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318\ВВП\Публикация 2020-2024 гг НЕ ТРОГАТЬ!!!\НА САЙТ\на сайт Рус\"/>
    </mc:Choice>
  </mc:AlternateContent>
  <bookViews>
    <workbookView xWindow="-120" yWindow="-120" windowWidth="29040" windowHeight="15720" tabRatio="916" firstSheet="38" activeTab="60"/>
  </bookViews>
  <sheets>
    <sheet name="Титул" sheetId="97" r:id="rId1"/>
    <sheet name="Содержание" sheetId="96" r:id="rId2"/>
    <sheet name="Краткие методол пояснения" sheetId="99" r:id="rId3"/>
    <sheet name="А.а, А.б" sheetId="1" r:id="rId4"/>
    <sheet name="А.в, А.г" sheetId="3" r:id="rId5"/>
    <sheet name="А.д." sheetId="9" r:id="rId6"/>
    <sheet name="А.е." sheetId="8" r:id="rId7"/>
    <sheet name="А.ж." sheetId="7" r:id="rId8"/>
    <sheet name="А.з, А.и" sheetId="6" r:id="rId9"/>
    <sheet name="А.к." sheetId="5" r:id="rId10"/>
    <sheet name="Б.а." sheetId="4" r:id="rId11"/>
    <sheet name="Б.а.1." sheetId="10" r:id="rId12"/>
    <sheet name="Б.б" sheetId="62" r:id="rId13"/>
    <sheet name="Б.в" sheetId="12" r:id="rId14"/>
    <sheet name="Б.г." sheetId="13" r:id="rId15"/>
    <sheet name="Б.д." sheetId="15" r:id="rId16"/>
    <sheet name="Б.е." sheetId="16" r:id="rId17"/>
    <sheet name="Б.ж." sheetId="17" r:id="rId18"/>
    <sheet name="Б.з." sheetId="70" r:id="rId19"/>
    <sheet name="Б.и Б.к" sheetId="19" r:id="rId20"/>
    <sheet name="В.а1" sheetId="63" r:id="rId21"/>
    <sheet name="В.а.2." sheetId="21" r:id="rId22"/>
    <sheet name="В.б" sheetId="22" r:id="rId23"/>
    <sheet name="В.в" sheetId="23" r:id="rId24"/>
    <sheet name="В.г, В.д" sheetId="24" r:id="rId25"/>
    <sheet name="В.е." sheetId="25" r:id="rId26"/>
    <sheet name="Г.а, Г.б" sheetId="91" r:id="rId27"/>
    <sheet name="Г.в" sheetId="92" r:id="rId28"/>
    <sheet name="Г.г, Г.д" sheetId="93" r:id="rId29"/>
    <sheet name="Г.е, Г.ж" sheetId="94" r:id="rId30"/>
    <sheet name="Г.з, Г.и" sheetId="95" r:id="rId31"/>
    <sheet name="Д.а." sheetId="33" r:id="rId32"/>
    <sheet name="Д.а.1." sheetId="32" r:id="rId33"/>
    <sheet name="Д.а.2." sheetId="31" r:id="rId34"/>
    <sheet name="Д.б." sheetId="34" r:id="rId35"/>
    <sheet name="Д.б.1." sheetId="35" r:id="rId36"/>
    <sheet name="Д.б.2." sheetId="36" r:id="rId37"/>
    <sheet name="Д.в." sheetId="37" r:id="rId38"/>
    <sheet name="Д.в.1." sheetId="38" r:id="rId39"/>
    <sheet name="Д.в.2." sheetId="39" r:id="rId40"/>
    <sheet name="Д.г." sheetId="47" r:id="rId41"/>
    <sheet name="Д.г.1." sheetId="46" r:id="rId42"/>
    <sheet name="Д.г.2." sheetId="45" r:id="rId43"/>
    <sheet name="Д.д." sheetId="44" r:id="rId44"/>
    <sheet name="Д.д.1." sheetId="43" r:id="rId45"/>
    <sheet name="Д.д.2." sheetId="42" r:id="rId46"/>
    <sheet name="Д.е." sheetId="41" r:id="rId47"/>
    <sheet name="Д.е.1." sheetId="40" r:id="rId48"/>
    <sheet name="Д.е.2." sheetId="48" r:id="rId49"/>
    <sheet name="(Батк-обл)" sheetId="83" r:id="rId50"/>
    <sheet name="(Дж-А)" sheetId="84" r:id="rId51"/>
    <sheet name="(Ы-К) " sheetId="85" r:id="rId52"/>
    <sheet name="(Н)" sheetId="86" r:id="rId53"/>
    <sheet name="(Ош-обл)" sheetId="87" r:id="rId54"/>
    <sheet name="(Талас-обл)" sheetId="79" r:id="rId55"/>
    <sheet name="(Чуй-обл)" sheetId="80" r:id="rId56"/>
    <sheet name="(г.Бишкек)" sheetId="81" r:id="rId57"/>
    <sheet name="(г.Ош)" sheetId="82" r:id="rId58"/>
    <sheet name="Нац.богат." sheetId="88" r:id="rId59"/>
    <sheet name="ОФ(б.с.)" sheetId="89" r:id="rId60"/>
    <sheet name="ОФ (о.с.)" sheetId="90" r:id="rId61"/>
  </sheets>
  <definedNames>
    <definedName name="Print_Area" localSheetId="49">'(Батк-обл)'!$A$1:$B$150</definedName>
    <definedName name="Print_Area" localSheetId="56">'(г.Бишкек)'!$A$1:$B$173</definedName>
    <definedName name="Print_Area" localSheetId="57">'(г.Ош)'!$A$1:$B$173</definedName>
    <definedName name="Print_Area" localSheetId="50">'(Дж-А)'!$A$1:$B$173</definedName>
    <definedName name="Print_Area" localSheetId="52">'(Н)'!$A$1:$B$173</definedName>
    <definedName name="Print_Area" localSheetId="53">'(Ош-обл)'!$A$1:$B$173</definedName>
    <definedName name="Print_Area" localSheetId="54">'(Талас-обл)'!$A$1:$B$173</definedName>
    <definedName name="Print_Area" localSheetId="55">'(Чуй-обл)'!$A$1:$B$173</definedName>
    <definedName name="Print_Area" localSheetId="51">'(Ы-К) '!$A$1:$B$173</definedName>
    <definedName name="Print_Area" localSheetId="3">'А.а, А.б'!$A$1:$B$58</definedName>
    <definedName name="Print_Area" localSheetId="5">А.д.!$A$1:$B$45</definedName>
    <definedName name="Print_Area" localSheetId="6">А.е.!$A$1:$A$76</definedName>
    <definedName name="Print_Area" localSheetId="7">А.ж.!$A$1:$B$34</definedName>
    <definedName name="Print_Area" localSheetId="8">'А.з, А.и'!$A$1:$B$42</definedName>
    <definedName name="Print_Area" localSheetId="9">А.к.!$A$1:$B$30</definedName>
    <definedName name="Print_Area" localSheetId="10">Б.а.!$A$1:$A$104</definedName>
    <definedName name="Print_Area" localSheetId="11">Б.а.1.!$A$1:$A$67</definedName>
    <definedName name="Print_Area" localSheetId="12">Б.б!$A$1:$A$103</definedName>
    <definedName name="Print_Area" localSheetId="13">Б.в!#REF!</definedName>
    <definedName name="Print_Area" localSheetId="14">Б.г.!#REF!</definedName>
    <definedName name="Print_Area" localSheetId="15">Б.д.!#REF!</definedName>
    <definedName name="Print_Area" localSheetId="16">Б.е.!$A$1:$B$69</definedName>
    <definedName name="Print_Area" localSheetId="17">Б.ж.!#REF!</definedName>
    <definedName name="Print_Area" localSheetId="19">'Б.и Б.к'!$A$1:$B$70</definedName>
    <definedName name="Print_Area" localSheetId="22">В.б!#REF!</definedName>
    <definedName name="Print_Area" localSheetId="23">В.в!#REF!</definedName>
    <definedName name="Print_Area" localSheetId="24">'В.г, В.д'!$A$1:$A$55</definedName>
    <definedName name="Print_Area" localSheetId="25">В.е.!$A$1:$A$35</definedName>
    <definedName name="Print_Area" localSheetId="26">'Г.а, Г.б'!$A$1:$A$47</definedName>
    <definedName name="Print_Area" localSheetId="27">Г.в!$A$1:$A$44</definedName>
    <definedName name="Print_Area" localSheetId="28">'Г.г, Г.д'!$A$1:$A$52</definedName>
    <definedName name="Print_Area" localSheetId="29">'Г.е, Г.ж'!$A$1:$A$34</definedName>
    <definedName name="Print_Area" localSheetId="31">Д.а.!$A$1:$B$56</definedName>
    <definedName name="Print_Area" localSheetId="32">Д.а.1.!$A$1:$B$41</definedName>
    <definedName name="Print_Area" localSheetId="33">Д.а.2.!$A$1:$B$29</definedName>
    <definedName name="Print_Area" localSheetId="34">Д.б.!$A$1:$B$59</definedName>
    <definedName name="Print_Area" localSheetId="35">Д.б.1.!$A$1:$B$43</definedName>
    <definedName name="Print_Area" localSheetId="36">Д.б.2.!$A$1:$B$30</definedName>
    <definedName name="Print_Area" localSheetId="37">Д.в.!$A$1:$B$59</definedName>
    <definedName name="Print_Area" localSheetId="38">Д.в.1.!$A$1:$B$86</definedName>
    <definedName name="Print_Area" localSheetId="39">Д.в.2.!$A$1:$B$44</definedName>
    <definedName name="Print_Area" localSheetId="40">Д.г.!$A$1:$B$57</definedName>
    <definedName name="Print_Area" localSheetId="41">Д.г.1.!$A$1:$B$43</definedName>
    <definedName name="Print_Area" localSheetId="42">Д.г.2.!$A$1:$B$75</definedName>
    <definedName name="Print_Area" localSheetId="43">Д.д.!$A$1:$B$58</definedName>
    <definedName name="Print_Area" localSheetId="44">Д.д.1.!$A$1:$B$56</definedName>
    <definedName name="Print_Area" localSheetId="45">Д.д.2.!$A$1:$B$39</definedName>
    <definedName name="Print_Area" localSheetId="46">Д.е.!$A$1:$B$50</definedName>
    <definedName name="Print_Area" localSheetId="47">Д.е.1.!$A$1:$B$42</definedName>
    <definedName name="Print_Area" localSheetId="48">Д.е.2.!$A$1:$B$33</definedName>
    <definedName name="_xlnm.Print_Area" localSheetId="49">'(Батк-обл)'!$A$1:$F$149</definedName>
    <definedName name="_xlnm.Print_Area" localSheetId="56">'(г.Бишкек)'!$A$1:$F$149</definedName>
    <definedName name="_xlnm.Print_Area" localSheetId="57">'(г.Ош)'!$A$1:$F$149</definedName>
    <definedName name="_xlnm.Print_Area" localSheetId="50">'(Дж-А)'!$A$1:$F$149</definedName>
    <definedName name="_xlnm.Print_Area" localSheetId="52">'(Н)'!$A$1:$F$149</definedName>
    <definedName name="_xlnm.Print_Area" localSheetId="53">'(Ош-обл)'!$A$1:$F$149</definedName>
    <definedName name="_xlnm.Print_Area" localSheetId="54">'(Талас-обл)'!$A$1:$F$149</definedName>
    <definedName name="_xlnm.Print_Area" localSheetId="55">'(Чуй-обл)'!$A$1:$F$149</definedName>
    <definedName name="_xlnm.Print_Area" localSheetId="51">'(Ы-К) '!$A$1:$F$149</definedName>
    <definedName name="_xlnm.Print_Area" localSheetId="3">'А.а, А.б'!$A$1:$F$57</definedName>
    <definedName name="_xlnm.Print_Area" localSheetId="4">'А.в, А.г'!$A$1:$F$49</definedName>
    <definedName name="_xlnm.Print_Area" localSheetId="5">А.д.!$A$1:$F$45</definedName>
    <definedName name="_xlnm.Print_Area" localSheetId="6">А.е.!$A$1:$F$76</definedName>
    <definedName name="_xlnm.Print_Area" localSheetId="7">А.ж.!$A$1:$F$33</definedName>
    <definedName name="_xlnm.Print_Area" localSheetId="8">'А.з, А.и'!$A$1:$F$41</definedName>
    <definedName name="_xlnm.Print_Area" localSheetId="9">А.к.!$A$1:$F$29</definedName>
    <definedName name="_xlnm.Print_Area" localSheetId="10">Б.а.!$A$1:$F$103</definedName>
    <definedName name="_xlnm.Print_Area" localSheetId="11">Б.а.1.!$A$1:$F$67</definedName>
    <definedName name="_xlnm.Print_Area" localSheetId="12">Б.б!$A$1:$F$102</definedName>
    <definedName name="_xlnm.Print_Area" localSheetId="13">Б.в!$A$1:$AI$41</definedName>
    <definedName name="_xlnm.Print_Area" localSheetId="14">Б.г.!$A$1:$AD$106</definedName>
    <definedName name="_xlnm.Print_Area" localSheetId="15">Б.д.!$A$1:$AD$107</definedName>
    <definedName name="_xlnm.Print_Area" localSheetId="16">Б.е.!$A$1:$F$69</definedName>
    <definedName name="_xlnm.Print_Area" localSheetId="17">Б.ж.!$A$1:$AD$37</definedName>
    <definedName name="_xlnm.Print_Area" localSheetId="18">Б.з.!$A$1:$AD$39</definedName>
    <definedName name="_xlnm.Print_Area" localSheetId="19">'Б.и Б.к'!$A$1:$F$69</definedName>
    <definedName name="_xlnm.Print_Area" localSheetId="21">В.а.2.!$A$1:$F$69</definedName>
    <definedName name="_xlnm.Print_Area" localSheetId="20">В.а1!$A$1:$F$66</definedName>
    <definedName name="_xlnm.Print_Area" localSheetId="22">В.б!$A$1:$AI$38</definedName>
    <definedName name="_xlnm.Print_Area" localSheetId="23">В.в!$A$1:$AI$38</definedName>
    <definedName name="_xlnm.Print_Area" localSheetId="24">'В.г, В.д'!$A$1:$F$55</definedName>
    <definedName name="_xlnm.Print_Area" localSheetId="25">В.е.!$A$1:$F$33</definedName>
    <definedName name="_xlnm.Print_Area" localSheetId="26">'Г.а, Г.б'!$A$1:$F$46</definedName>
    <definedName name="_xlnm.Print_Area" localSheetId="27">Г.в!$A$1:$F$42</definedName>
    <definedName name="_xlnm.Print_Area" localSheetId="28">'Г.г, Г.д'!$A$1:$F$51</definedName>
    <definedName name="_xlnm.Print_Area" localSheetId="29">'Г.е, Г.ж'!$A$1:$F$34</definedName>
    <definedName name="_xlnm.Print_Area" localSheetId="30">'Г.з, Г.и'!$A$1:$AD$46</definedName>
    <definedName name="_xlnm.Print_Area" localSheetId="31">Д.а.!$A$1:$F$56</definedName>
    <definedName name="_xlnm.Print_Area" localSheetId="32">Д.а.1.!$A$1:$F$40</definedName>
    <definedName name="_xlnm.Print_Area" localSheetId="33">Д.а.2.!$A$1:$F$30</definedName>
    <definedName name="_xlnm.Print_Area" localSheetId="34">Д.б.!$A$1:$F$58</definedName>
    <definedName name="_xlnm.Print_Area" localSheetId="35">Д.б.1.!$A$1:$F$42</definedName>
    <definedName name="_xlnm.Print_Area" localSheetId="36">Д.б.2.!$A$1:$F$30</definedName>
    <definedName name="_xlnm.Print_Area" localSheetId="37">Д.в.!$A$1:$F$59</definedName>
    <definedName name="_xlnm.Print_Area" localSheetId="38">Д.в.1.!$A$1:$F$85</definedName>
    <definedName name="_xlnm.Print_Area" localSheetId="39">Д.в.2.!$A$1:$F$44</definedName>
    <definedName name="_xlnm.Print_Area" localSheetId="40">Д.г.!$A$1:$F$57</definedName>
    <definedName name="_xlnm.Print_Area" localSheetId="41">Д.г.1.!$A$1:$F$43</definedName>
    <definedName name="_xlnm.Print_Area" localSheetId="42">Д.г.2.!$A$1:$F$75</definedName>
    <definedName name="_xlnm.Print_Area" localSheetId="43">Д.д.!$A$1:$F$58</definedName>
    <definedName name="_xlnm.Print_Area" localSheetId="44">Д.д.1.!$A$1:$F$56</definedName>
    <definedName name="_xlnm.Print_Area" localSheetId="45">Д.д.2.!$A$1:$F$39</definedName>
    <definedName name="_xlnm.Print_Area" localSheetId="46">Д.е.!$A$1:$F$49</definedName>
    <definedName name="_xlnm.Print_Area" localSheetId="47">Д.е.1.!$A$1:$F$41</definedName>
    <definedName name="_xlnm.Print_Area" localSheetId="48">Д.е.2.!$A$1:$F$33</definedName>
    <definedName name="_xlnm.Print_Area" localSheetId="58">Нац.богат.!$A$1:$F$31</definedName>
    <definedName name="_xlnm.Print_Area" localSheetId="60">'ОФ (о.с.)'!$A$1:$AN$34</definedName>
    <definedName name="_xlnm.Print_Area" localSheetId="59">'ОФ(б.с.)'!$A$1:$AS$32</definedName>
  </definedNames>
  <calcPr calcId="152511" calcMode="manual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32" l="1"/>
  <c r="E37" i="70" l="1"/>
  <c r="D37" i="70"/>
  <c r="F37" i="70" s="1"/>
  <c r="K37" i="70"/>
  <c r="J37" i="70"/>
  <c r="L37" i="70" s="1"/>
  <c r="R37" i="70"/>
  <c r="Q37" i="70"/>
  <c r="E38" i="70" l="1"/>
  <c r="K9" i="70"/>
  <c r="Q31" i="70"/>
  <c r="Q16" i="70"/>
  <c r="Q14" i="70"/>
  <c r="Q12" i="70"/>
  <c r="Q11" i="70"/>
  <c r="E28" i="70"/>
  <c r="E11" i="70"/>
  <c r="E9" i="70"/>
  <c r="D38" i="70"/>
  <c r="L9" i="70"/>
  <c r="K19" i="70"/>
  <c r="K28" i="70"/>
  <c r="J38" i="70"/>
  <c r="J12" i="70"/>
  <c r="J14" i="70"/>
  <c r="J16" i="70"/>
  <c r="J18" i="70"/>
  <c r="J19" i="70"/>
  <c r="L19" i="70" s="1"/>
  <c r="J21" i="70"/>
  <c r="J22" i="70"/>
  <c r="J23" i="70"/>
  <c r="J24" i="70"/>
  <c r="J25" i="70"/>
  <c r="J26" i="70"/>
  <c r="J28" i="70"/>
  <c r="L28" i="70" s="1"/>
  <c r="J29" i="70"/>
  <c r="J31" i="70"/>
  <c r="J32" i="70"/>
  <c r="J34" i="70"/>
  <c r="J35" i="70"/>
  <c r="J36" i="70"/>
  <c r="J11" i="70"/>
  <c r="Q36" i="70" l="1"/>
  <c r="R36" i="70"/>
  <c r="Q9" i="70"/>
  <c r="R11" i="70"/>
  <c r="K34" i="70"/>
  <c r="K12" i="70"/>
  <c r="L12" i="70"/>
  <c r="K14" i="70"/>
  <c r="L14" i="70"/>
  <c r="K16" i="70"/>
  <c r="L16" i="70"/>
  <c r="K18" i="70"/>
  <c r="L18" i="70"/>
  <c r="K21" i="70"/>
  <c r="L21" i="70"/>
  <c r="K22" i="70"/>
  <c r="L22" i="70"/>
  <c r="K23" i="70"/>
  <c r="L23" i="70"/>
  <c r="K24" i="70"/>
  <c r="L24" i="70"/>
  <c r="K25" i="70"/>
  <c r="L25" i="70"/>
  <c r="K26" i="70"/>
  <c r="L26" i="70"/>
  <c r="K29" i="70"/>
  <c r="L29" i="70"/>
  <c r="K31" i="70"/>
  <c r="L31" i="70"/>
  <c r="K32" i="70"/>
  <c r="L32" i="70"/>
  <c r="L34" i="70"/>
  <c r="K35" i="70"/>
  <c r="L35" i="70"/>
  <c r="K36" i="70"/>
  <c r="L36" i="70"/>
  <c r="K38" i="70"/>
  <c r="L38" i="70"/>
  <c r="L11" i="70"/>
  <c r="K11" i="70"/>
  <c r="E12" i="70"/>
  <c r="F12" i="70"/>
  <c r="E14" i="70"/>
  <c r="F14" i="70"/>
  <c r="E16" i="70"/>
  <c r="F16" i="70"/>
  <c r="E18" i="70"/>
  <c r="F18" i="70"/>
  <c r="E19" i="70"/>
  <c r="E21" i="70"/>
  <c r="E22" i="70"/>
  <c r="E23" i="70"/>
  <c r="E24" i="70"/>
  <c r="E25" i="70"/>
  <c r="E26" i="70"/>
  <c r="E29" i="70"/>
  <c r="E31" i="70"/>
  <c r="E32" i="70"/>
  <c r="E34" i="70"/>
  <c r="E35" i="70"/>
  <c r="E36" i="70"/>
  <c r="D36" i="70"/>
  <c r="F36" i="70" s="1"/>
  <c r="F38" i="70"/>
  <c r="D21" i="70"/>
  <c r="F21" i="70" s="1"/>
  <c r="D22" i="70"/>
  <c r="F22" i="70" s="1"/>
  <c r="D23" i="70"/>
  <c r="F23" i="70" s="1"/>
  <c r="D24" i="70"/>
  <c r="F24" i="70" s="1"/>
  <c r="D25" i="70"/>
  <c r="F25" i="70" s="1"/>
  <c r="D26" i="70"/>
  <c r="F26" i="70" s="1"/>
  <c r="D28" i="70"/>
  <c r="F28" i="70" s="1"/>
  <c r="D29" i="70"/>
  <c r="F29" i="70" s="1"/>
  <c r="D31" i="70"/>
  <c r="F31" i="70" s="1"/>
  <c r="D32" i="70"/>
  <c r="F32" i="70" s="1"/>
  <c r="D34" i="70"/>
  <c r="F34" i="70" s="1"/>
  <c r="D19" i="70"/>
  <c r="F11" i="70"/>
  <c r="D35" i="70"/>
  <c r="F35" i="70" s="1"/>
  <c r="F19" i="70" l="1"/>
  <c r="R9" i="70" l="1"/>
  <c r="Q23" i="70" l="1"/>
  <c r="R38" i="70"/>
  <c r="Q38" i="70"/>
  <c r="R35" i="70"/>
  <c r="Q35" i="70"/>
  <c r="R34" i="70"/>
  <c r="Q34" i="70"/>
  <c r="R32" i="70"/>
  <c r="Q32" i="70"/>
  <c r="R31" i="70"/>
  <c r="R29" i="70"/>
  <c r="Q29" i="70"/>
  <c r="R28" i="70"/>
  <c r="Q28" i="70"/>
  <c r="Q22" i="70"/>
  <c r="R22" i="70"/>
  <c r="R23" i="70"/>
  <c r="Q24" i="70"/>
  <c r="R24" i="70"/>
  <c r="Q25" i="70"/>
  <c r="R25" i="70"/>
  <c r="Q26" i="70"/>
  <c r="R26" i="70"/>
  <c r="R21" i="70"/>
  <c r="Q21" i="70"/>
  <c r="R19" i="70" l="1"/>
  <c r="Q19" i="70"/>
  <c r="R18" i="70" l="1"/>
  <c r="Q18" i="70"/>
  <c r="R16" i="70"/>
  <c r="R14" i="70"/>
  <c r="R12" i="70"/>
  <c r="F9" i="70" l="1"/>
</calcChain>
</file>

<file path=xl/sharedStrings.xml><?xml version="1.0" encoding="utf-8"?>
<sst xmlns="http://schemas.openxmlformats.org/spreadsheetml/2006/main" count="5866" uniqueCount="744">
  <si>
    <t>Таблица Б.д: (продолжение)</t>
  </si>
  <si>
    <t xml:space="preserve">   домашних хозяйств</t>
  </si>
  <si>
    <t xml:space="preserve">                                    (включая скот; млн. сомов)</t>
  </si>
  <si>
    <t xml:space="preserve"> Рента</t>
  </si>
  <si>
    <t xml:space="preserve">                         продукта по видам экономической деятельности</t>
  </si>
  <si>
    <t xml:space="preserve">Таблица Б.е: (продолжение)  </t>
  </si>
  <si>
    <t>Таблица Б.ж: (продолжение)</t>
  </si>
  <si>
    <t xml:space="preserve">      в том числе:</t>
  </si>
  <si>
    <t>государс-твенная собствен-ность</t>
  </si>
  <si>
    <t>частная собствен-ность</t>
  </si>
  <si>
    <t>государс-твенной собствен-ности</t>
  </si>
  <si>
    <t>частной собствен-ности</t>
  </si>
  <si>
    <t>Таблица Б.и: Структура валового внутреннего продукта</t>
  </si>
  <si>
    <t xml:space="preserve">Таблица В.а: Счет образования доходов по видам экономической  </t>
  </si>
  <si>
    <t xml:space="preserve">Оплата труда </t>
  </si>
  <si>
    <t>Таблица В.а: (продолжение)</t>
  </si>
  <si>
    <t xml:space="preserve">Прочие налоги на производство </t>
  </si>
  <si>
    <t xml:space="preserve">Валовая прибыль и приравненные </t>
  </si>
  <si>
    <t>Чистая прибыль и приравненные</t>
  </si>
  <si>
    <t xml:space="preserve">                         деятельности в текущих ценах</t>
  </si>
  <si>
    <t>Таблица В.б: (продолжение)</t>
  </si>
  <si>
    <t xml:space="preserve">                                       (в процентах к предыдущему году)</t>
  </si>
  <si>
    <t>Поступле-ние основных фондов за отчетный год</t>
  </si>
  <si>
    <t>ликвиди-ровано основных фондов</t>
  </si>
  <si>
    <t xml:space="preserve">Таблица Б.е: Изменение производства валового внутреннего </t>
  </si>
  <si>
    <t xml:space="preserve">   автомобилей и мотоциклов</t>
  </si>
  <si>
    <t xml:space="preserve">Оптовая и розничная торговля; ремонт автомобилей  </t>
  </si>
  <si>
    <t xml:space="preserve">Обеспечение (снабжение) электроэнергией, </t>
  </si>
  <si>
    <t xml:space="preserve"> газом, паром и кондиционированным воздухом</t>
  </si>
  <si>
    <t xml:space="preserve">Водоснабжение, очистка, обработка </t>
  </si>
  <si>
    <t xml:space="preserve">  отходов и получение вторичного сырья</t>
  </si>
  <si>
    <t>Итого по секторам</t>
  </si>
  <si>
    <t>Таблица В.в: (продолжение)</t>
  </si>
  <si>
    <t xml:space="preserve">Таблица В.г: Валовой внутренний продукт по видам доходов </t>
  </si>
  <si>
    <t>Оплата труда наемных работников</t>
  </si>
  <si>
    <t xml:space="preserve">      на социальное страхование</t>
  </si>
  <si>
    <t>Валовая прибыль</t>
  </si>
  <si>
    <t>Валовой смешанный доход</t>
  </si>
  <si>
    <t xml:space="preserve">Таблица В.е: Структура оплаты труда наемных работников  </t>
  </si>
  <si>
    <t>Субсидии на производство и импорт (-)</t>
  </si>
  <si>
    <t xml:space="preserve">Таблица Г.а: Валовой внутренний продукт по видам расходов </t>
  </si>
  <si>
    <t xml:space="preserve">Валовое накопление </t>
  </si>
  <si>
    <t>Чистый экспорт товаров и услуг</t>
  </si>
  <si>
    <t xml:space="preserve">     Экспорт</t>
  </si>
  <si>
    <t xml:space="preserve">     Импорт</t>
  </si>
  <si>
    <t>Cтатистическое расхождение</t>
  </si>
  <si>
    <t xml:space="preserve">Таблица Г.б: Валовой внутренний продукт по видам расходов </t>
  </si>
  <si>
    <t xml:space="preserve">Валовой внутренний продукт </t>
  </si>
  <si>
    <t>Таблица Г.в: (продолжение)</t>
  </si>
  <si>
    <t xml:space="preserve">     Фактические отчисления работодателей</t>
  </si>
  <si>
    <t xml:space="preserve">       на социальное страховние</t>
  </si>
  <si>
    <t xml:space="preserve">  Пособия по социальному обеспечению </t>
  </si>
  <si>
    <t xml:space="preserve">  Социальные пособия наемным работникам </t>
  </si>
  <si>
    <t xml:space="preserve">  Выплаты социальной помощи</t>
  </si>
  <si>
    <t>Наличие основных фондов на начало года</t>
  </si>
  <si>
    <t>Выбытие основных фондов</t>
  </si>
  <si>
    <t>Наличие основных фондов на конец года</t>
  </si>
  <si>
    <t>Жилищно-коммунальные услуги</t>
  </si>
  <si>
    <t>в том числе:</t>
  </si>
  <si>
    <t>Выбытие основных фондов за отчетный год</t>
  </si>
  <si>
    <t>ввод в действие новых основных фондов</t>
  </si>
  <si>
    <t>Таблица  Ж.в. (продолжение)</t>
  </si>
  <si>
    <t xml:space="preserve"> Фактическое конечное потребление </t>
  </si>
  <si>
    <t xml:space="preserve">             в том числе:</t>
  </si>
  <si>
    <t xml:space="preserve">       покупки товаров</t>
  </si>
  <si>
    <t xml:space="preserve">       покупки услуг</t>
  </si>
  <si>
    <t xml:space="preserve">         образования</t>
  </si>
  <si>
    <t xml:space="preserve">         культуры и искусства</t>
  </si>
  <si>
    <t xml:space="preserve">         жилищного хозяйства</t>
  </si>
  <si>
    <t xml:space="preserve">Государственное управление </t>
  </si>
  <si>
    <t>Таблица Б.ж: Изменение производства валового внутреннего продукта</t>
  </si>
  <si>
    <t xml:space="preserve">                                       (млн. сомов)</t>
  </si>
  <si>
    <t>Таблица Г.з: (продолжение)</t>
  </si>
  <si>
    <t>Таблица Г.и: (продолжение)</t>
  </si>
  <si>
    <t xml:space="preserve">Счет производства </t>
  </si>
  <si>
    <t>Чистая добавленная стоимость</t>
  </si>
  <si>
    <t>Счет образования доходов</t>
  </si>
  <si>
    <t xml:space="preserve">   Фактические отчисления работодателей </t>
  </si>
  <si>
    <t xml:space="preserve">     на социальное страхование</t>
  </si>
  <si>
    <t xml:space="preserve">   Условно исчисленные отчисления </t>
  </si>
  <si>
    <t xml:space="preserve">     работодателей на социальное страхование</t>
  </si>
  <si>
    <t>Прочие субсидии на производство</t>
  </si>
  <si>
    <t>Счет распределения первичных доходов</t>
  </si>
  <si>
    <t xml:space="preserve">  Доходы от собственности, вмененные </t>
  </si>
  <si>
    <t>Сальдо первичных доходов</t>
  </si>
  <si>
    <t>Таблица Д.а: (продолжение)</t>
  </si>
  <si>
    <t>Счет вторичного распределения доходов</t>
  </si>
  <si>
    <t xml:space="preserve">Текущие подоходные налоги, налоги </t>
  </si>
  <si>
    <t xml:space="preserve">Другие текущие трансферты </t>
  </si>
  <si>
    <t>Счет использования располагаемого дохода</t>
  </si>
  <si>
    <t>Счет операций с капиталом</t>
  </si>
  <si>
    <t xml:space="preserve">Счет образования доходов </t>
  </si>
  <si>
    <t xml:space="preserve">    Фактические отчисления работодателей </t>
  </si>
  <si>
    <t xml:space="preserve">       на социальное страхование</t>
  </si>
  <si>
    <t xml:space="preserve">Счет распределения первичных доходов </t>
  </si>
  <si>
    <t xml:space="preserve">Доходы от собственности </t>
  </si>
  <si>
    <t>Таблица Д.б: (продолжение)</t>
  </si>
  <si>
    <t xml:space="preserve">Текущие подоходные налоги, </t>
  </si>
  <si>
    <t xml:space="preserve"> налоги на имущество и т.п.</t>
  </si>
  <si>
    <t>Счет производства</t>
  </si>
  <si>
    <t xml:space="preserve">    Условно исчисленные отчисления </t>
  </si>
  <si>
    <t xml:space="preserve">Субсидии </t>
  </si>
  <si>
    <t>Таблица Д.в: (продолжение)</t>
  </si>
  <si>
    <t>Счет перераспределения доходов в натуральной форме</t>
  </si>
  <si>
    <t>Поправка на изменение чистой стоимости</t>
  </si>
  <si>
    <t>Счет использования скорректированного располагаемого дохода</t>
  </si>
  <si>
    <t>Таблица Д.г: Счета для сектора домашних хозяйств в текущих ценах</t>
  </si>
  <si>
    <t>Таблица Д.г: (продолжение)</t>
  </si>
  <si>
    <t xml:space="preserve">Счет перераспределения доходов </t>
  </si>
  <si>
    <t>Счет использования скорректированного</t>
  </si>
  <si>
    <t xml:space="preserve">Таблица Д.д: Счета для сектора некоммерческих организаций, </t>
  </si>
  <si>
    <t xml:space="preserve">     Фактические отчисления работодателей </t>
  </si>
  <si>
    <t xml:space="preserve">                         обслуживающих домашние хозяйства в текущих ценах</t>
  </si>
  <si>
    <t>Таблица Д.д.: (продолжение)</t>
  </si>
  <si>
    <t xml:space="preserve">Поправка на изменение чистой стоимости </t>
  </si>
  <si>
    <t>Приобретение минус выбытие непроизведенных</t>
  </si>
  <si>
    <t xml:space="preserve">   нефинансовых активов</t>
  </si>
  <si>
    <t>Таблица Д.е: Счета для сектора "Остальной мир" в текущих ценах</t>
  </si>
  <si>
    <t>Счет внешних операций с товарами и услугами</t>
  </si>
  <si>
    <t>Счет внешних первичных доходов и текущих трансфертов</t>
  </si>
  <si>
    <t>Заработная плата и жалованье</t>
  </si>
  <si>
    <t xml:space="preserve">Сальдо по текущим внешним операциям  </t>
  </si>
  <si>
    <t>Таблица Д.е: (продолжение)</t>
  </si>
  <si>
    <t xml:space="preserve">Таблица Е.а.3: Изменение производства валового регионального продукта </t>
  </si>
  <si>
    <t xml:space="preserve">Таблица Е.б.3: Изменение производства валового регионального продукта </t>
  </si>
  <si>
    <t xml:space="preserve">Чистые налоги на продукты </t>
  </si>
  <si>
    <t xml:space="preserve"> </t>
  </si>
  <si>
    <t xml:space="preserve">Выпуск продукции в основных ценах </t>
  </si>
  <si>
    <t>Таблица  Е.а.1: (продолжение)</t>
  </si>
  <si>
    <t xml:space="preserve">Таблица Е.а.2: Структура валового регионального продукта  </t>
  </si>
  <si>
    <t xml:space="preserve">Таблица Е.б.2: Структура валового регионального продукта  </t>
  </si>
  <si>
    <t>Экономические вопросы</t>
  </si>
  <si>
    <t>Охрана окружающей среды</t>
  </si>
  <si>
    <t>Здравоохранение</t>
  </si>
  <si>
    <t>Социальная защита</t>
  </si>
  <si>
    <t xml:space="preserve">                         в текущих ценах</t>
  </si>
  <si>
    <t xml:space="preserve">                                  (млн. сомов)</t>
  </si>
  <si>
    <t>Ресурсы:</t>
  </si>
  <si>
    <t>Выпуск продукции в основных ценах</t>
  </si>
  <si>
    <t>Импорт товаров и услуг</t>
  </si>
  <si>
    <t xml:space="preserve">Налоги на продукты </t>
  </si>
  <si>
    <t>Всего</t>
  </si>
  <si>
    <t>Использование:</t>
  </si>
  <si>
    <t>Расходы на конечное потребление</t>
  </si>
  <si>
    <t xml:space="preserve">  Расходы на коллективное потребление</t>
  </si>
  <si>
    <t xml:space="preserve">  Расходы на индивидуальное потребление</t>
  </si>
  <si>
    <t xml:space="preserve">     Домашних хозяйств</t>
  </si>
  <si>
    <t xml:space="preserve">     НКООДХ</t>
  </si>
  <si>
    <t xml:space="preserve">     Государственного управления</t>
  </si>
  <si>
    <t>Валовое накопление основного капитала</t>
  </si>
  <si>
    <t>Приобретение минус выбытие ценностей</t>
  </si>
  <si>
    <t>Экспорт товаров и услуг</t>
  </si>
  <si>
    <t>Статистическое расхождение</t>
  </si>
  <si>
    <t>Субсидии на продукты (-)</t>
  </si>
  <si>
    <t xml:space="preserve">    Домашних хозяйств</t>
  </si>
  <si>
    <t xml:space="preserve">    НКООДХ</t>
  </si>
  <si>
    <t xml:space="preserve">    Государственного управления</t>
  </si>
  <si>
    <t>Валовой внутренний продукт</t>
  </si>
  <si>
    <t>Потребление основного капитала (-)</t>
  </si>
  <si>
    <t xml:space="preserve">Чистый внутренний продукт </t>
  </si>
  <si>
    <t xml:space="preserve">                                 (млн. сомов)</t>
  </si>
  <si>
    <t>Оплата труда</t>
  </si>
  <si>
    <t xml:space="preserve">  Заработная плата и жалованье</t>
  </si>
  <si>
    <t xml:space="preserve">IV </t>
  </si>
  <si>
    <t xml:space="preserve">II </t>
  </si>
  <si>
    <t xml:space="preserve">                         по видам экономической деятельности</t>
  </si>
  <si>
    <t xml:space="preserve">      Фактические отчисления работодателей </t>
  </si>
  <si>
    <t xml:space="preserve">         на социальное страхование</t>
  </si>
  <si>
    <t xml:space="preserve">      Условно исчисленные отчисления </t>
  </si>
  <si>
    <t>Налоги на производство и импорт</t>
  </si>
  <si>
    <t xml:space="preserve">  Налоги на продукты </t>
  </si>
  <si>
    <t xml:space="preserve">  Прочие налоги на производство</t>
  </si>
  <si>
    <t xml:space="preserve">Субсидии (-) </t>
  </si>
  <si>
    <t xml:space="preserve">  Субсидии на продукты </t>
  </si>
  <si>
    <t>Смешанный доход</t>
  </si>
  <si>
    <t xml:space="preserve">Таблица А.д: Счет распределения первичных доходов для экономики  </t>
  </si>
  <si>
    <t xml:space="preserve">                         в целом в текущих ценах</t>
  </si>
  <si>
    <t>Субсидии (-)</t>
  </si>
  <si>
    <t>Доходы от собственности</t>
  </si>
  <si>
    <t xml:space="preserve">  Проценты</t>
  </si>
  <si>
    <t xml:space="preserve">  Распределенный доход корпораций</t>
  </si>
  <si>
    <t xml:space="preserve">    Дивиденды</t>
  </si>
  <si>
    <t xml:space="preserve">    Изъятия из доходов квазикорпораций</t>
  </si>
  <si>
    <t xml:space="preserve">  Реинвестированные доходы от прямых</t>
  </si>
  <si>
    <t xml:space="preserve">  Рента</t>
  </si>
  <si>
    <t>Валовой национальный доход</t>
  </si>
  <si>
    <t xml:space="preserve">Таблица А.е: Счет вторичного распределения доходов для экономики </t>
  </si>
  <si>
    <t xml:space="preserve">   Подоходные налоги</t>
  </si>
  <si>
    <t xml:space="preserve">   Прочие текущие налоги</t>
  </si>
  <si>
    <t>Отчисления на социальное страхование</t>
  </si>
  <si>
    <t xml:space="preserve">Социальные пособия, кроме социальных </t>
  </si>
  <si>
    <t xml:space="preserve">  трансфертов в натуральной форме</t>
  </si>
  <si>
    <t>Другие текущие трансферты</t>
  </si>
  <si>
    <t xml:space="preserve">  Текущие операции в рамках </t>
  </si>
  <si>
    <t xml:space="preserve">   международного сотрудничества</t>
  </si>
  <si>
    <t xml:space="preserve">  Разные текущие трансферты</t>
  </si>
  <si>
    <t xml:space="preserve">  Подоходные налоги</t>
  </si>
  <si>
    <t xml:space="preserve">  Прочие текущие налоги</t>
  </si>
  <si>
    <t xml:space="preserve">Таблица А.е: (продолжение) </t>
  </si>
  <si>
    <t>Валовой располагаемый доход</t>
  </si>
  <si>
    <t xml:space="preserve">Таблица А.ж: Счет перераспределения доходов в натуральной форме </t>
  </si>
  <si>
    <t xml:space="preserve">                           для экономики в целом в текущих ценах</t>
  </si>
  <si>
    <t xml:space="preserve">                                    (млн. сомов)</t>
  </si>
  <si>
    <t xml:space="preserve">    Пособия по социальной помощи </t>
  </si>
  <si>
    <t>Скорректированный располагаемый доход</t>
  </si>
  <si>
    <t xml:space="preserve">Таблица А.з: Счет использования располагаемого дохода для экономики </t>
  </si>
  <si>
    <t>Валовое сбережение</t>
  </si>
  <si>
    <t xml:space="preserve">Таблица А.и: Счет использования скорректированного располагаемого </t>
  </si>
  <si>
    <t xml:space="preserve">                                   (млн. сомов)</t>
  </si>
  <si>
    <t>Фактическое конечное потребление</t>
  </si>
  <si>
    <t xml:space="preserve">  Фактическое индивидуальное потребление</t>
  </si>
  <si>
    <t xml:space="preserve">  Фактическое коллективное потребление</t>
  </si>
  <si>
    <t xml:space="preserve">Таблица А.к: Счет операций с капиталом для экономики в целом </t>
  </si>
  <si>
    <t xml:space="preserve">                          в текущих ценах</t>
  </si>
  <si>
    <t xml:space="preserve">  Налоги на капитал</t>
  </si>
  <si>
    <t xml:space="preserve">  Трансферты на инвестиционные цели</t>
  </si>
  <si>
    <t xml:space="preserve">  Прочие капитальные трансферты</t>
  </si>
  <si>
    <t>Изменения в активах:</t>
  </si>
  <si>
    <t>Приобретение минус выбытие</t>
  </si>
  <si>
    <t xml:space="preserve">   непроизведенных нефинансовых активов</t>
  </si>
  <si>
    <r>
      <t>Промежуточное потребление</t>
    </r>
    <r>
      <rPr>
        <b/>
        <vertAlign val="superscript"/>
        <sz val="9"/>
        <rFont val="Times New Roman"/>
        <family val="1"/>
        <charset val="204"/>
      </rPr>
      <t>1</t>
    </r>
  </si>
  <si>
    <r>
      <t>Промежуточное потребление</t>
    </r>
    <r>
      <rPr>
        <vertAlign val="superscript"/>
        <sz val="9"/>
        <rFont val="Times New Roman"/>
        <family val="1"/>
        <charset val="204"/>
      </rPr>
      <t>1</t>
    </r>
  </si>
  <si>
    <r>
      <t xml:space="preserve">Валовой внутренний продукт </t>
    </r>
    <r>
      <rPr>
        <b/>
        <vertAlign val="superscript"/>
        <sz val="9"/>
        <color indexed="8"/>
        <rFont val="Times New Roman"/>
        <family val="1"/>
        <charset val="204"/>
      </rPr>
      <t>1</t>
    </r>
  </si>
  <si>
    <r>
      <t xml:space="preserve">Валовой  внутренний продукт </t>
    </r>
    <r>
      <rPr>
        <b/>
        <vertAlign val="superscript"/>
        <sz val="9"/>
        <color indexed="8"/>
        <rFont val="Times New Roman"/>
        <family val="1"/>
        <charset val="204"/>
      </rPr>
      <t>1</t>
    </r>
  </si>
  <si>
    <t xml:space="preserve">       чистые покупки товаров и услуг за границей</t>
  </si>
  <si>
    <t>Сельское хозяйство, лесное хозяйство и рыболовство</t>
  </si>
  <si>
    <t>Добыча полезных ископаемых</t>
  </si>
  <si>
    <t>Обеспечение (снабжение) электроэнергией, газом,</t>
  </si>
  <si>
    <t xml:space="preserve">  паром и кондиционированным воздухом</t>
  </si>
  <si>
    <t xml:space="preserve">Водоснабжение, очистка, обработка отходов </t>
  </si>
  <si>
    <t xml:space="preserve">  и получение вторичного сырья</t>
  </si>
  <si>
    <t>Оптовая и розничная торговля; ремонт автомобилей</t>
  </si>
  <si>
    <t xml:space="preserve">  и мотоциклов</t>
  </si>
  <si>
    <t>Транспортная деятельность и хранение грузов</t>
  </si>
  <si>
    <t>Деятельность гостиниц и ресторанов</t>
  </si>
  <si>
    <t>Информация и связь</t>
  </si>
  <si>
    <t>Финансовое посредничество и страхование</t>
  </si>
  <si>
    <t>Операции с недвижимым имуществом</t>
  </si>
  <si>
    <t>Профессиональная, научная и техническая деятельность</t>
  </si>
  <si>
    <t>Административная и вспомогательная деятельность</t>
  </si>
  <si>
    <t xml:space="preserve">  социальное обеспечение</t>
  </si>
  <si>
    <t xml:space="preserve">Государственное управление и оборона, обязательное </t>
  </si>
  <si>
    <t>Здравоохранение и социальное обслуживание населения</t>
  </si>
  <si>
    <t>Искусство, развлечения и отдых</t>
  </si>
  <si>
    <t>Прочая обслуживающая деятельность</t>
  </si>
  <si>
    <t>Изменение запасов материальных оборотных средств</t>
  </si>
  <si>
    <t>-</t>
  </si>
  <si>
    <t>Чистое кредитование (+)/ чистое заимствование</t>
  </si>
  <si>
    <t xml:space="preserve">Счет использования скорректированного </t>
  </si>
  <si>
    <t xml:space="preserve">                                         (млн. сомов)</t>
  </si>
  <si>
    <t xml:space="preserve">Прочая обслуживающая деятельность  </t>
  </si>
  <si>
    <t>Доля в ВВП,                                             в процентах</t>
  </si>
  <si>
    <t xml:space="preserve">   и мотоциклов</t>
  </si>
  <si>
    <t xml:space="preserve">   и получение вторичного сырья</t>
  </si>
  <si>
    <t xml:space="preserve">   паром и кондиционированным воздухом</t>
  </si>
  <si>
    <t xml:space="preserve">                                 (в процентах к предыдущему году)</t>
  </si>
  <si>
    <t xml:space="preserve">Сельское хозяйство, лесное хозяйство </t>
  </si>
  <si>
    <t xml:space="preserve">  и рыболовство</t>
  </si>
  <si>
    <t xml:space="preserve">Оптовая и розничная торговля; ремонт </t>
  </si>
  <si>
    <t xml:space="preserve">Профессиональная, научная и техническая </t>
  </si>
  <si>
    <t xml:space="preserve">  деятельность</t>
  </si>
  <si>
    <t xml:space="preserve">Государственное управление и оборона,  </t>
  </si>
  <si>
    <t xml:space="preserve">  обязательное социальное обеспечение</t>
  </si>
  <si>
    <t xml:space="preserve">Здравоохранение и социальное обслуживание </t>
  </si>
  <si>
    <t xml:space="preserve">  населения</t>
  </si>
  <si>
    <t>Профессиональная, научная и техническая</t>
  </si>
  <si>
    <t xml:space="preserve">Административная и вспомогательная </t>
  </si>
  <si>
    <t xml:space="preserve">  автомобилей и мотоциклов</t>
  </si>
  <si>
    <t>Государственное управление и оборона,</t>
  </si>
  <si>
    <t xml:space="preserve">  автомобилей  и мотоциклов</t>
  </si>
  <si>
    <t xml:space="preserve">Государственное управление и оборона, </t>
  </si>
  <si>
    <t xml:space="preserve">   обязательное социальное обеспечение</t>
  </si>
  <si>
    <t>Некоммер-ческие организа-ции, обслу-живаю-щие домашние хозяйства</t>
  </si>
  <si>
    <t>Здравоохранение и социальное обслуживание</t>
  </si>
  <si>
    <t xml:space="preserve">Оптовая и розничная торговля; ремонт автомобилей </t>
  </si>
  <si>
    <r>
      <t xml:space="preserve">Валовой региональный  продукт </t>
    </r>
    <r>
      <rPr>
        <b/>
        <vertAlign val="superscript"/>
        <sz val="9"/>
        <rFont val="Times New Roman"/>
        <family val="1"/>
        <charset val="204"/>
      </rPr>
      <t>1</t>
    </r>
    <r>
      <rPr>
        <b/>
        <sz val="9"/>
        <rFont val="Times New Roman"/>
        <family val="1"/>
        <charset val="204"/>
      </rPr>
      <t xml:space="preserve"> </t>
    </r>
  </si>
  <si>
    <t xml:space="preserve">Валовой региональный  продукт  </t>
  </si>
  <si>
    <t>Строительство</t>
  </si>
  <si>
    <t>Образование</t>
  </si>
  <si>
    <t>Таблица Б.а: (продолжение)</t>
  </si>
  <si>
    <t>Промежуточное потребление</t>
  </si>
  <si>
    <t xml:space="preserve"> Валовая добавленная стоимость</t>
  </si>
  <si>
    <t>Потребление основного капитала</t>
  </si>
  <si>
    <t xml:space="preserve">  </t>
  </si>
  <si>
    <t xml:space="preserve">Выпуск продукции </t>
  </si>
  <si>
    <t>Таблица Б.б: (продолжение)</t>
  </si>
  <si>
    <t xml:space="preserve">Промежуточное потребление </t>
  </si>
  <si>
    <t>Таблица Б.в: (продолжение)</t>
  </si>
  <si>
    <t>Нефинан-совые корпо-рации</t>
  </si>
  <si>
    <t>Финансо- вые кор-порации</t>
  </si>
  <si>
    <t xml:space="preserve">Государ-ственное управле-  ние  </t>
  </si>
  <si>
    <t>Валовая добавленная стоимость</t>
  </si>
  <si>
    <t>Таблица Б.г: (продолжение)</t>
  </si>
  <si>
    <t>I</t>
  </si>
  <si>
    <t>II</t>
  </si>
  <si>
    <t>III</t>
  </si>
  <si>
    <t>IV</t>
  </si>
  <si>
    <t xml:space="preserve">                            Иссык-Кульской области по видам экономической деятельности </t>
  </si>
  <si>
    <t>Чистые налоги на продукты</t>
  </si>
  <si>
    <t xml:space="preserve">Таблица Б.д: Счет производства по видам экономической деятельности </t>
  </si>
  <si>
    <t xml:space="preserve">                         в ценах предыдущего года  по кварталам</t>
  </si>
  <si>
    <t>Домаш-ние хозяйства</t>
  </si>
  <si>
    <t>Домаш-ние хозяй-ства</t>
  </si>
  <si>
    <t>поступление основных фондов по прочим источникам</t>
  </si>
  <si>
    <t>Обеспечение (снабжение) электроэнергией,</t>
  </si>
  <si>
    <t>выбытие основных фондов по прочим причинам</t>
  </si>
  <si>
    <t xml:space="preserve">   газом, паром и кондиционированным воздухом</t>
  </si>
  <si>
    <t>Поступление основных фондов за отчетный год</t>
  </si>
  <si>
    <t>ликвидирова-но основных фондов</t>
  </si>
  <si>
    <t xml:space="preserve">Обрабатывающие производства (обрабатывающая </t>
  </si>
  <si>
    <t xml:space="preserve">  промышленность)</t>
  </si>
  <si>
    <r>
      <t>1</t>
    </r>
    <r>
      <rPr>
        <sz val="8"/>
        <rFont val="Times New Roman"/>
        <family val="1"/>
        <charset val="204"/>
      </rPr>
      <t>Включая УФПИК.</t>
    </r>
  </si>
  <si>
    <t xml:space="preserve">         здравоохранения, социального обеспечения  </t>
  </si>
  <si>
    <t xml:space="preserve">Таблица Б.з: (продолжение) </t>
  </si>
  <si>
    <t xml:space="preserve">                            экономической деятельности в текущих ценах </t>
  </si>
  <si>
    <t xml:space="preserve">                                       (в текущих ценах; в процентах к итогу)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</si>
  <si>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color indexed="8"/>
        <rFont val="Times New Roman"/>
        <family val="1"/>
        <charset val="204"/>
      </rPr>
      <t xml:space="preserve"> Валовой внутренний продукт равняется сумме валовой добавленной  стоимости и чистых налогов на продукты.</t>
    </r>
  </si>
  <si>
    <t xml:space="preserve">                          по видам экономической деятельности по кварталам</t>
  </si>
  <si>
    <t xml:space="preserve">                                   (в ценах соответствующего квартала предыдущего года, в процентах)</t>
  </si>
  <si>
    <t xml:space="preserve">Сельское хозяйство, лесное хозяйство и рыболовство </t>
  </si>
  <si>
    <t>Некоммер-ческие организа-ции, обслужи-вающие домашние хозяйства</t>
  </si>
  <si>
    <t xml:space="preserve">                         в ценах предыдущего года</t>
  </si>
  <si>
    <r>
      <t xml:space="preserve">Статистическое расхождение 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</si>
  <si>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Превышение расходов на конечное потребление над ВВП связано с тем, что возможности отечественного производства</t>
    </r>
  </si>
  <si>
    <t xml:space="preserve">   недостаточно для покрытия этих расходов, и они в значительной степени дополнялись импортом. </t>
  </si>
  <si>
    <t>Отдых, культура и религия</t>
  </si>
  <si>
    <r>
      <t>1</t>
    </r>
    <r>
      <rPr>
        <sz val="8"/>
        <rFont val="Times New Roman"/>
        <family val="1"/>
        <charset val="204"/>
      </rPr>
      <t xml:space="preserve"> Валовой внутренний продукт равняется сумме валовой добавленной стоимости и чистых налогов на продукты.</t>
    </r>
  </si>
  <si>
    <r>
      <t>1</t>
    </r>
    <r>
      <rPr>
        <sz val="8"/>
        <rFont val="Times New Roman"/>
        <family val="1"/>
        <charset val="204"/>
      </rPr>
      <t xml:space="preserve">Чистый внутренний продукт равняется сумме чистой добавленной стоимости и чистых налогов на продукты.  </t>
    </r>
  </si>
  <si>
    <r>
      <t>1</t>
    </r>
    <r>
      <rPr>
        <sz val="8"/>
        <color indexed="8"/>
        <rFont val="Times New Roman"/>
        <family val="1"/>
        <charset val="204"/>
      </rPr>
      <t xml:space="preserve"> Валовой внутренний продукт равняется сумме валовой добавленной стоимости и чистых налогов на продукты.</t>
    </r>
  </si>
  <si>
    <t xml:space="preserve">                                  (в процентах к предыдущему году)</t>
  </si>
  <si>
    <t xml:space="preserve">                            Баткенской области по видам экономической деятельности </t>
  </si>
  <si>
    <t xml:space="preserve">Таблица Е.а.1: Счет производства Баткенской области по видам  </t>
  </si>
  <si>
    <t xml:space="preserve">Таблица Е.б.1: Счет производства Джалал-Абадской области по видам  </t>
  </si>
  <si>
    <t xml:space="preserve">                                     (включая скот; по остаточной стоимости; млн. сомов)</t>
  </si>
  <si>
    <t>Таблица Ж.б. (продолжение)</t>
  </si>
  <si>
    <t xml:space="preserve">                                    (включая скот; по полной балансовой стоимости; млн. сомов)</t>
  </si>
  <si>
    <t>Таблица Ж.а: Основные фонды для экономики в целом в текущих ценах</t>
  </si>
  <si>
    <t xml:space="preserve">                            Джалал-Абадской области по видам экономической деятельности </t>
  </si>
  <si>
    <t xml:space="preserve">                            Нарынской области по видам экономической деятельности </t>
  </si>
  <si>
    <t xml:space="preserve">                            Ошской области по видам экономической деятельности </t>
  </si>
  <si>
    <t xml:space="preserve">                            Таласской области по видам экономической деятельности </t>
  </si>
  <si>
    <t xml:space="preserve">                            Чуйской области по видам экономической деятельности </t>
  </si>
  <si>
    <t xml:space="preserve">                            г. Бишкек по видам экономической деятельности </t>
  </si>
  <si>
    <t xml:space="preserve">                            г. Ош по видам экономической деятельности </t>
  </si>
  <si>
    <t>Таблица  Е.б.1: (продолжение)</t>
  </si>
  <si>
    <t xml:space="preserve">Таблица Е.б.1: (продолжение) </t>
  </si>
  <si>
    <t xml:space="preserve">Таблица Е.в.1: Счет производства Иссык-Кульской области по видам  </t>
  </si>
  <si>
    <t>Таблица Е.в.1: (продолжение)</t>
  </si>
  <si>
    <t xml:space="preserve">Таблица Е.в.1: (продолжение) </t>
  </si>
  <si>
    <t xml:space="preserve">Таблица Е.в.2: Структура валового регионального продукта  </t>
  </si>
  <si>
    <t xml:space="preserve">Таблица Е.в.3: Изменение производства валового регионального продукта </t>
  </si>
  <si>
    <t xml:space="preserve">Таблица Е.г.1: Счет производства Нарынской области по видам  </t>
  </si>
  <si>
    <t>Таблица Е.г.1: (продолжение)</t>
  </si>
  <si>
    <t xml:space="preserve">Таблица Е.г.1: (продолжение) </t>
  </si>
  <si>
    <t xml:space="preserve">Таблица Е.г.2: Структура валового регионального продукта  </t>
  </si>
  <si>
    <t xml:space="preserve">Таблица Е.г.3: Изменение производства валового регионального продукта </t>
  </si>
  <si>
    <t xml:space="preserve">Таблица Е.д.1: Счет производства Ошской области по видам  </t>
  </si>
  <si>
    <t>Таблица Е.д.1: (продолжение)</t>
  </si>
  <si>
    <t xml:space="preserve">Таблица Е.д.1: (продолжение) </t>
  </si>
  <si>
    <t xml:space="preserve">Таблица Е.д.2: Структура валового регионального продукта  </t>
  </si>
  <si>
    <t xml:space="preserve">Таблица Е.д.3: Изменение производства валового регионального продукта </t>
  </si>
  <si>
    <t>Таблица Е.е.1: (продолжение)</t>
  </si>
  <si>
    <t xml:space="preserve">Таблица Е.е.1: (продолжение) </t>
  </si>
  <si>
    <t xml:space="preserve">Таблица Е.е.2: Структура валового регионального продукта  </t>
  </si>
  <si>
    <t xml:space="preserve">Таблица Е.е.3: Изменение производства валового регионального продукта </t>
  </si>
  <si>
    <t xml:space="preserve">Таблица Е.ж.1: Счет производства Чуйской области по видам  </t>
  </si>
  <si>
    <t>Таблица Е.ж.1: (продолжение)</t>
  </si>
  <si>
    <t xml:space="preserve">Таблица Е.ж.1: (продолжение) </t>
  </si>
  <si>
    <t xml:space="preserve">Таблица Е.ж.2: Структура валового регионального продукта  </t>
  </si>
  <si>
    <t xml:space="preserve">Таблица Е.ж.3: Изменение производства валового регионального продукта </t>
  </si>
  <si>
    <t xml:space="preserve">Таблица Е.з.1: Счет производства г. Бишкек по видам  </t>
  </si>
  <si>
    <t>Таблица Е.з.1: (продолжение)</t>
  </si>
  <si>
    <t xml:space="preserve">Таблица Е.з.1: (продолжение) </t>
  </si>
  <si>
    <t xml:space="preserve">Таблица Е.з.2: Структура валового регионального продукта  </t>
  </si>
  <si>
    <t xml:space="preserve">Таблица Е.з.3: Изменение производства валового регионального продукта </t>
  </si>
  <si>
    <t xml:space="preserve">Таблица Е.и.1: Счет производства г. Ош по видам  </t>
  </si>
  <si>
    <t>Таблица Е.и.1: (продолжение)</t>
  </si>
  <si>
    <t xml:space="preserve">Таблица Е.и.1: (продолжение) </t>
  </si>
  <si>
    <t xml:space="preserve">Таблица Е.и.2: Структура валового регионального продукта  </t>
  </si>
  <si>
    <t xml:space="preserve">Таблица Е.и.3: Изменение производства валового регионального продукта </t>
  </si>
  <si>
    <t xml:space="preserve">                                      (млн. сомов)</t>
  </si>
  <si>
    <t xml:space="preserve">                             экономической деятельности в текущих ценах </t>
  </si>
  <si>
    <t xml:space="preserve">         общественных организаций              </t>
  </si>
  <si>
    <t>Изъятия из доходов квазикорпораций</t>
  </si>
  <si>
    <t>Дивиденды</t>
  </si>
  <si>
    <t xml:space="preserve">  Чистые страховые премии (кроме страхования жизни) </t>
  </si>
  <si>
    <t>Социальные трансферты в натуральной форме</t>
  </si>
  <si>
    <t xml:space="preserve">  средств домашних хозяйств в пенсионных фондах</t>
  </si>
  <si>
    <t>Скорректированный валовой располагаемый доход</t>
  </si>
  <si>
    <t xml:space="preserve">Капитальные трансферты, подлежащие получению </t>
  </si>
  <si>
    <t>Чистое кредитование (+)/ чистое заимствование (-)</t>
  </si>
  <si>
    <t>Валовая прибыль и приравненные к ней доходы</t>
  </si>
  <si>
    <t>Капитальные трансферты, подлежащие получению</t>
  </si>
  <si>
    <t>Капитальные трансферты, подлежащие выплате</t>
  </si>
  <si>
    <t>Поправка на изменение чистой стоимости средств</t>
  </si>
  <si>
    <t xml:space="preserve">   домашних хозяйств в пенсионных фондах</t>
  </si>
  <si>
    <t xml:space="preserve">       потребление товаров и услуг в натуральной форме </t>
  </si>
  <si>
    <t xml:space="preserve">и некоммерческими организациями,  </t>
  </si>
  <si>
    <t>расходы домашних хозяйств на потребление</t>
  </si>
  <si>
    <t>обслуживающими домашние хозяйства</t>
  </si>
  <si>
    <t>социальные трансферты в натуральной форме,</t>
  </si>
  <si>
    <t xml:space="preserve">предоставляемые государственными учреждениями </t>
  </si>
  <si>
    <t>Расходы на индивидуальное потребление</t>
  </si>
  <si>
    <t>Расходы на коллективное потребление</t>
  </si>
  <si>
    <t>Государственных учреждений</t>
  </si>
  <si>
    <t>НКООДХ</t>
  </si>
  <si>
    <t>Домашних хозяйств</t>
  </si>
  <si>
    <t>Обрабатывающие производства (обрабатывающая промышленность)</t>
  </si>
  <si>
    <t>Оптовая и розничная торговля; ремонт автомобилей и мотоциклов</t>
  </si>
  <si>
    <t>износ основных фондов</t>
  </si>
  <si>
    <t>ликвидировано основных фондов</t>
  </si>
  <si>
    <t>Поступление основных фондов</t>
  </si>
  <si>
    <t>Изменения в чистой стоимости капитала,</t>
  </si>
  <si>
    <t>Приобретение минус выбытие не</t>
  </si>
  <si>
    <t xml:space="preserve">обусловленные сбережением </t>
  </si>
  <si>
    <r>
      <t>и капитальными трансфертами</t>
    </r>
    <r>
      <rPr>
        <vertAlign val="superscript"/>
        <sz val="9"/>
        <rFont val="Times New Roman"/>
        <family val="1"/>
        <charset val="204"/>
      </rPr>
      <t>1</t>
    </r>
  </si>
  <si>
    <t>Прочие капитальные трансферты</t>
  </si>
  <si>
    <t>Инвестиционные субсидии (гранты)</t>
  </si>
  <si>
    <t>Налоги на капитал</t>
  </si>
  <si>
    <t>Налоги на операции с капиталом</t>
  </si>
  <si>
    <t>Приобретение минус выбытие земли и других</t>
  </si>
  <si>
    <t>Разные текущие трансферты</t>
  </si>
  <si>
    <t>Страховые возмещения (кроме страхования жизни)</t>
  </si>
  <si>
    <t xml:space="preserve">Текущие трансферты в рамках  </t>
  </si>
  <si>
    <t xml:space="preserve">Текущие трансферты в рамках         </t>
  </si>
  <si>
    <t>Проценты</t>
  </si>
  <si>
    <t>Реинвестированные доходы от прямых</t>
  </si>
  <si>
    <t>Подоходные налоги</t>
  </si>
  <si>
    <t>Прочие текущие налоги</t>
  </si>
  <si>
    <t>Фактические отчисления на социальное страхование</t>
  </si>
  <si>
    <t>Социальные пособия, кроме социальных трансфертов</t>
  </si>
  <si>
    <t>Фактические отчисления на социальное страховние</t>
  </si>
  <si>
    <t xml:space="preserve">Доходы от собственности, вмененные </t>
  </si>
  <si>
    <t xml:space="preserve">Фактические отчисления работодателей </t>
  </si>
  <si>
    <t xml:space="preserve">Условно исчисленные отчисления работодателей </t>
  </si>
  <si>
    <t>Сальдо по внешним операциям с товарами и услугами</t>
  </si>
  <si>
    <t>Импорт товаров</t>
  </si>
  <si>
    <t>Импорт услуг</t>
  </si>
  <si>
    <t>Экспорт товаров</t>
  </si>
  <si>
    <t>Экспорт услуг</t>
  </si>
  <si>
    <r>
      <t>и капитальными трансфертами</t>
    </r>
    <r>
      <rPr>
        <b/>
        <vertAlign val="superscript"/>
        <sz val="9"/>
        <rFont val="Times New Roman"/>
        <family val="1"/>
        <charset val="204"/>
      </rPr>
      <t>1</t>
    </r>
  </si>
  <si>
    <t>Изменения в пассивах и чистой стоимости капитала:</t>
  </si>
  <si>
    <t xml:space="preserve">Фактические отчисления на социальное страхование </t>
  </si>
  <si>
    <t xml:space="preserve">обусловленные сбережением  </t>
  </si>
  <si>
    <t xml:space="preserve">Приобретение минус выбытие непроизведенных </t>
  </si>
  <si>
    <t xml:space="preserve">  нефинансовых активов</t>
  </si>
  <si>
    <t xml:space="preserve">Изменения в пассивах и чистой стоимости капитала: </t>
  </si>
  <si>
    <r>
      <t>Валовая прибыль и приравненные к ней доходы</t>
    </r>
    <r>
      <rPr>
        <vertAlign val="superscript"/>
        <sz val="9"/>
        <rFont val="Times New Roman"/>
        <family val="1"/>
        <charset val="204"/>
      </rPr>
      <t>1</t>
    </r>
  </si>
  <si>
    <t xml:space="preserve">         работодателей на социальное страхование</t>
  </si>
  <si>
    <t>Условно исчисленные отчисления работодателей</t>
  </si>
  <si>
    <t xml:space="preserve">  Фактические отчисления на социальное страховние</t>
  </si>
  <si>
    <t xml:space="preserve">  Страховые возмещения (кроме страхования жизни) </t>
  </si>
  <si>
    <t xml:space="preserve">  Чистые страховые премии (кроме страхования жизни)  </t>
  </si>
  <si>
    <t xml:space="preserve">  Фактические отчисления на социальное страховние </t>
  </si>
  <si>
    <t xml:space="preserve">  Пособия по социальной помощи в денежной форме</t>
  </si>
  <si>
    <t xml:space="preserve">  домашних хозяйств в пенсионных фондах</t>
  </si>
  <si>
    <t xml:space="preserve">                          дохода для экономики в целом в текущих ценах</t>
  </si>
  <si>
    <t>Капитальные трансферты, подлежащие выплате (-)</t>
  </si>
  <si>
    <t xml:space="preserve">Изменение запасов материальных оборотных средств </t>
  </si>
  <si>
    <t xml:space="preserve">Изменения в чистой стоимости капитала, </t>
  </si>
  <si>
    <t>Таблица Д.б: Счета для сектора финансовых корпораций в текущих ценах</t>
  </si>
  <si>
    <t>иностранных инвестиций</t>
  </si>
  <si>
    <t>держателям страховых полисов</t>
  </si>
  <si>
    <t>налоги на имущество и т.п.</t>
  </si>
  <si>
    <t xml:space="preserve">      работодателей на социальное страхование</t>
  </si>
  <si>
    <t>Фактическое коллективное потребление</t>
  </si>
  <si>
    <t>нефинансовых активов</t>
  </si>
  <si>
    <t>Инвестиционные трансферты</t>
  </si>
  <si>
    <t xml:space="preserve">  держателям страховых полисов</t>
  </si>
  <si>
    <t xml:space="preserve">Реинвестированные доходы от </t>
  </si>
  <si>
    <t>в денежной форме</t>
  </si>
  <si>
    <t>программ без создания специального фонда</t>
  </si>
  <si>
    <t>трансфертов в натуральной форме</t>
  </si>
  <si>
    <t>обеспечению в натуральной форме</t>
  </si>
  <si>
    <t>возмещение расходов</t>
  </si>
  <si>
    <t>на социальное страхование</t>
  </si>
  <si>
    <t xml:space="preserve">   на социальное страхование</t>
  </si>
  <si>
    <t xml:space="preserve">  Отчисления работодателей  </t>
  </si>
  <si>
    <t>международного сотрудничества</t>
  </si>
  <si>
    <t xml:space="preserve">Прочие пособия по социальному обеспечению </t>
  </si>
  <si>
    <t>в натуральной форме</t>
  </si>
  <si>
    <t xml:space="preserve">Пособия по социальному обеспечению, </t>
  </si>
  <si>
    <t xml:space="preserve">Пособия по социальной помощи </t>
  </si>
  <si>
    <t xml:space="preserve">Условно исчисленные отчисления </t>
  </si>
  <si>
    <t>Таблица Д.в: Счета для сектора государственного управления в текущих ценах</t>
  </si>
  <si>
    <t>Таблица Д.а: Счета для сектора нефинансовых корпораций в текущих ценах</t>
  </si>
  <si>
    <t xml:space="preserve">  Отчисления работодателей </t>
  </si>
  <si>
    <t>Таблица A.a: Счет товаров и услуг для экономики в целом</t>
  </si>
  <si>
    <t xml:space="preserve">Таблица A.б: Счет товаров и услуг для экономики в целом  </t>
  </si>
  <si>
    <t xml:space="preserve">                         в ценах предыдущего года </t>
  </si>
  <si>
    <t xml:space="preserve">     Взносы наемных работников  </t>
  </si>
  <si>
    <t xml:space="preserve">  Условно исчисленные отчисления  </t>
  </si>
  <si>
    <t xml:space="preserve">    на социальное страхование</t>
  </si>
  <si>
    <t xml:space="preserve">  в натуральной форме</t>
  </si>
  <si>
    <t>выплачиваемые без предварительных взносов</t>
  </si>
  <si>
    <t xml:space="preserve">из программ без создания специального фонда  </t>
  </si>
  <si>
    <t>на социальное страховние</t>
  </si>
  <si>
    <t xml:space="preserve">  на социальное страхование</t>
  </si>
  <si>
    <t xml:space="preserve">     Взносы наемных работников</t>
  </si>
  <si>
    <t xml:space="preserve">     Взносы самостоятельно занятых и незанятых </t>
  </si>
  <si>
    <t xml:space="preserve">       работников на социальное страхование</t>
  </si>
  <si>
    <t>работников на социальное страхование</t>
  </si>
  <si>
    <t xml:space="preserve">Другие пособия по социальному </t>
  </si>
  <si>
    <t>Социальные пособия в натуральной форме</t>
  </si>
  <si>
    <t xml:space="preserve">Трансферты индивидуальных </t>
  </si>
  <si>
    <t xml:space="preserve">Пособия по социальной помощи  </t>
  </si>
  <si>
    <t>Другие пособия по социальному</t>
  </si>
  <si>
    <t xml:space="preserve">  возмещение расходов</t>
  </si>
  <si>
    <t xml:space="preserve">  обеспечению в натуральной форме</t>
  </si>
  <si>
    <t xml:space="preserve">  в натуральной  форме</t>
  </si>
  <si>
    <t xml:space="preserve">  нерыночных товаров и услуг</t>
  </si>
  <si>
    <t xml:space="preserve">                          в текущих ценах </t>
  </si>
  <si>
    <t>Таблица Б.а: Счет производства по видам экономической деятельности</t>
  </si>
  <si>
    <t>Таблица Б.б: Счет производства по видам экономической деятельности</t>
  </si>
  <si>
    <t xml:space="preserve">поступление основных фондов </t>
  </si>
  <si>
    <t xml:space="preserve">  по прочим источникам</t>
  </si>
  <si>
    <t xml:space="preserve">                         видам экономической деятельности в текущих ценах</t>
  </si>
  <si>
    <t xml:space="preserve">Таблица В.б: Оплата труда по секторам экономики и  </t>
  </si>
  <si>
    <t xml:space="preserve">Таблица В.в: Прочие налоги на производство по секторам экономики и </t>
  </si>
  <si>
    <t xml:space="preserve">Таблица В.д:  Структура валового внутреннего продукта по видам доходов   </t>
  </si>
  <si>
    <t xml:space="preserve">Таблица Г.в: Изменение компонентов конечного использования  </t>
  </si>
  <si>
    <t xml:space="preserve">                         валового внутреннего продукта</t>
  </si>
  <si>
    <t xml:space="preserve">Таблица Г.ж: Общие расходы государственного управления на </t>
  </si>
  <si>
    <t xml:space="preserve">                          конечное потребление в ценах предыдущего года</t>
  </si>
  <si>
    <t xml:space="preserve">Таблица Г.е: Общие расходы государственного управления на  </t>
  </si>
  <si>
    <t xml:space="preserve">                         конечное потребление в текущих ценах </t>
  </si>
  <si>
    <t xml:space="preserve">Таблица Г.з: ВВП по видам расходов в текущих ценах по кварталам </t>
  </si>
  <si>
    <t xml:space="preserve">  налоги на имущество и т.п.</t>
  </si>
  <si>
    <t xml:space="preserve">Чистые страховые премии </t>
  </si>
  <si>
    <t xml:space="preserve">  (кроме страхования жизни)</t>
  </si>
  <si>
    <t>товаров и услуг</t>
  </si>
  <si>
    <t xml:space="preserve">в натуральной форме </t>
  </si>
  <si>
    <t xml:space="preserve">Поправка на изменение чистой стоимости средств </t>
  </si>
  <si>
    <t xml:space="preserve">Отчисления работодателей  </t>
  </si>
  <si>
    <t xml:space="preserve">Условно исчисленные отчисления  </t>
  </si>
  <si>
    <t xml:space="preserve">Отчисления работодателей </t>
  </si>
  <si>
    <t xml:space="preserve">                         в текущих ценах по кварталам</t>
  </si>
  <si>
    <t>Таблица Б.г: Счет производства по видам экономической деятельности</t>
  </si>
  <si>
    <t>Таблица А.г: Счет образования доходов для экономики в целом в текущих ценах</t>
  </si>
  <si>
    <t>Таблица A.в: Счет производства для экономики в целом  в текущих ценах</t>
  </si>
  <si>
    <t xml:space="preserve">Таблица Б.в: Валовая добавленная стоимость по секторам и </t>
  </si>
  <si>
    <t xml:space="preserve">Таблица Б.к: Доля промежуточного потребления в общем объеме   </t>
  </si>
  <si>
    <t>Экспорт</t>
  </si>
  <si>
    <t>Импорт</t>
  </si>
  <si>
    <t>к ней доходы /валовой смешанный доход</t>
  </si>
  <si>
    <t xml:space="preserve">к ней доходы / смешанный доход  </t>
  </si>
  <si>
    <t>Государственные учреждения</t>
  </si>
  <si>
    <r>
      <t>Финансовые корпорации</t>
    </r>
    <r>
      <rPr>
        <vertAlign val="superscript"/>
        <sz val="9"/>
        <rFont val="Times New Roman"/>
        <family val="1"/>
        <charset val="204"/>
      </rPr>
      <t>1</t>
    </r>
  </si>
  <si>
    <t>Нефинансовые корпорации</t>
  </si>
  <si>
    <t>Субсидии на продукты</t>
  </si>
  <si>
    <t>Заработная плата</t>
  </si>
  <si>
    <t>Налоги на продукты</t>
  </si>
  <si>
    <t>Прочие налоги на производство</t>
  </si>
  <si>
    <t>Распределенный доход корпораций</t>
  </si>
  <si>
    <t>Рента</t>
  </si>
  <si>
    <t xml:space="preserve">налоги на имущество и т.п. </t>
  </si>
  <si>
    <t>Чистые страховые премии (кроме страхования жизни)</t>
  </si>
  <si>
    <t xml:space="preserve">Отчисления работодателей   </t>
  </si>
  <si>
    <t xml:space="preserve">  иностранных инвестиций</t>
  </si>
  <si>
    <t xml:space="preserve">  нефинансовых активов </t>
  </si>
  <si>
    <t xml:space="preserve">  материальных непроизведенных активов</t>
  </si>
  <si>
    <t xml:space="preserve">  международного сотрудничества</t>
  </si>
  <si>
    <t xml:space="preserve">  на имущество и т.п.</t>
  </si>
  <si>
    <t xml:space="preserve">бусловленные сбережением </t>
  </si>
  <si>
    <t>Трансферты индивидуальных нерыночных</t>
  </si>
  <si>
    <t xml:space="preserve">Взносы наемных работников  </t>
  </si>
  <si>
    <t xml:space="preserve">  товаров и услуг</t>
  </si>
  <si>
    <t>располагаемого дохода</t>
  </si>
  <si>
    <t>средств домашних хозяйств в пенсионных фондах</t>
  </si>
  <si>
    <t>(кроме страхования жизни)</t>
  </si>
  <si>
    <t>Пособия по социальной помощи в денежной форме</t>
  </si>
  <si>
    <t xml:space="preserve">Текущие трансферты в рамках </t>
  </si>
  <si>
    <t>сектора государственного управления</t>
  </si>
  <si>
    <t xml:space="preserve">из программ без создания специального фонда </t>
  </si>
  <si>
    <t xml:space="preserve">Социальные пособия наемным работникам </t>
  </si>
  <si>
    <t>Пособия по социальному обеспечению</t>
  </si>
  <si>
    <t>государственного управления</t>
  </si>
  <si>
    <t>Текущие трансферты в рамках сектора</t>
  </si>
  <si>
    <t>Взносы самостоятельно занятых и незанятых</t>
  </si>
  <si>
    <t xml:space="preserve">Взносы наемных работников   </t>
  </si>
  <si>
    <t>Фактические отчисления работодателей</t>
  </si>
  <si>
    <t>работодателей на социальное страхование</t>
  </si>
  <si>
    <t>прямых иностранных инвестиций</t>
  </si>
  <si>
    <t>Социальные пособия наемным работникам из</t>
  </si>
  <si>
    <t xml:space="preserve">Фактические отчисления на социальное </t>
  </si>
  <si>
    <t xml:space="preserve">Фактические отчисления работодателей   </t>
  </si>
  <si>
    <t xml:space="preserve">Взносы наемных работников </t>
  </si>
  <si>
    <t>домашних хозяйств в пенсионных фондах</t>
  </si>
  <si>
    <t xml:space="preserve">Трансферты индивидуальных нерыночных   </t>
  </si>
  <si>
    <t xml:space="preserve">Прочие пособия по социальному </t>
  </si>
  <si>
    <t>Пособия по социальному обеспечению,</t>
  </si>
  <si>
    <t>Фактическое индивидуальное потребление</t>
  </si>
  <si>
    <t>нерыночных товаров и услуг</t>
  </si>
  <si>
    <t xml:space="preserve">Трансферты индивидуальных  </t>
  </si>
  <si>
    <t xml:space="preserve">Таблица Е.е.1: Счет производства Таласской области по видам  </t>
  </si>
  <si>
    <t>Таблица Ж.б. Основные фонды по видам экономической деятельности  в текущих ценах</t>
  </si>
  <si>
    <t>из них:</t>
  </si>
  <si>
    <t xml:space="preserve">Таблица Б.з: ВВП по формам собственности и видам экономической </t>
  </si>
  <si>
    <t xml:space="preserve">          экономической деятельности в текущих ценах </t>
  </si>
  <si>
    <t xml:space="preserve">                             (в текущих ценах; в процентах к итогу)</t>
  </si>
  <si>
    <t>Финан-совые корпо-рации</t>
  </si>
  <si>
    <t xml:space="preserve">                    экономической деятельности в текущих ценах </t>
  </si>
  <si>
    <t>Деятельность частных домашних хозяйств с наемными работниками; производство частными домашними хозяйствами разнообразных товаров и услуг для собственного потребления</t>
  </si>
  <si>
    <t xml:space="preserve"> Деятельность частных домашних хозяйств с наемными работниками; производство частными домашними хозяйствами разнообразных товаров и услуг для собственного потребления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</si>
  <si>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</si>
  <si>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</si>
  <si>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Государственное управление и оборона, обязательное социальное обеспечение</t>
  </si>
  <si>
    <t xml:space="preserve">Водоснабжение, очистка, обработка отходов и получение вторичного сырья </t>
  </si>
  <si>
    <r>
      <t>1</t>
    </r>
    <r>
      <rPr>
        <sz val="7.5"/>
        <rFont val="Times New Roman"/>
        <family val="1"/>
        <charset val="204"/>
      </rPr>
      <t xml:space="preserve"> Валовой региональный продукт равняется сумме валовой добавленной стоимости и чистых налогов на продукты.</t>
    </r>
  </si>
  <si>
    <t xml:space="preserve">Обрабатывающие производства (обрабатывающая промышленность) </t>
  </si>
  <si>
    <t>Оптовая и розничная торговля; ремонт автомобилей  и мотоциклов</t>
  </si>
  <si>
    <t>Государственное управление и оборона, обязательное  социальное обеспечение</t>
  </si>
  <si>
    <t xml:space="preserve"> Другие субсидии на производство (-)</t>
  </si>
  <si>
    <t xml:space="preserve">По полной балансовой стоимости </t>
  </si>
  <si>
    <t xml:space="preserve">По остаточной стоимости </t>
  </si>
  <si>
    <t>Домашние хозяйства</t>
  </si>
  <si>
    <t xml:space="preserve">Субсидии на продукты </t>
  </si>
  <si>
    <t xml:space="preserve"> Другие субсидии на производство</t>
  </si>
  <si>
    <r>
      <t>1</t>
    </r>
    <r>
      <rPr>
        <sz val="8"/>
        <rFont val="Times New Roman"/>
        <family val="1"/>
        <charset val="204"/>
      </rPr>
      <t xml:space="preserve"> Не является балансирующей статьей, а соответствует суммарному значению величин на правой стороне счета операций</t>
    </r>
  </si>
  <si>
    <t xml:space="preserve">     с капиталом.</t>
  </si>
  <si>
    <t xml:space="preserve">    с капиталом. </t>
  </si>
  <si>
    <t xml:space="preserve">    с капиталом.</t>
  </si>
  <si>
    <t xml:space="preserve">Таблица Г.г: Структура валового внутреннего продукта по компонентам </t>
  </si>
  <si>
    <t xml:space="preserve">                          конечного использования</t>
  </si>
  <si>
    <t xml:space="preserve"> с капиталом.</t>
  </si>
  <si>
    <t>Таблица Ж.в. Основные фонды по видам экономической деятельности в текущих ценах</t>
  </si>
  <si>
    <r>
      <t>1</t>
    </r>
    <r>
      <rPr>
        <sz val="8"/>
        <rFont val="Times New Roman"/>
        <family val="1"/>
        <charset val="204"/>
      </rPr>
      <t xml:space="preserve"> Включая услуги финансового посредничества, измеряемые косвенным образом (УФПИК). </t>
    </r>
  </si>
  <si>
    <r>
      <t xml:space="preserve">Валовой внутренний продукт </t>
    </r>
    <r>
      <rPr>
        <b/>
        <vertAlign val="superscript"/>
        <sz val="9"/>
        <color theme="1"/>
        <rFont val="Times New Roman"/>
        <family val="1"/>
        <charset val="204"/>
      </rPr>
      <t>1</t>
    </r>
  </si>
  <si>
    <r>
      <t>Чистый внутренний продукт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</si>
  <si>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r>
      <t>Валовой внутренний продукт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</si>
  <si>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 xml:space="preserve">  Изменение запасов материальных оборотных средств</t>
  </si>
  <si>
    <t>Национальный статистический комитет</t>
  </si>
  <si>
    <t>Кыргызской Республики</t>
  </si>
  <si>
    <t>НАЦИОНАЛЬНЫЕ СЧЕТА</t>
  </si>
  <si>
    <t xml:space="preserve">КЫРГЫЗСКОЙ РЕСПУБЛИКИ </t>
  </si>
  <si>
    <t>Годовая публикация</t>
  </si>
  <si>
    <t>А.  Сводные счета</t>
  </si>
  <si>
    <t>А.а.  Счет товаров и услуг для экономики в целом в текущих ценах</t>
  </si>
  <si>
    <t>А.б.  Счет товаров и услуг для экономики в целом в ценах предыдущего года</t>
  </si>
  <si>
    <t>А.в.  Счет производства для экономики в целом в текущих ценах</t>
  </si>
  <si>
    <t>А.г.  Счет образования доходов для экономики в целом в текущих ценах</t>
  </si>
  <si>
    <t>А.д.  Счет распределения первичных доходов для экономики в целом в текущих ценах</t>
  </si>
  <si>
    <t>А.е.  Счет вторичного распределения доходов для экономики в целом в текущих ценах</t>
  </si>
  <si>
    <t>А.к.  Счет операций с капиталом для экономики в целом в текущих ценах</t>
  </si>
  <si>
    <t>Б.  Счет производства по видам экономической деятельности и секторам экономики</t>
  </si>
  <si>
    <t>Б.в.  Валовая добавленная стоимость по секторам и видам</t>
  </si>
  <si>
    <t>Б.г.  Счет производства по видам экономической деятельности</t>
  </si>
  <si>
    <t>Б.д.  Счет производства по видам экономической деятельности</t>
  </si>
  <si>
    <t>Б.и.  Структура валового внутреннего продукта по видам экономической деятельности</t>
  </si>
  <si>
    <t>В.  Счет образования доходов</t>
  </si>
  <si>
    <t>В.г.  Валовой внутренний продукт по видам доходов в текущих ценах</t>
  </si>
  <si>
    <t>Г.  Валовой внутренний продукт по видам расходов</t>
  </si>
  <si>
    <t>Г.г.  Структура валового внутреннего продукта по компонентам</t>
  </si>
  <si>
    <t>Г.з.  ВВП по видам расходов в текущих ценах по кварталам</t>
  </si>
  <si>
    <t>Д.  Институциональные сектора экономики</t>
  </si>
  <si>
    <t>Д.а.  Счета для сектора нефинансовых корпораций в текущих ценах</t>
  </si>
  <si>
    <t>Е.  Счет производства по регионам</t>
  </si>
  <si>
    <t>Е.а.1 Счет производства Баткенской области по видам экономической деятельности в текущих ценах</t>
  </si>
  <si>
    <t>Е.а.2 Структура валового регионального продукта Баткенской области по видам экономической деятельности</t>
  </si>
  <si>
    <t>Е.а.3 Изменение производства валового регионального продукта Баткенской области по видам экономической деятельности</t>
  </si>
  <si>
    <t>Е.б.1 Счет производства Джалал-Абадской области по видам экономической деятельности в текущих ценах</t>
  </si>
  <si>
    <t>Е.б.2 Структура валового регионального продукта Джалал-Абадской области по видам экономической деятельности</t>
  </si>
  <si>
    <t>Е.б.3 Изменение производства валового регионального продукта Джалал-Абадской области по видам экономической деятельности</t>
  </si>
  <si>
    <t>Е.в.1 Счет производства Иссык-Кульской области по видам экономической деятельности в текущих ценах</t>
  </si>
  <si>
    <t>Е.в.2 Структура валового регионального продукта Иссык-Кульской области по видам экономической деятельности</t>
  </si>
  <si>
    <t>Е.в.3 Изменение производства валового регионального продукта Иссык-Кульской области по видам экономической деятельности</t>
  </si>
  <si>
    <t>Е.г.1 Счет производства Нарынской области по видам экономической деятельности в текущих ценах</t>
  </si>
  <si>
    <t>Е.г.2 Структура валового регионального продукта Нарынской области по видам экономической деятельности</t>
  </si>
  <si>
    <t>Е.г.3 Изменение производства валового регионального продукта Нарынской области по видам экономической деятельности</t>
  </si>
  <si>
    <t>Е.д.1 Счет производства Ошской области по видам экономической деятельности в текущих ценах</t>
  </si>
  <si>
    <t>Е.д.2 Структура валового регионального продукта Ошской области по видам экономической деятельности</t>
  </si>
  <si>
    <t>Е.д.3 Изменение производства валового регионального продукта Ошской области по видам экономической деятельности</t>
  </si>
  <si>
    <t>Е.е.1 Счет производства Таласской области по видам экономической деятельности в текущих ценах</t>
  </si>
  <si>
    <t>Е.е.2 Структура валового регионального продукта Таласской области по видам экономической деятельности</t>
  </si>
  <si>
    <t>Е.е.3 Изменение производства валового регионального продукта Таласской области по видам экономической деятельности</t>
  </si>
  <si>
    <t>Е.ж.1 Счет производства Чуйской области по видам экономической деятельности в текущих ценах</t>
  </si>
  <si>
    <t>Е.ж.2 Структура валового регионального продукта Чуйской области по видам экономической деятельности</t>
  </si>
  <si>
    <t>Е.ж.3 Изменение производства валового регионального продукта Чуйской области по видам экономической деятельности</t>
  </si>
  <si>
    <r>
      <t>Ж</t>
    </r>
    <r>
      <rPr>
        <b/>
        <sz val="12"/>
        <color rgb="FF000000"/>
        <rFont val="Times New Roman"/>
        <family val="1"/>
        <charset val="204"/>
      </rPr>
      <t>.  Основные фонды</t>
    </r>
  </si>
  <si>
    <t>Ж.а Основные фонды для экономики в целом в текущих ценах</t>
  </si>
  <si>
    <t>Ж.б Основные фонды по видам экономической деятельности в текущих ценах, по полной балансовой стоимости</t>
  </si>
  <si>
    <t>Ж.в Основные фонды по видам экономической деятельности в текущих ценах, по остаточной стоимости</t>
  </si>
  <si>
    <t>А.ж.  Счет перераспределения доходов в натуральной форме для экономики в целом в текущих ценах</t>
  </si>
  <si>
    <t>А.з.  Счет использования располагаемого дохода для экономики в целомв текущих ценах</t>
  </si>
  <si>
    <t>А.и.  Счет использования скорректированного располагаемого дохода для экономики в целом в текущих ценах</t>
  </si>
  <si>
    <t>Б.ж.  Изменение производства валового внутреннего продукта по видам  экономической деятельности по кварталам</t>
  </si>
  <si>
    <t>Б.з.  ВВП по формам собственности и видам экономической деятельности в текущих ценах</t>
  </si>
  <si>
    <t>Б.к.  Доля промежуточного потребления в общем объеме выпуска продукции по видам экономической деятельности</t>
  </si>
  <si>
    <t>В.а.  Счет образования доходов по видам экономической деятельности в текущих ценах</t>
  </si>
  <si>
    <t>В.б.  Оплата труда по секторам экономики и видам экономической деятельности в текущих ценах</t>
  </si>
  <si>
    <t xml:space="preserve">В.в.  Прочие налоги на производство по секторам экономики и видам экономической деятельности в текущих ценах </t>
  </si>
  <si>
    <t>В.д.  Структура валового внутреннего продукта по видам доходов в целом в текущих ценах</t>
  </si>
  <si>
    <t>В.е.  Структура оплаты труда наемных работников по видам экономической деятельности в текущих ценах</t>
  </si>
  <si>
    <t>Г.а.  Валовой внутренний продукт по видам расходов в текущих ценах</t>
  </si>
  <si>
    <t>Г.б.  Валовой внутренний продукт по видам расходов в ценах предыдущего года</t>
  </si>
  <si>
    <t>Г.в.  Изменение компонентов конечного использования валового внутреннего продукта</t>
  </si>
  <si>
    <t>Г.д.  Фактическое конечное потребление домашних хозяйств в текущих ценах</t>
  </si>
  <si>
    <t>Г.е.  Общие расходы государственного управления на конечное потребление в текущих ценах</t>
  </si>
  <si>
    <t>Г.ж.  Общие расходы государственного управления на конечное потребление в ценах предыдущего года</t>
  </si>
  <si>
    <t>Г.и.  Изменение валового внутреннего продукта по видам расходов по кварталам</t>
  </si>
  <si>
    <t>Д.д.  Счета для сектора некоммерческих организаций, обслуживающих домашние хозяйства (НКООДХ) в текущих ценах</t>
  </si>
  <si>
    <t>Содержание</t>
  </si>
  <si>
    <t>Б.а.  Счет производства по видам экономической деятельности в текущих ценах</t>
  </si>
  <si>
    <t>Б.б.  Счет производства по видам экономической деятельности в ценах  предыдущего года</t>
  </si>
  <si>
    <t>Б.е.  Изменение производства валового внутреннего продукта по видам в ценах предыдущего года по кварталам</t>
  </si>
  <si>
    <t>Д.б.  Счета для сектора финансовых корпораций в текущих ценах</t>
  </si>
  <si>
    <t>Д.в.  Счета для сектора государственного управления в текущих ценах</t>
  </si>
  <si>
    <t>Д.г.  Счета для сектора домашних хозяйств в текущих ценах</t>
  </si>
  <si>
    <t>Д.е.  Счета для сектора “Остальной мир” в текущих ценах</t>
  </si>
  <si>
    <t>Е.з.1 Счет производства г. Бишкек по видам экономической деятельности в текущих ценах</t>
  </si>
  <si>
    <t>Е.з.2 Структура валового регионального продукта г. Бишкек по видам экономической деятельности</t>
  </si>
  <si>
    <t>Е.з.3 Изменение производства валового регионального продукта г. Бишкек по видам экономической деятельности</t>
  </si>
  <si>
    <t>Е.и.1 Счет производства г. Ош по видам экономической деятельности в текущих ценах</t>
  </si>
  <si>
    <t>Е.и.2 Структура валового регионального продукта г. Ош по видам экономической деятельности</t>
  </si>
  <si>
    <t>Е.и.3 Изменение производства валового регионального продукта г. Ош по видам экономической деятельности</t>
  </si>
  <si>
    <t>Краткие методологические пояснения</t>
  </si>
  <si>
    <t>Счета текущих операций</t>
  </si>
  <si>
    <r>
      <t>Счет производства:</t>
    </r>
    <r>
      <rPr>
        <sz val="12"/>
        <rFont val="Times New Roman"/>
        <family val="1"/>
        <charset val="204"/>
      </rPr>
      <t xml:space="preserve"> Первый счет - счет производства - описывает основные моменты процесса производства, т.е. валовой выпуск - со стороны ресурсов и промежуточное потребление - со стороны использования.  Балансирующая статья счета производства - ВВП - является суммарным показателем результата производственной деятельности резидентов, измеряющим вновь созданную стоимость за определенный период времени. Она определяется как разница между валовым выпуском и промежуточным потреблением (не включающим потребление основного капитала, который выделяется как отдельная статья) и широко используется как сводный показатель состояния экономики, так как уровень производства в значительной степени определяет уровень потребления, благосостояния и занятости.</t>
    </r>
  </si>
  <si>
    <r>
      <t xml:space="preserve">Счет распределения первичных доходов: </t>
    </r>
    <r>
      <rPr>
        <sz val="12"/>
        <rFont val="Times New Roman"/>
        <family val="1"/>
        <charset val="204"/>
      </rPr>
      <t>Этот счет характеризует операции по распределению доходов, полученных непосредственно в результате производственной деятельности. Ресурсы счета содержат валовую прибыль и приравненные к ней доходы/валовой смешанный доход, доходы от собственности полученные и оплату труда, чистые налоги на производство и импорт. Использование счета содержит доходы от собственности переданные. В качестве балансирующей статьи выступает сальдо первичных доходов или валовой национальный доход.</t>
    </r>
  </si>
  <si>
    <r>
      <t xml:space="preserve">Счет вторичного распределения доходов: </t>
    </r>
    <r>
      <rPr>
        <sz val="12"/>
        <rFont val="Times New Roman"/>
        <family val="1"/>
        <charset val="204"/>
      </rPr>
      <t>Счет отражает все остальные формы распределения доходов: имея в ресурсной части первичные доходы и текущие трансферты полученные, в использовании - текущие трансферты переданные. Счет обычно разбивается на две части, чтобы показать трансферты в стоимостном выражении, а также в натуральной форме.  В качестве балансирующей статьи выступает валовой располагаемый доход, который может быть использован на потребление и сбережения.</t>
    </r>
  </si>
  <si>
    <r>
      <t xml:space="preserve">Счет использования доходов: </t>
    </r>
    <r>
      <rPr>
        <sz val="12"/>
        <rFont val="Times New Roman"/>
        <family val="1"/>
        <charset val="204"/>
      </rPr>
      <t>В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счете использования доходов, валовой располагаемый доход выступает в качестве ресурсов, а расходы на конечное потребление домашних хозяйств, государства и НКООДХ - в качестве использования. Сбережения - балансирующая статья счета - определяются как разница между валовым располагаемым доходом и расходами на конечное потребление и могут быть положительными или отрицательными в зависимости от того, превышает ли располагаемый доход расходы или наоборот. Сбережения являются балансирующей статьей всех вышеуказанных текущих счетов, взятых в совокупности, и исходным элементом счета операций с капиталом и, таким образом, представляют собой связующее звено между счетами текущих операций и счетами накопления</t>
    </r>
    <r>
      <rPr>
        <b/>
        <sz val="12"/>
        <rFont val="Times New Roman"/>
        <family val="1"/>
        <charset val="204"/>
      </rPr>
      <t>.</t>
    </r>
  </si>
  <si>
    <t>Счета накопления</t>
  </si>
  <si>
    <t>Если сбережения положительные, оставшийся доход может быть использован для приобретения финансовых или нефинансовых активов, погашения обязательств или накопления. В противном случае, неизбежна продажа активов или увеличение обязательств. Эти операции отражены в счете операций с капиталом, где показаны изменения в стоимости нефинансовых активов, обязательств и чистой стоимости (стоимость активов за вычетом стоимости обязательств) и в финансовом счете, где показаны изменения в стоимости финансовых активов, обязательств и чистой стоимости.</t>
  </si>
  <si>
    <r>
      <t>Счет операций с капиталом</t>
    </r>
    <r>
      <rPr>
        <sz val="12"/>
        <rFont val="Times New Roman"/>
        <family val="1"/>
        <charset val="204"/>
      </rPr>
      <t>: В этом счете в качестве ресурсов выступают сбережения и капитальные трансферты, которые представляют собой совокупность ресурсов,</t>
    </r>
    <r>
      <rPr>
        <b/>
        <sz val="12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доступных для приобретения нефинансовых активов: накопление основного капитала и изменение запасов материальных оборотных средств. Балансирующей статьей этого счета является чистое кредитование или оставшиеся ресурсы для покупки нефинансовых активов. Для экономики в целом, под этой статьей понимается чистое кредитование остальному миру при наличии позитивного сальдо или чистое заимствование - при наличии отрицательного сальдо.</t>
    </r>
  </si>
  <si>
    <t>Счета остального мира (счета внешних операций)</t>
  </si>
  <si>
    <r>
      <t>Счета остального мира:</t>
    </r>
    <r>
      <rPr>
        <sz val="12"/>
        <rFont val="Times New Roman"/>
        <family val="1"/>
        <charset val="204"/>
      </rPr>
      <t xml:space="preserve"> Остальной мир представляет собой группу счетов, отражающих все операции, осуществляемые между экономикой страны (резидентами) и остальными странами мира (нерезидентами). При наличии сбалансированных счетов, такое же сальдо, как и в счете операций с капиталом, отражается во внешнеэкономическом счете операций с капиталом, но с противоположным знаком: при отрицательном сальдо счета операций с капиталом имеет место чистое кредитование в счетах остального мира. Другими основными статьями этих счетов являются импорт, экспорт, а также доходы и трансферты внешнего мира.</t>
    </r>
  </si>
  <si>
    <r>
      <rPr>
        <b/>
        <sz val="12"/>
        <rFont val="Times New Roman"/>
        <family val="1"/>
        <charset val="204"/>
      </rPr>
      <t>Счет образования доходов:</t>
    </r>
    <r>
      <rPr>
        <sz val="12"/>
        <rFont val="Times New Roman"/>
        <family val="1"/>
        <charset val="204"/>
      </rPr>
      <t xml:space="preserve"> Для счета образования доходов ресурсом является валовой внутренний продукт. Этот счет показывает распределение валового внутреннего продукта производителями между участниками, непосредственно связанными с процессом производства: работники (оплата труда), государство (налоги) и капитал (валовая прибыль и приравненные к ней доходы/валовой смешанный доход)</t>
    </r>
    <r>
      <rPr>
        <vertAlign val="superscript"/>
        <sz val="12"/>
        <rFont val="Times New Roman"/>
        <family val="1"/>
        <charset val="204"/>
      </rPr>
      <t>1</t>
    </r>
    <r>
      <rPr>
        <sz val="12"/>
        <rFont val="Times New Roman"/>
        <family val="1"/>
        <charset val="204"/>
      </rPr>
      <t>. Балансирующая статья этого счета (валовая прибыль и приравненные к ней доходы/валовой смешанный доход) получается, как разница валового внутреннего продукта и оплаты труда, чистых налогов на производство и импорт.</t>
    </r>
  </si>
  <si>
    <r>
      <rPr>
        <i/>
        <vertAlign val="superscript"/>
        <sz val="10"/>
        <rFont val="Times New Roman"/>
        <family val="1"/>
        <charset val="204"/>
      </rPr>
      <t>1</t>
    </r>
    <r>
      <rPr>
        <i/>
        <sz val="10"/>
        <rFont val="Times New Roman"/>
        <family val="1"/>
        <charset val="204"/>
      </rPr>
      <t xml:space="preserve"> Для некорпорированных предприятий, принадлежащих домашним хозяйствам, в которых члены домашних хозяйств могут производить неоплачиваемые трудовые затраты, валовая прибыль содержит элемент вознаграждения за труд, который не может быть отделен от дохода владельца или предпринимателя, и поэтому называется валовым смешанным доходом.</t>
    </r>
  </si>
  <si>
    <t>2020-2024</t>
  </si>
  <si>
    <t>Бишкек 2025</t>
  </si>
  <si>
    <t xml:space="preserve">                                  (в текущих ценах; в процентах к итогу)</t>
  </si>
  <si>
    <t xml:space="preserve">                      выпуска продукции по видам экономической деятельности </t>
  </si>
  <si>
    <t xml:space="preserve">                           (в текущих ценах; в процентах к итогу)</t>
  </si>
  <si>
    <t xml:space="preserve">                       видам экономической деятельности в текущих ценах</t>
  </si>
  <si>
    <t xml:space="preserve">                              (млн. сомов)</t>
  </si>
  <si>
    <t xml:space="preserve">                 (в процентах к ВВП)</t>
  </si>
  <si>
    <t xml:space="preserve">                      по видам экономической деятельности в текущих ценах</t>
  </si>
  <si>
    <t xml:space="preserve">                                     (в процентах к  ВВП)</t>
  </si>
  <si>
    <t xml:space="preserve">                               (млн. сомов)</t>
  </si>
  <si>
    <t xml:space="preserve">Таблица Г.д: Фактическое конечное потребление домашних хозяйств в </t>
  </si>
  <si>
    <t xml:space="preserve">         текущих ценах</t>
  </si>
  <si>
    <t xml:space="preserve">                          (в процентах к предыдущему году, 2019=100)</t>
  </si>
  <si>
    <t xml:space="preserve">                    деятельности в текущих ценах</t>
  </si>
  <si>
    <t xml:space="preserve">                          (млн. сомов)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</si>
</sst>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5"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_-;\-* #,##0_-;_-* &quot;-&quot;_-;_-@_-"/>
    <numFmt numFmtId="165" formatCode="_-* #,##0.00_-;\-* #,##0.00_-;_-* &quot;-&quot;??_-;_-@_-"/>
    <numFmt numFmtId="166" formatCode="#,##0\ &quot;р.&quot;;\-#,##0\ &quot;р.&quot;"/>
    <numFmt numFmtId="167" formatCode="_-* #,##0\ _р_._-;\-* #,##0\ _р_._-;_-* &quot;-&quot;\ _р_._-;_-@_-"/>
    <numFmt numFmtId="168" formatCode="_-* #,##0.00\ _р_._-;\-* #,##0.00\ _р_._-;_-* &quot;-&quot;??\ _р_.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  <numFmt numFmtId="172" formatCode="#,##0.0"/>
    <numFmt numFmtId="173" formatCode="0.0"/>
    <numFmt numFmtId="174" formatCode="0.0000"/>
    <numFmt numFmtId="175" formatCode="_-* #,##0.00\ &quot;р.&quot;_-;\-* #,##0.00\ &quot;р.&quot;_-;_-* &quot;-&quot;??\ &quot;р.&quot;_-;_-@_-"/>
    <numFmt numFmtId="176" formatCode="0.000000"/>
    <numFmt numFmtId="177" formatCode="0.000"/>
    <numFmt numFmtId="178" formatCode="#,##0.0000"/>
    <numFmt numFmtId="179" formatCode="#,##0.000"/>
    <numFmt numFmtId="180" formatCode="General_)"/>
    <numFmt numFmtId="181" formatCode="_-* #,##0.00\ _с_о_м_-;\-* #,##0.00\ _с_о_м_-;_-* &quot;-&quot;??\ _с_о_м_-;_-@_-"/>
    <numFmt numFmtId="182" formatCode="&quot;   &quot;@"/>
    <numFmt numFmtId="183" formatCode="&quot;      &quot;@"/>
    <numFmt numFmtId="184" formatCode="&quot;         &quot;@"/>
    <numFmt numFmtId="185" formatCode="&quot;            &quot;@"/>
    <numFmt numFmtId="186" formatCode="_-* #,##0.00[$€-1]_-;\-* #,##0.00[$€-1]_-;_-* &quot;-&quot;??[$€-1]_-"/>
    <numFmt numFmtId="187" formatCode="#.00"/>
    <numFmt numFmtId="188" formatCode="[Black]#,##0.0;[Black]\-#,##0.0;;"/>
    <numFmt numFmtId="189" formatCode="_([$€-2]* #,##0.00_);_([$€-2]* \(#,##0.00\);_([$€-2]* &quot;-&quot;??_)"/>
    <numFmt numFmtId="190" formatCode="&quot;               &quot;@"/>
    <numFmt numFmtId="191" formatCode="&quot;$&quot;#,##0\ ;\(&quot;$&quot;#,##0\)"/>
    <numFmt numFmtId="192" formatCode="[&gt;=0.05]#,##0.0;[&lt;=-0.05]\-#,##0.0;?0.0"/>
    <numFmt numFmtId="193" formatCode="[Black][&gt;0.05]#,##0.0;[Black][&lt;-0.05]\-#,##0.0;;"/>
    <numFmt numFmtId="194" formatCode="[Black][&gt;0.5]#,##0;[Black][&lt;-0.5]\-#,##0;;"/>
    <numFmt numFmtId="195" formatCode="_-* #,##0\ &quot;F&quot;_-;\-* #,##0\ &quot;F&quot;_-;_-* &quot;-&quot;\ &quot;F&quot;_-;_-@_-"/>
    <numFmt numFmtId="196" formatCode="_-* #,##0\ _F_-;\-* #,##0\ _F_-;_-* &quot;-&quot;\ _F_-;_-@_-"/>
    <numFmt numFmtId="197" formatCode="_-* #,##0.00\ &quot;F&quot;_-;\-* #,##0.00\ &quot;F&quot;_-;_-* &quot;-&quot;??\ &quot;F&quot;_-;_-@_-"/>
    <numFmt numFmtId="198" formatCode="_-* #,##0.00\ _F_-;\-* #,##0.00\ _F_-;_-* &quot;-&quot;??\ _F_-;_-@_-"/>
    <numFmt numFmtId="199" formatCode="_(&quot;N$&quot;* #,##0_);_(&quot;N$&quot;* \(#,##0\);_(&quot;N$&quot;* &quot;-&quot;_);_(@_)"/>
    <numFmt numFmtId="200" formatCode="_(&quot;N$&quot;* #,##0.00_);_(&quot;N$&quot;* \(#,##0.00\);_(&quot;N$&quot;* &quot;-&quot;??_);_(@_)"/>
    <numFmt numFmtId="201" formatCode="[&gt;=0.05]\(#,##0.0\);[&lt;=-0.05]\(\-#,##0.0\);\(\-\-\);\(@\)"/>
    <numFmt numFmtId="202" formatCode="#,##0;[Red]\(#,##0\)"/>
    <numFmt numFmtId="203" formatCode="General\ \ \ \ \ \ "/>
    <numFmt numFmtId="204" formatCode="0.0\ \ \ \ \ \ \ \ "/>
    <numFmt numFmtId="205" formatCode="mmmm\ yyyy"/>
    <numFmt numFmtId="206" formatCode="_-* #,##0.00[$€]_-;\-* #,##0.00[$€]_-;_-* &quot;-&quot;??[$€]_-;_-@_-"/>
  </numFmts>
  <fonts count="203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Arial Cyr"/>
      <charset val="204"/>
    </font>
    <font>
      <sz val="10"/>
      <name val="Arial Cyr"/>
    </font>
    <font>
      <sz val="9"/>
      <name val="Times New Roman Cyr"/>
      <charset val="204"/>
    </font>
    <font>
      <sz val="9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color indexed="12"/>
      <name val="Times New Roman"/>
      <family val="1"/>
      <charset val="204"/>
    </font>
    <font>
      <b/>
      <sz val="10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color indexed="10"/>
      <name val="Times New Roman"/>
      <family val="1"/>
      <charset val="204"/>
    </font>
    <font>
      <b/>
      <vertAlign val="superscript"/>
      <sz val="8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vertAlign val="superscript"/>
      <sz val="9"/>
      <color indexed="8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9"/>
      <name val="Arial Cyr"/>
      <charset val="204"/>
    </font>
    <font>
      <u/>
      <sz val="15"/>
      <color indexed="12"/>
      <name val="Arial Cyr"/>
      <charset val="204"/>
    </font>
    <font>
      <sz val="9"/>
      <color indexed="8"/>
      <name val="Times New Roman Cyr"/>
      <family val="1"/>
      <charset val="204"/>
    </font>
    <font>
      <sz val="10"/>
      <name val="Arial"/>
      <family val="2"/>
      <charset val="204"/>
    </font>
    <font>
      <sz val="10"/>
      <name val="Helv"/>
      <family val="2"/>
    </font>
    <font>
      <sz val="6.15"/>
      <name val="Arial"/>
      <family val="2"/>
    </font>
    <font>
      <sz val="4.5"/>
      <name val="Arial"/>
      <family val="2"/>
    </font>
    <font>
      <sz val="10"/>
      <name val="Times New Roman Cyr"/>
      <charset val="204"/>
    </font>
    <font>
      <sz val="8"/>
      <name val="Arial"/>
      <family val="2"/>
    </font>
    <font>
      <sz val="11"/>
      <color indexed="21"/>
      <name val="Calibri"/>
      <family val="2"/>
      <charset val="204"/>
    </font>
    <font>
      <b/>
      <sz val="11"/>
      <color indexed="22"/>
      <name val="Calibri"/>
      <family val="2"/>
      <charset val="204"/>
    </font>
    <font>
      <b/>
      <sz val="11"/>
      <color indexed="24"/>
      <name val="Calibri"/>
      <family val="2"/>
      <charset val="204"/>
    </font>
    <font>
      <b/>
      <sz val="15"/>
      <color indexed="21"/>
      <name val="Calibri"/>
      <family val="2"/>
      <charset val="204"/>
    </font>
    <font>
      <b/>
      <sz val="13"/>
      <color indexed="21"/>
      <name val="Calibri"/>
      <family val="2"/>
      <charset val="204"/>
    </font>
    <font>
      <b/>
      <sz val="11"/>
      <color indexed="21"/>
      <name val="Calibri"/>
      <family val="2"/>
      <charset val="204"/>
    </font>
    <font>
      <b/>
      <sz val="18"/>
      <color indexed="21"/>
      <name val="Cambria"/>
      <family val="2"/>
      <charset val="204"/>
    </font>
    <font>
      <sz val="11"/>
      <color indexed="16"/>
      <name val="Calibri"/>
      <family val="2"/>
      <charset val="204"/>
    </font>
    <font>
      <sz val="11"/>
      <color indexed="35"/>
      <name val="Calibri"/>
      <family val="2"/>
      <charset val="204"/>
    </font>
    <font>
      <i/>
      <sz val="11"/>
      <color indexed="29"/>
      <name val="Calibri"/>
      <family val="2"/>
      <charset val="204"/>
    </font>
    <font>
      <sz val="11"/>
      <color indexed="24"/>
      <name val="Calibri"/>
      <family val="2"/>
      <charset val="204"/>
    </font>
    <font>
      <sz val="11"/>
      <color indexed="26"/>
      <name val="Calibri"/>
      <family val="2"/>
      <charset val="204"/>
    </font>
    <font>
      <sz val="10"/>
      <name val="Times New Roman CYR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9"/>
      <color indexed="9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u/>
      <sz val="10"/>
      <color theme="10"/>
      <name val="Arial Cyr"/>
      <charset val="204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indexed="10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name val="Helv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vertAlign val="superscript"/>
      <sz val="7.5"/>
      <name val="Times New Roman"/>
      <family val="1"/>
      <charset val="204"/>
    </font>
    <font>
      <sz val="7.5"/>
      <name val="Times New Roman"/>
      <family val="1"/>
      <charset val="204"/>
    </font>
    <font>
      <b/>
      <vertAlign val="superscript"/>
      <sz val="9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i/>
      <vertAlign val="superscript"/>
      <sz val="10"/>
      <name val="Times New Roman"/>
      <family val="1"/>
      <charset val="204"/>
    </font>
    <font>
      <sz val="18"/>
      <color theme="3"/>
      <name val="Cambria"/>
      <family val="2"/>
      <charset val="204"/>
      <scheme val="major"/>
    </font>
    <font>
      <b/>
      <sz val="10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9"/>
      <name val="Times New Roman"/>
      <family val="1"/>
    </font>
    <font>
      <sz val="10"/>
      <name val="Arial"/>
      <family val="2"/>
    </font>
    <font>
      <b/>
      <sz val="12"/>
      <name val="Arial"/>
      <family val="2"/>
      <charset val="204"/>
    </font>
    <font>
      <u/>
      <sz val="10"/>
      <color indexed="12"/>
      <name val="Arial Cyr"/>
      <charset val="204"/>
    </font>
    <font>
      <sz val="12"/>
      <color indexed="24"/>
      <name val="Symbol"/>
      <family val="1"/>
      <charset val="2"/>
    </font>
    <font>
      <sz val="10"/>
      <color indexed="8"/>
      <name val="Arial"/>
      <family val="2"/>
      <charset val="204"/>
    </font>
    <font>
      <sz val="12"/>
      <color indexed="24"/>
      <name val="Modern"/>
      <family val="3"/>
      <charset val="255"/>
    </font>
    <font>
      <sz val="8"/>
      <color indexed="12"/>
      <name val="Helv"/>
    </font>
    <font>
      <sz val="10"/>
      <name val="Geneva"/>
    </font>
    <font>
      <sz val="8"/>
      <color indexed="12"/>
      <name val="Helv"/>
      <family val="2"/>
    </font>
    <font>
      <sz val="1"/>
      <color indexed="8"/>
      <name val="Courier"/>
      <family val="1"/>
      <charset val="204"/>
    </font>
    <font>
      <i/>
      <sz val="1"/>
      <color indexed="8"/>
      <name val="Courier"/>
      <family val="1"/>
      <charset val="204"/>
    </font>
    <font>
      <b/>
      <sz val="1"/>
      <color indexed="8"/>
      <name val="Courier"/>
      <family val="1"/>
      <charset val="204"/>
    </font>
    <font>
      <sz val="8"/>
      <color indexed="8"/>
      <name val="Helv"/>
    </font>
    <font>
      <sz val="10"/>
      <name val="Tms Rmn"/>
    </font>
    <font>
      <sz val="10"/>
      <color indexed="10"/>
      <name val="MS Sans Serif"/>
      <family val="2"/>
      <charset val="204"/>
    </font>
    <font>
      <sz val="12"/>
      <name val="Helv"/>
    </font>
    <font>
      <sz val="8"/>
      <name val="Helv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b/>
      <sz val="11"/>
      <color indexed="10"/>
      <name val="Calibri"/>
      <family val="2"/>
      <charset val="204"/>
    </font>
    <font>
      <sz val="11"/>
      <color indexed="19"/>
      <name val="Calibri"/>
      <family val="2"/>
      <charset val="204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b/>
      <sz val="18"/>
      <color theme="3"/>
      <name val="Calibri Light"/>
      <family val="2"/>
      <charset val="204"/>
    </font>
    <font>
      <sz val="11"/>
      <color theme="1"/>
      <name val="Times New Roman"/>
      <family val="2"/>
      <charset val="204"/>
    </font>
    <font>
      <sz val="10"/>
      <name val="Geneva"/>
      <family val="2"/>
    </font>
    <font>
      <sz val="12"/>
      <color theme="1"/>
      <name val="Times New Roman"/>
      <family val="2"/>
      <charset val="204"/>
    </font>
    <font>
      <u/>
      <sz val="10"/>
      <name val="Mangal"/>
      <family val="2"/>
    </font>
    <font>
      <sz val="10"/>
      <name val="Mangal"/>
      <family val="2"/>
    </font>
    <font>
      <u/>
      <sz val="10"/>
      <color indexed="12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9.35"/>
      <color theme="10"/>
      <name val="Calibri"/>
      <family val="2"/>
    </font>
    <font>
      <sz val="11"/>
      <name val="Times New Roman"/>
      <family val="1"/>
    </font>
    <font>
      <sz val="12"/>
      <color indexed="24"/>
      <name val="Modern"/>
      <family val="3"/>
    </font>
    <font>
      <b/>
      <sz val="18"/>
      <color indexed="24"/>
      <name val="Modern"/>
      <family val="3"/>
    </font>
    <font>
      <b/>
      <sz val="12"/>
      <color indexed="24"/>
      <name val="Modern"/>
      <family val="3"/>
    </font>
    <font>
      <sz val="12"/>
      <name val="Arial"/>
      <family val="2"/>
    </font>
    <font>
      <b/>
      <sz val="10"/>
      <name val="Arial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sz val="10"/>
      <color indexed="8"/>
      <name val="Verdana"/>
      <family val="2"/>
      <charset val="204"/>
    </font>
    <font>
      <i/>
      <sz val="10"/>
      <color indexed="8"/>
      <name val="Verdana"/>
      <family val="2"/>
      <charset val="204"/>
    </font>
    <font>
      <b/>
      <sz val="10"/>
      <color indexed="8"/>
      <name val="Verdana"/>
      <family val="2"/>
      <charset val="204"/>
    </font>
    <font>
      <sz val="11"/>
      <color indexed="8"/>
      <name val="Verdana"/>
      <family val="2"/>
      <charset val="204"/>
    </font>
    <font>
      <b/>
      <sz val="11"/>
      <color indexed="8"/>
      <name val="Verdana"/>
      <family val="2"/>
      <charset val="204"/>
    </font>
    <font>
      <b/>
      <sz val="13"/>
      <color indexed="9"/>
      <name val="Verdana"/>
      <family val="2"/>
      <charset val="204"/>
    </font>
    <font>
      <sz val="10"/>
      <color indexed="54"/>
      <name val="Verdana"/>
      <family val="2"/>
      <charset val="204"/>
    </font>
    <font>
      <sz val="11"/>
      <color indexed="8"/>
      <name val="Arial"/>
      <family val="2"/>
      <charset val="204"/>
    </font>
    <font>
      <vertAlign val="superscript"/>
      <sz val="11"/>
      <name val="Arial"/>
      <family val="2"/>
    </font>
    <font>
      <b/>
      <sz val="18"/>
      <name val="Arial"/>
      <family val="2"/>
      <charset val="204"/>
    </font>
    <font>
      <b/>
      <sz val="11"/>
      <color indexed="56"/>
      <name val="Calibri"/>
      <family val="2"/>
    </font>
    <font>
      <u/>
      <sz val="7.5"/>
      <color indexed="12"/>
      <name val="Tms Rmn"/>
    </font>
    <font>
      <u/>
      <sz val="7.5"/>
      <color indexed="36"/>
      <name val="Tms Rmn"/>
    </font>
    <font>
      <u/>
      <sz val="10"/>
      <color indexed="12"/>
      <name val="MS Sans Serif"/>
      <family val="2"/>
      <charset val="204"/>
    </font>
    <font>
      <sz val="11"/>
      <color indexed="52"/>
      <name val="Calibri"/>
      <family val="2"/>
    </font>
    <font>
      <sz val="12"/>
      <name val="Tms Rmn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i/>
      <sz val="10"/>
      <name val="Times New Roman"/>
      <family val="1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</fonts>
  <fills count="72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48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0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3"/>
      </patternFill>
    </fill>
    <fill>
      <patternFill patternType="solid">
        <fgColor indexed="49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32"/>
      </patternFill>
    </fill>
    <fill>
      <patternFill patternType="solid">
        <fgColor indexed="28"/>
      </patternFill>
    </fill>
    <fill>
      <patternFill patternType="solid">
        <fgColor indexed="54"/>
      </patternFill>
    </fill>
    <fill>
      <patternFill patternType="solid">
        <fgColor indexed="24"/>
      </patternFill>
    </fill>
    <fill>
      <patternFill patternType="solid">
        <fgColor indexed="55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AEAEA"/>
        <bgColor indexed="64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indexed="9"/>
        <bgColor indexed="64"/>
      </patternFill>
    </fill>
    <fill>
      <patternFill patternType="solid">
        <fgColor indexed="56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9"/>
      </left>
      <right style="thin">
        <color indexed="29"/>
      </right>
      <top style="thin">
        <color indexed="29"/>
      </top>
      <bottom style="thin">
        <color indexed="2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3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3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33"/>
      </top>
      <bottom style="double">
        <color indexed="3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indexed="22"/>
      </left>
      <right style="double">
        <color indexed="22"/>
      </right>
      <top style="double">
        <color indexed="22"/>
      </top>
      <bottom style="double">
        <color indexed="22"/>
      </bottom>
      <diagonal/>
    </border>
    <border>
      <left/>
      <right/>
      <top/>
      <bottom style="medium">
        <color indexed="64"/>
      </bottom>
      <diagonal/>
    </border>
    <border>
      <left style="thin">
        <color indexed="40"/>
      </left>
      <right style="thin">
        <color indexed="40"/>
      </right>
      <top style="thin">
        <color indexed="40"/>
      </top>
      <bottom style="thin">
        <color indexed="4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2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double">
        <color indexed="1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1472">
    <xf numFmtId="0" fontId="0" fillId="0" borderId="0"/>
    <xf numFmtId="0" fontId="61" fillId="0" borderId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84" fillId="34" borderId="0" applyNumberFormat="0" applyBorder="0" applyAlignment="0" applyProtection="0"/>
    <xf numFmtId="0" fontId="40" fillId="4" borderId="0" applyNumberFormat="0" applyBorder="0" applyAlignment="0" applyProtection="0"/>
    <xf numFmtId="0" fontId="40" fillId="5" borderId="0" applyNumberFormat="0" applyBorder="0" applyAlignment="0" applyProtection="0"/>
    <xf numFmtId="0" fontId="40" fillId="3" borderId="0" applyNumberFormat="0" applyBorder="0" applyAlignment="0" applyProtection="0"/>
    <xf numFmtId="0" fontId="40" fillId="6" borderId="0" applyNumberFormat="0" applyBorder="0" applyAlignment="0" applyProtection="0"/>
    <xf numFmtId="0" fontId="40" fillId="7" borderId="0" applyNumberFormat="0" applyBorder="0" applyAlignment="0" applyProtection="0"/>
    <xf numFmtId="0" fontId="84" fillId="35" borderId="0" applyNumberFormat="0" applyBorder="0" applyAlignment="0" applyProtection="0"/>
    <xf numFmtId="0" fontId="40" fillId="8" borderId="0" applyNumberFormat="0" applyBorder="0" applyAlignment="0" applyProtection="0"/>
    <xf numFmtId="0" fontId="40" fillId="6" borderId="0" applyNumberFormat="0" applyBorder="0" applyAlignment="0" applyProtection="0"/>
    <xf numFmtId="0" fontId="40" fillId="7" borderId="0" applyNumberFormat="0" applyBorder="0" applyAlignment="0" applyProtection="0"/>
    <xf numFmtId="0" fontId="40" fillId="9" borderId="0" applyNumberFormat="0" applyBorder="0" applyAlignment="0" applyProtection="0"/>
    <xf numFmtId="0" fontId="40" fillId="10" borderId="0" applyNumberFormat="0" applyBorder="0" applyAlignment="0" applyProtection="0"/>
    <xf numFmtId="0" fontId="84" fillId="36" borderId="0" applyNumberFormat="0" applyBorder="0" applyAlignment="0" applyProtection="0"/>
    <xf numFmtId="0" fontId="40" fillId="8" borderId="0" applyNumberFormat="0" applyBorder="0" applyAlignment="0" applyProtection="0"/>
    <xf numFmtId="0" fontId="40" fillId="9" borderId="0" applyNumberFormat="0" applyBorder="0" applyAlignment="0" applyProtection="0"/>
    <xf numFmtId="0" fontId="40" fillId="10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84" fillId="37" borderId="0" applyNumberFormat="0" applyBorder="0" applyAlignment="0" applyProtection="0"/>
    <xf numFmtId="0" fontId="40" fillId="4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84" fillId="38" borderId="0" applyNumberFormat="0" applyBorder="0" applyAlignment="0" applyProtection="0"/>
    <xf numFmtId="0" fontId="40" fillId="7" borderId="0" applyNumberFormat="0" applyBorder="0" applyAlignment="0" applyProtection="0"/>
    <xf numFmtId="0" fontId="40" fillId="9" borderId="0" applyNumberFormat="0" applyBorder="0" applyAlignment="0" applyProtection="0"/>
    <xf numFmtId="0" fontId="40" fillId="5" borderId="0" applyNumberFormat="0" applyBorder="0" applyAlignment="0" applyProtection="0"/>
    <xf numFmtId="0" fontId="84" fillId="39" borderId="0" applyNumberFormat="0" applyBorder="0" applyAlignment="0" applyProtection="0"/>
    <xf numFmtId="0" fontId="40" fillId="10" borderId="0" applyNumberFormat="0" applyBorder="0" applyAlignment="0" applyProtection="0"/>
    <xf numFmtId="0" fontId="40" fillId="9" borderId="0" applyNumberFormat="0" applyBorder="0" applyAlignment="0" applyProtection="0"/>
    <xf numFmtId="0" fontId="40" fillId="5" borderId="0" applyNumberFormat="0" applyBorder="0" applyAlignment="0" applyProtection="0"/>
    <xf numFmtId="0" fontId="40" fillId="12" borderId="0" applyNumberFormat="0" applyBorder="0" applyAlignment="0" applyProtection="0"/>
    <xf numFmtId="0" fontId="40" fillId="2" borderId="0" applyNumberFormat="0" applyBorder="0" applyAlignment="0" applyProtection="0"/>
    <xf numFmtId="0" fontId="84" fillId="40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84" fillId="41" borderId="0" applyNumberFormat="0" applyBorder="0" applyAlignment="0" applyProtection="0"/>
    <xf numFmtId="0" fontId="40" fillId="8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84" fillId="42" borderId="0" applyNumberFormat="0" applyBorder="0" applyAlignment="0" applyProtection="0"/>
    <xf numFmtId="0" fontId="40" fillId="8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84" fillId="43" borderId="0" applyNumberFormat="0" applyBorder="0" applyAlignment="0" applyProtection="0"/>
    <xf numFmtId="0" fontId="40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2" borderId="0" applyNumberFormat="0" applyBorder="0" applyAlignment="0" applyProtection="0"/>
    <xf numFmtId="0" fontId="84" fillId="44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9" borderId="0" applyNumberFormat="0" applyBorder="0" applyAlignment="0" applyProtection="0"/>
    <xf numFmtId="0" fontId="40" fillId="17" borderId="0" applyNumberFormat="0" applyBorder="0" applyAlignment="0" applyProtection="0"/>
    <xf numFmtId="0" fontId="84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5" borderId="0" applyNumberFormat="0" applyBorder="0" applyAlignment="0" applyProtection="0"/>
    <xf numFmtId="0" fontId="40" fillId="17" borderId="0" applyNumberFormat="0" applyBorder="0" applyAlignment="0" applyProtection="0"/>
    <xf numFmtId="0" fontId="41" fillId="12" borderId="0" applyNumberFormat="0" applyBorder="0" applyAlignment="0" applyProtection="0"/>
    <xf numFmtId="0" fontId="41" fillId="18" borderId="0" applyNumberFormat="0" applyBorder="0" applyAlignment="0" applyProtection="0"/>
    <xf numFmtId="0" fontId="85" fillId="46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18" borderId="0" applyNumberFormat="0" applyBorder="0" applyAlignment="0" applyProtection="0"/>
    <xf numFmtId="0" fontId="41" fillId="21" borderId="0" applyNumberFormat="0" applyBorder="0" applyAlignment="0" applyProtection="0"/>
    <xf numFmtId="0" fontId="41" fillId="6" borderId="0" applyNumberFormat="0" applyBorder="0" applyAlignment="0" applyProtection="0"/>
    <xf numFmtId="0" fontId="85" fillId="47" borderId="0" applyNumberFormat="0" applyBorder="0" applyAlignment="0" applyProtection="0"/>
    <xf numFmtId="0" fontId="41" fillId="8" borderId="0" applyNumberFormat="0" applyBorder="0" applyAlignment="0" applyProtection="0"/>
    <xf numFmtId="0" fontId="41" fillId="6" borderId="0" applyNumberFormat="0" applyBorder="0" applyAlignment="0" applyProtection="0"/>
    <xf numFmtId="0" fontId="41" fillId="17" borderId="0" applyNumberFormat="0" applyBorder="0" applyAlignment="0" applyProtection="0"/>
    <xf numFmtId="0" fontId="41" fillId="16" borderId="0" applyNumberFormat="0" applyBorder="0" applyAlignment="0" applyProtection="0"/>
    <xf numFmtId="0" fontId="85" fillId="48" borderId="0" applyNumberFormat="0" applyBorder="0" applyAlignment="0" applyProtection="0"/>
    <xf numFmtId="0" fontId="41" fillId="8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7" borderId="0" applyNumberFormat="0" applyBorder="0" applyAlignment="0" applyProtection="0"/>
    <xf numFmtId="0" fontId="41" fillId="22" borderId="0" applyNumberFormat="0" applyBorder="0" applyAlignment="0" applyProtection="0"/>
    <xf numFmtId="0" fontId="85" fillId="49" borderId="0" applyNumberFormat="0" applyBorder="0" applyAlignment="0" applyProtection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22" borderId="0" applyNumberFormat="0" applyBorder="0" applyAlignment="0" applyProtection="0"/>
    <xf numFmtId="0" fontId="41" fillId="12" borderId="0" applyNumberFormat="0" applyBorder="0" applyAlignment="0" applyProtection="0"/>
    <xf numFmtId="0" fontId="41" fillId="20" borderId="0" applyNumberFormat="0" applyBorder="0" applyAlignment="0" applyProtection="0"/>
    <xf numFmtId="0" fontId="85" fillId="50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6" borderId="0" applyNumberFormat="0" applyBorder="0" applyAlignment="0" applyProtection="0"/>
    <xf numFmtId="0" fontId="41" fillId="23" borderId="0" applyNumberFormat="0" applyBorder="0" applyAlignment="0" applyProtection="0"/>
    <xf numFmtId="0" fontId="85" fillId="51" borderId="0" applyNumberFormat="0" applyBorder="0" applyAlignment="0" applyProtection="0"/>
    <xf numFmtId="0" fontId="41" fillId="10" borderId="0" applyNumberFormat="0" applyBorder="0" applyAlignment="0" applyProtection="0"/>
    <xf numFmtId="0" fontId="41" fillId="6" borderId="0" applyNumberFormat="0" applyBorder="0" applyAlignment="0" applyProtection="0"/>
    <xf numFmtId="0" fontId="41" fillId="23" borderId="0" applyNumberFormat="0" applyBorder="0" applyAlignment="0" applyProtection="0"/>
    <xf numFmtId="0" fontId="11" fillId="0" borderId="0"/>
    <xf numFmtId="3" fontId="62" fillId="24" borderId="1">
      <alignment horizontal="right"/>
      <protection locked="0"/>
    </xf>
    <xf numFmtId="3" fontId="62" fillId="52" borderId="1">
      <alignment horizontal="right"/>
      <protection locked="0"/>
    </xf>
    <xf numFmtId="0" fontId="63" fillId="24" borderId="1" applyNumberFormat="0">
      <alignment horizontal="left" vertical="top" wrapText="1"/>
      <protection locked="0"/>
    </xf>
    <xf numFmtId="3" fontId="62" fillId="0" borderId="1" applyFill="0" applyProtection="0">
      <alignment horizontal="right"/>
    </xf>
    <xf numFmtId="0" fontId="63" fillId="0" borderId="1" applyNumberFormat="0" applyFill="0" applyProtection="0">
      <alignment horizontal="left" vertical="top" wrapText="1"/>
    </xf>
    <xf numFmtId="0" fontId="41" fillId="25" borderId="0" applyNumberFormat="0" applyBorder="0" applyAlignment="0" applyProtection="0"/>
    <xf numFmtId="0" fontId="85" fillId="53" borderId="0" applyNumberFormat="0" applyBorder="0" applyAlignment="0" applyProtection="0"/>
    <xf numFmtId="0" fontId="41" fillId="19" borderId="0" applyNumberFormat="0" applyBorder="0" applyAlignment="0" applyProtection="0"/>
    <xf numFmtId="0" fontId="41" fillId="20" borderId="0" applyNumberFormat="0" applyBorder="0" applyAlignment="0" applyProtection="0"/>
    <xf numFmtId="0" fontId="41" fillId="26" borderId="0" applyNumberFormat="0" applyBorder="0" applyAlignment="0" applyProtection="0"/>
    <xf numFmtId="0" fontId="85" fillId="54" borderId="0" applyNumberFormat="0" applyBorder="0" applyAlignment="0" applyProtection="0"/>
    <xf numFmtId="0" fontId="41" fillId="27" borderId="0" applyNumberFormat="0" applyBorder="0" applyAlignment="0" applyProtection="0"/>
    <xf numFmtId="0" fontId="85" fillId="55" borderId="0" applyNumberFormat="0" applyBorder="0" applyAlignment="0" applyProtection="0"/>
    <xf numFmtId="0" fontId="41" fillId="28" borderId="0" applyNumberFormat="0" applyBorder="0" applyAlignment="0" applyProtection="0"/>
    <xf numFmtId="0" fontId="41" fillId="22" borderId="0" applyNumberFormat="0" applyBorder="0" applyAlignment="0" applyProtection="0"/>
    <xf numFmtId="0" fontId="85" fillId="56" borderId="0" applyNumberFormat="0" applyBorder="0" applyAlignment="0" applyProtection="0"/>
    <xf numFmtId="0" fontId="41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20" borderId="0" applyNumberFormat="0" applyBorder="0" applyAlignment="0" applyProtection="0"/>
    <xf numFmtId="0" fontId="85" fillId="57" borderId="0" applyNumberFormat="0" applyBorder="0" applyAlignment="0" applyProtection="0"/>
    <xf numFmtId="0" fontId="41" fillId="19" borderId="0" applyNumberFormat="0" applyBorder="0" applyAlignment="0" applyProtection="0"/>
    <xf numFmtId="0" fontId="41" fillId="21" borderId="0" applyNumberFormat="0" applyBorder="0" applyAlignment="0" applyProtection="0"/>
    <xf numFmtId="0" fontId="85" fillId="58" borderId="0" applyNumberFormat="0" applyBorder="0" applyAlignment="0" applyProtection="0"/>
    <xf numFmtId="0" fontId="41" fillId="31" borderId="0" applyNumberFormat="0" applyBorder="0" applyAlignment="0" applyProtection="0"/>
    <xf numFmtId="0" fontId="42" fillId="5" borderId="2" applyNumberFormat="0" applyAlignment="0" applyProtection="0"/>
    <xf numFmtId="0" fontId="86" fillId="59" borderId="23" applyNumberFormat="0" applyAlignment="0" applyProtection="0"/>
    <xf numFmtId="0" fontId="66" fillId="10" borderId="3" applyNumberFormat="0" applyAlignment="0" applyProtection="0"/>
    <xf numFmtId="0" fontId="42" fillId="15" borderId="2" applyNumberFormat="0" applyAlignment="0" applyProtection="0"/>
    <xf numFmtId="0" fontId="43" fillId="14" borderId="4" applyNumberFormat="0" applyAlignment="0" applyProtection="0"/>
    <xf numFmtId="0" fontId="87" fillId="60" borderId="24" applyNumberFormat="0" applyAlignment="0" applyProtection="0"/>
    <xf numFmtId="0" fontId="67" fillId="4" borderId="5" applyNumberFormat="0" applyAlignment="0" applyProtection="0"/>
    <xf numFmtId="0" fontId="43" fillId="4" borderId="4" applyNumberFormat="0" applyAlignment="0" applyProtection="0"/>
    <xf numFmtId="0" fontId="44" fillId="14" borderId="2" applyNumberFormat="0" applyAlignment="0" applyProtection="0"/>
    <xf numFmtId="0" fontId="88" fillId="60" borderId="23" applyNumberFormat="0" applyAlignment="0" applyProtection="0"/>
    <xf numFmtId="0" fontId="68" fillId="4" borderId="3" applyNumberFormat="0" applyAlignment="0" applyProtection="0"/>
    <xf numFmtId="0" fontId="44" fillId="4" borderId="2" applyNumberFormat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89" fillId="0" borderId="0" applyNumberFormat="0" applyFill="0" applyBorder="0" applyAlignment="0" applyProtection="0">
      <alignment vertical="top"/>
      <protection locked="0"/>
    </xf>
    <xf numFmtId="170" fontId="39" fillId="0" borderId="0" applyFont="0" applyFill="0" applyBorder="0" applyAlignment="0" applyProtection="0"/>
    <xf numFmtId="0" fontId="45" fillId="0" borderId="6" applyNumberFormat="0" applyFill="0" applyAlignment="0" applyProtection="0"/>
    <xf numFmtId="0" fontId="90" fillId="0" borderId="25" applyNumberFormat="0" applyFill="0" applyAlignment="0" applyProtection="0"/>
    <xf numFmtId="0" fontId="69" fillId="0" borderId="7" applyNumberFormat="0" applyFill="0" applyAlignment="0" applyProtection="0"/>
    <xf numFmtId="0" fontId="79" fillId="0" borderId="8" applyNumberFormat="0" applyFill="0" applyAlignment="0" applyProtection="0"/>
    <xf numFmtId="0" fontId="46" fillId="0" borderId="9" applyNumberFormat="0" applyFill="0" applyAlignment="0" applyProtection="0"/>
    <xf numFmtId="0" fontId="91" fillId="0" borderId="26" applyNumberFormat="0" applyFill="0" applyAlignment="0" applyProtection="0"/>
    <xf numFmtId="0" fontId="70" fillId="0" borderId="10" applyNumberFormat="0" applyFill="0" applyAlignment="0" applyProtection="0"/>
    <xf numFmtId="0" fontId="80" fillId="0" borderId="9" applyNumberFormat="0" applyFill="0" applyAlignment="0" applyProtection="0"/>
    <xf numFmtId="0" fontId="47" fillId="0" borderId="11" applyNumberFormat="0" applyFill="0" applyAlignment="0" applyProtection="0"/>
    <xf numFmtId="0" fontId="92" fillId="0" borderId="27" applyNumberFormat="0" applyFill="0" applyAlignment="0" applyProtection="0"/>
    <xf numFmtId="0" fontId="71" fillId="0" borderId="12" applyNumberFormat="0" applyFill="0" applyAlignment="0" applyProtection="0"/>
    <xf numFmtId="0" fontId="81" fillId="0" borderId="13" applyNumberFormat="0" applyFill="0" applyAlignment="0" applyProtection="0"/>
    <xf numFmtId="0" fontId="47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48" fillId="0" borderId="14" applyNumberFormat="0" applyFill="0" applyAlignment="0" applyProtection="0"/>
    <xf numFmtId="0" fontId="93" fillId="0" borderId="28" applyNumberFormat="0" applyFill="0" applyAlignment="0" applyProtection="0"/>
    <xf numFmtId="0" fontId="48" fillId="0" borderId="15" applyNumberFormat="0" applyFill="0" applyAlignment="0" applyProtection="0"/>
    <xf numFmtId="0" fontId="48" fillId="0" borderId="16" applyNumberFormat="0" applyFill="0" applyAlignment="0" applyProtection="0"/>
    <xf numFmtId="0" fontId="49" fillId="32" borderId="17" applyNumberFormat="0" applyAlignment="0" applyProtection="0"/>
    <xf numFmtId="0" fontId="94" fillId="61" borderId="29" applyNumberFormat="0" applyAlignment="0" applyProtection="0"/>
    <xf numFmtId="0" fontId="49" fillId="22" borderId="18" applyNumberFormat="0" applyAlignment="0" applyProtection="0"/>
    <xf numFmtId="0" fontId="50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97" fillId="62" borderId="0" applyNumberFormat="0" applyBorder="0" applyAlignment="0" applyProtection="0"/>
    <xf numFmtId="0" fontId="73" fillId="15" borderId="0" applyNumberFormat="0" applyBorder="0" applyAlignment="0" applyProtection="0"/>
    <xf numFmtId="0" fontId="39" fillId="0" borderId="0"/>
    <xf numFmtId="0" fontId="60" fillId="0" borderId="0"/>
    <xf numFmtId="0" fontId="18" fillId="0" borderId="0"/>
    <xf numFmtId="0" fontId="78" fillId="0" borderId="0"/>
    <xf numFmtId="0" fontId="84" fillId="0" borderId="0"/>
    <xf numFmtId="0" fontId="60" fillId="0" borderId="0"/>
    <xf numFmtId="0" fontId="78" fillId="0" borderId="0"/>
    <xf numFmtId="0" fontId="39" fillId="0" borderId="0"/>
    <xf numFmtId="0" fontId="60" fillId="0" borderId="0"/>
    <xf numFmtId="0" fontId="14" fillId="0" borderId="0"/>
    <xf numFmtId="0" fontId="64" fillId="0" borderId="0"/>
    <xf numFmtId="0" fontId="57" fillId="0" borderId="0"/>
    <xf numFmtId="0" fontId="39" fillId="0" borderId="0"/>
    <xf numFmtId="0" fontId="14" fillId="0" borderId="0"/>
    <xf numFmtId="0" fontId="60" fillId="0" borderId="0"/>
    <xf numFmtId="0" fontId="78" fillId="0" borderId="0"/>
    <xf numFmtId="0" fontId="14" fillId="0" borderId="0"/>
    <xf numFmtId="0" fontId="39" fillId="0" borderId="0"/>
    <xf numFmtId="0" fontId="18" fillId="0" borderId="0"/>
    <xf numFmtId="0" fontId="60" fillId="0" borderId="0"/>
    <xf numFmtId="0" fontId="60" fillId="0" borderId="0"/>
    <xf numFmtId="0" fontId="1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7" borderId="0" applyNumberFormat="0" applyBorder="0" applyAlignment="0" applyProtection="0"/>
    <xf numFmtId="0" fontId="98" fillId="63" borderId="0" applyNumberFormat="0" applyBorder="0" applyAlignment="0" applyProtection="0"/>
    <xf numFmtId="0" fontId="74" fillId="33" borderId="0" applyNumberFormat="0" applyBorder="0" applyAlignment="0" applyProtection="0"/>
    <xf numFmtId="0" fontId="13" fillId="0" borderId="19" applyFont="0" applyAlignment="0">
      <alignment horizontal="right" vertical="center" wrapText="1"/>
    </xf>
    <xf numFmtId="0" fontId="53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9" fillId="9" borderId="5" applyNumberFormat="0" applyFont="0" applyAlignment="0" applyProtection="0"/>
    <xf numFmtId="0" fontId="18" fillId="9" borderId="5" applyNumberFormat="0" applyFont="0" applyAlignment="0" applyProtection="0"/>
    <xf numFmtId="0" fontId="40" fillId="64" borderId="30" applyNumberFormat="0" applyFont="0" applyAlignment="0" applyProtection="0"/>
    <xf numFmtId="0" fontId="39" fillId="9" borderId="5" applyNumberFormat="0" applyFont="0" applyAlignment="0" applyProtection="0"/>
    <xf numFmtId="0" fontId="65" fillId="15" borderId="20" applyNumberFormat="0" applyFont="0" applyAlignment="0" applyProtection="0"/>
    <xf numFmtId="0" fontId="18" fillId="9" borderId="5" applyNumberFormat="0" applyFont="0" applyAlignment="0" applyProtection="0"/>
    <xf numFmtId="0" fontId="39" fillId="9" borderId="5" applyNumberFormat="0" applyFont="0" applyAlignment="0" applyProtection="0"/>
    <xf numFmtId="0" fontId="54" fillId="0" borderId="21" applyNumberFormat="0" applyFill="0" applyAlignment="0" applyProtection="0"/>
    <xf numFmtId="0" fontId="100" fillId="0" borderId="31" applyNumberFormat="0" applyFill="0" applyAlignment="0" applyProtection="0"/>
    <xf numFmtId="0" fontId="76" fillId="0" borderId="22" applyNumberFormat="0" applyFill="0" applyAlignment="0" applyProtection="0"/>
    <xf numFmtId="0" fontId="60" fillId="0" borderId="0"/>
    <xf numFmtId="0" fontId="61" fillId="0" borderId="0"/>
    <xf numFmtId="0" fontId="55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169" fontId="39" fillId="0" borderId="0" applyFont="0" applyFill="0" applyBorder="0" applyAlignment="0" applyProtection="0"/>
    <xf numFmtId="171" fontId="39" fillId="0" borderId="0" applyFont="0" applyFill="0" applyBorder="0" applyAlignment="0" applyProtection="0"/>
    <xf numFmtId="171" fontId="14" fillId="0" borderId="0" applyFont="0" applyFill="0" applyBorder="0" applyAlignment="0" applyProtection="0"/>
    <xf numFmtId="171" fontId="39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57" fillId="0" borderId="0" applyFont="0" applyFill="0" applyBorder="0" applyAlignment="0" applyProtection="0"/>
    <xf numFmtId="168" fontId="18" fillId="0" borderId="0" applyFont="0" applyFill="0" applyBorder="0" applyAlignment="0" applyProtection="0"/>
    <xf numFmtId="43" fontId="60" fillId="0" borderId="0" applyFont="0" applyFill="0" applyBorder="0" applyAlignment="0" applyProtection="0"/>
    <xf numFmtId="171" fontId="40" fillId="0" borderId="0" applyFont="0" applyFill="0" applyBorder="0" applyAlignment="0" applyProtection="0"/>
    <xf numFmtId="171" fontId="7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39" fillId="0" borderId="0" applyFont="0" applyFill="0" applyBorder="0" applyAlignment="0" applyProtection="0"/>
    <xf numFmtId="171" fontId="78" fillId="0" borderId="0" applyFont="0" applyFill="0" applyBorder="0" applyAlignment="0" applyProtection="0"/>
    <xf numFmtId="171" fontId="39" fillId="0" borderId="0" applyFont="0" applyFill="0" applyBorder="0" applyAlignment="0" applyProtection="0"/>
    <xf numFmtId="0" fontId="56" fillId="10" borderId="0" applyNumberFormat="0" applyBorder="0" applyAlignment="0" applyProtection="0"/>
    <xf numFmtId="0" fontId="102" fillId="65" borderId="0" applyNumberFormat="0" applyBorder="0" applyAlignment="0" applyProtection="0"/>
    <xf numFmtId="0" fontId="77" fillId="2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10" fillId="36" borderId="0" applyNumberFormat="0" applyBorder="0" applyAlignment="0" applyProtection="0"/>
    <xf numFmtId="0" fontId="10" fillId="37" borderId="0" applyNumberFormat="0" applyBorder="0" applyAlignment="0" applyProtection="0"/>
    <xf numFmtId="0" fontId="10" fillId="38" borderId="0" applyNumberFormat="0" applyBorder="0" applyAlignment="0" applyProtection="0"/>
    <xf numFmtId="0" fontId="10" fillId="39" borderId="0" applyNumberFormat="0" applyBorder="0" applyAlignment="0" applyProtection="0"/>
    <xf numFmtId="0" fontId="10" fillId="40" borderId="0" applyNumberFormat="0" applyBorder="0" applyAlignment="0" applyProtection="0"/>
    <xf numFmtId="0" fontId="10" fillId="41" borderId="0" applyNumberFormat="0" applyBorder="0" applyAlignment="0" applyProtection="0"/>
    <xf numFmtId="0" fontId="10" fillId="42" borderId="0" applyNumberFormat="0" applyBorder="0" applyAlignment="0" applyProtection="0"/>
    <xf numFmtId="0" fontId="10" fillId="43" borderId="0" applyNumberFormat="0" applyBorder="0" applyAlignment="0" applyProtection="0"/>
    <xf numFmtId="0" fontId="10" fillId="44" borderId="0" applyNumberFormat="0" applyBorder="0" applyAlignment="0" applyProtection="0"/>
    <xf numFmtId="0" fontId="10" fillId="45" borderId="0" applyNumberFormat="0" applyBorder="0" applyAlignment="0" applyProtection="0"/>
    <xf numFmtId="0" fontId="10" fillId="0" borderId="0"/>
    <xf numFmtId="0" fontId="11" fillId="0" borderId="0"/>
    <xf numFmtId="0" fontId="11" fillId="0" borderId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171" fontId="11" fillId="0" borderId="0" applyFont="0" applyFill="0" applyBorder="0" applyAlignment="0" applyProtection="0"/>
    <xf numFmtId="0" fontId="9" fillId="34" borderId="0" applyNumberFormat="0" applyBorder="0" applyAlignment="0" applyProtection="0"/>
    <xf numFmtId="0" fontId="9" fillId="35" borderId="0" applyNumberFormat="0" applyBorder="0" applyAlignment="0" applyProtection="0"/>
    <xf numFmtId="0" fontId="9" fillId="36" borderId="0" applyNumberFormat="0" applyBorder="0" applyAlignment="0" applyProtection="0"/>
    <xf numFmtId="0" fontId="9" fillId="37" borderId="0" applyNumberFormat="0" applyBorder="0" applyAlignment="0" applyProtection="0"/>
    <xf numFmtId="0" fontId="9" fillId="38" borderId="0" applyNumberFormat="0" applyBorder="0" applyAlignment="0" applyProtection="0"/>
    <xf numFmtId="0" fontId="9" fillId="39" borderId="0" applyNumberFormat="0" applyBorder="0" applyAlignment="0" applyProtection="0"/>
    <xf numFmtId="0" fontId="9" fillId="40" borderId="0" applyNumberFormat="0" applyBorder="0" applyAlignment="0" applyProtection="0"/>
    <xf numFmtId="0" fontId="9" fillId="41" borderId="0" applyNumberFormat="0" applyBorder="0" applyAlignment="0" applyProtection="0"/>
    <xf numFmtId="0" fontId="9" fillId="42" borderId="0" applyNumberFormat="0" applyBorder="0" applyAlignment="0" applyProtection="0"/>
    <xf numFmtId="0" fontId="9" fillId="43" borderId="0" applyNumberFormat="0" applyBorder="0" applyAlignment="0" applyProtection="0"/>
    <xf numFmtId="0" fontId="9" fillId="44" borderId="0" applyNumberFormat="0" applyBorder="0" applyAlignment="0" applyProtection="0"/>
    <xf numFmtId="0" fontId="9" fillId="45" borderId="0" applyNumberFormat="0" applyBorder="0" applyAlignment="0" applyProtection="0"/>
    <xf numFmtId="0" fontId="9" fillId="0" borderId="0"/>
    <xf numFmtId="171" fontId="11" fillId="0" borderId="0" applyFont="0" applyFill="0" applyBorder="0" applyAlignment="0" applyProtection="0"/>
    <xf numFmtId="0" fontId="8" fillId="34" borderId="0" applyNumberFormat="0" applyBorder="0" applyAlignment="0" applyProtection="0"/>
    <xf numFmtId="0" fontId="8" fillId="35" borderId="0" applyNumberFormat="0" applyBorder="0" applyAlignment="0" applyProtection="0"/>
    <xf numFmtId="0" fontId="8" fillId="36" borderId="0" applyNumberFormat="0" applyBorder="0" applyAlignment="0" applyProtection="0"/>
    <xf numFmtId="0" fontId="8" fillId="37" borderId="0" applyNumberFormat="0" applyBorder="0" applyAlignment="0" applyProtection="0"/>
    <xf numFmtId="0" fontId="8" fillId="38" borderId="0" applyNumberFormat="0" applyBorder="0" applyAlignment="0" applyProtection="0"/>
    <xf numFmtId="0" fontId="8" fillId="39" borderId="0" applyNumberFormat="0" applyBorder="0" applyAlignment="0" applyProtection="0"/>
    <xf numFmtId="0" fontId="8" fillId="40" borderId="0" applyNumberFormat="0" applyBorder="0" applyAlignment="0" applyProtection="0"/>
    <xf numFmtId="0" fontId="8" fillId="41" borderId="0" applyNumberFormat="0" applyBorder="0" applyAlignment="0" applyProtection="0"/>
    <xf numFmtId="0" fontId="8" fillId="42" borderId="0" applyNumberFormat="0" applyBorder="0" applyAlignment="0" applyProtection="0"/>
    <xf numFmtId="0" fontId="8" fillId="43" borderId="0" applyNumberFormat="0" applyBorder="0" applyAlignment="0" applyProtection="0"/>
    <xf numFmtId="0" fontId="8" fillId="44" borderId="0" applyNumberFormat="0" applyBorder="0" applyAlignment="0" applyProtection="0"/>
    <xf numFmtId="0" fontId="8" fillId="45" borderId="0" applyNumberFormat="0" applyBorder="0" applyAlignment="0" applyProtection="0"/>
    <xf numFmtId="0" fontId="8" fillId="0" borderId="0"/>
    <xf numFmtId="168" fontId="18" fillId="0" borderId="0" applyFont="0" applyFill="0" applyBorder="0" applyAlignment="0" applyProtection="0"/>
    <xf numFmtId="0" fontId="7" fillId="34" borderId="0" applyNumberFormat="0" applyBorder="0" applyAlignment="0" applyProtection="0"/>
    <xf numFmtId="0" fontId="40" fillId="3" borderId="0" applyNumberFormat="0" applyBorder="0" applyAlignment="0" applyProtection="0"/>
    <xf numFmtId="0" fontId="7" fillId="35" borderId="0" applyNumberFormat="0" applyBorder="0" applyAlignment="0" applyProtection="0"/>
    <xf numFmtId="0" fontId="40" fillId="7" borderId="0" applyNumberFormat="0" applyBorder="0" applyAlignment="0" applyProtection="0"/>
    <xf numFmtId="0" fontId="7" fillId="36" borderId="0" applyNumberFormat="0" applyBorder="0" applyAlignment="0" applyProtection="0"/>
    <xf numFmtId="0" fontId="40" fillId="10" borderId="0" applyNumberFormat="0" applyBorder="0" applyAlignment="0" applyProtection="0"/>
    <xf numFmtId="0" fontId="7" fillId="37" borderId="0" applyNumberFormat="0" applyBorder="0" applyAlignment="0" applyProtection="0"/>
    <xf numFmtId="0" fontId="40" fillId="11" borderId="0" applyNumberFormat="0" applyBorder="0" applyAlignment="0" applyProtection="0"/>
    <xf numFmtId="0" fontId="7" fillId="38" borderId="0" applyNumberFormat="0" applyBorder="0" applyAlignment="0" applyProtection="0"/>
    <xf numFmtId="0" fontId="40" fillId="12" borderId="0" applyNumberFormat="0" applyBorder="0" applyAlignment="0" applyProtection="0"/>
    <xf numFmtId="0" fontId="7" fillId="39" borderId="0" applyNumberFormat="0" applyBorder="0" applyAlignment="0" applyProtection="0"/>
    <xf numFmtId="0" fontId="40" fillId="5" borderId="0" applyNumberFormat="0" applyBorder="0" applyAlignment="0" applyProtection="0"/>
    <xf numFmtId="0" fontId="7" fillId="40" borderId="0" applyNumberFormat="0" applyBorder="0" applyAlignment="0" applyProtection="0"/>
    <xf numFmtId="0" fontId="40" fillId="2" borderId="0" applyNumberFormat="0" applyBorder="0" applyAlignment="0" applyProtection="0"/>
    <xf numFmtId="0" fontId="7" fillId="41" borderId="0" applyNumberFormat="0" applyBorder="0" applyAlignment="0" applyProtection="0"/>
    <xf numFmtId="0" fontId="40" fillId="6" borderId="0" applyNumberFormat="0" applyBorder="0" applyAlignment="0" applyProtection="0"/>
    <xf numFmtId="0" fontId="7" fillId="42" borderId="0" applyNumberFormat="0" applyBorder="0" applyAlignment="0" applyProtection="0"/>
    <xf numFmtId="0" fontId="40" fillId="16" borderId="0" applyNumberFormat="0" applyBorder="0" applyAlignment="0" applyProtection="0"/>
    <xf numFmtId="0" fontId="7" fillId="43" borderId="0" applyNumberFormat="0" applyBorder="0" applyAlignment="0" applyProtection="0"/>
    <xf numFmtId="0" fontId="40" fillId="11" borderId="0" applyNumberFormat="0" applyBorder="0" applyAlignment="0" applyProtection="0"/>
    <xf numFmtId="0" fontId="7" fillId="44" borderId="0" applyNumberFormat="0" applyBorder="0" applyAlignment="0" applyProtection="0"/>
    <xf numFmtId="0" fontId="40" fillId="2" borderId="0" applyNumberFormat="0" applyBorder="0" applyAlignment="0" applyProtection="0"/>
    <xf numFmtId="0" fontId="7" fillId="45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6" borderId="0" applyNumberFormat="0" applyBorder="0" applyAlignment="0" applyProtection="0"/>
    <xf numFmtId="0" fontId="41" fillId="16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3" borderId="0" applyNumberFormat="0" applyBorder="0" applyAlignment="0" applyProtection="0"/>
    <xf numFmtId="0" fontId="41" fillId="25" borderId="0" applyNumberFormat="0" applyBorder="0" applyAlignment="0" applyProtection="0"/>
    <xf numFmtId="0" fontId="41" fillId="27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66" fillId="10" borderId="3" applyNumberFormat="0" applyAlignment="0" applyProtection="0"/>
    <xf numFmtId="0" fontId="42" fillId="15" borderId="2" applyNumberFormat="0" applyAlignment="0" applyProtection="0"/>
    <xf numFmtId="0" fontId="67" fillId="4" borderId="5" applyNumberFormat="0" applyAlignment="0" applyProtection="0"/>
    <xf numFmtId="0" fontId="43" fillId="4" borderId="4" applyNumberFormat="0" applyAlignment="0" applyProtection="0"/>
    <xf numFmtId="0" fontId="68" fillId="4" borderId="3" applyNumberFormat="0" applyAlignment="0" applyProtection="0"/>
    <xf numFmtId="0" fontId="44" fillId="4" borderId="2" applyNumberFormat="0" applyAlignment="0" applyProtection="0"/>
    <xf numFmtId="175" fontId="11" fillId="0" borderId="0" applyFont="0" applyFill="0" applyBorder="0" applyAlignment="0" applyProtection="0"/>
    <xf numFmtId="44" fontId="7" fillId="0" borderId="0" applyFont="0" applyFill="0" applyBorder="0" applyAlignment="0" applyProtection="0"/>
    <xf numFmtId="170" fontId="11" fillId="0" borderId="0" applyFont="0" applyFill="0" applyBorder="0" applyAlignment="0" applyProtection="0"/>
    <xf numFmtId="0" fontId="45" fillId="0" borderId="6" applyNumberFormat="0" applyFill="0" applyAlignment="0" applyProtection="0"/>
    <xf numFmtId="0" fontId="46" fillId="0" borderId="9" applyNumberFormat="0" applyFill="0" applyAlignment="0" applyProtection="0"/>
    <xf numFmtId="0" fontId="47" fillId="0" borderId="11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15" applyNumberFormat="0" applyFill="0" applyAlignment="0" applyProtection="0"/>
    <xf numFmtId="0" fontId="48" fillId="0" borderId="16" applyNumberFormat="0" applyFill="0" applyAlignment="0" applyProtection="0"/>
    <xf numFmtId="0" fontId="49" fillId="32" borderId="17" applyNumberFormat="0" applyAlignment="0" applyProtection="0"/>
    <xf numFmtId="0" fontId="50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11" fillId="0" borderId="0"/>
    <xf numFmtId="0" fontId="7" fillId="0" borderId="0"/>
    <xf numFmtId="0" fontId="78" fillId="0" borderId="0"/>
    <xf numFmtId="0" fontId="18" fillId="0" borderId="0"/>
    <xf numFmtId="0" fontId="78" fillId="0" borderId="0"/>
    <xf numFmtId="0" fontId="11" fillId="0" borderId="0"/>
    <xf numFmtId="0" fontId="78" fillId="0" borderId="0"/>
    <xf numFmtId="0" fontId="7" fillId="0" borderId="0"/>
    <xf numFmtId="0" fontId="64" fillId="0" borderId="0"/>
    <xf numFmtId="0" fontId="60" fillId="0" borderId="0"/>
    <xf numFmtId="0" fontId="64" fillId="0" borderId="0"/>
    <xf numFmtId="0" fontId="113" fillId="0" borderId="0"/>
    <xf numFmtId="0" fontId="52" fillId="7" borderId="0" applyNumberFormat="0" applyBorder="0" applyAlignment="0" applyProtection="0"/>
    <xf numFmtId="0" fontId="53" fillId="0" borderId="0" applyNumberFormat="0" applyFill="0" applyBorder="0" applyAlignment="0" applyProtection="0"/>
    <xf numFmtId="0" fontId="18" fillId="9" borderId="5" applyNumberFormat="0" applyFont="0" applyAlignment="0" applyProtection="0"/>
    <xf numFmtId="0" fontId="65" fillId="15" borderId="20" applyNumberFormat="0" applyFont="0" applyAlignment="0" applyProtection="0"/>
    <xf numFmtId="9" fontId="113" fillId="0" borderId="0" applyFont="0" applyFill="0" applyBorder="0" applyAlignment="0" applyProtection="0"/>
    <xf numFmtId="0" fontId="54" fillId="0" borderId="21" applyNumberFormat="0" applyFill="0" applyAlignment="0" applyProtection="0"/>
    <xf numFmtId="0" fontId="112" fillId="0" borderId="0"/>
    <xf numFmtId="168" fontId="11" fillId="0" borderId="0" applyFont="0" applyFill="0" applyBorder="0" applyAlignment="0" applyProtection="0"/>
    <xf numFmtId="171" fontId="40" fillId="0" borderId="0" applyFont="0" applyFill="0" applyBorder="0" applyAlignment="0" applyProtection="0"/>
    <xf numFmtId="171" fontId="64" fillId="0" borderId="0" applyFont="0" applyFill="0" applyBorder="0" applyAlignment="0" applyProtection="0"/>
    <xf numFmtId="0" fontId="56" fillId="10" borderId="0" applyNumberFormat="0" applyBorder="0" applyAlignment="0" applyProtection="0"/>
    <xf numFmtId="0" fontId="18" fillId="0" borderId="0"/>
    <xf numFmtId="0" fontId="6" fillId="0" borderId="0"/>
    <xf numFmtId="0" fontId="78" fillId="0" borderId="0"/>
    <xf numFmtId="171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7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0" fontId="5" fillId="34" borderId="0" applyNumberFormat="0" applyBorder="0" applyAlignment="0" applyProtection="0"/>
    <xf numFmtId="0" fontId="5" fillId="35" borderId="0" applyNumberFormat="0" applyBorder="0" applyAlignment="0" applyProtection="0"/>
    <xf numFmtId="0" fontId="5" fillId="36" borderId="0" applyNumberFormat="0" applyBorder="0" applyAlignment="0" applyProtection="0"/>
    <xf numFmtId="0" fontId="5" fillId="37" borderId="0" applyNumberFormat="0" applyBorder="0" applyAlignment="0" applyProtection="0"/>
    <xf numFmtId="0" fontId="5" fillId="38" borderId="0" applyNumberFormat="0" applyBorder="0" applyAlignment="0" applyProtection="0"/>
    <xf numFmtId="0" fontId="5" fillId="39" borderId="0" applyNumberFormat="0" applyBorder="0" applyAlignment="0" applyProtection="0"/>
    <xf numFmtId="0" fontId="5" fillId="40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3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42" fillId="5" borderId="2" applyNumberFormat="0" applyAlignment="0" applyProtection="0"/>
    <xf numFmtId="0" fontId="43" fillId="14" borderId="4" applyNumberFormat="0" applyAlignment="0" applyProtection="0"/>
    <xf numFmtId="0" fontId="44" fillId="14" borderId="2" applyNumberFormat="0" applyAlignment="0" applyProtection="0"/>
    <xf numFmtId="0" fontId="45" fillId="0" borderId="6" applyNumberFormat="0" applyFill="0" applyAlignment="0" applyProtection="0"/>
    <xf numFmtId="0" fontId="46" fillId="0" borderId="9" applyNumberFormat="0" applyFill="0" applyAlignment="0" applyProtection="0"/>
    <xf numFmtId="0" fontId="47" fillId="0" borderId="11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14" applyNumberFormat="0" applyFill="0" applyAlignment="0" applyProtection="0"/>
    <xf numFmtId="0" fontId="49" fillId="32" borderId="17" applyNumberFormat="0" applyAlignment="0" applyProtection="0"/>
    <xf numFmtId="0" fontId="50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5" fillId="0" borderId="0"/>
    <xf numFmtId="0" fontId="11" fillId="0" borderId="0"/>
    <xf numFmtId="0" fontId="52" fillId="7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0" borderId="21" applyNumberFormat="0" applyFill="0" applyAlignment="0" applyProtection="0"/>
    <xf numFmtId="0" fontId="55" fillId="0" borderId="0" applyNumberFormat="0" applyFill="0" applyBorder="0" applyAlignment="0" applyProtection="0"/>
    <xf numFmtId="171" fontId="78" fillId="0" borderId="0" applyFont="0" applyFill="0" applyBorder="0" applyAlignment="0" applyProtection="0"/>
    <xf numFmtId="171" fontId="11" fillId="0" borderId="0" applyFont="0" applyFill="0" applyBorder="0" applyAlignment="0" applyProtection="0"/>
    <xf numFmtId="0" fontId="56" fillId="10" borderId="0" applyNumberFormat="0" applyBorder="0" applyAlignment="0" applyProtection="0"/>
    <xf numFmtId="0" fontId="4" fillId="34" borderId="0" applyNumberFormat="0" applyBorder="0" applyAlignment="0" applyProtection="0"/>
    <xf numFmtId="0" fontId="4" fillId="35" borderId="0" applyNumberFormat="0" applyBorder="0" applyAlignment="0" applyProtection="0"/>
    <xf numFmtId="0" fontId="4" fillId="36" borderId="0" applyNumberFormat="0" applyBorder="0" applyAlignment="0" applyProtection="0"/>
    <xf numFmtId="0" fontId="4" fillId="37" borderId="0" applyNumberFormat="0" applyBorder="0" applyAlignment="0" applyProtection="0"/>
    <xf numFmtId="0" fontId="4" fillId="38" borderId="0" applyNumberFormat="0" applyBorder="0" applyAlignment="0" applyProtection="0"/>
    <xf numFmtId="0" fontId="4" fillId="39" borderId="0" applyNumberFormat="0" applyBorder="0" applyAlignment="0" applyProtection="0"/>
    <xf numFmtId="0" fontId="4" fillId="40" borderId="0" applyNumberFormat="0" applyBorder="0" applyAlignment="0" applyProtection="0"/>
    <xf numFmtId="0" fontId="4" fillId="41" borderId="0" applyNumberFormat="0" applyBorder="0" applyAlignment="0" applyProtection="0"/>
    <xf numFmtId="0" fontId="4" fillId="42" borderId="0" applyNumberFormat="0" applyBorder="0" applyAlignment="0" applyProtection="0"/>
    <xf numFmtId="0" fontId="4" fillId="43" borderId="0" applyNumberFormat="0" applyBorder="0" applyAlignment="0" applyProtection="0"/>
    <xf numFmtId="0" fontId="4" fillId="44" borderId="0" applyNumberFormat="0" applyBorder="0" applyAlignment="0" applyProtection="0"/>
    <xf numFmtId="0" fontId="4" fillId="45" borderId="0" applyNumberFormat="0" applyBorder="0" applyAlignment="0" applyProtection="0"/>
    <xf numFmtId="0" fontId="4" fillId="0" borderId="0"/>
    <xf numFmtId="0" fontId="11" fillId="0" borderId="0"/>
    <xf numFmtId="0" fontId="3" fillId="0" borderId="0"/>
    <xf numFmtId="0" fontId="3" fillId="0" borderId="0"/>
    <xf numFmtId="0" fontId="89" fillId="0" borderId="0" applyNumberFormat="0" applyFill="0" applyBorder="0" applyAlignment="0" applyProtection="0"/>
    <xf numFmtId="0" fontId="2" fillId="34" borderId="0" applyNumberFormat="0" applyBorder="0" applyAlignment="0" applyProtection="0"/>
    <xf numFmtId="0" fontId="2" fillId="35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2" fillId="45" borderId="0" applyNumberFormat="0" applyBorder="0" applyAlignment="0" applyProtection="0"/>
    <xf numFmtId="0" fontId="60" fillId="0" borderId="0"/>
    <xf numFmtId="0" fontId="2" fillId="0" borderId="0"/>
    <xf numFmtId="0" fontId="11" fillId="0" borderId="0"/>
    <xf numFmtId="0" fontId="113" fillId="0" borderId="0"/>
    <xf numFmtId="0" fontId="14" fillId="0" borderId="0"/>
    <xf numFmtId="171" fontId="7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78" fillId="0" borderId="0" applyFont="0" applyFill="0" applyBorder="0" applyAlignment="0" applyProtection="0"/>
    <xf numFmtId="171" fontId="11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28" fillId="0" borderId="0" applyNumberFormat="0" applyFill="0" applyBorder="0" applyAlignment="0" applyProtection="0"/>
    <xf numFmtId="0" fontId="90" fillId="0" borderId="25" applyNumberFormat="0" applyFill="0" applyAlignment="0" applyProtection="0"/>
    <xf numFmtId="0" fontId="91" fillId="0" borderId="26" applyNumberFormat="0" applyFill="0" applyAlignment="0" applyProtection="0"/>
    <xf numFmtId="0" fontId="92" fillId="0" borderId="27" applyNumberFormat="0" applyFill="0" applyAlignment="0" applyProtection="0"/>
    <xf numFmtId="0" fontId="92" fillId="0" borderId="0" applyNumberFormat="0" applyFill="0" applyBorder="0" applyAlignment="0" applyProtection="0"/>
    <xf numFmtId="0" fontId="102" fillId="65" borderId="0" applyNumberFormat="0" applyBorder="0" applyAlignment="0" applyProtection="0"/>
    <xf numFmtId="0" fontId="98" fillId="63" borderId="0" applyNumberFormat="0" applyBorder="0" applyAlignment="0" applyProtection="0"/>
    <xf numFmtId="0" fontId="86" fillId="59" borderId="23" applyNumberFormat="0" applyAlignment="0" applyProtection="0"/>
    <xf numFmtId="0" fontId="87" fillId="60" borderId="24" applyNumberFormat="0" applyAlignment="0" applyProtection="0"/>
    <xf numFmtId="0" fontId="88" fillId="60" borderId="23" applyNumberFormat="0" applyAlignment="0" applyProtection="0"/>
    <xf numFmtId="0" fontId="100" fillId="0" borderId="31" applyNumberFormat="0" applyFill="0" applyAlignment="0" applyProtection="0"/>
    <xf numFmtId="0" fontId="94" fillId="61" borderId="29" applyNumberFormat="0" applyAlignment="0" applyProtection="0"/>
    <xf numFmtId="0" fontId="101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3" fillId="0" borderId="28" applyNumberFormat="0" applyFill="0" applyAlignment="0" applyProtection="0"/>
    <xf numFmtId="0" fontId="85" fillId="5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85" fillId="54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85" fillId="55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85" fillId="56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85" fillId="57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85" fillId="58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43" fontId="11" fillId="0" borderId="0" applyFont="0" applyFill="0" applyBorder="0" applyAlignment="0" applyProtection="0"/>
    <xf numFmtId="0" fontId="11" fillId="0" borderId="0" applyNumberFormat="0" applyBorder="0" applyAlignment="0"/>
    <xf numFmtId="43" fontId="113" fillId="0" borderId="0" applyFont="0" applyFill="0" applyBorder="0" applyAlignment="0" applyProtection="0"/>
    <xf numFmtId="0" fontId="1" fillId="0" borderId="0"/>
    <xf numFmtId="0" fontId="113" fillId="0" borderId="0"/>
    <xf numFmtId="0" fontId="18" fillId="0" borderId="0"/>
    <xf numFmtId="0" fontId="1" fillId="0" borderId="0"/>
    <xf numFmtId="0" fontId="113" fillId="0" borderId="0"/>
    <xf numFmtId="0" fontId="19" fillId="0" borderId="0"/>
    <xf numFmtId="0" fontId="1" fillId="0" borderId="0"/>
    <xf numFmtId="0" fontId="18" fillId="0" borderId="0"/>
    <xf numFmtId="0" fontId="64" fillId="0" borderId="0"/>
    <xf numFmtId="0" fontId="11" fillId="0" borderId="0"/>
    <xf numFmtId="165" fontId="113" fillId="0" borderId="0" applyFont="0" applyFill="0" applyBorder="0" applyAlignment="0" applyProtection="0"/>
    <xf numFmtId="0" fontId="19" fillId="0" borderId="0"/>
    <xf numFmtId="170" fontId="11" fillId="0" borderId="0" applyFont="0" applyFill="0" applyBorder="0" applyAlignment="0" applyProtection="0"/>
    <xf numFmtId="0" fontId="19" fillId="0" borderId="0"/>
    <xf numFmtId="0" fontId="40" fillId="9" borderId="5" applyNumberFormat="0" applyFont="0" applyAlignment="0" applyProtection="0"/>
    <xf numFmtId="165" fontId="113" fillId="0" borderId="0" applyFont="0" applyFill="0" applyBorder="0" applyAlignment="0" applyProtection="0"/>
    <xf numFmtId="0" fontId="1" fillId="0" borderId="0"/>
    <xf numFmtId="0" fontId="18" fillId="0" borderId="0"/>
    <xf numFmtId="43" fontId="113" fillId="0" borderId="0" applyFont="0" applyFill="0" applyBorder="0" applyAlignment="0" applyProtection="0"/>
    <xf numFmtId="0" fontId="40" fillId="0" borderId="0"/>
    <xf numFmtId="0" fontId="135" fillId="0" borderId="0" applyNumberFormat="0" applyFill="0" applyBorder="0" applyAlignment="0" applyProtection="0">
      <alignment vertical="top"/>
      <protection locked="0"/>
    </xf>
    <xf numFmtId="0" fontId="40" fillId="0" borderId="0"/>
    <xf numFmtId="169" fontId="11" fillId="0" borderId="0" applyFont="0" applyFill="0" applyBorder="0" applyAlignment="0" applyProtection="0"/>
    <xf numFmtId="173" fontId="136" fillId="0" borderId="0"/>
    <xf numFmtId="0" fontId="11" fillId="0" borderId="0"/>
    <xf numFmtId="178" fontId="136" fillId="0" borderId="0"/>
    <xf numFmtId="0" fontId="133" fillId="0" borderId="0"/>
    <xf numFmtId="0" fontId="1" fillId="0" borderId="0"/>
    <xf numFmtId="0" fontId="1" fillId="0" borderId="0"/>
    <xf numFmtId="43" fontId="113" fillId="0" borderId="0" applyFont="0" applyFill="0" applyBorder="0" applyAlignment="0" applyProtection="0"/>
    <xf numFmtId="0" fontId="97" fillId="62" borderId="0" applyNumberFormat="0" applyBorder="0" applyAlignment="0" applyProtection="0"/>
    <xf numFmtId="0" fontId="138" fillId="0" borderId="0"/>
    <xf numFmtId="0" fontId="138" fillId="0" borderId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7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10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5" borderId="0" applyNumberFormat="0" applyBorder="0" applyAlignment="0" applyProtection="0"/>
    <xf numFmtId="184" fontId="34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2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2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9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6" borderId="0" applyNumberFormat="0" applyBorder="0" applyAlignment="0" applyProtection="0"/>
    <xf numFmtId="0" fontId="41" fillId="16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3" borderId="0" applyNumberFormat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12" borderId="0" applyNumberFormat="0" applyBorder="0" applyAlignment="0" applyProtection="0"/>
    <xf numFmtId="0" fontId="41" fillId="18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21" borderId="0" applyNumberFormat="0" applyBorder="0" applyAlignment="0" applyProtection="0"/>
    <xf numFmtId="0" fontId="41" fillId="15" borderId="0" applyNumberFormat="0" applyBorder="0" applyAlignment="0" applyProtection="0"/>
    <xf numFmtId="0" fontId="41" fillId="15" borderId="0" applyNumberFormat="0" applyBorder="0" applyAlignment="0" applyProtection="0"/>
    <xf numFmtId="0" fontId="41" fillId="15" borderId="0" applyNumberFormat="0" applyBorder="0" applyAlignment="0" applyProtection="0"/>
    <xf numFmtId="0" fontId="41" fillId="17" borderId="0" applyNumberFormat="0" applyBorder="0" applyAlignment="0" applyProtection="0"/>
    <xf numFmtId="0" fontId="41" fillId="16" borderId="0" applyNumberFormat="0" applyBorder="0" applyAlignment="0" applyProtection="0"/>
    <xf numFmtId="0" fontId="41" fillId="14" borderId="0" applyNumberFormat="0" applyBorder="0" applyAlignment="0" applyProtection="0"/>
    <xf numFmtId="0" fontId="41" fillId="14" borderId="0" applyNumberFormat="0" applyBorder="0" applyAlignment="0" applyProtection="0"/>
    <xf numFmtId="0" fontId="41" fillId="14" borderId="0" applyNumberFormat="0" applyBorder="0" applyAlignment="0" applyProtection="0"/>
    <xf numFmtId="0" fontId="41" fillId="7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12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6" borderId="0" applyNumberFormat="0" applyBorder="0" applyAlignment="0" applyProtection="0"/>
    <xf numFmtId="0" fontId="41" fillId="23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139" fillId="0" borderId="36">
      <protection hidden="1"/>
    </xf>
    <xf numFmtId="0" fontId="140" fillId="14" borderId="36" applyNumberFormat="0" applyFont="0" applyBorder="0" applyAlignment="0" applyProtection="0">
      <protection hidden="1"/>
    </xf>
    <xf numFmtId="0" fontId="141" fillId="0" borderId="36">
      <protection hidden="1"/>
    </xf>
    <xf numFmtId="0" fontId="52" fillId="7" borderId="0" applyNumberFormat="0" applyBorder="0" applyAlignment="0" applyProtection="0"/>
    <xf numFmtId="0" fontId="44" fillId="14" borderId="2" applyNumberFormat="0" applyAlignment="0" applyProtection="0"/>
    <xf numFmtId="0" fontId="49" fillId="32" borderId="17" applyNumberFormat="0" applyAlignment="0" applyProtection="0"/>
    <xf numFmtId="0" fontId="142" fillId="0" borderId="0">
      <protection locked="0"/>
    </xf>
    <xf numFmtId="0" fontId="154" fillId="0" borderId="0">
      <protection locked="0"/>
    </xf>
    <xf numFmtId="186" fontId="11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142" fillId="0" borderId="0">
      <protection locked="0"/>
    </xf>
    <xf numFmtId="0" fontId="154" fillId="0" borderId="0">
      <protection locked="0"/>
    </xf>
    <xf numFmtId="0" fontId="142" fillId="0" borderId="0">
      <protection locked="0"/>
    </xf>
    <xf numFmtId="0" fontId="154" fillId="0" borderId="0">
      <protection locked="0"/>
    </xf>
    <xf numFmtId="0" fontId="143" fillId="0" borderId="0">
      <protection locked="0"/>
    </xf>
    <xf numFmtId="0" fontId="155" fillId="0" borderId="0">
      <protection locked="0"/>
    </xf>
    <xf numFmtId="0" fontId="142" fillId="0" borderId="0">
      <protection locked="0"/>
    </xf>
    <xf numFmtId="0" fontId="154" fillId="0" borderId="0">
      <protection locked="0"/>
    </xf>
    <xf numFmtId="0" fontId="142" fillId="0" borderId="0">
      <protection locked="0"/>
    </xf>
    <xf numFmtId="0" fontId="154" fillId="0" borderId="0">
      <protection locked="0"/>
    </xf>
    <xf numFmtId="0" fontId="142" fillId="0" borderId="0">
      <protection locked="0"/>
    </xf>
    <xf numFmtId="0" fontId="154" fillId="0" borderId="0">
      <protection locked="0"/>
    </xf>
    <xf numFmtId="0" fontId="143" fillId="0" borderId="0">
      <protection locked="0"/>
    </xf>
    <xf numFmtId="0" fontId="155" fillId="0" borderId="0">
      <protection locked="0"/>
    </xf>
    <xf numFmtId="187" fontId="142" fillId="0" borderId="0">
      <protection locked="0"/>
    </xf>
    <xf numFmtId="187" fontId="154" fillId="0" borderId="0">
      <protection locked="0"/>
    </xf>
    <xf numFmtId="0" fontId="56" fillId="10" borderId="0" applyNumberFormat="0" applyBorder="0" applyAlignment="0" applyProtection="0"/>
    <xf numFmtId="0" fontId="45" fillId="0" borderId="6" applyNumberFormat="0" applyFill="0" applyAlignment="0" applyProtection="0"/>
    <xf numFmtId="0" fontId="46" fillId="0" borderId="9" applyNumberFormat="0" applyFill="0" applyAlignment="0" applyProtection="0"/>
    <xf numFmtId="0" fontId="47" fillId="0" borderId="11" applyNumberFormat="0" applyFill="0" applyAlignment="0" applyProtection="0"/>
    <xf numFmtId="0" fontId="47" fillId="0" borderId="0" applyNumberFormat="0" applyFill="0" applyBorder="0" applyAlignment="0" applyProtection="0"/>
    <xf numFmtId="0" fontId="144" fillId="0" borderId="0">
      <protection locked="0"/>
    </xf>
    <xf numFmtId="0" fontId="156" fillId="0" borderId="0">
      <protection locked="0"/>
    </xf>
    <xf numFmtId="0" fontId="144" fillId="0" borderId="0">
      <protection locked="0"/>
    </xf>
    <xf numFmtId="0" fontId="156" fillId="0" borderId="0">
      <protection locked="0"/>
    </xf>
    <xf numFmtId="172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42" fillId="5" borderId="2" applyNumberFormat="0" applyAlignment="0" applyProtection="0"/>
    <xf numFmtId="0" fontId="54" fillId="0" borderId="21" applyNumberFormat="0" applyFill="0" applyAlignment="0" applyProtection="0"/>
    <xf numFmtId="0" fontId="145" fillId="0" borderId="36">
      <alignment horizontal="left"/>
      <protection locked="0"/>
    </xf>
    <xf numFmtId="0" fontId="51" fillId="15" borderId="0" applyNumberFormat="0" applyBorder="0" applyAlignment="0" applyProtection="0"/>
    <xf numFmtId="0" fontId="146" fillId="0" borderId="0"/>
    <xf numFmtId="0" fontId="146" fillId="0" borderId="0"/>
    <xf numFmtId="0" fontId="146" fillId="0" borderId="0"/>
    <xf numFmtId="0" fontId="14" fillId="0" borderId="0"/>
    <xf numFmtId="0" fontId="11" fillId="9" borderId="5" applyNumberFormat="0" applyFont="0" applyAlignment="0" applyProtection="0"/>
    <xf numFmtId="0" fontId="43" fillId="14" borderId="4" applyNumberFormat="0" applyAlignment="0" applyProtection="0"/>
    <xf numFmtId="0" fontId="112" fillId="0" borderId="0"/>
    <xf numFmtId="188" fontId="34" fillId="0" borderId="0" applyFont="0" applyFill="0" applyBorder="0" applyAlignment="0" applyProtection="0"/>
    <xf numFmtId="0" fontId="132" fillId="0" borderId="0"/>
    <xf numFmtId="0" fontId="147" fillId="0" borderId="36" applyNumberFormat="0" applyFill="0" applyBorder="0" applyAlignment="0" applyProtection="0">
      <protection hidden="1"/>
    </xf>
    <xf numFmtId="0" fontId="148" fillId="0" borderId="0"/>
    <xf numFmtId="180" fontId="146" fillId="0" borderId="0" applyNumberFormat="0" applyAlignment="0">
      <alignment horizontal="left"/>
    </xf>
    <xf numFmtId="0" fontId="60" fillId="0" borderId="0" applyNumberFormat="0"/>
    <xf numFmtId="0" fontId="50" fillId="0" borderId="0" applyNumberFormat="0" applyFill="0" applyBorder="0" applyAlignment="0" applyProtection="0"/>
    <xf numFmtId="0" fontId="149" fillId="14" borderId="36"/>
    <xf numFmtId="0" fontId="142" fillId="0" borderId="37">
      <protection locked="0"/>
    </xf>
    <xf numFmtId="0" fontId="154" fillId="0" borderId="37">
      <protection locked="0"/>
    </xf>
    <xf numFmtId="0" fontId="55" fillId="0" borderId="0" applyNumberFormat="0" applyFill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20" borderId="0" applyNumberFormat="0" applyBorder="0" applyAlignment="0" applyProtection="0"/>
    <xf numFmtId="0" fontId="41" fillId="67" borderId="0" applyNumberFormat="0" applyBorder="0" applyAlignment="0" applyProtection="0"/>
    <xf numFmtId="0" fontId="41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6" borderId="0" applyNumberFormat="0" applyBorder="0" applyAlignment="0" applyProtection="0"/>
    <xf numFmtId="0" fontId="41" fillId="21" borderId="0" applyNumberFormat="0" applyBorder="0" applyAlignment="0" applyProtection="0"/>
    <xf numFmtId="0" fontId="41" fillId="27" borderId="0" applyNumberFormat="0" applyBorder="0" applyAlignment="0" applyProtection="0"/>
    <xf numFmtId="0" fontId="41" fillId="17" borderId="0" applyNumberFormat="0" applyBorder="0" applyAlignment="0" applyProtection="0"/>
    <xf numFmtId="0" fontId="41" fillId="30" borderId="0" applyNumberFormat="0" applyBorder="0" applyAlignment="0" applyProtection="0"/>
    <xf numFmtId="0" fontId="41" fillId="30" borderId="0" applyNumberFormat="0" applyBorder="0" applyAlignment="0" applyProtection="0"/>
    <xf numFmtId="0" fontId="41" fillId="30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41" fillId="26" borderId="0" applyNumberFormat="0" applyBorder="0" applyAlignment="0" applyProtection="0"/>
    <xf numFmtId="0" fontId="42" fillId="15" borderId="2" applyNumberFormat="0" applyAlignment="0" applyProtection="0"/>
    <xf numFmtId="0" fontId="42" fillId="15" borderId="2" applyNumberFormat="0" applyAlignment="0" applyProtection="0"/>
    <xf numFmtId="0" fontId="42" fillId="15" borderId="2" applyNumberFormat="0" applyAlignment="0" applyProtection="0"/>
    <xf numFmtId="0" fontId="43" fillId="4" borderId="4" applyNumberFormat="0" applyAlignment="0" applyProtection="0"/>
    <xf numFmtId="0" fontId="43" fillId="4" borderId="4" applyNumberFormat="0" applyAlignment="0" applyProtection="0"/>
    <xf numFmtId="0" fontId="43" fillId="4" borderId="4" applyNumberFormat="0" applyAlignment="0" applyProtection="0"/>
    <xf numFmtId="0" fontId="44" fillId="4" borderId="2" applyNumberFormat="0" applyAlignment="0" applyProtection="0"/>
    <xf numFmtId="0" fontId="44" fillId="4" borderId="2" applyNumberFormat="0" applyAlignment="0" applyProtection="0"/>
    <xf numFmtId="0" fontId="44" fillId="4" borderId="2" applyNumberFormat="0" applyAlignment="0" applyProtection="0"/>
    <xf numFmtId="0" fontId="152" fillId="4" borderId="2" applyNumberFormat="0" applyAlignment="0" applyProtection="0"/>
    <xf numFmtId="0" fontId="44" fillId="14" borderId="2" applyNumberFormat="0" applyAlignment="0" applyProtection="0"/>
    <xf numFmtId="0" fontId="138" fillId="0" borderId="0" applyProtection="0"/>
    <xf numFmtId="0" fontId="79" fillId="0" borderId="8" applyNumberFormat="0" applyFill="0" applyAlignment="0" applyProtection="0"/>
    <xf numFmtId="0" fontId="79" fillId="0" borderId="8" applyNumberFormat="0" applyFill="0" applyAlignment="0" applyProtection="0"/>
    <xf numFmtId="0" fontId="79" fillId="0" borderId="8" applyNumberFormat="0" applyFill="0" applyAlignment="0" applyProtection="0"/>
    <xf numFmtId="0" fontId="79" fillId="0" borderId="38" applyNumberFormat="0" applyFill="0" applyAlignment="0" applyProtection="0"/>
    <xf numFmtId="0" fontId="45" fillId="0" borderId="6" applyNumberFormat="0" applyFill="0" applyAlignment="0" applyProtection="0"/>
    <xf numFmtId="0" fontId="80" fillId="0" borderId="9" applyNumberFormat="0" applyFill="0" applyAlignment="0" applyProtection="0"/>
    <xf numFmtId="0" fontId="80" fillId="0" borderId="9" applyNumberFormat="0" applyFill="0" applyAlignment="0" applyProtection="0"/>
    <xf numFmtId="0" fontId="80" fillId="0" borderId="9" applyNumberFormat="0" applyFill="0" applyAlignment="0" applyProtection="0"/>
    <xf numFmtId="0" fontId="80" fillId="0" borderId="39" applyNumberFormat="0" applyFill="0" applyAlignment="0" applyProtection="0"/>
    <xf numFmtId="0" fontId="46" fillId="0" borderId="9" applyNumberFormat="0" applyFill="0" applyAlignment="0" applyProtection="0"/>
    <xf numFmtId="0" fontId="81" fillId="0" borderId="13" applyNumberFormat="0" applyFill="0" applyAlignment="0" applyProtection="0"/>
    <xf numFmtId="0" fontId="81" fillId="0" borderId="13" applyNumberFormat="0" applyFill="0" applyAlignment="0" applyProtection="0"/>
    <xf numFmtId="0" fontId="81" fillId="0" borderId="13" applyNumberFormat="0" applyFill="0" applyAlignment="0" applyProtection="0"/>
    <xf numFmtId="0" fontId="81" fillId="0" borderId="40" applyNumberFormat="0" applyFill="0" applyAlignment="0" applyProtection="0"/>
    <xf numFmtId="0" fontId="47" fillId="0" borderId="11" applyNumberFormat="0" applyFill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81" fillId="0" borderId="0" applyNumberFormat="0" applyFill="0" applyBorder="0" applyAlignment="0" applyProtection="0"/>
    <xf numFmtId="0" fontId="150" fillId="0" borderId="0" applyProtection="0"/>
    <xf numFmtId="0" fontId="151" fillId="0" borderId="0" applyProtection="0"/>
    <xf numFmtId="0" fontId="48" fillId="0" borderId="16" applyNumberFormat="0" applyFill="0" applyAlignment="0" applyProtection="0"/>
    <xf numFmtId="0" fontId="48" fillId="0" borderId="16" applyNumberFormat="0" applyFill="0" applyAlignment="0" applyProtection="0"/>
    <xf numFmtId="0" fontId="48" fillId="0" borderId="16" applyNumberFormat="0" applyFill="0" applyAlignment="0" applyProtection="0"/>
    <xf numFmtId="0" fontId="48" fillId="0" borderId="41" applyNumberFormat="0" applyFill="0" applyAlignment="0" applyProtection="0"/>
    <xf numFmtId="0" fontId="48" fillId="0" borderId="14" applyNumberFormat="0" applyFill="0" applyAlignment="0" applyProtection="0"/>
    <xf numFmtId="0" fontId="138" fillId="0" borderId="37" applyProtection="0"/>
    <xf numFmtId="0" fontId="49" fillId="32" borderId="17" applyNumberFormat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157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153" fillId="15" borderId="0" applyNumberFormat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58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7" borderId="0" applyNumberFormat="0" applyBorder="0" applyAlignment="0" applyProtection="0"/>
    <xf numFmtId="0" fontId="52" fillId="11" borderId="0" applyNumberFormat="0" applyBorder="0" applyAlignment="0" applyProtection="0"/>
    <xf numFmtId="0" fontId="53" fillId="0" borderId="0" applyNumberFormat="0" applyFill="0" applyBorder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18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18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11" fillId="9" borderId="5" applyNumberFormat="0" applyFont="0" applyAlignment="0" applyProtection="0"/>
    <xf numFmtId="0" fontId="40" fillId="64" borderId="30" applyNumberFormat="0" applyFon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54" fillId="0" borderId="21" applyNumberFormat="0" applyFill="0" applyAlignment="0" applyProtection="0"/>
    <xf numFmtId="0" fontId="55" fillId="0" borderId="42" applyNumberFormat="0" applyFill="0" applyAlignment="0" applyProtection="0"/>
    <xf numFmtId="178" fontId="136" fillId="0" borderId="0"/>
    <xf numFmtId="178" fontId="136" fillId="0" borderId="0"/>
    <xf numFmtId="178" fontId="136" fillId="0" borderId="0"/>
    <xf numFmtId="178" fontId="136" fillId="0" borderId="0"/>
    <xf numFmtId="178" fontId="136" fillId="0" borderId="0"/>
    <xf numFmtId="173" fontId="136" fillId="0" borderId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2" fontId="138" fillId="0" borderId="0" applyProtection="0"/>
    <xf numFmtId="171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0" fontId="56" fillId="10" borderId="0" applyNumberFormat="0" applyBorder="0" applyAlignment="0" applyProtection="0"/>
    <xf numFmtId="0" fontId="56" fillId="12" borderId="0" applyNumberFormat="0" applyBorder="0" applyAlignment="0" applyProtection="0"/>
    <xf numFmtId="0" fontId="130" fillId="0" borderId="0"/>
    <xf numFmtId="0" fontId="1" fillId="0" borderId="0"/>
    <xf numFmtId="0" fontId="96" fillId="0" borderId="0" applyNumberForma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1" fillId="0" borderId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7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10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12" borderId="0" applyNumberFormat="0" applyBorder="0" applyAlignment="0" applyProtection="0"/>
    <xf numFmtId="0" fontId="40" fillId="9" borderId="0" applyNumberFormat="0" applyBorder="0" applyAlignment="0" applyProtection="0"/>
    <xf numFmtId="0" fontId="40" fillId="9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12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6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16" borderId="0" applyNumberFormat="0" applyBorder="0" applyAlignment="0" applyProtection="0"/>
    <xf numFmtId="0" fontId="40" fillId="14" borderId="0" applyNumberFormat="0" applyBorder="0" applyAlignment="0" applyProtection="0"/>
    <xf numFmtId="0" fontId="40" fillId="14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2" borderId="0" applyNumberFormat="0" applyBorder="0" applyAlignment="0" applyProtection="0"/>
    <xf numFmtId="0" fontId="40" fillId="15" borderId="0" applyNumberFormat="0" applyBorder="0" applyAlignment="0" applyProtection="0"/>
    <xf numFmtId="0" fontId="40" fillId="15" borderId="0" applyNumberFormat="0" applyBorder="0" applyAlignment="0" applyProtection="0"/>
    <xf numFmtId="0" fontId="40" fillId="9" borderId="0" applyNumberFormat="0" applyBorder="0" applyAlignment="0" applyProtection="0"/>
    <xf numFmtId="0" fontId="40" fillId="17" borderId="0" applyNumberFormat="0" applyBorder="0" applyAlignment="0" applyProtection="0"/>
    <xf numFmtId="0" fontId="157" fillId="0" borderId="0" applyNumberForma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9" borderId="5" applyNumberFormat="0" applyFont="0" applyAlignment="0" applyProtection="0"/>
    <xf numFmtId="0" fontId="40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9" fontId="11" fillId="0" borderId="0" applyFont="0" applyFill="0" applyBorder="0" applyAlignment="0" applyProtection="0"/>
    <xf numFmtId="9" fontId="40" fillId="0" borderId="0" applyFont="0" applyFill="0" applyBorder="0" applyAlignment="0" applyProtection="0"/>
    <xf numFmtId="171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60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59" fillId="14" borderId="36" applyNumberFormat="0" applyFont="0" applyBorder="0" applyAlignment="0" applyProtection="0">
      <protection hidden="1"/>
    </xf>
    <xf numFmtId="0" fontId="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0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169" fontId="11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0" fontId="60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9" fontId="4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60" fillId="0" borderId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1" fontId="60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11" fillId="9" borderId="5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9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0" fontId="1" fillId="0" borderId="0"/>
    <xf numFmtId="0" fontId="11" fillId="0" borderId="0"/>
    <xf numFmtId="0" fontId="1" fillId="0" borderId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0" fontId="1" fillId="0" borderId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6" borderId="0" applyNumberFormat="0" applyBorder="0" applyAlignment="0" applyProtection="0"/>
    <xf numFmtId="0" fontId="40" fillId="9" borderId="0" applyNumberFormat="0" applyBorder="0" applyAlignment="0" applyProtection="0"/>
    <xf numFmtId="0" fontId="40" fillId="5" borderId="0" applyNumberFormat="0" applyBorder="0" applyAlignment="0" applyProtection="0"/>
    <xf numFmtId="0" fontId="40" fillId="12" borderId="0" applyNumberFormat="0" applyBorder="0" applyAlignment="0" applyProtection="0"/>
    <xf numFmtId="0" fontId="40" fillId="9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4" borderId="0" applyNumberFormat="0" applyBorder="0" applyAlignment="0" applyProtection="0"/>
    <xf numFmtId="0" fontId="40" fillId="6" borderId="0" applyNumberFormat="0" applyBorder="0" applyAlignment="0" applyProtection="0"/>
    <xf numFmtId="0" fontId="40" fillId="15" borderId="0" applyNumberFormat="0" applyBorder="0" applyAlignment="0" applyProtection="0"/>
    <xf numFmtId="0" fontId="40" fillId="14" borderId="0" applyNumberFormat="0" applyBorder="0" applyAlignment="0" applyProtection="0"/>
    <xf numFmtId="0" fontId="40" fillId="2" borderId="0" applyNumberFormat="0" applyBorder="0" applyAlignment="0" applyProtection="0"/>
    <xf numFmtId="0" fontId="40" fillId="15" borderId="0" applyNumberFormat="0" applyBorder="0" applyAlignment="0" applyProtection="0"/>
    <xf numFmtId="0" fontId="41" fillId="20" borderId="0" applyNumberFormat="0" applyBorder="0" applyAlignment="0" applyProtection="0"/>
    <xf numFmtId="0" fontId="41" fillId="6" borderId="0" applyNumberFormat="0" applyBorder="0" applyAlignment="0" applyProtection="0"/>
    <xf numFmtId="0" fontId="41" fillId="15" borderId="0" applyNumberFormat="0" applyBorder="0" applyAlignment="0" applyProtection="0"/>
    <xf numFmtId="0" fontId="41" fillId="14" borderId="0" applyNumberFormat="0" applyBorder="0" applyAlignment="0" applyProtection="0"/>
    <xf numFmtId="0" fontId="41" fillId="20" borderId="0" applyNumberFormat="0" applyBorder="0" applyAlignment="0" applyProtection="0"/>
    <xf numFmtId="0" fontId="41" fillId="6" borderId="0" applyNumberFormat="0" applyBorder="0" applyAlignment="0" applyProtection="0"/>
    <xf numFmtId="0" fontId="162" fillId="0" borderId="0" applyNumberFormat="0" applyFill="0" applyBorder="0" applyProtection="0">
      <alignment horizontal="center"/>
    </xf>
    <xf numFmtId="0" fontId="162" fillId="0" borderId="0" applyNumberFormat="0" applyFill="0" applyBorder="0" applyProtection="0">
      <alignment horizontal="center" textRotation="90"/>
    </xf>
    <xf numFmtId="0" fontId="161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41" fillId="20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41" fillId="30" borderId="0" applyNumberFormat="0" applyBorder="0" applyAlignment="0" applyProtection="0"/>
    <xf numFmtId="0" fontId="41" fillId="20" borderId="0" applyNumberFormat="0" applyBorder="0" applyAlignment="0" applyProtection="0"/>
    <xf numFmtId="0" fontId="41" fillId="21" borderId="0" applyNumberFormat="0" applyBorder="0" applyAlignment="0" applyProtection="0"/>
    <xf numFmtId="0" fontId="79" fillId="0" borderId="8" applyNumberFormat="0" applyFill="0" applyAlignment="0" applyProtection="0"/>
    <xf numFmtId="0" fontId="80" fillId="0" borderId="9" applyNumberFormat="0" applyFill="0" applyAlignment="0" applyProtection="0"/>
    <xf numFmtId="0" fontId="81" fillId="0" borderId="13" applyNumberFormat="0" applyFill="0" applyAlignment="0" applyProtection="0"/>
    <xf numFmtId="0" fontId="81" fillId="0" borderId="0" applyNumberFormat="0" applyFill="0" applyBorder="0" applyAlignment="0" applyProtection="0"/>
    <xf numFmtId="0" fontId="49" fillId="32" borderId="17" applyNumberFormat="0" applyAlignment="0" applyProtection="0"/>
    <xf numFmtId="0" fontId="82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3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137" fillId="0" borderId="0">
      <alignment vertical="top"/>
    </xf>
    <xf numFmtId="0" fontId="137" fillId="0" borderId="0">
      <alignment vertical="top"/>
    </xf>
    <xf numFmtId="0" fontId="137" fillId="0" borderId="0">
      <alignment vertical="top"/>
    </xf>
    <xf numFmtId="0" fontId="40" fillId="0" borderId="0"/>
    <xf numFmtId="0" fontId="40" fillId="0" borderId="0"/>
    <xf numFmtId="0" fontId="40" fillId="0" borderId="0"/>
    <xf numFmtId="0" fontId="11" fillId="0" borderId="0"/>
    <xf numFmtId="0" fontId="1" fillId="0" borderId="0"/>
    <xf numFmtId="0" fontId="18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2" fillId="7" borderId="0" applyNumberFormat="0" applyBorder="0" applyAlignment="0" applyProtection="0"/>
    <xf numFmtId="0" fontId="53" fillId="0" borderId="0" applyNumberFormat="0" applyFill="0" applyBorder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40" fillId="64" borderId="30" applyNumberFormat="0" applyFont="0" applyAlignment="0" applyProtection="0"/>
    <xf numFmtId="0" fontId="18" fillId="9" borderId="5" applyNumberFormat="0" applyFont="0" applyAlignment="0" applyProtection="0"/>
    <xf numFmtId="0" fontId="18" fillId="9" borderId="5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40" fillId="64" borderId="30" applyNumberFormat="0" applyFont="0" applyAlignment="0" applyProtection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54" fillId="0" borderId="21" applyNumberFormat="0" applyFill="0" applyAlignment="0" applyProtection="0"/>
    <xf numFmtId="178" fontId="136" fillId="0" borderId="0"/>
    <xf numFmtId="0" fontId="55" fillId="0" borderId="0" applyNumberFormat="0" applyFill="0" applyBorder="0" applyAlignment="0" applyProtection="0"/>
    <xf numFmtId="171" fontId="40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71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71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71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68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68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168" fontId="11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56" fillId="10" borderId="0" applyNumberFormat="0" applyBorder="0" applyAlignment="0" applyProtection="0"/>
    <xf numFmtId="171" fontId="40" fillId="0" borderId="0" applyFont="0" applyFill="0" applyBorder="0" applyAlignment="0" applyProtection="0"/>
    <xf numFmtId="0" fontId="60" fillId="0" borderId="0"/>
    <xf numFmtId="0" fontId="85" fillId="46" borderId="0" applyNumberFormat="0" applyBorder="0" applyAlignment="0" applyProtection="0"/>
    <xf numFmtId="0" fontId="85" fillId="47" borderId="0" applyNumberFormat="0" applyBorder="0" applyAlignment="0" applyProtection="0"/>
    <xf numFmtId="0" fontId="85" fillId="48" borderId="0" applyNumberFormat="0" applyBorder="0" applyAlignment="0" applyProtection="0"/>
    <xf numFmtId="0" fontId="85" fillId="49" borderId="0" applyNumberFormat="0" applyBorder="0" applyAlignment="0" applyProtection="0"/>
    <xf numFmtId="0" fontId="85" fillId="50" borderId="0" applyNumberFormat="0" applyBorder="0" applyAlignment="0" applyProtection="0"/>
    <xf numFmtId="0" fontId="85" fillId="51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60" fillId="0" borderId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73" fontId="136" fillId="0" borderId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6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41" fillId="25" borderId="0" applyNumberFormat="0" applyBorder="0" applyAlignment="0" applyProtection="0"/>
    <xf numFmtId="0" fontId="40" fillId="17" borderId="0" applyNumberFormat="0" applyBorder="0" applyAlignment="0" applyProtection="0"/>
    <xf numFmtId="0" fontId="41" fillId="22" borderId="0" applyNumberFormat="0" applyBorder="0" applyAlignment="0" applyProtection="0"/>
    <xf numFmtId="0" fontId="40" fillId="11" borderId="0" applyNumberFormat="0" applyBorder="0" applyAlignment="0" applyProtection="0"/>
    <xf numFmtId="0" fontId="42" fillId="5" borderId="2" applyNumberFormat="0" applyAlignment="0" applyProtection="0"/>
    <xf numFmtId="0" fontId="43" fillId="14" borderId="4" applyNumberFormat="0" applyAlignment="0" applyProtection="0"/>
    <xf numFmtId="0" fontId="44" fillId="14" borderId="2" applyNumberFormat="0" applyAlignment="0" applyProtection="0"/>
    <xf numFmtId="0" fontId="45" fillId="0" borderId="6" applyNumberFormat="0" applyFill="0" applyAlignment="0" applyProtection="0"/>
    <xf numFmtId="0" fontId="46" fillId="0" borderId="9" applyNumberFormat="0" applyFill="0" applyAlignment="0" applyProtection="0"/>
    <xf numFmtId="0" fontId="47" fillId="0" borderId="11" applyNumberFormat="0" applyFill="0" applyAlignment="0" applyProtection="0"/>
    <xf numFmtId="0" fontId="47" fillId="0" borderId="0" applyNumberFormat="0" applyFill="0" applyBorder="0" applyAlignment="0" applyProtection="0"/>
    <xf numFmtId="0" fontId="48" fillId="0" borderId="14" applyNumberFormat="0" applyFill="0" applyAlignment="0" applyProtection="0"/>
    <xf numFmtId="0" fontId="40" fillId="16" borderId="0" applyNumberFormat="0" applyBorder="0" applyAlignment="0" applyProtection="0"/>
    <xf numFmtId="0" fontId="50" fillId="0" borderId="0" applyNumberFormat="0" applyFill="0" applyBorder="0" applyAlignment="0" applyProtection="0"/>
    <xf numFmtId="0" fontId="40" fillId="5" borderId="0" applyNumberFormat="0" applyBorder="0" applyAlignment="0" applyProtection="0"/>
    <xf numFmtId="0" fontId="11" fillId="9" borderId="5" applyNumberFormat="0" applyFont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60" fillId="0" borderId="0"/>
    <xf numFmtId="170" fontId="60" fillId="0" borderId="0" applyFont="0" applyFill="0" applyBorder="0" applyAlignment="0" applyProtection="0"/>
    <xf numFmtId="0" fontId="1" fillId="0" borderId="0"/>
    <xf numFmtId="0" fontId="60" fillId="0" borderId="0"/>
    <xf numFmtId="9" fontId="60" fillId="0" borderId="0" applyFont="0" applyFill="0" applyBorder="0" applyAlignment="0" applyProtection="0"/>
    <xf numFmtId="0" fontId="60" fillId="0" borderId="0"/>
    <xf numFmtId="0" fontId="137" fillId="0" borderId="0">
      <alignment vertical="top"/>
    </xf>
    <xf numFmtId="0" fontId="40" fillId="2" borderId="0" applyNumberFormat="0" applyBorder="0" applyAlignment="0" applyProtection="0"/>
    <xf numFmtId="0" fontId="40" fillId="10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0" borderId="0" applyNumberFormat="0" applyBorder="0" applyAlignment="0" applyProtection="0"/>
    <xf numFmtId="0" fontId="40" fillId="2" borderId="0" applyNumberFormat="0" applyBorder="0" applyAlignment="0" applyProtection="0"/>
    <xf numFmtId="0" fontId="40" fillId="12" borderId="0" applyNumberFormat="0" applyBorder="0" applyAlignment="0" applyProtection="0"/>
    <xf numFmtId="0" fontId="40" fillId="6" borderId="0" applyNumberFormat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11" fillId="0" borderId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2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6" borderId="0" applyNumberFormat="0" applyBorder="0" applyAlignment="0" applyProtection="0"/>
    <xf numFmtId="0" fontId="41" fillId="16" borderId="0" applyNumberFormat="0" applyBorder="0" applyAlignment="0" applyProtection="0"/>
    <xf numFmtId="0" fontId="41" fillId="22" borderId="0" applyNumberFormat="0" applyBorder="0" applyAlignment="0" applyProtection="0"/>
    <xf numFmtId="0" fontId="41" fillId="20" borderId="0" applyNumberFormat="0" applyBorder="0" applyAlignment="0" applyProtection="0"/>
    <xf numFmtId="0" fontId="41" fillId="23" borderId="0" applyNumberFormat="0" applyBorder="0" applyAlignment="0" applyProtection="0"/>
    <xf numFmtId="0" fontId="166" fillId="0" borderId="0" applyNumberFormat="0" applyFill="0" applyBorder="0" applyAlignment="0" applyProtection="0">
      <alignment vertical="top"/>
      <protection locked="0"/>
    </xf>
    <xf numFmtId="0" fontId="130" fillId="0" borderId="0"/>
    <xf numFmtId="0" fontId="165" fillId="0" borderId="0">
      <alignment vertical="top"/>
    </xf>
    <xf numFmtId="0" fontId="11" fillId="0" borderId="0"/>
    <xf numFmtId="0" fontId="78" fillId="0" borderId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9" fontId="78" fillId="0" borderId="0" applyFont="0" applyFill="0" applyBorder="0" applyAlignment="0" applyProtection="0"/>
    <xf numFmtId="0" fontId="138" fillId="0" borderId="0"/>
    <xf numFmtId="169" fontId="78" fillId="0" borderId="0" applyFont="0" applyFill="0" applyBorder="0" applyAlignment="0" applyProtection="0"/>
    <xf numFmtId="171" fontId="78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0" fontId="135" fillId="0" borderId="0" applyNumberFormat="0" applyFill="0" applyBorder="0" applyAlignment="0" applyProtection="0">
      <alignment vertical="top"/>
      <protection locked="0"/>
    </xf>
    <xf numFmtId="0" fontId="40" fillId="16" borderId="0" applyNumberFormat="0" applyBorder="0" applyAlignment="0" applyProtection="0"/>
    <xf numFmtId="178" fontId="136" fillId="0" borderId="0"/>
    <xf numFmtId="165" fontId="113" fillId="0" borderId="0" applyFont="0" applyFill="0" applyBorder="0" applyAlignment="0" applyProtection="0"/>
    <xf numFmtId="171" fontId="78" fillId="0" borderId="0" applyFont="0" applyFill="0" applyBorder="0" applyAlignment="0" applyProtection="0"/>
    <xf numFmtId="169" fontId="78" fillId="0" borderId="0" applyFont="0" applyFill="0" applyBorder="0" applyAlignment="0" applyProtection="0"/>
    <xf numFmtId="171" fontId="78" fillId="0" borderId="0" applyFont="0" applyFill="0" applyBorder="0" applyAlignment="0" applyProtection="0"/>
    <xf numFmtId="0" fontId="18" fillId="0" borderId="0"/>
    <xf numFmtId="0" fontId="168" fillId="0" borderId="0"/>
    <xf numFmtId="0" fontId="138" fillId="0" borderId="0"/>
    <xf numFmtId="0" fontId="138" fillId="0" borderId="0"/>
    <xf numFmtId="0" fontId="138" fillId="0" borderId="0"/>
    <xf numFmtId="0" fontId="40" fillId="5" borderId="0" applyNumberFormat="0" applyBorder="0" applyAlignment="0" applyProtection="0"/>
    <xf numFmtId="182" fontId="34" fillId="0" borderId="0" applyFont="0" applyFill="0" applyBorder="0" applyAlignment="0" applyProtection="0"/>
    <xf numFmtId="0" fontId="1" fillId="40" borderId="0" applyNumberFormat="0" applyBorder="0" applyAlignment="0" applyProtection="0"/>
    <xf numFmtId="183" fontId="34" fillId="0" borderId="0" applyFont="0" applyFill="0" applyBorder="0" applyAlignment="0" applyProtection="0"/>
    <xf numFmtId="0" fontId="164" fillId="3" borderId="0" applyNumberFormat="0" applyBorder="0" applyAlignment="0" applyProtection="0"/>
    <xf numFmtId="0" fontId="164" fillId="7" borderId="0" applyNumberFormat="0" applyBorder="0" applyAlignment="0" applyProtection="0"/>
    <xf numFmtId="0" fontId="164" fillId="10" borderId="0" applyNumberFormat="0" applyBorder="0" applyAlignment="0" applyProtection="0"/>
    <xf numFmtId="0" fontId="164" fillId="11" borderId="0" applyNumberFormat="0" applyBorder="0" applyAlignment="0" applyProtection="0"/>
    <xf numFmtId="0" fontId="164" fillId="12" borderId="0" applyNumberFormat="0" applyBorder="0" applyAlignment="0" applyProtection="0"/>
    <xf numFmtId="0" fontId="164" fillId="5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40" fillId="10" borderId="0" applyNumberFormat="0" applyBorder="0" applyAlignment="0" applyProtection="0"/>
    <xf numFmtId="0" fontId="1" fillId="34" borderId="0" applyNumberFormat="0" applyBorder="0" applyAlignment="0" applyProtection="0"/>
    <xf numFmtId="0" fontId="40" fillId="12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184" fontId="34" fillId="0" borderId="0" applyFont="0" applyFill="0" applyBorder="0" applyAlignment="0" applyProtection="0"/>
    <xf numFmtId="0" fontId="40" fillId="5" borderId="0" applyNumberFormat="0" applyBorder="0" applyAlignment="0" applyProtection="0"/>
    <xf numFmtId="185" fontId="34" fillId="0" borderId="0" applyFont="0" applyFill="0" applyBorder="0" applyAlignment="0" applyProtection="0"/>
    <xf numFmtId="0" fontId="164" fillId="2" borderId="0" applyNumberFormat="0" applyBorder="0" applyAlignment="0" applyProtection="0"/>
    <xf numFmtId="0" fontId="164" fillId="6" borderId="0" applyNumberFormat="0" applyBorder="0" applyAlignment="0" applyProtection="0"/>
    <xf numFmtId="0" fontId="164" fillId="16" borderId="0" applyNumberFormat="0" applyBorder="0" applyAlignment="0" applyProtection="0"/>
    <xf numFmtId="0" fontId="164" fillId="11" borderId="0" applyNumberFormat="0" applyBorder="0" applyAlignment="0" applyProtection="0"/>
    <xf numFmtId="0" fontId="164" fillId="2" borderId="0" applyNumberFormat="0" applyBorder="0" applyAlignment="0" applyProtection="0"/>
    <xf numFmtId="0" fontId="164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190" fontId="132" fillId="0" borderId="0" applyFont="0" applyFill="0" applyBorder="0" applyAlignment="0" applyProtection="0"/>
    <xf numFmtId="0" fontId="173" fillId="18" borderId="0" applyNumberFormat="0" applyBorder="0" applyAlignment="0" applyProtection="0"/>
    <xf numFmtId="0" fontId="173" fillId="6" borderId="0" applyNumberFormat="0" applyBorder="0" applyAlignment="0" applyProtection="0"/>
    <xf numFmtId="0" fontId="173" fillId="16" borderId="0" applyNumberFormat="0" applyBorder="0" applyAlignment="0" applyProtection="0"/>
    <xf numFmtId="0" fontId="173" fillId="22" borderId="0" applyNumberFormat="0" applyBorder="0" applyAlignment="0" applyProtection="0"/>
    <xf numFmtId="0" fontId="173" fillId="20" borderId="0" applyNumberFormat="0" applyBorder="0" applyAlignment="0" applyProtection="0"/>
    <xf numFmtId="0" fontId="173" fillId="23" borderId="0" applyNumberFormat="0" applyBorder="0" applyAlignment="0" applyProtection="0"/>
    <xf numFmtId="0" fontId="40" fillId="2" borderId="0" applyNumberFormat="0" applyBorder="0" applyAlignment="0" applyProtection="0"/>
    <xf numFmtId="0" fontId="41" fillId="18" borderId="0" applyNumberFormat="0" applyBorder="0" applyAlignment="0" applyProtection="0"/>
    <xf numFmtId="0" fontId="41" fillId="18" borderId="0" applyNumberFormat="0" applyBorder="0" applyAlignment="0" applyProtection="0"/>
    <xf numFmtId="0" fontId="85" fillId="46" borderId="0" applyNumberFormat="0" applyBorder="0" applyAlignment="0" applyProtection="0"/>
    <xf numFmtId="0" fontId="85" fillId="46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1" fillId="6" borderId="0" applyNumberFormat="0" applyBorder="0" applyAlignment="0" applyProtection="0"/>
    <xf numFmtId="0" fontId="85" fillId="47" borderId="0" applyNumberFormat="0" applyBorder="0" applyAlignment="0" applyProtection="0"/>
    <xf numFmtId="0" fontId="85" fillId="47" borderId="0" applyNumberFormat="0" applyBorder="0" applyAlignment="0" applyProtection="0"/>
    <xf numFmtId="0" fontId="40" fillId="17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85" fillId="48" borderId="0" applyNumberFormat="0" applyBorder="0" applyAlignment="0" applyProtection="0"/>
    <xf numFmtId="0" fontId="85" fillId="48" borderId="0" applyNumberFormat="0" applyBorder="0" applyAlignment="0" applyProtection="0"/>
    <xf numFmtId="0" fontId="41" fillId="22" borderId="0" applyNumberFormat="0" applyBorder="0" applyAlignment="0" applyProtection="0"/>
    <xf numFmtId="0" fontId="41" fillId="22" borderId="0" applyNumberFormat="0" applyBorder="0" applyAlignment="0" applyProtection="0"/>
    <xf numFmtId="0" fontId="85" fillId="49" borderId="0" applyNumberFormat="0" applyBorder="0" applyAlignment="0" applyProtection="0"/>
    <xf numFmtId="0" fontId="85" fillId="49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1" fillId="20" borderId="0" applyNumberFormat="0" applyBorder="0" applyAlignment="0" applyProtection="0"/>
    <xf numFmtId="0" fontId="85" fillId="50" borderId="0" applyNumberFormat="0" applyBorder="0" applyAlignment="0" applyProtection="0"/>
    <xf numFmtId="0" fontId="85" fillId="50" borderId="0" applyNumberFormat="0" applyBorder="0" applyAlignment="0" applyProtection="0"/>
    <xf numFmtId="0" fontId="1" fillId="34" borderId="0" applyNumberFormat="0" applyBorder="0" applyAlignment="0" applyProtection="0"/>
    <xf numFmtId="0" fontId="41" fillId="23" borderId="0" applyNumberFormat="0" applyBorder="0" applyAlignment="0" applyProtection="0"/>
    <xf numFmtId="0" fontId="41" fillId="18" borderId="0" applyNumberFormat="0" applyBorder="0" applyAlignment="0" applyProtection="0"/>
    <xf numFmtId="0" fontId="85" fillId="51" borderId="0" applyNumberFormat="0" applyBorder="0" applyAlignment="0" applyProtection="0"/>
    <xf numFmtId="0" fontId="85" fillId="51" borderId="0" applyNumberFormat="0" applyBorder="0" applyAlignment="0" applyProtection="0"/>
    <xf numFmtId="0" fontId="173" fillId="25" borderId="0" applyNumberFormat="0" applyBorder="0" applyAlignment="0" applyProtection="0"/>
    <xf numFmtId="0" fontId="173" fillId="26" borderId="0" applyNumberFormat="0" applyBorder="0" applyAlignment="0" applyProtection="0"/>
    <xf numFmtId="0" fontId="173" fillId="27" borderId="0" applyNumberFormat="0" applyBorder="0" applyAlignment="0" applyProtection="0"/>
    <xf numFmtId="0" fontId="173" fillId="22" borderId="0" applyNumberFormat="0" applyBorder="0" applyAlignment="0" applyProtection="0"/>
    <xf numFmtId="0" fontId="173" fillId="20" borderId="0" applyNumberFormat="0" applyBorder="0" applyAlignment="0" applyProtection="0"/>
    <xf numFmtId="0" fontId="173" fillId="21" borderId="0" applyNumberFormat="0" applyBorder="0" applyAlignment="0" applyProtection="0"/>
    <xf numFmtId="0" fontId="172" fillId="0" borderId="0">
      <alignment horizontal="left" wrapText="1"/>
    </xf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77" fillId="7" borderId="0" applyNumberFormat="0" applyBorder="0" applyAlignment="0" applyProtection="0"/>
    <xf numFmtId="0" fontId="181" fillId="14" borderId="2" applyNumberFormat="0" applyAlignment="0" applyProtection="0"/>
    <xf numFmtId="0" fontId="176" fillId="32" borderId="17" applyNumberFormat="0" applyAlignment="0" applyProtection="0"/>
    <xf numFmtId="202" fontId="60" fillId="0" borderId="0"/>
    <xf numFmtId="0" fontId="182" fillId="66" borderId="35">
      <alignment horizontal="right" vertical="center"/>
    </xf>
    <xf numFmtId="3" fontId="182" fillId="66" borderId="35">
      <alignment horizontal="right" vertical="center" indent="1"/>
    </xf>
    <xf numFmtId="172" fontId="182" fillId="66" borderId="35">
      <alignment horizontal="right" vertical="center" indent="1"/>
    </xf>
    <xf numFmtId="4" fontId="182" fillId="66" borderId="35">
      <alignment horizontal="right" vertical="center" indent="1"/>
    </xf>
    <xf numFmtId="179" fontId="182" fillId="66" borderId="35">
      <alignment horizontal="right" vertical="center" indent="1"/>
    </xf>
    <xf numFmtId="178" fontId="182" fillId="66" borderId="35">
      <alignment horizontal="right" vertical="center" indent="1"/>
    </xf>
    <xf numFmtId="0" fontId="183" fillId="66" borderId="35">
      <alignment horizontal="right" vertical="center"/>
    </xf>
    <xf numFmtId="3" fontId="183" fillId="66" borderId="35">
      <alignment horizontal="right" vertical="center" indent="1"/>
    </xf>
    <xf numFmtId="172" fontId="183" fillId="66" borderId="35">
      <alignment horizontal="right" vertical="center" indent="1"/>
    </xf>
    <xf numFmtId="4" fontId="183" fillId="66" borderId="35">
      <alignment horizontal="right" vertical="center" indent="1"/>
    </xf>
    <xf numFmtId="179" fontId="183" fillId="66" borderId="35">
      <alignment horizontal="right" vertical="center" indent="1"/>
    </xf>
    <xf numFmtId="178" fontId="183" fillId="66" borderId="35">
      <alignment horizontal="right" vertical="center" indent="1"/>
    </xf>
    <xf numFmtId="0" fontId="60" fillId="66" borderId="1"/>
    <xf numFmtId="0" fontId="184" fillId="68" borderId="35">
      <alignment horizontal="center" vertical="center"/>
    </xf>
    <xf numFmtId="0" fontId="182" fillId="66" borderId="35">
      <alignment horizontal="right" vertical="center"/>
    </xf>
    <xf numFmtId="3" fontId="182" fillId="66" borderId="35">
      <alignment horizontal="right" vertical="center" indent="1"/>
    </xf>
    <xf numFmtId="172" fontId="182" fillId="66" borderId="35">
      <alignment horizontal="right" vertical="center" indent="1"/>
    </xf>
    <xf numFmtId="4" fontId="182" fillId="66" borderId="35">
      <alignment horizontal="right" vertical="center" indent="1"/>
    </xf>
    <xf numFmtId="179" fontId="182" fillId="66" borderId="35">
      <alignment horizontal="right" vertical="center" indent="1"/>
    </xf>
    <xf numFmtId="178" fontId="182" fillId="66" borderId="35">
      <alignment horizontal="right" vertical="center" indent="1"/>
    </xf>
    <xf numFmtId="0" fontId="60" fillId="66" borderId="0"/>
    <xf numFmtId="0" fontId="185" fillId="66" borderId="35">
      <alignment horizontal="left" vertical="center"/>
    </xf>
    <xf numFmtId="0" fontId="185" fillId="66" borderId="43">
      <alignment vertical="center"/>
    </xf>
    <xf numFmtId="0" fontId="186" fillId="66" borderId="44">
      <alignment vertical="center"/>
    </xf>
    <xf numFmtId="0" fontId="185" fillId="66" borderId="35"/>
    <xf numFmtId="0" fontId="183" fillId="66" borderId="35">
      <alignment horizontal="right" vertical="center"/>
    </xf>
    <xf numFmtId="3" fontId="183" fillId="66" borderId="35">
      <alignment horizontal="right" vertical="center" indent="1"/>
    </xf>
    <xf numFmtId="172" fontId="183" fillId="66" borderId="35">
      <alignment horizontal="right" vertical="center" indent="1"/>
    </xf>
    <xf numFmtId="4" fontId="183" fillId="66" borderId="35">
      <alignment horizontal="right" vertical="center" indent="1"/>
    </xf>
    <xf numFmtId="179" fontId="183" fillId="66" borderId="35">
      <alignment horizontal="right" vertical="center" indent="1"/>
    </xf>
    <xf numFmtId="178" fontId="183" fillId="66" borderId="35">
      <alignment horizontal="right" vertical="center" indent="1"/>
    </xf>
    <xf numFmtId="0" fontId="187" fillId="69" borderId="35">
      <alignment horizontal="left" vertical="center"/>
    </xf>
    <xf numFmtId="0" fontId="187" fillId="69" borderId="35">
      <alignment horizontal="left" vertical="center"/>
    </xf>
    <xf numFmtId="0" fontId="188" fillId="66" borderId="35">
      <alignment horizontal="left" vertical="center"/>
    </xf>
    <xf numFmtId="0" fontId="189" fillId="66" borderId="1"/>
    <xf numFmtId="0" fontId="184" fillId="70" borderId="35">
      <alignment horizontal="left" vertical="center"/>
    </xf>
    <xf numFmtId="3" fontId="60" fillId="0" borderId="0" applyFont="0" applyFill="0" applyBorder="0" applyAlignment="0" applyProtection="0"/>
    <xf numFmtId="0" fontId="22" fillId="0" borderId="0" applyNumberFormat="0" applyFont="0" applyFill="0" applyBorder="0" applyAlignment="0"/>
    <xf numFmtId="191" fontId="60" fillId="0" borderId="0" applyFont="0" applyFill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54" fillId="0" borderId="0">
      <protection locked="0"/>
    </xf>
    <xf numFmtId="189" fontId="131" fillId="0" borderId="0" applyFont="0" applyFill="0" applyBorder="0" applyAlignment="0" applyProtection="0"/>
    <xf numFmtId="0" fontId="40" fillId="11" borderId="0" applyNumberFormat="0" applyBorder="0" applyAlignment="0" applyProtection="0"/>
    <xf numFmtId="186" fontId="11" fillId="0" borderId="0" applyFont="0" applyFill="0" applyBorder="0" applyAlignment="0" applyProtection="0"/>
    <xf numFmtId="206" fontId="11" fillId="0" borderId="0" applyFont="0" applyFill="0" applyBorder="0" applyAlignment="0" applyProtection="0"/>
    <xf numFmtId="0" fontId="178" fillId="0" borderId="0" applyNumberFormat="0" applyFill="0" applyBorder="0" applyAlignment="0" applyProtection="0"/>
    <xf numFmtId="0" fontId="40" fillId="12" borderId="0" applyNumberFormat="0" applyBorder="0" applyAlignment="0" applyProtection="0"/>
    <xf numFmtId="0" fontId="40" fillId="6" borderId="0" applyNumberFormat="0" applyBorder="0" applyAlignment="0" applyProtection="0"/>
    <xf numFmtId="0" fontId="154" fillId="0" borderId="0">
      <protection locked="0"/>
    </xf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154" fillId="0" borderId="0">
      <protection locked="0"/>
    </xf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55" fillId="0" borderId="0">
      <protection locked="0"/>
    </xf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54" fillId="0" borderId="0">
      <protection locked="0"/>
    </xf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154" fillId="0" borderId="0">
      <protection locked="0"/>
    </xf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154" fillId="0" borderId="0">
      <protection locked="0"/>
    </xf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155" fillId="0" borderId="0">
      <protection locked="0"/>
    </xf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187" fontId="154" fillId="0" borderId="0">
      <protection locked="0"/>
    </xf>
    <xf numFmtId="1" fontId="190" fillId="0" borderId="0" applyNumberFormat="0" applyFill="0" applyBorder="0" applyAlignment="0" applyProtection="0">
      <alignment horizontal="center" vertical="top"/>
    </xf>
    <xf numFmtId="0" fontId="180" fillId="10" borderId="0" applyNumberFormat="0" applyBorder="0" applyAlignment="0" applyProtection="0"/>
    <xf numFmtId="37" fontId="130" fillId="0" borderId="0" applyNumberFormat="0" applyFont="0" applyFill="0"/>
    <xf numFmtId="0" fontId="191" fillId="0" borderId="0" applyNumberFormat="0" applyFill="0" applyBorder="0" applyAlignment="0" applyProtection="0"/>
    <xf numFmtId="0" fontId="134" fillId="0" borderId="0" applyNumberFormat="0" applyFill="0" applyBorder="0" applyAlignment="0" applyProtection="0"/>
    <xf numFmtId="0" fontId="192" fillId="0" borderId="11" applyNumberFormat="0" applyFill="0" applyAlignment="0" applyProtection="0"/>
    <xf numFmtId="0" fontId="192" fillId="0" borderId="0" applyNumberFormat="0" applyFill="0" applyBorder="0" applyAlignment="0" applyProtection="0"/>
    <xf numFmtId="0" fontId="1" fillId="34" borderId="0" applyNumberFormat="0" applyBorder="0" applyAlignment="0" applyProtection="0"/>
    <xf numFmtId="0" fontId="40" fillId="7" borderId="0" applyNumberFormat="0" applyBorder="0" applyAlignment="0" applyProtection="0"/>
    <xf numFmtId="0" fontId="156" fillId="0" borderId="0">
      <protection locked="0"/>
    </xf>
    <xf numFmtId="0" fontId="40" fillId="7" borderId="0" applyNumberFormat="0" applyBorder="0" applyAlignment="0" applyProtection="0"/>
    <xf numFmtId="0" fontId="40" fillId="2" borderId="0" applyNumberFormat="0" applyBorder="0" applyAlignment="0" applyProtection="0"/>
    <xf numFmtId="0" fontId="156" fillId="0" borderId="0">
      <protection locked="0"/>
    </xf>
    <xf numFmtId="0" fontId="163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1" fillId="0" borderId="0"/>
    <xf numFmtId="0" fontId="1" fillId="34" borderId="0" applyNumberFormat="0" applyBorder="0" applyAlignment="0" applyProtection="0"/>
    <xf numFmtId="172" fontId="34" fillId="0" borderId="0" applyFont="0" applyFill="0" applyBorder="0" applyAlignment="0" applyProtection="0"/>
    <xf numFmtId="0" fontId="40" fillId="3" borderId="0" applyNumberFormat="0" applyBorder="0" applyAlignment="0" applyProtection="0"/>
    <xf numFmtId="3" fontId="34" fillId="0" borderId="0" applyFont="0" applyFill="0" applyBorder="0" applyAlignment="0" applyProtection="0"/>
    <xf numFmtId="0" fontId="174" fillId="5" borderId="2" applyNumberFormat="0" applyAlignment="0" applyProtection="0"/>
    <xf numFmtId="0" fontId="193" fillId="0" borderId="0" applyNumberFormat="0" applyFill="0" applyBorder="0" applyAlignment="0" applyProtection="0">
      <alignment vertical="top"/>
      <protection locked="0"/>
    </xf>
    <xf numFmtId="0" fontId="194" fillId="0" borderId="0" applyNumberFormat="0" applyFill="0" applyBorder="0" applyAlignment="0" applyProtection="0">
      <alignment vertical="top"/>
      <protection locked="0"/>
    </xf>
    <xf numFmtId="0" fontId="195" fillId="0" borderId="0" applyNumberFormat="0" applyFill="0" applyBorder="0" applyAlignment="0" applyProtection="0">
      <alignment vertical="top"/>
      <protection locked="0"/>
    </xf>
    <xf numFmtId="0" fontId="196" fillId="0" borderId="21" applyNumberFormat="0" applyFill="0" applyAlignment="0" applyProtection="0"/>
    <xf numFmtId="0" fontId="40" fillId="3" borderId="0" applyNumberFormat="0" applyBorder="0" applyAlignment="0" applyProtection="0"/>
    <xf numFmtId="16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96" fontId="60" fillId="0" borderId="0" applyFont="0" applyFill="0" applyBorder="0" applyAlignment="0" applyProtection="0"/>
    <xf numFmtId="198" fontId="60" fillId="0" borderId="0" applyFont="0" applyFill="0" applyBorder="0" applyAlignment="0" applyProtection="0"/>
    <xf numFmtId="199" fontId="60" fillId="0" borderId="0" applyFont="0" applyFill="0" applyBorder="0" applyAlignment="0" applyProtection="0"/>
    <xf numFmtId="200" fontId="60" fillId="0" borderId="0" applyFont="0" applyFill="0" applyBorder="0" applyAlignment="0" applyProtection="0"/>
    <xf numFmtId="195" fontId="60" fillId="0" borderId="0" applyFont="0" applyFill="0" applyBorder="0" applyAlignment="0" applyProtection="0"/>
    <xf numFmtId="197" fontId="60" fillId="0" borderId="0" applyFont="0" applyFill="0" applyBorder="0" applyAlignment="0" applyProtection="0"/>
    <xf numFmtId="172" fontId="197" fillId="0" borderId="0" applyFill="0" applyBorder="0"/>
    <xf numFmtId="0" fontId="198" fillId="15" borderId="0" applyNumberFormat="0" applyBorder="0" applyAlignment="0" applyProtection="0"/>
    <xf numFmtId="0" fontId="171" fillId="0" borderId="0"/>
    <xf numFmtId="0" fontId="40" fillId="3" borderId="0" applyNumberFormat="0" applyBorder="0" applyAlignment="0" applyProtection="0"/>
    <xf numFmtId="0" fontId="41" fillId="22" borderId="0" applyNumberFormat="0" applyBorder="0" applyAlignment="0" applyProtection="0"/>
    <xf numFmtId="0" fontId="40" fillId="5" borderId="0" applyNumberFormat="0" applyBorder="0" applyAlignment="0" applyProtection="0"/>
    <xf numFmtId="192" fontId="130" fillId="0" borderId="0" applyFill="0" applyBorder="0" applyAlignment="0" applyProtection="0">
      <alignment horizontal="right"/>
    </xf>
    <xf numFmtId="0" fontId="130" fillId="9" borderId="5" applyNumberFormat="0" applyFont="0" applyAlignment="0" applyProtection="0"/>
    <xf numFmtId="201" fontId="167" fillId="0" borderId="0" applyFill="0" applyBorder="0" applyProtection="0">
      <alignment horizontal="right"/>
    </xf>
    <xf numFmtId="0" fontId="175" fillId="14" borderId="4" applyNumberFormat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188" fontId="34" fillId="0" borderId="0" applyFont="0" applyFill="0" applyBorder="0" applyAlignment="0" applyProtection="0"/>
    <xf numFmtId="193" fontId="132" fillId="0" borderId="0" applyFont="0" applyFill="0" applyBorder="0" applyAlignment="0" applyProtection="0"/>
    <xf numFmtId="194" fontId="132" fillId="0" borderId="0" applyFont="0" applyFill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147" fillId="0" borderId="36" applyNumberFormat="0" applyFill="0" applyBorder="0" applyAlignment="0" applyProtection="0">
      <protection hidden="1"/>
    </xf>
    <xf numFmtId="0" fontId="147" fillId="0" borderId="36" applyNumberFormat="0" applyFill="0" applyBorder="0" applyAlignment="0" applyProtection="0">
      <protection hidden="1"/>
    </xf>
    <xf numFmtId="0" fontId="40" fillId="17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60" fillId="0" borderId="0" applyNumberFormat="0"/>
    <xf numFmtId="0" fontId="60" fillId="0" borderId="0" applyNumberFormat="0"/>
    <xf numFmtId="0" fontId="199" fillId="0" borderId="0" applyNumberFormat="0" applyFill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6" borderId="0" applyNumberFormat="0" applyBorder="0" applyAlignment="0" applyProtection="0"/>
    <xf numFmtId="0" fontId="154" fillId="0" borderId="37">
      <protection locked="0"/>
    </xf>
    <xf numFmtId="0" fontId="179" fillId="0" borderId="0" applyNumberFormat="0" applyFill="0" applyBorder="0" applyAlignment="0" applyProtection="0"/>
    <xf numFmtId="0" fontId="129" fillId="0" borderId="0" applyNumberFormat="0" applyFont="0" applyFill="0" applyBorder="0" applyAlignment="0" applyProtection="0">
      <alignment vertical="top"/>
    </xf>
    <xf numFmtId="0" fontId="200" fillId="0" borderId="0" applyNumberFormat="0" applyFont="0" applyFill="0" applyBorder="0" applyAlignment="0" applyProtection="0">
      <alignment vertical="top"/>
    </xf>
    <xf numFmtId="0" fontId="200" fillId="0" borderId="0" applyNumberFormat="0" applyFont="0" applyFill="0" applyBorder="0" applyAlignment="0" applyProtection="0">
      <alignment vertical="top"/>
    </xf>
    <xf numFmtId="0" fontId="129" fillId="0" borderId="0" applyNumberFormat="0" applyFont="0" applyFill="0" applyBorder="0" applyAlignment="0" applyProtection="0"/>
    <xf numFmtId="0" fontId="129" fillId="0" borderId="0" applyNumberFormat="0" applyFont="0" applyFill="0" applyBorder="0" applyAlignment="0" applyProtection="0">
      <alignment horizontal="left" vertical="top"/>
    </xf>
    <xf numFmtId="0" fontId="129" fillId="0" borderId="0" applyNumberFormat="0" applyFont="0" applyFill="0" applyBorder="0" applyAlignment="0" applyProtection="0">
      <alignment horizontal="left" vertical="top"/>
    </xf>
    <xf numFmtId="0" fontId="129" fillId="0" borderId="0" applyNumberFormat="0" applyFont="0" applyFill="0" applyBorder="0" applyAlignment="0" applyProtection="0">
      <alignment horizontal="left" vertical="top"/>
    </xf>
    <xf numFmtId="0" fontId="130" fillId="0" borderId="0"/>
    <xf numFmtId="0" fontId="201" fillId="0" borderId="0">
      <alignment horizontal="left" wrapText="1"/>
    </xf>
    <xf numFmtId="0" fontId="202" fillId="0" borderId="32" applyNumberFormat="0" applyFont="0" applyFill="0" applyBorder="0" applyAlignment="0" applyProtection="0">
      <alignment horizontal="center" wrapText="1"/>
    </xf>
    <xf numFmtId="203" fontId="132" fillId="0" borderId="0" applyNumberFormat="0" applyFont="0" applyFill="0" applyBorder="0" applyAlignment="0" applyProtection="0">
      <alignment horizontal="right"/>
    </xf>
    <xf numFmtId="0" fontId="202" fillId="0" borderId="0" applyNumberFormat="0" applyFont="0" applyFill="0" applyBorder="0" applyAlignment="0" applyProtection="0">
      <alignment horizontal="left" indent="1"/>
    </xf>
    <xf numFmtId="204" fontId="202" fillId="0" borderId="0" applyNumberFormat="0" applyFont="0" applyFill="0" applyBorder="0" applyAlignment="0" applyProtection="0"/>
    <xf numFmtId="0" fontId="130" fillId="0" borderId="32" applyNumberFormat="0" applyFont="0" applyFill="0" applyAlignment="0" applyProtection="0">
      <alignment horizontal="center"/>
    </xf>
    <xf numFmtId="0" fontId="130" fillId="0" borderId="0" applyNumberFormat="0" applyFont="0" applyFill="0" applyBorder="0" applyAlignment="0" applyProtection="0">
      <alignment horizontal="left" wrapText="1" indent="1"/>
    </xf>
    <xf numFmtId="0" fontId="202" fillId="0" borderId="0" applyNumberFormat="0" applyFont="0" applyFill="0" applyBorder="0" applyAlignment="0" applyProtection="0">
      <alignment horizontal="left" indent="1"/>
    </xf>
    <xf numFmtId="0" fontId="130" fillId="0" borderId="0" applyNumberFormat="0" applyFont="0" applyFill="0" applyBorder="0" applyAlignment="0" applyProtection="0">
      <alignment horizontal="left" wrapText="1" indent="2"/>
    </xf>
    <xf numFmtId="205" fontId="130" fillId="0" borderId="0">
      <alignment horizontal="right"/>
    </xf>
    <xf numFmtId="0" fontId="40" fillId="2" borderId="0" applyNumberFormat="0" applyBorder="0" applyAlignment="0" applyProtection="0"/>
    <xf numFmtId="0" fontId="41" fillId="25" borderId="0" applyNumberFormat="0" applyBorder="0" applyAlignment="0" applyProtection="0"/>
    <xf numFmtId="0" fontId="41" fillId="25" borderId="0" applyNumberFormat="0" applyBorder="0" applyAlignment="0" applyProtection="0"/>
    <xf numFmtId="0" fontId="85" fillId="53" borderId="0" applyNumberFormat="0" applyBorder="0" applyAlignment="0" applyProtection="0"/>
    <xf numFmtId="0" fontId="85" fillId="53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1" fillId="26" borderId="0" applyNumberFormat="0" applyBorder="0" applyAlignment="0" applyProtection="0"/>
    <xf numFmtId="0" fontId="85" fillId="54" borderId="0" applyNumberFormat="0" applyBorder="0" applyAlignment="0" applyProtection="0"/>
    <xf numFmtId="0" fontId="85" fillId="54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1" fillId="27" borderId="0" applyNumberFormat="0" applyBorder="0" applyAlignment="0" applyProtection="0"/>
    <xf numFmtId="0" fontId="85" fillId="55" borderId="0" applyNumberFormat="0" applyBorder="0" applyAlignment="0" applyProtection="0"/>
    <xf numFmtId="0" fontId="85" fillId="55" borderId="0" applyNumberFormat="0" applyBorder="0" applyAlignment="0" applyProtection="0"/>
    <xf numFmtId="0" fontId="40" fillId="10" borderId="0" applyNumberFormat="0" applyBorder="0" applyAlignment="0" applyProtection="0"/>
    <xf numFmtId="0" fontId="41" fillId="22" borderId="0" applyNumberFormat="0" applyBorder="0" applyAlignment="0" applyProtection="0"/>
    <xf numFmtId="0" fontId="40" fillId="3" borderId="0" applyNumberFormat="0" applyBorder="0" applyAlignment="0" applyProtection="0"/>
    <xf numFmtId="0" fontId="85" fillId="56" borderId="0" applyNumberFormat="0" applyBorder="0" applyAlignment="0" applyProtection="0"/>
    <xf numFmtId="0" fontId="85" fillId="56" borderId="0" applyNumberFormat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41" fillId="20" borderId="0" applyNumberFormat="0" applyBorder="0" applyAlignment="0" applyProtection="0"/>
    <xf numFmtId="0" fontId="85" fillId="57" borderId="0" applyNumberFormat="0" applyBorder="0" applyAlignment="0" applyProtection="0"/>
    <xf numFmtId="0" fontId="85" fillId="57" borderId="0" applyNumberFormat="0" applyBorder="0" applyAlignment="0" applyProtection="0"/>
    <xf numFmtId="0" fontId="41" fillId="22" borderId="0" applyNumberFormat="0" applyBorder="0" applyAlignment="0" applyProtection="0"/>
    <xf numFmtId="0" fontId="1" fillId="45" borderId="0" applyNumberFormat="0" applyBorder="0" applyAlignment="0" applyProtection="0"/>
    <xf numFmtId="0" fontId="41" fillId="21" borderId="0" applyNumberFormat="0" applyBorder="0" applyAlignment="0" applyProtection="0"/>
    <xf numFmtId="0" fontId="85" fillId="58" borderId="0" applyNumberFormat="0" applyBorder="0" applyAlignment="0" applyProtection="0"/>
    <xf numFmtId="0" fontId="85" fillId="58" borderId="0" applyNumberFormat="0" applyBorder="0" applyAlignment="0" applyProtection="0"/>
    <xf numFmtId="0" fontId="40" fillId="5" borderId="0" applyNumberFormat="0" applyBorder="0" applyAlignment="0" applyProtection="0"/>
    <xf numFmtId="0" fontId="42" fillId="5" borderId="2" applyNumberFormat="0" applyAlignment="0" applyProtection="0"/>
    <xf numFmtId="0" fontId="40" fillId="7" borderId="0" applyNumberFormat="0" applyBorder="0" applyAlignment="0" applyProtection="0"/>
    <xf numFmtId="0" fontId="86" fillId="59" borderId="23" applyNumberFormat="0" applyAlignment="0" applyProtection="0"/>
    <xf numFmtId="0" fontId="86" fillId="59" borderId="23" applyNumberFormat="0" applyAlignment="0" applyProtection="0"/>
    <xf numFmtId="0" fontId="40" fillId="10" borderId="0" applyNumberFormat="0" applyBorder="0" applyAlignment="0" applyProtection="0"/>
    <xf numFmtId="0" fontId="43" fillId="14" borderId="4" applyNumberFormat="0" applyAlignment="0" applyProtection="0"/>
    <xf numFmtId="0" fontId="1" fillId="34" borderId="0" applyNumberFormat="0" applyBorder="0" applyAlignment="0" applyProtection="0"/>
    <xf numFmtId="0" fontId="87" fillId="60" borderId="24" applyNumberFormat="0" applyAlignment="0" applyProtection="0"/>
    <xf numFmtId="0" fontId="87" fillId="60" borderId="24" applyNumberFormat="0" applyAlignment="0" applyProtection="0"/>
    <xf numFmtId="0" fontId="40" fillId="17" borderId="0" applyNumberFormat="0" applyBorder="0" applyAlignment="0" applyProtection="0"/>
    <xf numFmtId="0" fontId="44" fillId="14" borderId="2" applyNumberFormat="0" applyAlignment="0" applyProtection="0"/>
    <xf numFmtId="0" fontId="44" fillId="14" borderId="2" applyNumberFormat="0" applyAlignment="0" applyProtection="0"/>
    <xf numFmtId="0" fontId="88" fillId="60" borderId="23" applyNumberFormat="0" applyAlignment="0" applyProtection="0"/>
    <xf numFmtId="0" fontId="88" fillId="60" borderId="23" applyNumberFormat="0" applyAlignment="0" applyProtection="0"/>
    <xf numFmtId="0" fontId="168" fillId="0" borderId="0" applyProtection="0"/>
    <xf numFmtId="0" fontId="138" fillId="0" borderId="0" applyProtection="0"/>
    <xf numFmtId="0" fontId="138" fillId="0" borderId="0" applyProtection="0"/>
    <xf numFmtId="0" fontId="138" fillId="0" borderId="0" applyProtection="0"/>
    <xf numFmtId="0" fontId="40" fillId="6" borderId="0" applyNumberFormat="0" applyBorder="0" applyAlignment="0" applyProtection="0"/>
    <xf numFmtId="0" fontId="45" fillId="0" borderId="6" applyNumberFormat="0" applyFill="0" applyAlignment="0" applyProtection="0"/>
    <xf numFmtId="0" fontId="45" fillId="0" borderId="6" applyNumberFormat="0" applyFill="0" applyAlignment="0" applyProtection="0"/>
    <xf numFmtId="0" fontId="90" fillId="0" borderId="25" applyNumberFormat="0" applyFill="0" applyAlignment="0" applyProtection="0"/>
    <xf numFmtId="0" fontId="90" fillId="0" borderId="25" applyNumberFormat="0" applyFill="0" applyAlignment="0" applyProtection="0"/>
    <xf numFmtId="0" fontId="40" fillId="11" borderId="0" applyNumberFormat="0" applyBorder="0" applyAlignment="0" applyProtection="0"/>
    <xf numFmtId="0" fontId="46" fillId="0" borderId="9" applyNumberFormat="0" applyFill="0" applyAlignment="0" applyProtection="0"/>
    <xf numFmtId="0" fontId="46" fillId="0" borderId="9" applyNumberFormat="0" applyFill="0" applyAlignment="0" applyProtection="0"/>
    <xf numFmtId="0" fontId="91" fillId="0" borderId="26" applyNumberFormat="0" applyFill="0" applyAlignment="0" applyProtection="0"/>
    <xf numFmtId="0" fontId="91" fillId="0" borderId="26" applyNumberFormat="0" applyFill="0" applyAlignment="0" applyProtection="0"/>
    <xf numFmtId="0" fontId="40" fillId="2" borderId="0" applyNumberFormat="0" applyBorder="0" applyAlignment="0" applyProtection="0"/>
    <xf numFmtId="0" fontId="47" fillId="0" borderId="11" applyNumberFormat="0" applyFill="0" applyAlignment="0" applyProtection="0"/>
    <xf numFmtId="0" fontId="47" fillId="0" borderId="11" applyNumberFormat="0" applyFill="0" applyAlignment="0" applyProtection="0"/>
    <xf numFmtId="0" fontId="92" fillId="0" borderId="27" applyNumberFormat="0" applyFill="0" applyAlignment="0" applyProtection="0"/>
    <xf numFmtId="0" fontId="92" fillId="0" borderId="27" applyNumberFormat="0" applyFill="0" applyAlignment="0" applyProtection="0"/>
    <xf numFmtId="0" fontId="40" fillId="10" borderId="0" applyNumberFormat="0" applyBorder="0" applyAlignment="0" applyProtection="0"/>
    <xf numFmtId="0" fontId="47" fillId="0" borderId="0" applyNumberFormat="0" applyFill="0" applyBorder="0" applyAlignment="0" applyProtection="0"/>
    <xf numFmtId="0" fontId="1" fillId="40" borderId="0" applyNumberFormat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169" fillId="0" borderId="0" applyProtection="0"/>
    <xf numFmtId="0" fontId="150" fillId="0" borderId="0" applyProtection="0"/>
    <xf numFmtId="0" fontId="150" fillId="0" borderId="0" applyProtection="0"/>
    <xf numFmtId="0" fontId="150" fillId="0" borderId="0" applyProtection="0"/>
    <xf numFmtId="0" fontId="170" fillId="0" borderId="0" applyProtection="0"/>
    <xf numFmtId="0" fontId="151" fillId="0" borderId="0" applyProtection="0"/>
    <xf numFmtId="0" fontId="151" fillId="0" borderId="0" applyProtection="0"/>
    <xf numFmtId="0" fontId="151" fillId="0" borderId="0" applyProtection="0"/>
    <xf numFmtId="0" fontId="40" fillId="5" borderId="0" applyNumberFormat="0" applyBorder="0" applyAlignment="0" applyProtection="0"/>
    <xf numFmtId="0" fontId="48" fillId="0" borderId="14" applyNumberFormat="0" applyFill="0" applyAlignment="0" applyProtection="0"/>
    <xf numFmtId="0" fontId="48" fillId="0" borderId="14" applyNumberFormat="0" applyFill="0" applyAlignment="0" applyProtection="0"/>
    <xf numFmtId="0" fontId="93" fillId="0" borderId="28" applyNumberFormat="0" applyFill="0" applyAlignment="0" applyProtection="0"/>
    <xf numFmtId="0" fontId="93" fillId="0" borderId="28" applyNumberFormat="0" applyFill="0" applyAlignment="0" applyProtection="0"/>
    <xf numFmtId="0" fontId="168" fillId="0" borderId="37" applyProtection="0"/>
    <xf numFmtId="0" fontId="138" fillId="0" borderId="37" applyProtection="0"/>
    <xf numFmtId="0" fontId="138" fillId="0" borderId="37" applyProtection="0"/>
    <xf numFmtId="0" fontId="138" fillId="0" borderId="37" applyProtection="0"/>
    <xf numFmtId="0" fontId="40" fillId="12" borderId="0" applyNumberFormat="0" applyBorder="0" applyAlignment="0" applyProtection="0"/>
    <xf numFmtId="0" fontId="40" fillId="11" borderId="0" applyNumberFormat="0" applyBorder="0" applyAlignment="0" applyProtection="0"/>
    <xf numFmtId="0" fontId="49" fillId="32" borderId="17" applyNumberFormat="0" applyAlignment="0" applyProtection="0"/>
    <xf numFmtId="0" fontId="94" fillId="61" borderId="29" applyNumberFormat="0" applyAlignment="0" applyProtection="0"/>
    <xf numFmtId="0" fontId="94" fillId="61" borderId="29" applyNumberFormat="0" applyAlignment="0" applyProtection="0"/>
    <xf numFmtId="0" fontId="40" fillId="10" borderId="0" applyNumberFormat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95" fillId="0" borderId="0" applyNumberFormat="0" applyFill="0" applyBorder="0" applyAlignment="0" applyProtection="0"/>
    <xf numFmtId="0" fontId="51" fillId="15" borderId="0" applyNumberFormat="0" applyBorder="0" applyAlignment="0" applyProtection="0"/>
    <xf numFmtId="0" fontId="97" fillId="62" borderId="0" applyNumberFormat="0" applyBorder="0" applyAlignment="0" applyProtection="0"/>
    <xf numFmtId="0" fontId="97" fillId="62" borderId="0" applyNumberFormat="0" applyBorder="0" applyAlignment="0" applyProtection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1" fillId="0" borderId="0"/>
    <xf numFmtId="0" fontId="18" fillId="0" borderId="0"/>
    <xf numFmtId="0" fontId="11" fillId="0" borderId="0"/>
    <xf numFmtId="0" fontId="1" fillId="0" borderId="0"/>
    <xf numFmtId="0" fontId="18" fillId="0" borderId="0"/>
    <xf numFmtId="0" fontId="1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60" fillId="0" borderId="0"/>
    <xf numFmtId="0" fontId="11" fillId="0" borderId="0"/>
    <xf numFmtId="0" fontId="1" fillId="0" borderId="0"/>
    <xf numFmtId="0" fontId="1" fillId="0" borderId="0"/>
    <xf numFmtId="0" fontId="40" fillId="10" borderId="0" applyNumberFormat="0" applyBorder="0" applyAlignment="0" applyProtection="0"/>
    <xf numFmtId="0" fontId="40" fillId="7" borderId="0" applyNumberFormat="0" applyBorder="0" applyAlignment="0" applyProtection="0"/>
    <xf numFmtId="0" fontId="52" fillId="7" borderId="0" applyNumberFormat="0" applyBorder="0" applyAlignment="0" applyProtection="0"/>
    <xf numFmtId="0" fontId="98" fillId="63" borderId="0" applyNumberFormat="0" applyBorder="0" applyAlignment="0" applyProtection="0"/>
    <xf numFmtId="0" fontId="98" fillId="6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53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99" fillId="0" borderId="0" applyNumberFormat="0" applyFill="0" applyBorder="0" applyAlignment="0" applyProtection="0"/>
    <xf numFmtId="0" fontId="1" fillId="45" borderId="0" applyNumberFormat="0" applyBorder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11" fillId="9" borderId="5" applyNumberFormat="0" applyFont="0" applyAlignment="0" applyProtection="0"/>
    <xf numFmtId="0" fontId="40" fillId="64" borderId="30" applyNumberFormat="0" applyFont="0" applyAlignment="0" applyProtection="0"/>
    <xf numFmtId="0" fontId="40" fillId="16" borderId="0" applyNumberFormat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54" fillId="0" borderId="21" applyNumberFormat="0" applyFill="0" applyAlignment="0" applyProtection="0"/>
    <xf numFmtId="0" fontId="100" fillId="0" borderId="31" applyNumberFormat="0" applyFill="0" applyAlignment="0" applyProtection="0"/>
    <xf numFmtId="0" fontId="100" fillId="0" borderId="31" applyNumberFormat="0" applyFill="0" applyAlignment="0" applyProtection="0"/>
    <xf numFmtId="0" fontId="40" fillId="3" borderId="0" applyNumberFormat="0" applyBorder="0" applyAlignment="0" applyProtection="0"/>
    <xf numFmtId="173" fontId="136" fillId="0" borderId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55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0" fontId="101" fillId="0" borderId="0" applyNumberForma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2" fontId="168" fillId="0" borderId="0" applyProtection="0"/>
    <xf numFmtId="2" fontId="138" fillId="0" borderId="0" applyProtection="0"/>
    <xf numFmtId="2" fontId="138" fillId="0" borderId="0" applyProtection="0"/>
    <xf numFmtId="2" fontId="138" fillId="0" borderId="0" applyProtection="0"/>
    <xf numFmtId="171" fontId="18" fillId="0" borderId="0" applyFont="0" applyFill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56" fillId="10" borderId="0" applyNumberFormat="0" applyBorder="0" applyAlignment="0" applyProtection="0"/>
    <xf numFmtId="0" fontId="102" fillId="65" borderId="0" applyNumberFormat="0" applyBorder="0" applyAlignment="0" applyProtection="0"/>
    <xf numFmtId="0" fontId="102" fillId="65" borderId="0" applyNumberFormat="0" applyBorder="0" applyAlignment="0" applyProtection="0"/>
    <xf numFmtId="0" fontId="40" fillId="11" borderId="0" applyNumberFormat="0" applyBorder="0" applyAlignment="0" applyProtection="0"/>
    <xf numFmtId="0" fontId="113" fillId="0" borderId="0"/>
    <xf numFmtId="0" fontId="18" fillId="0" borderId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64" borderId="30" applyNumberFormat="0" applyFont="0" applyAlignment="0" applyProtection="0"/>
    <xf numFmtId="9" fontId="18" fillId="0" borderId="0" applyFont="0" applyFill="0" applyBorder="0" applyAlignment="0" applyProtection="0"/>
    <xf numFmtId="171" fontId="18" fillId="0" borderId="0" applyFont="0" applyFill="0" applyBorder="0" applyAlignment="0" applyProtection="0"/>
    <xf numFmtId="171" fontId="11" fillId="0" borderId="0" applyFont="0" applyFill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1" fillId="45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1" fillId="18" borderId="0" applyNumberFormat="0" applyBorder="0" applyAlignment="0" applyProtection="0"/>
    <xf numFmtId="0" fontId="40" fillId="17" borderId="0" applyNumberFormat="0" applyBorder="0" applyAlignment="0" applyProtection="0"/>
    <xf numFmtId="0" fontId="41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1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1" fillId="16" borderId="0" applyNumberFormat="0" applyBorder="0" applyAlignment="0" applyProtection="0"/>
    <xf numFmtId="0" fontId="40" fillId="11" borderId="0" applyNumberFormat="0" applyBorder="0" applyAlignment="0" applyProtection="0"/>
    <xf numFmtId="0" fontId="41" fillId="23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23" borderId="0" applyNumberFormat="0" applyBorder="0" applyAlignment="0" applyProtection="0"/>
    <xf numFmtId="0" fontId="40" fillId="5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23" borderId="0" applyNumberFormat="0" applyBorder="0" applyAlignment="0" applyProtection="0"/>
    <xf numFmtId="0" fontId="40" fillId="5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1" fillId="23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16" borderId="0" applyNumberFormat="0" applyBorder="0" applyAlignment="0" applyProtection="0"/>
    <xf numFmtId="0" fontId="40" fillId="5" borderId="0" applyNumberFormat="0" applyBorder="0" applyAlignment="0" applyProtection="0"/>
    <xf numFmtId="0" fontId="41" fillId="23" borderId="0" applyNumberFormat="0" applyBorder="0" applyAlignment="0" applyProtection="0"/>
    <xf numFmtId="0" fontId="40" fillId="16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5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5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1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1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18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0" fillId="17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5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1" fillId="18" borderId="0" applyNumberFormat="0" applyBorder="0" applyAlignment="0" applyProtection="0"/>
    <xf numFmtId="0" fontId="1" fillId="34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40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2" borderId="0" applyNumberFormat="0" applyBorder="0" applyAlignment="0" applyProtection="0"/>
    <xf numFmtId="0" fontId="40" fillId="6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1" fillId="45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1" fillId="18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12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6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1" fillId="18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1" fillId="40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6" borderId="0" applyNumberFormat="0" applyBorder="0" applyAlignment="0" applyProtection="0"/>
    <xf numFmtId="0" fontId="1" fillId="34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2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7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7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1" fillId="22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1" fillId="22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2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7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7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40" fillId="17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1" fillId="18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11" borderId="0" applyNumberFormat="0" applyBorder="0" applyAlignment="0" applyProtection="0"/>
    <xf numFmtId="0" fontId="40" fillId="7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40" fillId="7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40" fillId="2" borderId="0" applyNumberFormat="0" applyBorder="0" applyAlignment="0" applyProtection="0"/>
    <xf numFmtId="0" fontId="1" fillId="45" borderId="0" applyNumberFormat="0" applyBorder="0" applyAlignment="0" applyProtection="0"/>
    <xf numFmtId="0" fontId="40" fillId="7" borderId="0" applyNumberFormat="0" applyBorder="0" applyAlignment="0" applyProtection="0"/>
    <xf numFmtId="0" fontId="1" fillId="35" borderId="0" applyNumberFormat="0" applyBorder="0" applyAlignment="0" applyProtection="0"/>
    <xf numFmtId="0" fontId="1" fillId="44" borderId="0" applyNumberFormat="0" applyBorder="0" applyAlignment="0" applyProtection="0"/>
    <xf numFmtId="0" fontId="40" fillId="10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40" fillId="7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44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1" fillId="45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40" fillId="2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40" fillId="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40" fillId="10" borderId="0" applyNumberFormat="0" applyBorder="0" applyAlignment="0" applyProtection="0"/>
    <xf numFmtId="0" fontId="1" fillId="37" borderId="0" applyNumberFormat="0" applyBorder="0" applyAlignment="0" applyProtection="0"/>
    <xf numFmtId="0" fontId="40" fillId="2" borderId="0" applyNumberFormat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0" fontId="1" fillId="44" borderId="0" applyNumberFormat="0" applyBorder="0" applyAlignment="0" applyProtection="0"/>
    <xf numFmtId="0" fontId="1" fillId="36" borderId="0" applyNumberFormat="0" applyBorder="0" applyAlignment="0" applyProtection="0"/>
    <xf numFmtId="0" fontId="40" fillId="17" borderId="0" applyNumberFormat="0" applyBorder="0" applyAlignment="0" applyProtection="0"/>
    <xf numFmtId="165" fontId="113" fillId="0" borderId="0" applyFont="0" applyFill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1" fillId="40" borderId="0" applyNumberFormat="0" applyBorder="0" applyAlignment="0" applyProtection="0"/>
    <xf numFmtId="0" fontId="40" fillId="2" borderId="0" applyNumberFormat="0" applyBorder="0" applyAlignment="0" applyProtection="0"/>
    <xf numFmtId="0" fontId="1" fillId="40" borderId="0" applyNumberFormat="0" applyBorder="0" applyAlignment="0" applyProtection="0"/>
    <xf numFmtId="0" fontId="40" fillId="16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40" fillId="1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40" fillId="17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18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17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41" fillId="16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41" fillId="18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41" fillId="23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0" fillId="2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23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1" fillId="22" borderId="0" applyNumberFormat="0" applyBorder="0" applyAlignment="0" applyProtection="0"/>
    <xf numFmtId="0" fontId="1" fillId="44" borderId="0" applyNumberFormat="0" applyBorder="0" applyAlignment="0" applyProtection="0"/>
    <xf numFmtId="0" fontId="41" fillId="23" borderId="0" applyNumberFormat="0" applyBorder="0" applyAlignment="0" applyProtection="0"/>
    <xf numFmtId="0" fontId="1" fillId="43" borderId="0" applyNumberFormat="0" applyBorder="0" applyAlignment="0" applyProtection="0"/>
    <xf numFmtId="0" fontId="41" fillId="16" borderId="0" applyNumberFormat="0" applyBorder="0" applyAlignment="0" applyProtection="0"/>
    <xf numFmtId="0" fontId="1" fillId="43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41" fillId="16" borderId="0" applyNumberFormat="0" applyBorder="0" applyAlignment="0" applyProtection="0"/>
    <xf numFmtId="0" fontId="1" fillId="43" borderId="0" applyNumberFormat="0" applyBorder="0" applyAlignment="0" applyProtection="0"/>
    <xf numFmtId="0" fontId="41" fillId="16" borderId="0" applyNumberFormat="0" applyBorder="0" applyAlignment="0" applyProtection="0"/>
    <xf numFmtId="0" fontId="1" fillId="43" borderId="0" applyNumberFormat="0" applyBorder="0" applyAlignment="0" applyProtection="0"/>
    <xf numFmtId="0" fontId="41" fillId="23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1" fillId="43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1" fillId="43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1" fillId="43" borderId="0" applyNumberFormat="0" applyBorder="0" applyAlignment="0" applyProtection="0"/>
    <xf numFmtId="0" fontId="41" fillId="23" borderId="0" applyNumberFormat="0" applyBorder="0" applyAlignment="0" applyProtection="0"/>
    <xf numFmtId="0" fontId="41" fillId="16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41" fillId="2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1" fillId="22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41" fillId="16" borderId="0" applyNumberFormat="0" applyBorder="0" applyAlignment="0" applyProtection="0"/>
    <xf numFmtId="0" fontId="41" fillId="18" borderId="0" applyNumberFormat="0" applyBorder="0" applyAlignment="0" applyProtection="0"/>
    <xf numFmtId="0" fontId="40" fillId="2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41" fillId="18" borderId="0" applyNumberFormat="0" applyBorder="0" applyAlignment="0" applyProtection="0"/>
    <xf numFmtId="0" fontId="40" fillId="17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40" fillId="2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1" fillId="44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1" fillId="42" borderId="0" applyNumberFormat="0" applyBorder="0" applyAlignment="0" applyProtection="0"/>
    <xf numFmtId="0" fontId="40" fillId="16" borderId="0" applyNumberFormat="0" applyBorder="0" applyAlignment="0" applyProtection="0"/>
    <xf numFmtId="0" fontId="1" fillId="42" borderId="0" applyNumberFormat="0" applyBorder="0" applyAlignment="0" applyProtection="0"/>
    <xf numFmtId="0" fontId="40" fillId="16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40" fillId="16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40" fillId="16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0" borderId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40" fillId="1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34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0" borderId="0"/>
    <xf numFmtId="0" fontId="40" fillId="11" borderId="0" applyNumberFormat="0" applyBorder="0" applyAlignment="0" applyProtection="0"/>
    <xf numFmtId="0" fontId="1" fillId="36" borderId="0" applyNumberFormat="0" applyBorder="0" applyAlignment="0" applyProtection="0"/>
    <xf numFmtId="0" fontId="1" fillId="0" borderId="0"/>
    <xf numFmtId="0" fontId="1" fillId="0" borderId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1" borderId="0" applyNumberFormat="0" applyBorder="0" applyAlignment="0" applyProtection="0"/>
    <xf numFmtId="0" fontId="40" fillId="2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40" fillId="3" borderId="0" applyNumberFormat="0" applyBorder="0" applyAlignment="0" applyProtection="0"/>
    <xf numFmtId="0" fontId="1" fillId="42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0" fillId="11" borderId="0" applyNumberFormat="0" applyBorder="0" applyAlignment="0" applyProtection="0"/>
    <xf numFmtId="0" fontId="40" fillId="16" borderId="0" applyNumberFormat="0" applyBorder="0" applyAlignment="0" applyProtection="0"/>
    <xf numFmtId="0" fontId="40" fillId="7" borderId="0" applyNumberFormat="0" applyBorder="0" applyAlignment="0" applyProtection="0"/>
    <xf numFmtId="0" fontId="40" fillId="10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40" fillId="2" borderId="0" applyNumberFormat="0" applyBorder="0" applyAlignment="0" applyProtection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40" fillId="5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40" fillId="10" borderId="0" applyNumberFormat="0" applyBorder="0" applyAlignment="0" applyProtection="0"/>
    <xf numFmtId="0" fontId="40" fillId="10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40" fillId="7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40" fillId="7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40" fillId="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42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42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42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1" fillId="42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1" fillId="22" borderId="0" applyNumberFormat="0" applyBorder="0" applyAlignment="0" applyProtection="0"/>
    <xf numFmtId="0" fontId="1" fillId="35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1" fillId="35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1" fillId="35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1" fillId="2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2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1" fillId="35" borderId="0" applyNumberFormat="0" applyBorder="0" applyAlignment="0" applyProtection="0"/>
    <xf numFmtId="0" fontId="40" fillId="1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40" fillId="17" borderId="0" applyNumberFormat="0" applyBorder="0" applyAlignment="0" applyProtection="0"/>
    <xf numFmtId="0" fontId="1" fillId="43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40" fillId="1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40" fillId="1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1" fillId="39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1" fillId="34" borderId="0" applyNumberFormat="0" applyBorder="0" applyAlignment="0" applyProtection="0"/>
    <xf numFmtId="0" fontId="41" fillId="18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1" fillId="36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40" fillId="5" borderId="0" applyNumberFormat="0" applyBorder="0" applyAlignment="0" applyProtection="0"/>
    <xf numFmtId="0" fontId="1" fillId="37" borderId="0" applyNumberFormat="0" applyBorder="0" applyAlignment="0" applyProtection="0"/>
    <xf numFmtId="0" fontId="40" fillId="10" borderId="0" applyNumberFormat="0" applyBorder="0" applyAlignment="0" applyProtection="0"/>
    <xf numFmtId="0" fontId="40" fillId="3" borderId="0" applyNumberFormat="0" applyBorder="0" applyAlignment="0" applyProtection="0"/>
    <xf numFmtId="0" fontId="1" fillId="39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16" borderId="0" applyNumberFormat="0" applyBorder="0" applyAlignment="0" applyProtection="0"/>
    <xf numFmtId="0" fontId="40" fillId="2" borderId="0" applyNumberFormat="0" applyBorder="0" applyAlignment="0" applyProtection="0"/>
    <xf numFmtId="0" fontId="40" fillId="5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40" fillId="10" borderId="0" applyNumberFormat="0" applyBorder="0" applyAlignment="0" applyProtection="0"/>
    <xf numFmtId="0" fontId="1" fillId="39" borderId="0" applyNumberFormat="0" applyBorder="0" applyAlignment="0" applyProtection="0"/>
    <xf numFmtId="0" fontId="40" fillId="11" borderId="0" applyNumberFormat="0" applyBorder="0" applyAlignment="0" applyProtection="0"/>
    <xf numFmtId="0" fontId="40" fillId="3" borderId="0" applyNumberFormat="0" applyBorder="0" applyAlignment="0" applyProtection="0"/>
    <xf numFmtId="0" fontId="40" fillId="16" borderId="0" applyNumberFormat="0" applyBorder="0" applyAlignment="0" applyProtection="0"/>
    <xf numFmtId="0" fontId="40" fillId="11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40" fillId="3" borderId="0" applyNumberFormat="0" applyBorder="0" applyAlignment="0" applyProtection="0"/>
    <xf numFmtId="0" fontId="40" fillId="3" borderId="0" applyNumberFormat="0" applyBorder="0" applyAlignment="0" applyProtection="0"/>
    <xf numFmtId="0" fontId="40" fillId="11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40" fillId="17" borderId="0" applyNumberFormat="0" applyBorder="0" applyAlignment="0" applyProtection="0"/>
    <xf numFmtId="0" fontId="40" fillId="11" borderId="0" applyNumberFormat="0" applyBorder="0" applyAlignment="0" applyProtection="0"/>
    <xf numFmtId="0" fontId="40" fillId="5" borderId="0" applyNumberFormat="0" applyBorder="0" applyAlignment="0" applyProtection="0"/>
    <xf numFmtId="0" fontId="40" fillId="2" borderId="0" applyNumberFormat="0" applyBorder="0" applyAlignment="0" applyProtection="0"/>
    <xf numFmtId="0" fontId="40" fillId="7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40" fillId="2" borderId="0" applyNumberFormat="0" applyBorder="0" applyAlignment="0" applyProtection="0"/>
    <xf numFmtId="0" fontId="40" fillId="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40" fillId="7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43" fontId="11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13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13" fillId="0" borderId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28" fillId="0" borderId="0" applyNumberForma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43" fontId="113" fillId="0" borderId="0" applyFont="0" applyFill="0" applyBorder="0" applyAlignment="0" applyProtection="0"/>
    <xf numFmtId="0" fontId="1" fillId="0" borderId="0"/>
    <xf numFmtId="0" fontId="1" fillId="0" borderId="0"/>
    <xf numFmtId="0" fontId="1" fillId="38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43" fontId="113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7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9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5" borderId="0" applyNumberFormat="0" applyBorder="0" applyAlignment="0" applyProtection="0"/>
    <xf numFmtId="0" fontId="1" fillId="44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37" borderId="0" applyNumberFormat="0" applyBorder="0" applyAlignment="0" applyProtection="0"/>
    <xf numFmtId="0" fontId="1" fillId="44" borderId="0" applyNumberFormat="0" applyBorder="0" applyAlignment="0" applyProtection="0"/>
    <xf numFmtId="0" fontId="1" fillId="36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4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34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0" borderId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34" borderId="0" applyNumberFormat="0" applyBorder="0" applyAlignment="0" applyProtection="0"/>
    <xf numFmtId="0" fontId="1" fillId="0" borderId="0"/>
    <xf numFmtId="0" fontId="1" fillId="36" borderId="0" applyNumberFormat="0" applyBorder="0" applyAlignment="0" applyProtection="0"/>
    <xf numFmtId="0" fontId="1" fillId="0" borderId="0"/>
    <xf numFmtId="0" fontId="1" fillId="0" borderId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0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5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40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43" fontId="11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13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43" fontId="60" fillId="0" borderId="0" applyFont="0" applyFill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35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34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4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45" borderId="0" applyNumberFormat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35" borderId="0" applyNumberFormat="0" applyBorder="0" applyAlignment="0" applyProtection="0"/>
    <xf numFmtId="0" fontId="1" fillId="44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37" borderId="0" applyNumberFormat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165" fontId="113" fillId="0" borderId="0" applyFont="0" applyFill="0" applyBorder="0" applyAlignment="0" applyProtection="0"/>
    <xf numFmtId="0" fontId="1" fillId="44" borderId="0" applyNumberFormat="0" applyBorder="0" applyAlignment="0" applyProtection="0"/>
    <xf numFmtId="0" fontId="1" fillId="36" borderId="0" applyNumberFormat="0" applyBorder="0" applyAlignment="0" applyProtection="0"/>
    <xf numFmtId="165" fontId="113" fillId="0" borderId="0" applyFont="0" applyFill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3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3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44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0" borderId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0" borderId="0"/>
    <xf numFmtId="0" fontId="1" fillId="34" borderId="0" applyNumberFormat="0" applyBorder="0" applyAlignment="0" applyProtection="0"/>
    <xf numFmtId="0" fontId="1" fillId="0" borderId="0"/>
    <xf numFmtId="0" fontId="1" fillId="36" borderId="0" applyNumberFormat="0" applyBorder="0" applyAlignment="0" applyProtection="0"/>
    <xf numFmtId="0" fontId="1" fillId="0" borderId="0"/>
    <xf numFmtId="0" fontId="1" fillId="0" borderId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2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9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4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6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45" borderId="0" applyNumberFormat="0" applyBorder="0" applyAlignment="0" applyProtection="0"/>
    <xf numFmtId="0" fontId="1" fillId="44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8" borderId="0" applyNumberFormat="0" applyBorder="0" applyAlignment="0" applyProtection="0"/>
    <xf numFmtId="0" fontId="1" fillId="35" borderId="0" applyNumberFormat="0" applyBorder="0" applyAlignment="0" applyProtection="0"/>
    <xf numFmtId="0" fontId="1" fillId="34" borderId="0" applyNumberFormat="0" applyBorder="0" applyAlignment="0" applyProtection="0"/>
    <xf numFmtId="0" fontId="1" fillId="37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1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64" borderId="30" applyNumberFormat="0" applyFont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64" borderId="30" applyNumberFormat="0" applyFont="0" applyAlignment="0" applyProtection="0"/>
    <xf numFmtId="0" fontId="1" fillId="0" borderId="0"/>
    <xf numFmtId="0" fontId="1" fillId="64" borderId="30" applyNumberFormat="0" applyFont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0" borderId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41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6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4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6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0" borderId="0" applyNumberFormat="0" applyBorder="0" applyAlignment="0" applyProtection="0"/>
    <xf numFmtId="0" fontId="1" fillId="34" borderId="0" applyNumberFormat="0" applyBorder="0" applyAlignment="0" applyProtection="0"/>
    <xf numFmtId="0" fontId="1" fillId="42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40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4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41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1" fillId="34" borderId="0" applyNumberFormat="0" applyBorder="0" applyAlignment="0" applyProtection="0"/>
    <xf numFmtId="0" fontId="1" fillId="40" borderId="0" applyNumberFormat="0" applyBorder="0" applyAlignment="0" applyProtection="0"/>
    <xf numFmtId="0" fontId="1" fillId="35" borderId="0" applyNumberFormat="0" applyBorder="0" applyAlignment="0" applyProtection="0"/>
    <xf numFmtId="0" fontId="1" fillId="41" borderId="0" applyNumberFormat="0" applyBorder="0" applyAlignment="0" applyProtection="0"/>
    <xf numFmtId="0" fontId="1" fillId="36" borderId="0" applyNumberFormat="0" applyBorder="0" applyAlignment="0" applyProtection="0"/>
    <xf numFmtId="0" fontId="1" fillId="42" borderId="0" applyNumberFormat="0" applyBorder="0" applyAlignment="0" applyProtection="0"/>
    <xf numFmtId="0" fontId="1" fillId="37" borderId="0" applyNumberFormat="0" applyBorder="0" applyAlignment="0" applyProtection="0"/>
    <xf numFmtId="0" fontId="1" fillId="43" borderId="0" applyNumberFormat="0" applyBorder="0" applyAlignment="0" applyProtection="0"/>
    <xf numFmtId="0" fontId="1" fillId="38" borderId="0" applyNumberFormat="0" applyBorder="0" applyAlignment="0" applyProtection="0"/>
    <xf numFmtId="0" fontId="1" fillId="44" borderId="0" applyNumberFormat="0" applyBorder="0" applyAlignment="0" applyProtection="0"/>
    <xf numFmtId="0" fontId="1" fillId="39" borderId="0" applyNumberFormat="0" applyBorder="0" applyAlignment="0" applyProtection="0"/>
    <xf numFmtId="0" fontId="1" fillId="45" borderId="0" applyNumberFormat="0" applyBorder="0" applyAlignment="0" applyProtection="0"/>
    <xf numFmtId="0" fontId="85" fillId="46" borderId="0" applyNumberFormat="0" applyBorder="0" applyAlignment="0" applyProtection="0"/>
    <xf numFmtId="0" fontId="85" fillId="47" borderId="0" applyNumberFormat="0" applyBorder="0" applyAlignment="0" applyProtection="0"/>
    <xf numFmtId="0" fontId="85" fillId="48" borderId="0" applyNumberFormat="0" applyBorder="0" applyAlignment="0" applyProtection="0"/>
    <xf numFmtId="0" fontId="85" fillId="49" borderId="0" applyNumberFormat="0" applyBorder="0" applyAlignment="0" applyProtection="0"/>
    <xf numFmtId="0" fontId="85" fillId="50" borderId="0" applyNumberFormat="0" applyBorder="0" applyAlignment="0" applyProtection="0"/>
    <xf numFmtId="0" fontId="85" fillId="51" borderId="0" applyNumberFormat="0" applyBorder="0" applyAlignment="0" applyProtection="0"/>
    <xf numFmtId="43" fontId="113" fillId="0" borderId="0" applyFont="0" applyFill="0" applyBorder="0" applyAlignment="0" applyProtection="0"/>
    <xf numFmtId="0" fontId="85" fillId="51" borderId="0" applyNumberFormat="0" applyBorder="0" applyAlignment="0" applyProtection="0"/>
    <xf numFmtId="0" fontId="85" fillId="49" borderId="0" applyNumberFormat="0" applyBorder="0" applyAlignment="0" applyProtection="0"/>
    <xf numFmtId="0" fontId="85" fillId="50" borderId="0" applyNumberFormat="0" applyBorder="0" applyAlignment="0" applyProtection="0"/>
    <xf numFmtId="0" fontId="85" fillId="48" borderId="0" applyNumberFormat="0" applyBorder="0" applyAlignment="0" applyProtection="0"/>
    <xf numFmtId="0" fontId="85" fillId="47" borderId="0" applyNumberFormat="0" applyBorder="0" applyAlignment="0" applyProtection="0"/>
    <xf numFmtId="0" fontId="85" fillId="46" borderId="0" applyNumberFormat="0" applyBorder="0" applyAlignment="0" applyProtection="0"/>
    <xf numFmtId="0" fontId="11" fillId="0" borderId="0"/>
    <xf numFmtId="9" fontId="1" fillId="0" borderId="0" applyFont="0" applyFill="0" applyBorder="0" applyAlignment="0" applyProtection="0"/>
    <xf numFmtId="0" fontId="19" fillId="0" borderId="0"/>
    <xf numFmtId="165" fontId="1" fillId="0" borderId="0" applyFont="0" applyFill="0" applyBorder="0" applyAlignment="0" applyProtection="0"/>
  </cellStyleXfs>
  <cellXfs count="403">
    <xf numFmtId="0" fontId="0" fillId="0" borderId="0" xfId="0"/>
    <xf numFmtId="0" fontId="14" fillId="0" borderId="0" xfId="0" applyFont="1"/>
    <xf numFmtId="0" fontId="15" fillId="0" borderId="0" xfId="0" applyFont="1"/>
    <xf numFmtId="172" fontId="15" fillId="0" borderId="0" xfId="0" applyNumberFormat="1" applyFont="1"/>
    <xf numFmtId="172" fontId="15" fillId="0" borderId="19" xfId="0" applyNumberFormat="1" applyFont="1" applyBorder="1"/>
    <xf numFmtId="172" fontId="16" fillId="0" borderId="0" xfId="0" applyNumberFormat="1" applyFont="1"/>
    <xf numFmtId="0" fontId="15" fillId="0" borderId="19" xfId="0" applyFont="1" applyBorder="1"/>
    <xf numFmtId="172" fontId="15" fillId="0" borderId="0" xfId="0" applyNumberFormat="1" applyFont="1" applyAlignment="1">
      <alignment horizontal="right"/>
    </xf>
    <xf numFmtId="173" fontId="15" fillId="0" borderId="0" xfId="0" applyNumberFormat="1" applyFont="1"/>
    <xf numFmtId="173" fontId="14" fillId="0" borderId="0" xfId="0" applyNumberFormat="1" applyFont="1"/>
    <xf numFmtId="0" fontId="15" fillId="0" borderId="0" xfId="0" applyFont="1" applyAlignment="1">
      <alignment horizontal="right"/>
    </xf>
    <xf numFmtId="172" fontId="14" fillId="0" borderId="0" xfId="0" applyNumberFormat="1" applyFont="1"/>
    <xf numFmtId="0" fontId="21" fillId="0" borderId="0" xfId="0" applyFont="1"/>
    <xf numFmtId="0" fontId="22" fillId="0" borderId="0" xfId="0" applyFont="1"/>
    <xf numFmtId="1" fontId="16" fillId="0" borderId="0" xfId="0" applyNumberFormat="1" applyFont="1"/>
    <xf numFmtId="0" fontId="16" fillId="0" borderId="0" xfId="0" applyFont="1" applyAlignment="1">
      <alignment vertical="top" wrapText="1"/>
    </xf>
    <xf numFmtId="0" fontId="34" fillId="0" borderId="0" xfId="0" applyFont="1"/>
    <xf numFmtId="0" fontId="16" fillId="0" borderId="0" xfId="0" applyFont="1" applyAlignment="1">
      <alignment horizontal="centerContinuous" vertical="center" wrapText="1"/>
    </xf>
    <xf numFmtId="0" fontId="37" fillId="0" borderId="0" xfId="0" applyFont="1"/>
    <xf numFmtId="0" fontId="20" fillId="0" borderId="0" xfId="0" applyFont="1" applyAlignment="1" applyProtection="1">
      <alignment horizontal="left" wrapText="1"/>
      <protection locked="0"/>
    </xf>
    <xf numFmtId="172" fontId="32" fillId="0" borderId="0" xfId="0" applyNumberFormat="1" applyFont="1" applyAlignment="1">
      <alignment vertical="center"/>
    </xf>
    <xf numFmtId="0" fontId="23" fillId="0" borderId="0" xfId="0" applyFont="1" applyAlignment="1">
      <alignment horizontal="left" vertical="center" wrapText="1"/>
    </xf>
    <xf numFmtId="172" fontId="16" fillId="0" borderId="0" xfId="0" applyNumberFormat="1" applyFont="1" applyAlignment="1">
      <alignment horizontal="right"/>
    </xf>
    <xf numFmtId="172" fontId="12" fillId="0" borderId="0" xfId="0" applyNumberFormat="1" applyFont="1"/>
    <xf numFmtId="172" fontId="15" fillId="0" borderId="0" xfId="195" applyNumberFormat="1" applyFont="1" applyAlignment="1">
      <alignment horizontal="right"/>
    </xf>
    <xf numFmtId="2" fontId="14" fillId="0" borderId="0" xfId="0" applyNumberFormat="1" applyFont="1"/>
    <xf numFmtId="0" fontId="16" fillId="0" borderId="0" xfId="0" applyFont="1" applyAlignment="1">
      <alignment vertical="center" wrapText="1"/>
    </xf>
    <xf numFmtId="0" fontId="16" fillId="0" borderId="0" xfId="0" applyFont="1"/>
    <xf numFmtId="0" fontId="22" fillId="0" borderId="0" xfId="0" applyFont="1" applyAlignment="1">
      <alignment vertical="center"/>
    </xf>
    <xf numFmtId="172" fontId="15" fillId="0" borderId="0" xfId="0" applyNumberFormat="1" applyFont="1" applyAlignment="1">
      <alignment horizontal="right" vertical="center"/>
    </xf>
    <xf numFmtId="0" fontId="15" fillId="0" borderId="0" xfId="196" applyFont="1"/>
    <xf numFmtId="0" fontId="16" fillId="0" borderId="0" xfId="0" applyFont="1" applyAlignment="1">
      <alignment wrapText="1"/>
    </xf>
    <xf numFmtId="0" fontId="15" fillId="0" borderId="0" xfId="0" applyFont="1" applyAlignment="1">
      <alignment wrapText="1"/>
    </xf>
    <xf numFmtId="0" fontId="2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wrapText="1"/>
    </xf>
    <xf numFmtId="0" fontId="29" fillId="0" borderId="0" xfId="0" applyFont="1"/>
    <xf numFmtId="173" fontId="22" fillId="0" borderId="0" xfId="0" applyNumberFormat="1" applyFont="1" applyAlignment="1">
      <alignment vertical="center"/>
    </xf>
    <xf numFmtId="173" fontId="15" fillId="0" borderId="0" xfId="0" applyNumberFormat="1" applyFont="1" applyAlignment="1">
      <alignment wrapText="1"/>
    </xf>
    <xf numFmtId="0" fontId="15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/>
    </xf>
    <xf numFmtId="0" fontId="26" fillId="0" borderId="0" xfId="0" applyFont="1"/>
    <xf numFmtId="0" fontId="22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16" fillId="0" borderId="0" xfId="0" applyFont="1" applyAlignment="1">
      <alignment horizontal="left"/>
    </xf>
    <xf numFmtId="0" fontId="15" fillId="0" borderId="0" xfId="197" applyFont="1"/>
    <xf numFmtId="0" fontId="16" fillId="0" borderId="0" xfId="199" applyFont="1"/>
    <xf numFmtId="0" fontId="16" fillId="0" borderId="0" xfId="200" applyFont="1"/>
    <xf numFmtId="0" fontId="26" fillId="0" borderId="0" xfId="0" applyFont="1" applyAlignment="1">
      <alignment horizontal="left"/>
    </xf>
    <xf numFmtId="0" fontId="16" fillId="0" borderId="0" xfId="196" applyFont="1" applyAlignment="1">
      <alignment vertical="top"/>
    </xf>
    <xf numFmtId="0" fontId="21" fillId="0" borderId="0" xfId="0" applyFont="1" applyAlignment="1">
      <alignment horizontal="left"/>
    </xf>
    <xf numFmtId="0" fontId="21" fillId="0" borderId="0" xfId="0" applyFont="1" applyAlignment="1">
      <alignment horizontal="left" wrapText="1"/>
    </xf>
    <xf numFmtId="0" fontId="16" fillId="0" borderId="0" xfId="0" applyFont="1" applyAlignment="1">
      <alignment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right" vertical="center" wrapText="1"/>
    </xf>
    <xf numFmtId="0" fontId="15" fillId="0" borderId="0" xfId="0" applyFont="1" applyAlignment="1">
      <alignment vertical="top" wrapText="1"/>
    </xf>
    <xf numFmtId="0" fontId="23" fillId="0" borderId="0" xfId="0" applyFont="1" applyAlignment="1">
      <alignment horizontal="left" wrapText="1"/>
    </xf>
    <xf numFmtId="0" fontId="23" fillId="0" borderId="0" xfId="0" applyFont="1" applyAlignment="1">
      <alignment wrapText="1"/>
    </xf>
    <xf numFmtId="0" fontId="15" fillId="0" borderId="0" xfId="203" applyFont="1"/>
    <xf numFmtId="0" fontId="16" fillId="0" borderId="0" xfId="202" applyFont="1" applyAlignment="1">
      <alignment horizontal="left"/>
    </xf>
    <xf numFmtId="0" fontId="29" fillId="0" borderId="0" xfId="202" applyFont="1"/>
    <xf numFmtId="0" fontId="21" fillId="0" borderId="0" xfId="202" applyFont="1"/>
    <xf numFmtId="172" fontId="21" fillId="0" borderId="0" xfId="0" applyNumberFormat="1" applyFont="1"/>
    <xf numFmtId="166" fontId="16" fillId="0" borderId="0" xfId="0" applyNumberFormat="1" applyFont="1" applyAlignment="1">
      <alignment horizontal="left" wrapText="1"/>
    </xf>
    <xf numFmtId="166" fontId="15" fillId="0" borderId="0" xfId="0" applyNumberFormat="1" applyFont="1" applyAlignment="1">
      <alignment horizontal="left" wrapText="1"/>
    </xf>
    <xf numFmtId="172" fontId="28" fillId="0" borderId="0" xfId="0" applyNumberFormat="1" applyFont="1"/>
    <xf numFmtId="172" fontId="27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172" fontId="15" fillId="0" borderId="0" xfId="0" applyNumberFormat="1" applyFont="1" applyAlignment="1">
      <alignment wrapText="1"/>
    </xf>
    <xf numFmtId="172" fontId="16" fillId="0" borderId="0" xfId="200" applyNumberFormat="1" applyFont="1" applyAlignment="1">
      <alignment vertical="top" wrapText="1"/>
    </xf>
    <xf numFmtId="172" fontId="57" fillId="0" borderId="0" xfId="0" applyNumberFormat="1" applyFont="1" applyAlignment="1">
      <alignment horizontal="right"/>
    </xf>
    <xf numFmtId="172" fontId="59" fillId="0" borderId="0" xfId="0" applyNumberFormat="1" applyFont="1" applyAlignment="1">
      <alignment horizontal="right"/>
    </xf>
    <xf numFmtId="0" fontId="15" fillId="0" borderId="0" xfId="0" applyFont="1" applyAlignment="1">
      <alignment horizontal="left" wrapText="1"/>
    </xf>
    <xf numFmtId="0" fontId="16" fillId="0" borderId="0" xfId="200" applyFont="1" applyAlignment="1">
      <alignment vertical="top" wrapText="1"/>
    </xf>
    <xf numFmtId="0" fontId="14" fillId="0" borderId="0" xfId="0" applyFont="1" applyAlignment="1">
      <alignment vertical="center"/>
    </xf>
    <xf numFmtId="0" fontId="15" fillId="0" borderId="0" xfId="0" applyFont="1" applyAlignment="1">
      <alignment horizontal="left" wrapText="1" indent="1"/>
    </xf>
    <xf numFmtId="173" fontId="15" fillId="0" borderId="0" xfId="0" applyNumberFormat="1" applyFont="1" applyAlignment="1">
      <alignment horizontal="left" wrapText="1" indent="1"/>
    </xf>
    <xf numFmtId="173" fontId="15" fillId="0" borderId="0" xfId="0" applyNumberFormat="1" applyFont="1" applyAlignment="1">
      <alignment horizontal="left" indent="1"/>
    </xf>
    <xf numFmtId="0" fontId="20" fillId="0" borderId="0" xfId="0" applyFont="1" applyAlignment="1">
      <alignment horizontal="left" indent="1"/>
    </xf>
    <xf numFmtId="0" fontId="23" fillId="0" borderId="0" xfId="0" applyFont="1" applyAlignment="1">
      <alignment horizontal="left" wrapText="1" indent="1"/>
    </xf>
    <xf numFmtId="172" fontId="103" fillId="0" borderId="0" xfId="0" applyNumberFormat="1" applyFont="1"/>
    <xf numFmtId="173" fontId="59" fillId="0" borderId="0" xfId="0" applyNumberFormat="1" applyFont="1"/>
    <xf numFmtId="0" fontId="103" fillId="0" borderId="0" xfId="0" applyFont="1"/>
    <xf numFmtId="174" fontId="14" fillId="0" borderId="0" xfId="0" applyNumberFormat="1" applyFont="1"/>
    <xf numFmtId="0" fontId="2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172" fontId="106" fillId="0" borderId="0" xfId="0" applyNumberFormat="1" applyFont="1"/>
    <xf numFmtId="3" fontId="15" fillId="0" borderId="0" xfId="0" applyNumberFormat="1" applyFont="1"/>
    <xf numFmtId="172" fontId="103" fillId="0" borderId="0" xfId="0" applyNumberFormat="1" applyFont="1" applyAlignment="1">
      <alignment horizontal="right"/>
    </xf>
    <xf numFmtId="172" fontId="34" fillId="0" borderId="0" xfId="0" applyNumberFormat="1" applyFont="1"/>
    <xf numFmtId="0" fontId="107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173" fontId="21" fillId="0" borderId="0" xfId="0" applyNumberFormat="1" applyFont="1"/>
    <xf numFmtId="0" fontId="34" fillId="0" borderId="0" xfId="0" applyFont="1" applyAlignment="1">
      <alignment vertical="center"/>
    </xf>
    <xf numFmtId="172" fontId="108" fillId="0" borderId="0" xfId="0" applyNumberFormat="1" applyFont="1"/>
    <xf numFmtId="0" fontId="16" fillId="0" borderId="0" xfId="200" applyFont="1" applyAlignment="1">
      <alignment horizontal="center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0" fontId="105" fillId="0" borderId="0" xfId="0" applyFont="1"/>
    <xf numFmtId="4" fontId="16" fillId="0" borderId="0" xfId="0" applyNumberFormat="1" applyFont="1"/>
    <xf numFmtId="172" fontId="16" fillId="0" borderId="0" xfId="200" applyNumberFormat="1" applyFont="1" applyAlignment="1">
      <alignment horizontal="right" wrapText="1"/>
    </xf>
    <xf numFmtId="172" fontId="16" fillId="0" borderId="0" xfId="0" applyNumberFormat="1" applyFont="1" applyAlignment="1">
      <alignment horizontal="right" wrapText="1"/>
    </xf>
    <xf numFmtId="172" fontId="16" fillId="0" borderId="0" xfId="200" applyNumberFormat="1" applyFont="1"/>
    <xf numFmtId="172" fontId="15" fillId="0" borderId="0" xfId="200" applyNumberFormat="1" applyFont="1"/>
    <xf numFmtId="172" fontId="15" fillId="0" borderId="0" xfId="192" applyNumberFormat="1" applyFont="1" applyAlignment="1">
      <alignment vertical="center"/>
    </xf>
    <xf numFmtId="1" fontId="16" fillId="0" borderId="0" xfId="0" applyNumberFormat="1" applyFont="1" applyAlignment="1">
      <alignment horizontal="center" vertical="top" wrapText="1"/>
    </xf>
    <xf numFmtId="0" fontId="14" fillId="0" borderId="0" xfId="0" applyFont="1" applyAlignment="1">
      <alignment horizontal="left"/>
    </xf>
    <xf numFmtId="172" fontId="34" fillId="0" borderId="0" xfId="0" applyNumberFormat="1" applyFont="1" applyAlignment="1">
      <alignment vertical="center"/>
    </xf>
    <xf numFmtId="0" fontId="21" fillId="0" borderId="0" xfId="0" applyFont="1" applyAlignment="1">
      <alignment wrapText="1"/>
    </xf>
    <xf numFmtId="0" fontId="14" fillId="0" borderId="0" xfId="0" applyFont="1" applyAlignment="1">
      <alignment vertical="top"/>
    </xf>
    <xf numFmtId="0" fontId="14" fillId="0" borderId="0" xfId="0" applyFont="1" applyAlignment="1">
      <alignment horizontal="left" vertical="center"/>
    </xf>
    <xf numFmtId="173" fontId="105" fillId="0" borderId="0" xfId="0" applyNumberFormat="1" applyFont="1"/>
    <xf numFmtId="0" fontId="15" fillId="0" borderId="0" xfId="0" applyFont="1" applyAlignment="1">
      <alignment horizontal="left" wrapText="1" indent="3"/>
    </xf>
    <xf numFmtId="173" fontId="15" fillId="0" borderId="0" xfId="0" applyNumberFormat="1" applyFont="1" applyAlignment="1">
      <alignment horizontal="left" wrapText="1" indent="2"/>
    </xf>
    <xf numFmtId="173" fontId="15" fillId="0" borderId="0" xfId="0" applyNumberFormat="1" applyFont="1" applyAlignment="1">
      <alignment horizontal="left" wrapText="1" indent="3"/>
    </xf>
    <xf numFmtId="0" fontId="15" fillId="0" borderId="0" xfId="0" applyFont="1" applyAlignment="1">
      <alignment horizontal="left" vertical="center" indent="1"/>
    </xf>
    <xf numFmtId="0" fontId="15" fillId="0" borderId="0" xfId="0" applyFont="1" applyAlignment="1">
      <alignment horizontal="left" wrapText="1" indent="2"/>
    </xf>
    <xf numFmtId="0" fontId="15" fillId="0" borderId="0" xfId="0" applyFont="1" applyAlignment="1">
      <alignment horizontal="left" indent="2"/>
    </xf>
    <xf numFmtId="0" fontId="15" fillId="0" borderId="0" xfId="0" applyFont="1" applyAlignment="1">
      <alignment horizontal="left" indent="3"/>
    </xf>
    <xf numFmtId="0" fontId="23" fillId="0" borderId="0" xfId="0" applyFont="1" applyAlignment="1">
      <alignment horizontal="left" wrapText="1" indent="2"/>
    </xf>
    <xf numFmtId="0" fontId="104" fillId="0" borderId="0" xfId="0" applyFont="1" applyAlignment="1">
      <alignment horizontal="left" wrapText="1"/>
    </xf>
    <xf numFmtId="0" fontId="16" fillId="0" borderId="0" xfId="0" applyFont="1" applyAlignment="1">
      <alignment horizontal="left" wrapText="1"/>
    </xf>
    <xf numFmtId="1" fontId="16" fillId="0" borderId="0" xfId="0" applyNumberFormat="1" applyFont="1" applyAlignment="1">
      <alignment horizontal="center" vertical="center" wrapText="1"/>
    </xf>
    <xf numFmtId="172" fontId="15" fillId="0" borderId="0" xfId="0" applyNumberFormat="1" applyFont="1" applyAlignment="1">
      <alignment vertical="center"/>
    </xf>
    <xf numFmtId="172" fontId="14" fillId="0" borderId="0" xfId="0" applyNumberFormat="1" applyFont="1" applyAlignment="1">
      <alignment horizontal="right"/>
    </xf>
    <xf numFmtId="0" fontId="22" fillId="0" borderId="0" xfId="199" applyFont="1" applyAlignment="1">
      <alignment vertical="center"/>
    </xf>
    <xf numFmtId="0" fontId="22" fillId="0" borderId="0" xfId="198" applyFont="1" applyAlignment="1">
      <alignment vertical="center"/>
    </xf>
    <xf numFmtId="0" fontId="22" fillId="0" borderId="0" xfId="196" applyFont="1" applyAlignment="1">
      <alignment vertical="center"/>
    </xf>
    <xf numFmtId="0" fontId="22" fillId="0" borderId="0" xfId="197" applyFont="1" applyAlignment="1">
      <alignment vertical="center"/>
    </xf>
    <xf numFmtId="172" fontId="35" fillId="0" borderId="0" xfId="0" applyNumberFormat="1" applyFont="1" applyAlignment="1">
      <alignment horizontal="left" vertical="center"/>
    </xf>
    <xf numFmtId="172" fontId="109" fillId="0" borderId="0" xfId="0" applyNumberFormat="1" applyFont="1" applyAlignment="1">
      <alignment vertical="center"/>
    </xf>
    <xf numFmtId="173" fontId="34" fillId="0" borderId="0" xfId="0" applyNumberFormat="1" applyFont="1" applyAlignment="1">
      <alignment vertical="center" wrapText="1"/>
    </xf>
    <xf numFmtId="172" fontId="14" fillId="0" borderId="0" xfId="0" applyNumberFormat="1" applyFont="1" applyAlignment="1">
      <alignment vertical="center"/>
    </xf>
    <xf numFmtId="173" fontId="16" fillId="0" borderId="0" xfId="0" applyNumberFormat="1" applyFont="1" applyAlignment="1">
      <alignment horizontal="left" wrapText="1"/>
    </xf>
    <xf numFmtId="172" fontId="104" fillId="0" borderId="0" xfId="0" applyNumberFormat="1" applyFont="1"/>
    <xf numFmtId="0" fontId="35" fillId="0" borderId="0" xfId="0" applyFont="1" applyAlignment="1">
      <alignment horizontal="left" vertical="center"/>
    </xf>
    <xf numFmtId="0" fontId="37" fillId="0" borderId="0" xfId="0" applyFont="1" applyAlignment="1">
      <alignment horizontal="left"/>
    </xf>
    <xf numFmtId="172" fontId="37" fillId="0" borderId="0" xfId="0" applyNumberFormat="1" applyFont="1" applyAlignment="1">
      <alignment horizontal="left"/>
    </xf>
    <xf numFmtId="172" fontId="15" fillId="0" borderId="0" xfId="0" applyNumberFormat="1" applyFont="1" applyProtection="1">
      <protection locked="0"/>
    </xf>
    <xf numFmtId="0" fontId="109" fillId="0" borderId="0" xfId="0" applyFont="1" applyAlignment="1">
      <alignment vertical="center"/>
    </xf>
    <xf numFmtId="172" fontId="57" fillId="0" borderId="0" xfId="0" applyNumberFormat="1" applyFont="1"/>
    <xf numFmtId="173" fontId="16" fillId="0" borderId="0" xfId="0" applyNumberFormat="1" applyFont="1"/>
    <xf numFmtId="173" fontId="106" fillId="0" borderId="0" xfId="0" applyNumberFormat="1" applyFont="1"/>
    <xf numFmtId="173" fontId="103" fillId="0" borderId="0" xfId="0" applyNumberFormat="1" applyFont="1"/>
    <xf numFmtId="0" fontId="16" fillId="0" borderId="0" xfId="0" applyFont="1" applyAlignment="1">
      <alignment horizontal="center" vertical="center"/>
    </xf>
    <xf numFmtId="0" fontId="103" fillId="0" borderId="0" xfId="0" applyFont="1" applyAlignment="1">
      <alignment vertical="center"/>
    </xf>
    <xf numFmtId="172" fontId="13" fillId="0" borderId="0" xfId="0" applyNumberFormat="1" applyFont="1"/>
    <xf numFmtId="172" fontId="19" fillId="0" borderId="0" xfId="0" applyNumberFormat="1" applyFont="1"/>
    <xf numFmtId="172" fontId="83" fillId="0" borderId="0" xfId="0" applyNumberFormat="1" applyFont="1"/>
    <xf numFmtId="172" fontId="103" fillId="0" borderId="0" xfId="0" applyNumberFormat="1" applyFont="1" applyAlignment="1">
      <alignment horizontal="right" vertical="center"/>
    </xf>
    <xf numFmtId="0" fontId="16" fillId="0" borderId="0" xfId="196" applyFont="1"/>
    <xf numFmtId="0" fontId="16" fillId="0" borderId="0" xfId="197" applyFont="1"/>
    <xf numFmtId="0" fontId="16" fillId="0" borderId="0" xfId="198" applyFont="1" applyAlignment="1">
      <alignment horizontal="left" indent="1"/>
    </xf>
    <xf numFmtId="0" fontId="16" fillId="0" borderId="0" xfId="199" applyFont="1" applyAlignment="1">
      <alignment horizontal="left" indent="1"/>
    </xf>
    <xf numFmtId="0" fontId="16" fillId="0" borderId="0" xfId="198" applyFont="1" applyAlignment="1">
      <alignment horizontal="left"/>
    </xf>
    <xf numFmtId="3" fontId="16" fillId="0" borderId="0" xfId="0" applyNumberFormat="1" applyFont="1"/>
    <xf numFmtId="0" fontId="22" fillId="0" borderId="0" xfId="200" applyFont="1" applyAlignment="1">
      <alignment vertical="center"/>
    </xf>
    <xf numFmtId="0" fontId="15" fillId="0" borderId="0" xfId="200" applyFont="1" applyAlignment="1">
      <alignment vertical="center"/>
    </xf>
    <xf numFmtId="172" fontId="15" fillId="0" borderId="0" xfId="200" applyNumberFormat="1" applyFont="1" applyAlignment="1">
      <alignment vertical="center"/>
    </xf>
    <xf numFmtId="0" fontId="34" fillId="0" borderId="0" xfId="200" applyFont="1" applyAlignment="1">
      <alignment vertical="center"/>
    </xf>
    <xf numFmtId="0" fontId="15" fillId="0" borderId="0" xfId="0" applyFont="1" applyAlignment="1">
      <alignment horizontal="left" wrapText="1" indent="4"/>
    </xf>
    <xf numFmtId="0" fontId="111" fillId="0" borderId="0" xfId="0" applyFont="1"/>
    <xf numFmtId="172" fontId="0" fillId="0" borderId="0" xfId="0" applyNumberFormat="1"/>
    <xf numFmtId="172" fontId="114" fillId="0" borderId="0" xfId="0" applyNumberFormat="1" applyFont="1"/>
    <xf numFmtId="4" fontId="15" fillId="0" borderId="0" xfId="0" applyNumberFormat="1" applyFont="1"/>
    <xf numFmtId="0" fontId="14" fillId="0" borderId="0" xfId="0" applyFont="1" applyAlignment="1">
      <alignment horizontal="right"/>
    </xf>
    <xf numFmtId="176" fontId="14" fillId="0" borderId="0" xfId="0" applyNumberFormat="1" applyFont="1"/>
    <xf numFmtId="172" fontId="15" fillId="0" borderId="0" xfId="428" applyNumberFormat="1" applyFont="1" applyAlignment="1">
      <alignment horizontal="right"/>
    </xf>
    <xf numFmtId="4" fontId="0" fillId="0" borderId="0" xfId="0" applyNumberFormat="1"/>
    <xf numFmtId="0" fontId="115" fillId="0" borderId="0" xfId="0" applyFont="1" applyProtection="1">
      <protection locked="0"/>
    </xf>
    <xf numFmtId="0" fontId="15" fillId="0" borderId="0" xfId="0" applyFont="1" applyAlignment="1">
      <alignment horizontal="center"/>
    </xf>
    <xf numFmtId="1" fontId="25" fillId="0" borderId="0" xfId="0" applyNumberFormat="1" applyFont="1" applyAlignment="1" applyProtection="1">
      <alignment horizontal="center"/>
      <protection locked="0"/>
    </xf>
    <xf numFmtId="172" fontId="116" fillId="0" borderId="0" xfId="0" applyNumberFormat="1" applyFont="1"/>
    <xf numFmtId="173" fontId="114" fillId="0" borderId="0" xfId="0" applyNumberFormat="1" applyFont="1"/>
    <xf numFmtId="173" fontId="19" fillId="0" borderId="0" xfId="348" applyNumberFormat="1" applyFont="1"/>
    <xf numFmtId="173" fontId="19" fillId="0" borderId="0" xfId="348" applyNumberFormat="1" applyFont="1" applyAlignment="1">
      <alignment horizontal="right"/>
    </xf>
    <xf numFmtId="173" fontId="16" fillId="0" borderId="0" xfId="192" applyNumberFormat="1" applyFont="1" applyAlignment="1">
      <alignment horizontal="right" vertical="center"/>
    </xf>
    <xf numFmtId="173" fontId="16" fillId="0" borderId="0" xfId="192" applyNumberFormat="1" applyFont="1" applyAlignment="1" applyProtection="1">
      <alignment horizontal="right" vertical="center"/>
      <protection locked="0"/>
    </xf>
    <xf numFmtId="0" fontId="117" fillId="0" borderId="0" xfId="0" applyFont="1" applyAlignment="1">
      <alignment horizontal="left" vertical="top" wrapText="1"/>
    </xf>
    <xf numFmtId="172" fontId="115" fillId="0" borderId="0" xfId="0" applyNumberFormat="1" applyFont="1" applyProtection="1">
      <protection locked="0"/>
    </xf>
    <xf numFmtId="178" fontId="14" fillId="0" borderId="0" xfId="0" applyNumberFormat="1" applyFont="1"/>
    <xf numFmtId="173" fontId="15" fillId="0" borderId="0" xfId="0" applyNumberFormat="1" applyFont="1" applyAlignment="1">
      <alignment horizontal="left" indent="2"/>
    </xf>
    <xf numFmtId="0" fontId="22" fillId="0" borderId="0" xfId="203" applyFont="1" applyAlignment="1">
      <alignment vertical="center"/>
    </xf>
    <xf numFmtId="0" fontId="16" fillId="0" borderId="0" xfId="203" applyFont="1"/>
    <xf numFmtId="0" fontId="15" fillId="0" borderId="0" xfId="203" applyFont="1" applyAlignment="1">
      <alignment horizontal="left" indent="1"/>
    </xf>
    <xf numFmtId="0" fontId="15" fillId="0" borderId="0" xfId="203" applyFont="1" applyAlignment="1">
      <alignment horizontal="left"/>
    </xf>
    <xf numFmtId="0" fontId="16" fillId="0" borderId="0" xfId="203" applyFont="1" applyAlignment="1">
      <alignment horizontal="left"/>
    </xf>
    <xf numFmtId="0" fontId="15" fillId="0" borderId="0" xfId="203" applyFont="1" applyAlignment="1">
      <alignment horizontal="left" wrapText="1" indent="2"/>
    </xf>
    <xf numFmtId="0" fontId="15" fillId="0" borderId="0" xfId="203" applyFont="1" applyAlignment="1">
      <alignment horizontal="left" wrapText="1" indent="1"/>
    </xf>
    <xf numFmtId="0" fontId="16" fillId="0" borderId="0" xfId="203" applyFont="1" applyAlignment="1">
      <alignment wrapText="1"/>
    </xf>
    <xf numFmtId="173" fontId="15" fillId="0" borderId="0" xfId="203" applyNumberFormat="1" applyFont="1" applyAlignment="1">
      <alignment horizontal="left" wrapText="1" indent="2"/>
    </xf>
    <xf numFmtId="173" fontId="15" fillId="0" borderId="0" xfId="203" applyNumberFormat="1" applyFont="1" applyAlignment="1">
      <alignment horizontal="left" wrapText="1" indent="3"/>
    </xf>
    <xf numFmtId="0" fontId="15" fillId="0" borderId="0" xfId="201" applyFont="1" applyAlignment="1">
      <alignment wrapText="1"/>
    </xf>
    <xf numFmtId="0" fontId="16" fillId="0" borderId="0" xfId="201" applyFont="1" applyAlignment="1">
      <alignment horizontal="left" wrapText="1"/>
    </xf>
    <xf numFmtId="0" fontId="16" fillId="0" borderId="0" xfId="201" applyFont="1" applyAlignment="1">
      <alignment wrapText="1"/>
    </xf>
    <xf numFmtId="0" fontId="15" fillId="0" borderId="0" xfId="201" applyFont="1" applyAlignment="1">
      <alignment horizontal="left" indent="1"/>
    </xf>
    <xf numFmtId="173" fontId="15" fillId="0" borderId="0" xfId="201" applyNumberFormat="1" applyFont="1" applyAlignment="1">
      <alignment horizontal="left" wrapText="1" indent="1"/>
    </xf>
    <xf numFmtId="173" fontId="15" fillId="0" borderId="0" xfId="201" applyNumberFormat="1" applyFont="1" applyAlignment="1">
      <alignment horizontal="left" wrapText="1" indent="2"/>
    </xf>
    <xf numFmtId="0" fontId="15" fillId="0" borderId="0" xfId="201" applyFont="1" applyAlignment="1">
      <alignment horizontal="left" wrapText="1" indent="1"/>
    </xf>
    <xf numFmtId="173" fontId="15" fillId="0" borderId="0" xfId="201" applyNumberFormat="1" applyFont="1" applyAlignment="1">
      <alignment horizontal="left" indent="2"/>
    </xf>
    <xf numFmtId="173" fontId="15" fillId="0" borderId="0" xfId="201" applyNumberFormat="1" applyFont="1" applyAlignment="1">
      <alignment horizontal="left" wrapText="1" indent="3"/>
    </xf>
    <xf numFmtId="0" fontId="15" fillId="0" borderId="0" xfId="201" applyFont="1" applyAlignment="1">
      <alignment horizontal="left" wrapText="1" indent="2"/>
    </xf>
    <xf numFmtId="173" fontId="15" fillId="0" borderId="0" xfId="201" applyNumberFormat="1" applyFont="1" applyAlignment="1">
      <alignment horizontal="left" wrapText="1" indent="4"/>
    </xf>
    <xf numFmtId="0" fontId="15" fillId="0" borderId="0" xfId="201" applyFont="1" applyAlignment="1">
      <alignment horizontal="left" indent="2"/>
    </xf>
    <xf numFmtId="0" fontId="20" fillId="0" borderId="0" xfId="201" applyFont="1" applyAlignment="1">
      <alignment horizontal="left" indent="2"/>
    </xf>
    <xf numFmtId="0" fontId="20" fillId="0" borderId="0" xfId="201" applyFont="1" applyAlignment="1">
      <alignment horizontal="left" indent="3"/>
    </xf>
    <xf numFmtId="172" fontId="20" fillId="0" borderId="0" xfId="201" applyNumberFormat="1" applyFont="1" applyAlignment="1">
      <alignment horizontal="right"/>
    </xf>
    <xf numFmtId="0" fontId="15" fillId="0" borderId="0" xfId="201" applyFont="1" applyAlignment="1">
      <alignment horizontal="left" indent="3"/>
    </xf>
    <xf numFmtId="0" fontId="15" fillId="0" borderId="0" xfId="201" applyFont="1" applyAlignment="1">
      <alignment horizontal="left"/>
    </xf>
    <xf numFmtId="0" fontId="16" fillId="0" borderId="0" xfId="201" applyFont="1" applyAlignment="1">
      <alignment horizontal="left"/>
    </xf>
    <xf numFmtId="0" fontId="15" fillId="0" borderId="0" xfId="201" applyFont="1"/>
    <xf numFmtId="0" fontId="22" fillId="0" borderId="0" xfId="201" applyFont="1" applyAlignment="1">
      <alignment vertical="center"/>
    </xf>
    <xf numFmtId="0" fontId="16" fillId="0" borderId="0" xfId="201" applyFont="1"/>
    <xf numFmtId="172" fontId="15" fillId="0" borderId="0" xfId="201" applyNumberFormat="1" applyFont="1" applyAlignment="1">
      <alignment horizontal="right"/>
    </xf>
    <xf numFmtId="0" fontId="16" fillId="0" borderId="0" xfId="202" applyFont="1" applyAlignment="1">
      <alignment wrapText="1"/>
    </xf>
    <xf numFmtId="0" fontId="15" fillId="0" borderId="0" xfId="202" applyFont="1" applyAlignment="1">
      <alignment horizontal="left" indent="1"/>
    </xf>
    <xf numFmtId="0" fontId="15" fillId="0" borderId="0" xfId="202" applyFont="1" applyAlignment="1">
      <alignment horizontal="left" indent="2"/>
    </xf>
    <xf numFmtId="0" fontId="22" fillId="0" borderId="0" xfId="202" applyFont="1" applyAlignment="1">
      <alignment vertical="center"/>
    </xf>
    <xf numFmtId="0" fontId="15" fillId="0" borderId="0" xfId="202" applyFont="1" applyAlignment="1">
      <alignment wrapText="1"/>
    </xf>
    <xf numFmtId="0" fontId="16" fillId="0" borderId="0" xfId="202" applyFont="1" applyAlignment="1">
      <alignment horizontal="left" indent="1"/>
    </xf>
    <xf numFmtId="0" fontId="15" fillId="0" borderId="0" xfId="202" applyFont="1" applyAlignment="1">
      <alignment horizontal="left" wrapText="1" indent="1"/>
    </xf>
    <xf numFmtId="0" fontId="15" fillId="0" borderId="0" xfId="202" applyFont="1" applyAlignment="1">
      <alignment horizontal="left" wrapText="1" indent="2"/>
    </xf>
    <xf numFmtId="0" fontId="16" fillId="0" borderId="0" xfId="202" applyFont="1"/>
    <xf numFmtId="0" fontId="23" fillId="0" borderId="0" xfId="202" applyFont="1" applyAlignment="1">
      <alignment horizontal="left" wrapText="1" indent="1"/>
    </xf>
    <xf numFmtId="0" fontId="23" fillId="0" borderId="0" xfId="202" applyFont="1" applyAlignment="1">
      <alignment horizontal="left" wrapText="1" indent="2"/>
    </xf>
    <xf numFmtId="0" fontId="23" fillId="0" borderId="0" xfId="202" applyFont="1" applyAlignment="1">
      <alignment horizontal="left" wrapText="1"/>
    </xf>
    <xf numFmtId="0" fontId="16" fillId="0" borderId="0" xfId="202" applyFont="1" applyAlignment="1">
      <alignment vertical="center" wrapText="1"/>
    </xf>
    <xf numFmtId="173" fontId="15" fillId="0" borderId="0" xfId="0" applyNumberFormat="1" applyFont="1" applyAlignment="1">
      <alignment horizontal="left" wrapText="1" indent="4"/>
    </xf>
    <xf numFmtId="0" fontId="15" fillId="0" borderId="0" xfId="0" applyFont="1" applyAlignment="1">
      <alignment horizontal="left" indent="4"/>
    </xf>
    <xf numFmtId="173" fontId="15" fillId="0" borderId="0" xfId="201" applyNumberFormat="1" applyFont="1" applyAlignment="1">
      <alignment horizontal="left" indent="3"/>
    </xf>
    <xf numFmtId="173" fontId="15" fillId="0" borderId="0" xfId="201" applyNumberFormat="1" applyFont="1" applyAlignment="1">
      <alignment horizontal="left" indent="4"/>
    </xf>
    <xf numFmtId="0" fontId="16" fillId="0" borderId="0" xfId="0" applyFont="1" applyAlignment="1">
      <alignment horizontal="left" indent="1"/>
    </xf>
    <xf numFmtId="0" fontId="15" fillId="0" borderId="0" xfId="0" applyFont="1" applyAlignment="1">
      <alignment horizontal="left" vertical="center" wrapText="1" indent="1"/>
    </xf>
    <xf numFmtId="0" fontId="15" fillId="0" borderId="0" xfId="0" applyFont="1" applyAlignment="1">
      <alignment horizontal="left" vertical="center" wrapText="1" indent="2"/>
    </xf>
    <xf numFmtId="0" fontId="20" fillId="0" borderId="0" xfId="0" applyFont="1" applyAlignment="1">
      <alignment horizontal="left" indent="2"/>
    </xf>
    <xf numFmtId="0" fontId="15" fillId="0" borderId="0" xfId="201" applyFont="1" applyAlignment="1">
      <alignment horizontal="left" indent="4"/>
    </xf>
    <xf numFmtId="0" fontId="20" fillId="0" borderId="0" xfId="0" applyFont="1" applyAlignment="1">
      <alignment horizontal="left" wrapText="1"/>
    </xf>
    <xf numFmtId="173" fontId="15" fillId="0" borderId="0" xfId="0" applyNumberFormat="1" applyFont="1" applyAlignment="1">
      <alignment horizontal="right"/>
    </xf>
    <xf numFmtId="177" fontId="15" fillId="0" borderId="0" xfId="0" applyNumberFormat="1" applyFont="1"/>
    <xf numFmtId="0" fontId="23" fillId="0" borderId="32" xfId="0" applyFont="1" applyBorder="1" applyAlignment="1">
      <alignment vertical="center" wrapText="1"/>
    </xf>
    <xf numFmtId="0" fontId="15" fillId="0" borderId="32" xfId="0" applyFont="1" applyBorder="1" applyAlignment="1">
      <alignment vertical="center"/>
    </xf>
    <xf numFmtId="0" fontId="15" fillId="0" borderId="33" xfId="0" applyFont="1" applyBorder="1"/>
    <xf numFmtId="0" fontId="16" fillId="0" borderId="33" xfId="0" applyFont="1" applyBorder="1" applyAlignment="1">
      <alignment vertical="center" wrapText="1"/>
    </xf>
    <xf numFmtId="0" fontId="15" fillId="0" borderId="32" xfId="0" applyFont="1" applyBorder="1" applyAlignment="1">
      <alignment wrapText="1"/>
    </xf>
    <xf numFmtId="172" fontId="15" fillId="0" borderId="32" xfId="0" applyNumberFormat="1" applyFont="1" applyBorder="1"/>
    <xf numFmtId="0" fontId="15" fillId="0" borderId="32" xfId="0" applyFont="1" applyBorder="1"/>
    <xf numFmtId="0" fontId="16" fillId="0" borderId="32" xfId="0" applyFont="1" applyBorder="1" applyAlignment="1">
      <alignment vertical="center" wrapText="1"/>
    </xf>
    <xf numFmtId="0" fontId="16" fillId="0" borderId="33" xfId="0" applyFont="1" applyBorder="1" applyAlignment="1">
      <alignment horizontal="center" vertical="center" wrapText="1"/>
    </xf>
    <xf numFmtId="173" fontId="23" fillId="0" borderId="32" xfId="0" applyNumberFormat="1" applyFont="1" applyBorder="1" applyAlignment="1">
      <alignment vertical="center" wrapText="1"/>
    </xf>
    <xf numFmtId="173" fontId="16" fillId="0" borderId="0" xfId="0" applyNumberFormat="1" applyFont="1" applyAlignment="1">
      <alignment wrapText="1"/>
    </xf>
    <xf numFmtId="173" fontId="15" fillId="0" borderId="32" xfId="0" applyNumberFormat="1" applyFont="1" applyBorder="1"/>
    <xf numFmtId="0" fontId="16" fillId="0" borderId="32" xfId="0" applyFont="1" applyBorder="1" applyAlignment="1">
      <alignment horizontal="center" vertical="center" wrapText="1"/>
    </xf>
    <xf numFmtId="173" fontId="15" fillId="0" borderId="32" xfId="0" applyNumberFormat="1" applyFont="1" applyBorder="1" applyAlignment="1">
      <alignment wrapText="1"/>
    </xf>
    <xf numFmtId="172" fontId="24" fillId="0" borderId="32" xfId="0" applyNumberFormat="1" applyFont="1" applyBorder="1" applyAlignment="1">
      <alignment vertical="center"/>
    </xf>
    <xf numFmtId="172" fontId="24" fillId="0" borderId="32" xfId="0" applyNumberFormat="1" applyFont="1" applyBorder="1"/>
    <xf numFmtId="0" fontId="16" fillId="0" borderId="32" xfId="0" applyFont="1" applyBorder="1" applyAlignment="1">
      <alignment horizontal="centerContinuous" vertical="center"/>
    </xf>
    <xf numFmtId="0" fontId="16" fillId="0" borderId="32" xfId="0" applyFont="1" applyBorder="1" applyAlignment="1">
      <alignment horizontal="left" vertical="center"/>
    </xf>
    <xf numFmtId="0" fontId="16" fillId="0" borderId="32" xfId="0" applyFont="1" applyBorder="1" applyAlignment="1">
      <alignment horizontal="centerContinuous" vertical="center" wrapText="1"/>
    </xf>
    <xf numFmtId="0" fontId="16" fillId="0" borderId="32" xfId="0" applyFont="1" applyBorder="1" applyAlignment="1">
      <alignment vertical="top" wrapText="1"/>
    </xf>
    <xf numFmtId="0" fontId="16" fillId="0" borderId="32" xfId="0" applyFont="1" applyBorder="1"/>
    <xf numFmtId="0" fontId="16" fillId="0" borderId="33" xfId="0" applyFont="1" applyBorder="1"/>
    <xf numFmtId="0" fontId="16" fillId="0" borderId="33" xfId="0" applyFont="1" applyBorder="1" applyAlignment="1">
      <alignment vertical="top" wrapText="1"/>
    </xf>
    <xf numFmtId="0" fontId="36" fillId="0" borderId="32" xfId="0" applyFont="1" applyBorder="1" applyAlignment="1">
      <alignment horizontal="left" vertical="center" wrapText="1"/>
    </xf>
    <xf numFmtId="172" fontId="15" fillId="0" borderId="32" xfId="0" applyNumberFormat="1" applyFont="1" applyBorder="1" applyAlignment="1">
      <alignment vertical="center"/>
    </xf>
    <xf numFmtId="0" fontId="16" fillId="0" borderId="32" xfId="103" applyFont="1" applyBorder="1" applyAlignment="1">
      <alignment horizontal="center" vertical="center"/>
    </xf>
    <xf numFmtId="172" fontId="22" fillId="0" borderId="0" xfId="0" applyNumberFormat="1" applyFont="1" applyAlignment="1">
      <alignment vertical="center"/>
    </xf>
    <xf numFmtId="0" fontId="16" fillId="0" borderId="34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/>
    </xf>
    <xf numFmtId="172" fontId="36" fillId="0" borderId="32" xfId="0" applyNumberFormat="1" applyFont="1" applyBorder="1" applyAlignment="1">
      <alignment horizontal="left" vertical="center" wrapText="1"/>
    </xf>
    <xf numFmtId="0" fontId="37" fillId="0" borderId="32" xfId="103" applyFont="1" applyBorder="1" applyAlignment="1">
      <alignment horizontal="center" vertical="center"/>
    </xf>
    <xf numFmtId="172" fontId="103" fillId="0" borderId="32" xfId="0" applyNumberFormat="1" applyFont="1" applyBorder="1" applyAlignment="1">
      <alignment vertical="center"/>
    </xf>
    <xf numFmtId="0" fontId="20" fillId="0" borderId="34" xfId="0" applyFont="1" applyBorder="1" applyAlignment="1">
      <alignment horizontal="center" vertical="center"/>
    </xf>
    <xf numFmtId="0" fontId="15" fillId="0" borderId="34" xfId="0" applyFont="1" applyBorder="1"/>
    <xf numFmtId="0" fontId="16" fillId="0" borderId="34" xfId="0" applyFont="1" applyBorder="1" applyAlignment="1">
      <alignment vertical="center" wrapText="1"/>
    </xf>
    <xf numFmtId="0" fontId="23" fillId="0" borderId="32" xfId="0" applyFont="1" applyBorder="1" applyAlignment="1">
      <alignment horizontal="left" vertical="center" wrapText="1"/>
    </xf>
    <xf numFmtId="0" fontId="16" fillId="0" borderId="32" xfId="0" applyFont="1" applyBorder="1" applyAlignment="1">
      <alignment horizontal="right" vertical="center"/>
    </xf>
    <xf numFmtId="3" fontId="16" fillId="0" borderId="32" xfId="0" applyNumberFormat="1" applyFont="1" applyBorder="1" applyAlignment="1">
      <alignment horizontal="right" vertical="center"/>
    </xf>
    <xf numFmtId="0" fontId="23" fillId="0" borderId="32" xfId="0" applyFont="1" applyBorder="1" applyAlignment="1">
      <alignment vertical="center"/>
    </xf>
    <xf numFmtId="170" fontId="23" fillId="0" borderId="32" xfId="142" applyFont="1" applyBorder="1" applyAlignment="1">
      <alignment horizontal="left" vertical="center" wrapText="1"/>
    </xf>
    <xf numFmtId="0" fontId="16" fillId="0" borderId="32" xfId="0" applyFont="1" applyBorder="1" applyAlignment="1">
      <alignment horizontal="center" vertical="top" wrapText="1"/>
    </xf>
    <xf numFmtId="0" fontId="16" fillId="0" borderId="32" xfId="0" applyFont="1" applyBorder="1" applyAlignment="1">
      <alignment horizontal="left" vertical="top" wrapText="1"/>
    </xf>
    <xf numFmtId="0" fontId="103" fillId="0" borderId="32" xfId="0" applyFont="1" applyBorder="1"/>
    <xf numFmtId="172" fontId="103" fillId="0" borderId="32" xfId="0" applyNumberFormat="1" applyFont="1" applyBorder="1"/>
    <xf numFmtId="0" fontId="23" fillId="0" borderId="32" xfId="0" applyFont="1" applyBorder="1" applyAlignment="1">
      <alignment horizontal="center" vertical="center"/>
    </xf>
    <xf numFmtId="0" fontId="23" fillId="0" borderId="32" xfId="0" applyFont="1" applyBorder="1" applyAlignment="1">
      <alignment horizontal="center" vertical="center" wrapText="1"/>
    </xf>
    <xf numFmtId="0" fontId="23" fillId="0" borderId="32" xfId="196" applyFont="1" applyBorder="1" applyAlignment="1">
      <alignment vertical="center" wrapText="1"/>
    </xf>
    <xf numFmtId="0" fontId="14" fillId="0" borderId="32" xfId="0" applyFont="1" applyBorder="1" applyAlignment="1">
      <alignment vertical="center"/>
    </xf>
    <xf numFmtId="0" fontId="15" fillId="0" borderId="32" xfId="196" applyFont="1" applyBorder="1" applyAlignment="1">
      <alignment horizontal="right" vertical="center"/>
    </xf>
    <xf numFmtId="0" fontId="16" fillId="0" borderId="32" xfId="196" applyFont="1" applyBorder="1" applyAlignment="1">
      <alignment horizontal="right" vertical="center"/>
    </xf>
    <xf numFmtId="0" fontId="14" fillId="0" borderId="32" xfId="0" applyFont="1" applyBorder="1"/>
    <xf numFmtId="172" fontId="14" fillId="0" borderId="32" xfId="0" applyNumberFormat="1" applyFont="1" applyBorder="1"/>
    <xf numFmtId="0" fontId="15" fillId="0" borderId="32" xfId="197" applyFont="1" applyBorder="1" applyAlignment="1">
      <alignment vertical="center"/>
    </xf>
    <xf numFmtId="0" fontId="16" fillId="0" borderId="32" xfId="196" applyFont="1" applyBorder="1" applyAlignment="1">
      <alignment vertical="center"/>
    </xf>
    <xf numFmtId="0" fontId="15" fillId="0" borderId="33" xfId="196" applyFont="1" applyBorder="1" applyAlignment="1">
      <alignment horizontal="right" vertical="center"/>
    </xf>
    <xf numFmtId="0" fontId="16" fillId="0" borderId="33" xfId="196" applyFont="1" applyBorder="1" applyAlignment="1">
      <alignment horizontal="right" vertical="center"/>
    </xf>
    <xf numFmtId="0" fontId="15" fillId="0" borderId="33" xfId="199" applyFont="1" applyBorder="1" applyAlignment="1">
      <alignment horizontal="right" vertical="center"/>
    </xf>
    <xf numFmtId="0" fontId="23" fillId="0" borderId="32" xfId="200" applyFont="1" applyBorder="1" applyAlignment="1">
      <alignment vertical="center" wrapText="1"/>
    </xf>
    <xf numFmtId="172" fontId="15" fillId="0" borderId="32" xfId="0" applyNumberFormat="1" applyFont="1" applyBorder="1" applyAlignment="1">
      <alignment horizontal="right"/>
    </xf>
    <xf numFmtId="172" fontId="15" fillId="0" borderId="32" xfId="200" applyNumberFormat="1" applyFont="1" applyBorder="1" applyAlignment="1">
      <alignment horizontal="right"/>
    </xf>
    <xf numFmtId="0" fontId="23" fillId="0" borderId="32" xfId="200" applyFont="1" applyBorder="1" applyAlignment="1">
      <alignment vertical="center"/>
    </xf>
    <xf numFmtId="0" fontId="16" fillId="0" borderId="32" xfId="0" applyFont="1" applyBorder="1" applyAlignment="1">
      <alignment horizontal="right" vertical="center" wrapText="1"/>
    </xf>
    <xf numFmtId="0" fontId="15" fillId="0" borderId="32" xfId="0" applyFont="1" applyBorder="1" applyAlignment="1">
      <alignment vertical="center" wrapText="1"/>
    </xf>
    <xf numFmtId="4" fontId="15" fillId="0" borderId="32" xfId="0" applyNumberFormat="1" applyFont="1" applyBorder="1"/>
    <xf numFmtId="0" fontId="15" fillId="0" borderId="32" xfId="0" applyFont="1" applyBorder="1" applyAlignment="1">
      <alignment horizontal="right" vertical="center" wrapText="1"/>
    </xf>
    <xf numFmtId="0" fontId="16" fillId="0" borderId="32" xfId="0" applyFont="1" applyBorder="1" applyAlignment="1">
      <alignment horizontal="center" vertical="center"/>
    </xf>
    <xf numFmtId="0" fontId="15" fillId="0" borderId="32" xfId="0" applyFont="1" applyBorder="1" applyAlignment="1">
      <alignment horizontal="left" indent="1"/>
    </xf>
    <xf numFmtId="0" fontId="15" fillId="0" borderId="32" xfId="0" applyFont="1" applyBorder="1" applyAlignment="1">
      <alignment horizontal="left"/>
    </xf>
    <xf numFmtId="0" fontId="15" fillId="0" borderId="32" xfId="203" applyFont="1" applyBorder="1"/>
    <xf numFmtId="0" fontId="16" fillId="0" borderId="32" xfId="203" applyFont="1" applyBorder="1" applyAlignment="1">
      <alignment horizontal="right" vertical="center"/>
    </xf>
    <xf numFmtId="0" fontId="23" fillId="0" borderId="32" xfId="201" applyFont="1" applyBorder="1" applyAlignment="1">
      <alignment vertical="center"/>
    </xf>
    <xf numFmtId="0" fontId="15" fillId="0" borderId="32" xfId="201" applyFont="1" applyBorder="1" applyAlignment="1">
      <alignment vertical="top" wrapText="1"/>
    </xf>
    <xf numFmtId="0" fontId="16" fillId="0" borderId="32" xfId="201" applyFont="1" applyBorder="1" applyAlignment="1">
      <alignment horizontal="right" vertical="center"/>
    </xf>
    <xf numFmtId="0" fontId="15" fillId="0" borderId="32" xfId="201" applyFont="1" applyBorder="1"/>
    <xf numFmtId="0" fontId="15" fillId="0" borderId="32" xfId="202" applyFont="1" applyBorder="1"/>
    <xf numFmtId="0" fontId="23" fillId="0" borderId="32" xfId="202" applyFont="1" applyBorder="1" applyAlignment="1">
      <alignment vertical="center" wrapText="1"/>
    </xf>
    <xf numFmtId="0" fontId="15" fillId="0" borderId="32" xfId="202" applyFont="1" applyBorder="1" applyAlignment="1">
      <alignment vertical="top" wrapText="1"/>
    </xf>
    <xf numFmtId="0" fontId="16" fillId="0" borderId="32" xfId="202" applyFont="1" applyBorder="1" applyAlignment="1">
      <alignment horizontal="right" vertical="center"/>
    </xf>
    <xf numFmtId="0" fontId="15" fillId="0" borderId="32" xfId="202" applyFont="1" applyBorder="1" applyAlignment="1">
      <alignment vertical="center" wrapText="1"/>
    </xf>
    <xf numFmtId="0" fontId="23" fillId="0" borderId="32" xfId="0" applyFont="1" applyBorder="1" applyAlignment="1">
      <alignment wrapText="1"/>
    </xf>
    <xf numFmtId="1" fontId="16" fillId="0" borderId="32" xfId="0" applyNumberFormat="1" applyFont="1" applyBorder="1" applyAlignment="1">
      <alignment horizontal="right" vertical="center"/>
    </xf>
    <xf numFmtId="172" fontId="14" fillId="0" borderId="32" xfId="0" applyNumberFormat="1" applyFont="1" applyBorder="1" applyAlignment="1">
      <alignment horizontal="left" vertical="center"/>
    </xf>
    <xf numFmtId="0" fontId="16" fillId="0" borderId="33" xfId="0" applyFont="1" applyBorder="1" applyAlignment="1">
      <alignment horizontal="right" vertical="center"/>
    </xf>
    <xf numFmtId="0" fontId="23" fillId="0" borderId="32" xfId="0" applyFont="1" applyBorder="1" applyAlignment="1">
      <alignment horizontal="left" vertical="center"/>
    </xf>
    <xf numFmtId="0" fontId="14" fillId="0" borderId="32" xfId="0" applyFont="1" applyBorder="1" applyAlignment="1">
      <alignment horizontal="left" vertical="center"/>
    </xf>
    <xf numFmtId="0" fontId="25" fillId="0" borderId="32" xfId="0" applyFont="1" applyBorder="1"/>
    <xf numFmtId="0" fontId="23" fillId="0" borderId="32" xfId="0" applyFont="1" applyBorder="1"/>
    <xf numFmtId="0" fontId="23" fillId="0" borderId="32" xfId="0" applyFont="1" applyBorder="1" applyAlignment="1">
      <alignment horizontal="centerContinuous" vertical="top" wrapText="1"/>
    </xf>
    <xf numFmtId="0" fontId="15" fillId="0" borderId="32" xfId="0" applyFont="1" applyBorder="1" applyAlignment="1">
      <alignment horizontal="centerContinuous" vertical="top" wrapText="1"/>
    </xf>
    <xf numFmtId="0" fontId="15" fillId="0" borderId="32" xfId="0" applyFont="1" applyBorder="1" applyAlignment="1">
      <alignment vertical="top" wrapText="1"/>
    </xf>
    <xf numFmtId="0" fontId="16" fillId="0" borderId="33" xfId="0" applyFont="1" applyBorder="1" applyAlignment="1">
      <alignment horizontal="centerContinuous" vertical="top" wrapText="1"/>
    </xf>
    <xf numFmtId="172" fontId="28" fillId="0" borderId="0" xfId="0" applyNumberFormat="1" applyFont="1" applyAlignment="1">
      <alignment horizontal="center"/>
    </xf>
    <xf numFmtId="172" fontId="15" fillId="0" borderId="0" xfId="0" applyNumberFormat="1" applyFont="1" applyAlignment="1">
      <alignment horizontal="center"/>
    </xf>
    <xf numFmtId="172" fontId="15" fillId="0" borderId="32" xfId="195" applyNumberFormat="1" applyFont="1" applyBorder="1" applyAlignment="1">
      <alignment horizontal="right"/>
    </xf>
    <xf numFmtId="0" fontId="16" fillId="0" borderId="32" xfId="0" applyFont="1" applyBorder="1" applyAlignment="1">
      <alignment wrapText="1"/>
    </xf>
    <xf numFmtId="172" fontId="28" fillId="0" borderId="32" xfId="0" applyNumberFormat="1" applyFont="1" applyBorder="1"/>
    <xf numFmtId="172" fontId="16" fillId="0" borderId="32" xfId="0" applyNumberFormat="1" applyFont="1" applyBorder="1" applyAlignment="1">
      <alignment vertical="top" wrapText="1"/>
    </xf>
    <xf numFmtId="0" fontId="120" fillId="0" borderId="0" xfId="0" applyFont="1" applyAlignment="1">
      <alignment horizontal="justify" vertical="center" wrapText="1"/>
    </xf>
    <xf numFmtId="0" fontId="120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20" fillId="0" borderId="0" xfId="0" applyFont="1" applyAlignment="1">
      <alignment vertical="center"/>
    </xf>
    <xf numFmtId="0" fontId="120" fillId="0" borderId="0" xfId="0" applyFont="1" applyAlignment="1">
      <alignment horizontal="center" vertical="center"/>
    </xf>
    <xf numFmtId="0" fontId="124" fillId="0" borderId="0" xfId="0" applyFont="1" applyAlignment="1">
      <alignment horizontal="left" vertical="center" wrapText="1" indent="2"/>
    </xf>
    <xf numFmtId="0" fontId="124" fillId="0" borderId="0" xfId="0" applyFont="1" applyAlignment="1">
      <alignment vertical="center" wrapText="1"/>
    </xf>
    <xf numFmtId="0" fontId="125" fillId="0" borderId="0" xfId="0" applyFont="1" applyAlignment="1">
      <alignment vertical="center" wrapText="1"/>
    </xf>
    <xf numFmtId="0" fontId="124" fillId="0" borderId="0" xfId="0" applyFont="1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89" fillId="0" borderId="0" xfId="431" applyAlignment="1">
      <alignment horizontal="justify" vertical="center" wrapText="1"/>
    </xf>
    <xf numFmtId="0" fontId="89" fillId="0" borderId="0" xfId="431" applyAlignment="1">
      <alignment vertical="center"/>
    </xf>
    <xf numFmtId="0" fontId="89" fillId="0" borderId="0" xfId="431" applyAlignment="1">
      <alignment vertical="center" wrapText="1"/>
    </xf>
    <xf numFmtId="0" fontId="89" fillId="0" borderId="0" xfId="431" applyAlignment="1">
      <alignment horizontal="left" vertical="center" wrapText="1"/>
    </xf>
    <xf numFmtId="0" fontId="89" fillId="0" borderId="0" xfId="431" applyAlignment="1">
      <alignment horizontal="left" vertical="center" wrapText="1" indent="3"/>
    </xf>
    <xf numFmtId="0" fontId="89" fillId="0" borderId="0" xfId="431" applyAlignment="1">
      <alignment horizontal="left" vertical="center" wrapText="1" indent="2"/>
    </xf>
    <xf numFmtId="0" fontId="22" fillId="0" borderId="0" xfId="0" applyFont="1" applyAlignment="1">
      <alignment horizontal="justify" vertical="center"/>
    </xf>
    <xf numFmtId="0" fontId="34" fillId="0" borderId="0" xfId="0" applyFont="1" applyAlignment="1">
      <alignment horizontal="justify" vertical="center"/>
    </xf>
    <xf numFmtId="0" fontId="115" fillId="0" borderId="0" xfId="0" applyFont="1" applyAlignment="1">
      <alignment horizontal="justify" vertical="center"/>
    </xf>
    <xf numFmtId="172" fontId="25" fillId="0" borderId="0" xfId="0" applyNumberFormat="1" applyFont="1"/>
    <xf numFmtId="173" fontId="14" fillId="0" borderId="32" xfId="0" applyNumberFormat="1" applyFont="1" applyBorder="1"/>
    <xf numFmtId="172" fontId="20" fillId="0" borderId="0" xfId="487" applyNumberFormat="1" applyFont="1" applyFill="1" applyBorder="1" applyAlignment="1">
      <alignment horizontal="right"/>
    </xf>
    <xf numFmtId="172" fontId="14" fillId="0" borderId="0" xfId="176" applyNumberFormat="1" applyFont="1" applyAlignment="1">
      <alignment horizontal="right"/>
    </xf>
    <xf numFmtId="172" fontId="103" fillId="71" borderId="0" xfId="0" applyNumberFormat="1" applyFont="1" applyFill="1"/>
    <xf numFmtId="172" fontId="15" fillId="71" borderId="0" xfId="0" applyNumberFormat="1" applyFont="1" applyFill="1"/>
    <xf numFmtId="4" fontId="104" fillId="0" borderId="0" xfId="0" applyNumberFormat="1" applyFont="1"/>
    <xf numFmtId="172" fontId="25" fillId="0" borderId="0" xfId="0" applyNumberFormat="1" applyFont="1" applyAlignment="1">
      <alignment horizontal="right"/>
    </xf>
    <xf numFmtId="173" fontId="14" fillId="0" borderId="0" xfId="0" applyNumberFormat="1" applyFont="1" applyAlignment="1">
      <alignment vertical="center"/>
    </xf>
    <xf numFmtId="173" fontId="14" fillId="0" borderId="0" xfId="0" applyNumberFormat="1" applyFont="1" applyAlignment="1">
      <alignment horizontal="right" vertical="center"/>
    </xf>
    <xf numFmtId="173" fontId="14" fillId="0" borderId="0" xfId="0" applyNumberFormat="1" applyFont="1" applyAlignment="1">
      <alignment horizontal="right"/>
    </xf>
    <xf numFmtId="0" fontId="16" fillId="0" borderId="0" xfId="0" applyFont="1" applyAlignment="1">
      <alignment horizontal="right" vertical="center"/>
    </xf>
    <xf numFmtId="0" fontId="15" fillId="71" borderId="0" xfId="0" applyFont="1" applyFill="1"/>
    <xf numFmtId="0" fontId="22" fillId="0" borderId="0" xfId="0" applyFont="1" applyAlignment="1">
      <alignment horizontal="center" wrapText="1"/>
    </xf>
    <xf numFmtId="172" fontId="12" fillId="0" borderId="0" xfId="0" applyNumberFormat="1" applyFont="1" applyAlignment="1">
      <alignment horizontal="right"/>
    </xf>
    <xf numFmtId="172" fontId="15" fillId="0" borderId="0" xfId="0" applyNumberFormat="1" applyFont="1" applyAlignment="1">
      <alignment horizontal="left" indent="1"/>
    </xf>
    <xf numFmtId="0" fontId="14" fillId="0" borderId="0" xfId="343" applyFont="1"/>
    <xf numFmtId="173" fontId="14" fillId="0" borderId="0" xfId="343" applyNumberFormat="1" applyFont="1"/>
    <xf numFmtId="172" fontId="15" fillId="0" borderId="0" xfId="200" applyNumberFormat="1" applyFont="1" applyAlignment="1">
      <alignment horizontal="right"/>
    </xf>
    <xf numFmtId="0" fontId="15" fillId="0" borderId="0" xfId="0" applyFont="1" applyBorder="1"/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32" xfId="0" applyFont="1" applyBorder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15" fillId="0" borderId="32" xfId="0" applyFont="1" applyBorder="1" applyAlignment="1">
      <alignment horizontal="left" wrapText="1"/>
    </xf>
    <xf numFmtId="0" fontId="16" fillId="0" borderId="0" xfId="0" applyFont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10" fillId="0" borderId="32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top" wrapText="1"/>
    </xf>
    <xf numFmtId="0" fontId="16" fillId="0" borderId="32" xfId="0" applyFont="1" applyBorder="1" applyAlignment="1">
      <alignment horizontal="center" vertical="top" wrapText="1"/>
    </xf>
    <xf numFmtId="0" fontId="16" fillId="0" borderId="34" xfId="0" applyFont="1" applyBorder="1" applyAlignment="1">
      <alignment horizontal="center" vertical="top" wrapText="1"/>
    </xf>
    <xf numFmtId="0" fontId="16" fillId="0" borderId="34" xfId="0" applyFont="1" applyBorder="1" applyAlignment="1">
      <alignment horizontal="center" vertical="center"/>
    </xf>
    <xf numFmtId="172" fontId="16" fillId="0" borderId="34" xfId="0" applyNumberFormat="1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left" wrapText="1"/>
    </xf>
    <xf numFmtId="0" fontId="117" fillId="0" borderId="0" xfId="0" applyFont="1" applyAlignment="1">
      <alignment horizontal="left" vertical="top" wrapText="1"/>
    </xf>
    <xf numFmtId="0" fontId="16" fillId="0" borderId="0" xfId="0" applyFont="1" applyAlignment="1">
      <alignment horizontal="center"/>
    </xf>
    <xf numFmtId="0" fontId="16" fillId="0" borderId="3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center" vertical="top" wrapText="1"/>
    </xf>
    <xf numFmtId="166" fontId="16" fillId="0" borderId="34" xfId="0" applyNumberFormat="1" applyFont="1" applyBorder="1" applyAlignment="1">
      <alignment horizontal="center" vertical="top" wrapText="1"/>
    </xf>
    <xf numFmtId="166" fontId="16" fillId="0" borderId="32" xfId="0" applyNumberFormat="1" applyFont="1" applyBorder="1" applyAlignment="1">
      <alignment horizontal="center" vertical="top" wrapText="1"/>
    </xf>
  </cellXfs>
  <cellStyles count="21472">
    <cellStyle name="?????" xfId="521"/>
    <cellStyle name="????? 2" xfId="3763"/>
    <cellStyle name="????? 3" xfId="3764"/>
    <cellStyle name="????? 4" xfId="3762"/>
    <cellStyle name="???????_??????? 6_99" xfId="522"/>
    <cellStyle name="?????_Baspr1298erk" xfId="3765"/>
    <cellStyle name="_ВВП-1990-2008-годовые" xfId="1"/>
    <cellStyle name="1 indent" xfId="523"/>
    <cellStyle name="1 indent 2" xfId="3767"/>
    <cellStyle name="2 indents" xfId="524"/>
    <cellStyle name="2 indents 2" xfId="3769"/>
    <cellStyle name="20% - Accent1" xfId="525"/>
    <cellStyle name="20% - Accent1 2" xfId="526"/>
    <cellStyle name="20% - Accent1 2 2" xfId="1189"/>
    <cellStyle name="20% - Accent1 3" xfId="527"/>
    <cellStyle name="20% - Accent1 4" xfId="1653"/>
    <cellStyle name="20% - Accent1 5" xfId="3770"/>
    <cellStyle name="20% - Accent2" xfId="528"/>
    <cellStyle name="20% - Accent2 2" xfId="529"/>
    <cellStyle name="20% - Accent2 2 2" xfId="1190"/>
    <cellStyle name="20% - Accent2 3" xfId="530"/>
    <cellStyle name="20% - Accent2 4" xfId="1654"/>
    <cellStyle name="20% - Accent2 5" xfId="3771"/>
    <cellStyle name="20% - Accent3" xfId="531"/>
    <cellStyle name="20% - Accent3 2" xfId="532"/>
    <cellStyle name="20% - Accent3 2 2" xfId="1191"/>
    <cellStyle name="20% - Accent3 3" xfId="533"/>
    <cellStyle name="20% - Accent3 4" xfId="1655"/>
    <cellStyle name="20% - Accent3 5" xfId="3772"/>
    <cellStyle name="20% - Accent4" xfId="534"/>
    <cellStyle name="20% - Accent4 2" xfId="535"/>
    <cellStyle name="20% - Accent4 2 2" xfId="1192"/>
    <cellStyle name="20% - Accent4 3" xfId="536"/>
    <cellStyle name="20% - Accent4 4" xfId="1656"/>
    <cellStyle name="20% - Accent4 5" xfId="3773"/>
    <cellStyle name="20% - Accent5" xfId="537"/>
    <cellStyle name="20% - Accent5 2" xfId="538"/>
    <cellStyle name="20% - Accent5 2 2" xfId="1193"/>
    <cellStyle name="20% - Accent5 3" xfId="539"/>
    <cellStyle name="20% - Accent5 4" xfId="1657"/>
    <cellStyle name="20% - Accent5 5" xfId="3774"/>
    <cellStyle name="20% - Accent6" xfId="540"/>
    <cellStyle name="20% - Accent6 2" xfId="541"/>
    <cellStyle name="20% - Accent6 2 2" xfId="1194"/>
    <cellStyle name="20% - Accent6 3" xfId="542"/>
    <cellStyle name="20% - Accent6 4" xfId="1658"/>
    <cellStyle name="20% - Accent6 5" xfId="3775"/>
    <cellStyle name="20% - Акцент1" xfId="2"/>
    <cellStyle name="20% — акцент1" xfId="470" builtinId="30" customBuiltin="1"/>
    <cellStyle name="20% — акцент1 10" xfId="2937"/>
    <cellStyle name="20% — акцент1 10 2" xfId="8665"/>
    <cellStyle name="20% — акцент1 10 2 2" xfId="14710"/>
    <cellStyle name="20% — акцент1 10 2 3" xfId="20643"/>
    <cellStyle name="20% — акцент1 10 3" xfId="11074"/>
    <cellStyle name="20% — акцент1 10 4" xfId="17272"/>
    <cellStyle name="20% — акцент1 11" xfId="3602"/>
    <cellStyle name="20% — акцент1 11 2" xfId="9285"/>
    <cellStyle name="20% — акцент1 11 2 2" xfId="15330"/>
    <cellStyle name="20% — акцент1 11 2 3" xfId="21263"/>
    <cellStyle name="20% — акцент1 11 3" xfId="11696"/>
    <cellStyle name="20% — акцент1 11 4" xfId="17892"/>
    <cellStyle name="20% — акцент1 12" xfId="7880"/>
    <cellStyle name="20% — акцент1 12 2" xfId="13925"/>
    <cellStyle name="20% — акцент1 12 3" xfId="19858"/>
    <cellStyle name="20% — акцент1 13" xfId="9479"/>
    <cellStyle name="20% — акцент1 14" xfId="10289"/>
    <cellStyle name="20% — акцент1 15" xfId="16487"/>
    <cellStyle name="20% - Акцент1 2" xfId="3"/>
    <cellStyle name="20% — акцент1 2" xfId="2168"/>
    <cellStyle name="20% - Акцент1 2 10" xfId="4484"/>
    <cellStyle name="20% — акцент1 2 10" xfId="4582"/>
    <cellStyle name="20% - Акцент1 2 11" xfId="4528"/>
    <cellStyle name="20% — акцент1 2 11" xfId="4625"/>
    <cellStyle name="20% - Акцент1 2 12" xfId="4573"/>
    <cellStyle name="20% — акцент1 2 12" xfId="4667"/>
    <cellStyle name="20% - Акцент1 2 13" xfId="4616"/>
    <cellStyle name="20% — акцент1 2 13" xfId="4710"/>
    <cellStyle name="20% - Акцент1 2 14" xfId="4658"/>
    <cellStyle name="20% — акцент1 2 14" xfId="4753"/>
    <cellStyle name="20% - Акцент1 2 15" xfId="4701"/>
    <cellStyle name="20% — акцент1 2 15" xfId="4793"/>
    <cellStyle name="20% - Акцент1 2 16" xfId="4743"/>
    <cellStyle name="20% — акцент1 2 16" xfId="4833"/>
    <cellStyle name="20% - Акцент1 2 17" xfId="4783"/>
    <cellStyle name="20% — акцент1 2 17" xfId="4873"/>
    <cellStyle name="20% - Акцент1 2 18" xfId="4823"/>
    <cellStyle name="20% — акцент1 2 18" xfId="4913"/>
    <cellStyle name="20% - Акцент1 2 19" xfId="4863"/>
    <cellStyle name="20% — акцент1 2 19" xfId="4951"/>
    <cellStyle name="20% - Акцент1 2 2" xfId="4"/>
    <cellStyle name="20% — акцент1 2 2" xfId="2858"/>
    <cellStyle name="20% - Акцент1 2 2 2" xfId="242"/>
    <cellStyle name="20% — акцент1 2 2 2" xfId="8586"/>
    <cellStyle name="20% - Акцент1 2 2 2 2" xfId="1195"/>
    <cellStyle name="20% — акцент1 2 2 2 2" xfId="14631"/>
    <cellStyle name="20% - Акцент1 2 2 2 3" xfId="545"/>
    <cellStyle name="20% — акцент1 2 2 2 3" xfId="15791"/>
    <cellStyle name="20% — акцент1 2 2 2 4" xfId="20564"/>
    <cellStyle name="20% - Акцент1 2 2 3" xfId="276"/>
    <cellStyle name="20% — акцент1 2 2 3" xfId="9430"/>
    <cellStyle name="20% - Акцент1 2 2 3 2" xfId="546"/>
    <cellStyle name="20% — акцент1 2 2 3 2" xfId="15475"/>
    <cellStyle name="20% — акцент1 2 2 3 3" xfId="21408"/>
    <cellStyle name="20% - Акцент1 2 2 4" xfId="290"/>
    <cellStyle name="20% — акцент1 2 2 4" xfId="10995"/>
    <cellStyle name="20% - Акцент1 2 2 5" xfId="415"/>
    <cellStyle name="20% — акцент1 2 2 5" xfId="11984"/>
    <cellStyle name="20% - Акцент1 2 2 6" xfId="432"/>
    <cellStyle name="20% — акцент1 2 2 6" xfId="17193"/>
    <cellStyle name="20% - Акцент1 2 2 7" xfId="544"/>
    <cellStyle name="20% - Акцент1 2 20" xfId="4903"/>
    <cellStyle name="20% — акцент1 2 20" xfId="4989"/>
    <cellStyle name="20% - Акцент1 2 21" xfId="4942"/>
    <cellStyle name="20% — акцент1 2 21" xfId="5026"/>
    <cellStyle name="20% - Акцент1 2 22" xfId="4980"/>
    <cellStyle name="20% — акцент1 2 22" xfId="5061"/>
    <cellStyle name="20% - Акцент1 2 23" xfId="5017"/>
    <cellStyle name="20% — акцент1 2 23" xfId="5096"/>
    <cellStyle name="20% - Акцент1 2 24" xfId="5053"/>
    <cellStyle name="20% — акцент1 2 24" xfId="5131"/>
    <cellStyle name="20% - Акцент1 2 25" xfId="5088"/>
    <cellStyle name="20% — акцент1 2 25" xfId="5166"/>
    <cellStyle name="20% - Акцент1 2 26" xfId="5123"/>
    <cellStyle name="20% — акцент1 2 26" xfId="5199"/>
    <cellStyle name="20% - Акцент1 2 27" xfId="5158"/>
    <cellStyle name="20% — акцент1 2 27" xfId="5232"/>
    <cellStyle name="20% - Акцент1 2 28" xfId="5192"/>
    <cellStyle name="20% — акцент1 2 28" xfId="5262"/>
    <cellStyle name="20% - Акцент1 2 29" xfId="5225"/>
    <cellStyle name="20% — акцент1 2 29" xfId="5289"/>
    <cellStyle name="20% - Акцент1 2 3" xfId="5"/>
    <cellStyle name="20% — акцент1 2 3" xfId="3619"/>
    <cellStyle name="20% - Акцент1 2 3 2" xfId="291"/>
    <cellStyle name="20% — акцент1 2 3 2" xfId="9302"/>
    <cellStyle name="20% - Акцент1 2 3 2 2" xfId="1196"/>
    <cellStyle name="20% — акцент1 2 3 2 2" xfId="15347"/>
    <cellStyle name="20% - Акцент1 2 3 2 3" xfId="548"/>
    <cellStyle name="20% — акцент1 2 3 2 3" xfId="15826"/>
    <cellStyle name="20% — акцент1 2 3 2 4" xfId="21280"/>
    <cellStyle name="20% - Акцент1 2 3 3" xfId="549"/>
    <cellStyle name="20% — акцент1 2 3 3" xfId="9465"/>
    <cellStyle name="20% — акцент1 2 3 3 2" xfId="15510"/>
    <cellStyle name="20% — акцент1 2 3 3 3" xfId="21443"/>
    <cellStyle name="20% - Акцент1 2 3 4" xfId="547"/>
    <cellStyle name="20% — акцент1 2 3 4" xfId="11713"/>
    <cellStyle name="20% — акцент1 2 3 5" xfId="15523"/>
    <cellStyle name="20% — акцент1 2 3 6" xfId="17909"/>
    <cellStyle name="20% - Акцент1 2 30" xfId="5256"/>
    <cellStyle name="20% — акцент1 2 30" xfId="5315"/>
    <cellStyle name="20% - Акцент1 2 31" xfId="5284"/>
    <cellStyle name="20% — акцент1 2 31" xfId="5336"/>
    <cellStyle name="20% - Акцент1 2 32" xfId="5310"/>
    <cellStyle name="20% — акцент1 2 32" xfId="5354"/>
    <cellStyle name="20% - Акцент1 2 33" xfId="5332"/>
    <cellStyle name="20% — акцент1 2 33" xfId="5405"/>
    <cellStyle name="20% - Акцент1 2 34" xfId="5350"/>
    <cellStyle name="20% — акцент1 2 34" xfId="5720"/>
    <cellStyle name="20% - Акцент1 2 35" xfId="5364"/>
    <cellStyle name="20% — акцент1 2 35" xfId="5697"/>
    <cellStyle name="20% - Акцент1 2 36" xfId="5463"/>
    <cellStyle name="20% — акцент1 2 36" xfId="5808"/>
    <cellStyle name="20% - Акцент1 2 37" xfId="5675"/>
    <cellStyle name="20% — акцент1 2 37" xfId="5890"/>
    <cellStyle name="20% - Акцент1 2 38" xfId="5726"/>
    <cellStyle name="20% — акцент1 2 38" xfId="5972"/>
    <cellStyle name="20% - Акцент1 2 39" xfId="5833"/>
    <cellStyle name="20% — акцент1 2 39" xfId="6052"/>
    <cellStyle name="20% - Акцент1 2 4" xfId="262"/>
    <cellStyle name="20% — акцент1 2 4" xfId="3715"/>
    <cellStyle name="20% - Акцент1 2 4 2" xfId="550"/>
    <cellStyle name="20% - Акцент1 2 40" xfId="5915"/>
    <cellStyle name="20% — акцент1 2 40" xfId="6132"/>
    <cellStyle name="20% - Акцент1 2 41" xfId="5996"/>
    <cellStyle name="20% — акцент1 2 41" xfId="6211"/>
    <cellStyle name="20% - Акцент1 2 42" xfId="6076"/>
    <cellStyle name="20% — акцент1 2 42" xfId="6290"/>
    <cellStyle name="20% - Акцент1 2 43" xfId="6155"/>
    <cellStyle name="20% — акцент1 2 43" xfId="6369"/>
    <cellStyle name="20% - Акцент1 2 44" xfId="6234"/>
    <cellStyle name="20% — акцент1 2 44" xfId="6448"/>
    <cellStyle name="20% - Акцент1 2 45" xfId="6313"/>
    <cellStyle name="20% — акцент1 2 45" xfId="6525"/>
    <cellStyle name="20% - Акцент1 2 46" xfId="6392"/>
    <cellStyle name="20% — акцент1 2 46" xfId="6599"/>
    <cellStyle name="20% - Акцент1 2 47" xfId="6470"/>
    <cellStyle name="20% — акцент1 2 47" xfId="6673"/>
    <cellStyle name="20% - Акцент1 2 48" xfId="6545"/>
    <cellStyle name="20% — акцент1 2 48" xfId="6743"/>
    <cellStyle name="20% - Акцент1 2 49" xfId="6619"/>
    <cellStyle name="20% — акцент1 2 49" xfId="6809"/>
    <cellStyle name="20% - Акцент1 2 5" xfId="377"/>
    <cellStyle name="20% — акцент1 2 5" xfId="4181"/>
    <cellStyle name="20% - Акцент1 2 5 2" xfId="2967"/>
    <cellStyle name="20% - Акцент1 2 50" xfId="6693"/>
    <cellStyle name="20% — акцент1 2 50" xfId="6873"/>
    <cellStyle name="20% - Акцент1 2 51" xfId="6759"/>
    <cellStyle name="20% — акцент1 2 51" xfId="6931"/>
    <cellStyle name="20% - Акцент1 2 52" xfId="6825"/>
    <cellStyle name="20% — акцент1 2 52" xfId="6983"/>
    <cellStyle name="20% - Акцент1 2 53" xfId="6888"/>
    <cellStyle name="20% — акцент1 2 53" xfId="7897"/>
    <cellStyle name="20% — акцент1 2 53 2" xfId="13942"/>
    <cellStyle name="20% — акцент1 2 53 3" xfId="19875"/>
    <cellStyle name="20% - Акцент1 2 54" xfId="6944"/>
    <cellStyle name="20% — акцент1 2 54" xfId="9375"/>
    <cellStyle name="20% — акцент1 2 54 2" xfId="15420"/>
    <cellStyle name="20% — акцент1 2 54 3" xfId="21353"/>
    <cellStyle name="20% - Акцент1 2 55" xfId="6992"/>
    <cellStyle name="20% — акцент1 2 55" xfId="10306"/>
    <cellStyle name="20% - Акцент1 2 56" xfId="543"/>
    <cellStyle name="20% — акцент1 2 56" xfId="11963"/>
    <cellStyle name="20% — акцент1 2 57" xfId="16504"/>
    <cellStyle name="20% - Акцент1 2 6" xfId="2999"/>
    <cellStyle name="20% — акцент1 2 6" xfId="4482"/>
    <cellStyle name="20% - Акцент1 2 7" xfId="3776"/>
    <cellStyle name="20% — акцент1 2 7" xfId="4459"/>
    <cellStyle name="20% - Акцент1 2 8" xfId="4002"/>
    <cellStyle name="20% — акцент1 2 8" xfId="3962"/>
    <cellStyle name="20% - Акцент1 2 9" xfId="4182"/>
    <cellStyle name="20% — акцент1 2 9" xfId="4537"/>
    <cellStyle name="20% - Акцент1 3" xfId="6"/>
    <cellStyle name="20% — акцент1 3" xfId="2175"/>
    <cellStyle name="20% - Акцент1 3 10" xfId="4541"/>
    <cellStyle name="20% - Акцент1 3 11" xfId="4585"/>
    <cellStyle name="20% - Акцент1 3 12" xfId="4628"/>
    <cellStyle name="20% - Акцент1 3 13" xfId="4670"/>
    <cellStyle name="20% - Акцент1 3 14" xfId="4713"/>
    <cellStyle name="20% - Акцент1 3 15" xfId="4615"/>
    <cellStyle name="20% - Акцент1 3 16" xfId="4657"/>
    <cellStyle name="20% - Акцент1 3 17" xfId="4700"/>
    <cellStyle name="20% - Акцент1 3 18" xfId="4742"/>
    <cellStyle name="20% - Акцент1 3 19" xfId="4574"/>
    <cellStyle name="20% - Акцент1 3 2" xfId="551"/>
    <cellStyle name="20% — акцент1 3 2" xfId="2865"/>
    <cellStyle name="20% — акцент1 3 2 2" xfId="8593"/>
    <cellStyle name="20% — акцент1 3 2 2 2" xfId="14638"/>
    <cellStyle name="20% — акцент1 3 2 2 3" xfId="20571"/>
    <cellStyle name="20% — акцент1 3 2 3" xfId="11002"/>
    <cellStyle name="20% — акцент1 3 2 4" xfId="17200"/>
    <cellStyle name="20% - Акцент1 3 20" xfId="4617"/>
    <cellStyle name="20% - Акцент1 3 21" xfId="4750"/>
    <cellStyle name="20% - Акцент1 3 22" xfId="4790"/>
    <cellStyle name="20% - Акцент1 3 23" xfId="4830"/>
    <cellStyle name="20% - Акцент1 3 24" xfId="4870"/>
    <cellStyle name="20% - Акцент1 3 25" xfId="4910"/>
    <cellStyle name="20% - Акцент1 3 26" xfId="4949"/>
    <cellStyle name="20% - Акцент1 3 27" xfId="4987"/>
    <cellStyle name="20% - Акцент1 3 28" xfId="5024"/>
    <cellStyle name="20% - Акцент1 3 29" xfId="5059"/>
    <cellStyle name="20% - Акцент1 3 3" xfId="1659"/>
    <cellStyle name="20% — акцент1 3 3" xfId="3626"/>
    <cellStyle name="20% — акцент1 3 3 2" xfId="9309"/>
    <cellStyle name="20% — акцент1 3 3 2 2" xfId="15354"/>
    <cellStyle name="20% — акцент1 3 3 2 3" xfId="21287"/>
    <cellStyle name="20% — акцент1 3 3 3" xfId="11720"/>
    <cellStyle name="20% — акцент1 3 3 4" xfId="17916"/>
    <cellStyle name="20% - Акцент1 3 30" xfId="5094"/>
    <cellStyle name="20% - Акцент1 3 31" xfId="5129"/>
    <cellStyle name="20% - Акцент1 3 32" xfId="5164"/>
    <cellStyle name="20% - Акцент1 3 33" xfId="5464"/>
    <cellStyle name="20% - Акцент1 3 34" xfId="5674"/>
    <cellStyle name="20% - Акцент1 3 35" xfId="5718"/>
    <cellStyle name="20% - Акцент1 3 36" xfId="5687"/>
    <cellStyle name="20% - Акцент1 3 37" xfId="5799"/>
    <cellStyle name="20% - Акцент1 3 38" xfId="5881"/>
    <cellStyle name="20% - Акцент1 3 39" xfId="5963"/>
    <cellStyle name="20% - Акцент1 3 4" xfId="3777"/>
    <cellStyle name="20% — акцент1 3 4" xfId="7904"/>
    <cellStyle name="20% — акцент1 3 4 2" xfId="13949"/>
    <cellStyle name="20% — акцент1 3 4 3" xfId="19882"/>
    <cellStyle name="20% - Акцент1 3 40" xfId="6044"/>
    <cellStyle name="20% - Акцент1 3 41" xfId="6124"/>
    <cellStyle name="20% - Акцент1 3 42" xfId="6203"/>
    <cellStyle name="20% - Акцент1 3 43" xfId="6282"/>
    <cellStyle name="20% - Акцент1 3 44" xfId="6361"/>
    <cellStyle name="20% - Акцент1 3 45" xfId="6440"/>
    <cellStyle name="20% - Акцент1 3 46" xfId="6518"/>
    <cellStyle name="20% - Акцент1 3 47" xfId="6592"/>
    <cellStyle name="20% - Акцент1 3 48" xfId="6666"/>
    <cellStyle name="20% - Акцент1 3 49" xfId="6737"/>
    <cellStyle name="20% - Акцент1 3 5" xfId="3990"/>
    <cellStyle name="20% — акцент1 3 5" xfId="9381"/>
    <cellStyle name="20% — акцент1 3 5 2" xfId="15426"/>
    <cellStyle name="20% — акцент1 3 5 3" xfId="21359"/>
    <cellStyle name="20% - Акцент1 3 50" xfId="6803"/>
    <cellStyle name="20% - Акцент1 3 51" xfId="6869"/>
    <cellStyle name="20% - Акцент1 3 52" xfId="6928"/>
    <cellStyle name="20% - Акцент1 3 6" xfId="4209"/>
    <cellStyle name="20% — акцент1 3 6" xfId="10313"/>
    <cellStyle name="20% - Акцент1 3 7" xfId="3740"/>
    <cellStyle name="20% — акцент1 3 7" xfId="11931"/>
    <cellStyle name="20% - Акцент1 3 8" xfId="4451"/>
    <cellStyle name="20% — акцент1 3 8" xfId="16511"/>
    <cellStyle name="20% - Акцент1 3 9" xfId="3947"/>
    <cellStyle name="20% - Акцент1 4" xfId="552"/>
    <cellStyle name="20% — акцент1 4" xfId="2194"/>
    <cellStyle name="20% - Акцент1 4 10" xfId="4656"/>
    <cellStyle name="20% - Акцент1 4 11" xfId="4699"/>
    <cellStyle name="20% - Акцент1 4 12" xfId="4741"/>
    <cellStyle name="20% - Акцент1 4 13" xfId="4671"/>
    <cellStyle name="20% - Акцент1 4 14" xfId="4714"/>
    <cellStyle name="20% - Акцент1 4 15" xfId="4757"/>
    <cellStyle name="20% - Акцент1 4 16" xfId="4797"/>
    <cellStyle name="20% - Акцент1 4 17" xfId="4837"/>
    <cellStyle name="20% - Акцент1 4 18" xfId="4877"/>
    <cellStyle name="20% - Акцент1 4 19" xfId="4917"/>
    <cellStyle name="20% - Акцент1 4 2" xfId="1197"/>
    <cellStyle name="20% — акцент1 4 2" xfId="2884"/>
    <cellStyle name="20% — акцент1 4 2 2" xfId="8612"/>
    <cellStyle name="20% — акцент1 4 2 2 2" xfId="14657"/>
    <cellStyle name="20% — акцент1 4 2 2 3" xfId="20590"/>
    <cellStyle name="20% — акцент1 4 2 3" xfId="11021"/>
    <cellStyle name="20% — акцент1 4 2 4" xfId="17219"/>
    <cellStyle name="20% - Акцент1 4 20" xfId="4955"/>
    <cellStyle name="20% - Акцент1 4 21" xfId="4993"/>
    <cellStyle name="20% - Акцент1 4 22" xfId="5030"/>
    <cellStyle name="20% - Акцент1 4 23" xfId="5065"/>
    <cellStyle name="20% - Акцент1 4 24" xfId="5100"/>
    <cellStyle name="20% - Акцент1 4 25" xfId="5135"/>
    <cellStyle name="20% - Акцент1 4 26" xfId="5170"/>
    <cellStyle name="20% - Акцент1 4 27" xfId="5203"/>
    <cellStyle name="20% - Акцент1 4 28" xfId="5236"/>
    <cellStyle name="20% - Акцент1 4 29" xfId="5265"/>
    <cellStyle name="20% - Акцент1 4 3" xfId="3778"/>
    <cellStyle name="20% — акцент1 4 3" xfId="3645"/>
    <cellStyle name="20% — акцент1 4 3 2" xfId="9328"/>
    <cellStyle name="20% — акцент1 4 3 2 2" xfId="15373"/>
    <cellStyle name="20% — акцент1 4 3 2 3" xfId="21306"/>
    <cellStyle name="20% — акцент1 4 3 3" xfId="11739"/>
    <cellStyle name="20% — акцент1 4 3 4" xfId="17935"/>
    <cellStyle name="20% - Акцент1 4 30" xfId="5291"/>
    <cellStyle name="20% - Акцент1 4 31" xfId="5316"/>
    <cellStyle name="20% - Акцент1 4 32" xfId="5465"/>
    <cellStyle name="20% - Акцент1 4 33" xfId="5672"/>
    <cellStyle name="20% - Акцент1 4 34" xfId="5724"/>
    <cellStyle name="20% - Акцент1 4 35" xfId="5831"/>
    <cellStyle name="20% - Акцент1 4 36" xfId="5913"/>
    <cellStyle name="20% - Акцент1 4 37" xfId="5994"/>
    <cellStyle name="20% - Акцент1 4 38" xfId="6074"/>
    <cellStyle name="20% - Акцент1 4 39" xfId="6154"/>
    <cellStyle name="20% - Акцент1 4 4" xfId="3983"/>
    <cellStyle name="20% — акцент1 4 4" xfId="7923"/>
    <cellStyle name="20% — акцент1 4 4 2" xfId="13968"/>
    <cellStyle name="20% — акцент1 4 4 3" xfId="19901"/>
    <cellStyle name="20% - Акцент1 4 40" xfId="6233"/>
    <cellStyle name="20% - Акцент1 4 41" xfId="6312"/>
    <cellStyle name="20% - Акцент1 4 42" xfId="6391"/>
    <cellStyle name="20% - Акцент1 4 43" xfId="6469"/>
    <cellStyle name="20% - Акцент1 4 44" xfId="6544"/>
    <cellStyle name="20% - Акцент1 4 45" xfId="6618"/>
    <cellStyle name="20% - Акцент1 4 46" xfId="6692"/>
    <cellStyle name="20% - Акцент1 4 47" xfId="6758"/>
    <cellStyle name="20% - Акцент1 4 48" xfId="6824"/>
    <cellStyle name="20% - Акцент1 4 49" xfId="6887"/>
    <cellStyle name="20% - Акцент1 4 5" xfId="4206"/>
    <cellStyle name="20% — акцент1 4 5" xfId="9397"/>
    <cellStyle name="20% — акцент1 4 5 2" xfId="15442"/>
    <cellStyle name="20% — акцент1 4 5 3" xfId="21375"/>
    <cellStyle name="20% - Акцент1 4 50" xfId="6943"/>
    <cellStyle name="20% - Акцент1 4 51" xfId="6991"/>
    <cellStyle name="20% - Акцент1 4 6" xfId="4064"/>
    <cellStyle name="20% — акцент1 4 6" xfId="10332"/>
    <cellStyle name="20% - Акцент1 4 7" xfId="4526"/>
    <cellStyle name="20% — акцент1 4 7" xfId="12807"/>
    <cellStyle name="20% - Акцент1 4 8" xfId="4571"/>
    <cellStyle name="20% — акцент1 4 8" xfId="16530"/>
    <cellStyle name="20% - Акцент1 4 9" xfId="4614"/>
    <cellStyle name="20% - Акцент1 5" xfId="553"/>
    <cellStyle name="20% — акцент1 5" xfId="2205"/>
    <cellStyle name="20% - Акцент1 5 10" xfId="4518"/>
    <cellStyle name="20% - Акцент1 5 10 2" xfId="11906"/>
    <cellStyle name="20% - Акцент1 5 10 3" xfId="18088"/>
    <cellStyle name="20% - Акцент1 5 11" xfId="3875"/>
    <cellStyle name="20% - Акцент1 5 11 2" xfId="11816"/>
    <cellStyle name="20% - Акцент1 5 11 3" xfId="18015"/>
    <cellStyle name="20% - Акцент1 5 12" xfId="4424"/>
    <cellStyle name="20% - Акцент1 5 12 2" xfId="11894"/>
    <cellStyle name="20% - Акцент1 5 12 3" xfId="18078"/>
    <cellStyle name="20% - Акцент1 5 13" xfId="3797"/>
    <cellStyle name="20% - Акцент1 5 13 2" xfId="11797"/>
    <cellStyle name="20% - Акцент1 5 13 3" xfId="17997"/>
    <cellStyle name="20% - Акцент1 5 14" xfId="4415"/>
    <cellStyle name="20% - Акцент1 5 14 2" xfId="11892"/>
    <cellStyle name="20% - Акцент1 5 14 3" xfId="18076"/>
    <cellStyle name="20% - Акцент1 5 15" xfId="4752"/>
    <cellStyle name="20% - Акцент1 5 15 2" xfId="11958"/>
    <cellStyle name="20% - Акцент1 5 15 3" xfId="18120"/>
    <cellStyle name="20% - Акцент1 5 16" xfId="4792"/>
    <cellStyle name="20% - Акцент1 5 16 2" xfId="11968"/>
    <cellStyle name="20% - Акцент1 5 16 3" xfId="18128"/>
    <cellStyle name="20% - Акцент1 5 17" xfId="4832"/>
    <cellStyle name="20% - Акцент1 5 17 2" xfId="11978"/>
    <cellStyle name="20% - Акцент1 5 17 3" xfId="18136"/>
    <cellStyle name="20% - Акцент1 5 18" xfId="4872"/>
    <cellStyle name="20% - Акцент1 5 18 2" xfId="11987"/>
    <cellStyle name="20% - Акцент1 5 18 3" xfId="18144"/>
    <cellStyle name="20% - Акцент1 5 19" xfId="4912"/>
    <cellStyle name="20% - Акцент1 5 19 2" xfId="11996"/>
    <cellStyle name="20% - Акцент1 5 19 3" xfId="18152"/>
    <cellStyle name="20% - Акцент1 5 2" xfId="1198"/>
    <cellStyle name="20% — акцент1 5 2" xfId="2895"/>
    <cellStyle name="20% - Акцент1 5 2 10" xfId="4789"/>
    <cellStyle name="20% - Акцент1 5 2 10 2" xfId="11967"/>
    <cellStyle name="20% - Акцент1 5 2 10 3" xfId="18127"/>
    <cellStyle name="20% - Акцент1 5 2 11" xfId="4829"/>
    <cellStyle name="20% - Акцент1 5 2 11 2" xfId="11977"/>
    <cellStyle name="20% - Акцент1 5 2 11 3" xfId="18135"/>
    <cellStyle name="20% - Акцент1 5 2 12" xfId="4869"/>
    <cellStyle name="20% - Акцент1 5 2 12 2" xfId="11986"/>
    <cellStyle name="20% - Акцент1 5 2 12 3" xfId="18143"/>
    <cellStyle name="20% - Акцент1 5 2 13" xfId="4909"/>
    <cellStyle name="20% - Акцент1 5 2 13 2" xfId="11995"/>
    <cellStyle name="20% - Акцент1 5 2 13 3" xfId="18151"/>
    <cellStyle name="20% - Акцент1 5 2 14" xfId="4948"/>
    <cellStyle name="20% - Акцент1 5 2 14 2" xfId="12003"/>
    <cellStyle name="20% - Акцент1 5 2 14 3" xfId="18159"/>
    <cellStyle name="20% - Акцент1 5 2 15" xfId="4986"/>
    <cellStyle name="20% - Акцент1 5 2 15 2" xfId="12011"/>
    <cellStyle name="20% - Акцент1 5 2 15 3" xfId="18167"/>
    <cellStyle name="20% - Акцент1 5 2 16" xfId="5023"/>
    <cellStyle name="20% - Акцент1 5 2 16 2" xfId="12019"/>
    <cellStyle name="20% - Акцент1 5 2 16 3" xfId="18175"/>
    <cellStyle name="20% - Акцент1 5 2 17" xfId="5058"/>
    <cellStyle name="20% - Акцент1 5 2 17 2" xfId="12027"/>
    <cellStyle name="20% - Акцент1 5 2 17 3" xfId="18183"/>
    <cellStyle name="20% - Акцент1 5 2 18" xfId="5093"/>
    <cellStyle name="20% - Акцент1 5 2 18 2" xfId="12035"/>
    <cellStyle name="20% - Акцент1 5 2 18 3" xfId="18191"/>
    <cellStyle name="20% - Акцент1 5 2 19" xfId="5128"/>
    <cellStyle name="20% - Акцент1 5 2 19 2" xfId="12043"/>
    <cellStyle name="20% - Акцент1 5 2 19 3" xfId="18199"/>
    <cellStyle name="20% - Акцент1 5 2 2" xfId="4229"/>
    <cellStyle name="20% — акцент1 5 2 2" xfId="8623"/>
    <cellStyle name="20% - Акцент1 5 2 2 2" xfId="11838"/>
    <cellStyle name="20% — акцент1 5 2 2 2" xfId="14668"/>
    <cellStyle name="20% - Акцент1 5 2 2 3" xfId="15586"/>
    <cellStyle name="20% — акцент1 5 2 2 3" xfId="15807"/>
    <cellStyle name="20% - Акцент1 5 2 2 4" xfId="18033"/>
    <cellStyle name="20% — акцент1 5 2 2 4" xfId="20601"/>
    <cellStyle name="20% - Акцент1 5 2 20" xfId="5163"/>
    <cellStyle name="20% - Акцент1 5 2 20 2" xfId="12051"/>
    <cellStyle name="20% - Акцент1 5 2 20 3" xfId="18207"/>
    <cellStyle name="20% - Акцент1 5 2 21" xfId="5197"/>
    <cellStyle name="20% - Акцент1 5 2 21 2" xfId="12058"/>
    <cellStyle name="20% - Акцент1 5 2 21 3" xfId="18214"/>
    <cellStyle name="20% - Акцент1 5 2 22" xfId="5230"/>
    <cellStyle name="20% - Акцент1 5 2 22 2" xfId="12065"/>
    <cellStyle name="20% - Акцент1 5 2 22 3" xfId="18221"/>
    <cellStyle name="20% - Акцент1 5 2 23" xfId="5260"/>
    <cellStyle name="20% - Акцент1 5 2 23 2" xfId="12072"/>
    <cellStyle name="20% - Акцент1 5 2 23 3" xfId="18228"/>
    <cellStyle name="20% - Акцент1 5 2 24" xfId="5287"/>
    <cellStyle name="20% - Акцент1 5 2 24 2" xfId="12079"/>
    <cellStyle name="20% - Акцент1 5 2 24 3" xfId="18235"/>
    <cellStyle name="20% - Акцент1 5 2 25" xfId="5313"/>
    <cellStyle name="20% - Акцент1 5 2 25 2" xfId="12087"/>
    <cellStyle name="20% - Акцент1 5 2 25 3" xfId="18242"/>
    <cellStyle name="20% - Акцент1 5 2 26" xfId="5335"/>
    <cellStyle name="20% - Акцент1 5 2 26 2" xfId="12095"/>
    <cellStyle name="20% - Акцент1 5 2 26 3" xfId="18249"/>
    <cellStyle name="20% - Акцент1 5 2 27" xfId="5353"/>
    <cellStyle name="20% - Акцент1 5 2 27 2" xfId="12101"/>
    <cellStyle name="20% - Акцент1 5 2 27 3" xfId="18255"/>
    <cellStyle name="20% - Акцент1 5 2 28" xfId="5366"/>
    <cellStyle name="20% - Акцент1 5 2 28 2" xfId="12107"/>
    <cellStyle name="20% - Акцент1 5 2 28 3" xfId="18261"/>
    <cellStyle name="20% - Акцент1 5 2 29" xfId="5376"/>
    <cellStyle name="20% - Акцент1 5 2 29 2" xfId="12113"/>
    <cellStyle name="20% - Акцент1 5 2 29 3" xfId="18267"/>
    <cellStyle name="20% - Акцент1 5 2 3" xfId="4490"/>
    <cellStyle name="20% — акцент1 5 2 3" xfId="9446"/>
    <cellStyle name="20% - Акцент1 5 2 3 2" xfId="11899"/>
    <cellStyle name="20% — акцент1 5 2 3 2" xfId="15491"/>
    <cellStyle name="20% - Акцент1 5 2 3 3" xfId="15617"/>
    <cellStyle name="20% — акцент1 5 2 3 3" xfId="15867"/>
    <cellStyle name="20% - Акцент1 5 2 3 4" xfId="18081"/>
    <cellStyle name="20% — акцент1 5 2 3 4" xfId="21424"/>
    <cellStyle name="20% - Акцент1 5 2 30" xfId="5383"/>
    <cellStyle name="20% - Акцент1 5 2 30 2" xfId="12117"/>
    <cellStyle name="20% - Акцент1 5 2 30 3" xfId="18271"/>
    <cellStyle name="20% - Акцент1 5 2 31" xfId="5732"/>
    <cellStyle name="20% - Акцент1 5 2 31 2" xfId="12293"/>
    <cellStyle name="20% - Акцент1 5 2 31 3" xfId="18442"/>
    <cellStyle name="20% - Акцент1 5 2 32" xfId="5839"/>
    <cellStyle name="20% - Акцент1 5 2 32 2" xfId="12358"/>
    <cellStyle name="20% - Акцент1 5 2 32 3" xfId="18505"/>
    <cellStyle name="20% - Акцент1 5 2 33" xfId="5921"/>
    <cellStyle name="20% - Акцент1 5 2 33 2" xfId="12407"/>
    <cellStyle name="20% - Акцент1 5 2 33 3" xfId="18552"/>
    <cellStyle name="20% - Акцент1 5 2 34" xfId="6002"/>
    <cellStyle name="20% - Акцент1 5 2 34 2" xfId="12455"/>
    <cellStyle name="20% - Акцент1 5 2 34 3" xfId="18598"/>
    <cellStyle name="20% - Акцент1 5 2 35" xfId="6082"/>
    <cellStyle name="20% - Акцент1 5 2 35 2" xfId="12502"/>
    <cellStyle name="20% - Акцент1 5 2 35 3" xfId="18644"/>
    <cellStyle name="20% - Акцент1 5 2 36" xfId="6161"/>
    <cellStyle name="20% - Акцент1 5 2 36 2" xfId="12550"/>
    <cellStyle name="20% - Акцент1 5 2 36 3" xfId="18689"/>
    <cellStyle name="20% - Акцент1 5 2 37" xfId="6240"/>
    <cellStyle name="20% - Акцент1 5 2 37 2" xfId="12597"/>
    <cellStyle name="20% - Акцент1 5 2 37 3" xfId="18734"/>
    <cellStyle name="20% - Акцент1 5 2 38" xfId="6319"/>
    <cellStyle name="20% - Акцент1 5 2 38 2" xfId="12643"/>
    <cellStyle name="20% - Акцент1 5 2 38 3" xfId="18779"/>
    <cellStyle name="20% - Акцент1 5 2 39" xfId="6398"/>
    <cellStyle name="20% - Акцент1 5 2 39 2" xfId="12690"/>
    <cellStyle name="20% - Акцент1 5 2 39 3" xfId="18824"/>
    <cellStyle name="20% - Акцент1 5 2 4" xfId="4534"/>
    <cellStyle name="20% — акцент1 5 2 4" xfId="11032"/>
    <cellStyle name="20% - Акцент1 5 2 4 2" xfId="11909"/>
    <cellStyle name="20% - Акцент1 5 2 4 3" xfId="15622"/>
    <cellStyle name="20% - Акцент1 5 2 4 4" xfId="18091"/>
    <cellStyle name="20% - Акцент1 5 2 40" xfId="6476"/>
    <cellStyle name="20% - Акцент1 5 2 40 2" xfId="12737"/>
    <cellStyle name="20% - Акцент1 5 2 40 3" xfId="18869"/>
    <cellStyle name="20% - Акцент1 5 2 41" xfId="6551"/>
    <cellStyle name="20% - Акцент1 5 2 41 2" xfId="12782"/>
    <cellStyle name="20% - Акцент1 5 2 41 3" xfId="18913"/>
    <cellStyle name="20% - Акцент1 5 2 42" xfId="6625"/>
    <cellStyle name="20% - Акцент1 5 2 42 2" xfId="12827"/>
    <cellStyle name="20% - Акцент1 5 2 42 3" xfId="18956"/>
    <cellStyle name="20% - Акцент1 5 2 43" xfId="6698"/>
    <cellStyle name="20% - Акцент1 5 2 43 2" xfId="12870"/>
    <cellStyle name="20% - Акцент1 5 2 43 3" xfId="18999"/>
    <cellStyle name="20% - Акцент1 5 2 44" xfId="6764"/>
    <cellStyle name="20% - Акцент1 5 2 44 2" xfId="12910"/>
    <cellStyle name="20% - Акцент1 5 2 44 3" xfId="19036"/>
    <cellStyle name="20% - Акцент1 5 2 45" xfId="6830"/>
    <cellStyle name="20% - Акцент1 5 2 45 2" xfId="12949"/>
    <cellStyle name="20% - Акцент1 5 2 45 3" xfId="19073"/>
    <cellStyle name="20% - Акцент1 5 2 46" xfId="6893"/>
    <cellStyle name="20% - Акцент1 5 2 46 2" xfId="12987"/>
    <cellStyle name="20% - Акцент1 5 2 46 3" xfId="19110"/>
    <cellStyle name="20% - Акцент1 5 2 47" xfId="6948"/>
    <cellStyle name="20% - Акцент1 5 2 47 2" xfId="13020"/>
    <cellStyle name="20% - Акцент1 5 2 47 3" xfId="19143"/>
    <cellStyle name="20% - Акцент1 5 2 48" xfId="6995"/>
    <cellStyle name="20% - Акцент1 5 2 48 2" xfId="13051"/>
    <cellStyle name="20% - Акцент1 5 2 48 3" xfId="19174"/>
    <cellStyle name="20% - Акцент1 5 2 49" xfId="7033"/>
    <cellStyle name="20% - Акцент1 5 2 49 2" xfId="13081"/>
    <cellStyle name="20% - Акцент1 5 2 49 3" xfId="19204"/>
    <cellStyle name="20% - Акцент1 5 2 5" xfId="4579"/>
    <cellStyle name="20% — акцент1 5 2 5" xfId="12531"/>
    <cellStyle name="20% - Акцент1 5 2 5 2" xfId="11919"/>
    <cellStyle name="20% - Акцент1 5 2 5 3" xfId="18096"/>
    <cellStyle name="20% - Акцент1 5 2 50" xfId="7065"/>
    <cellStyle name="20% - Акцент1 5 2 50 2" xfId="13110"/>
    <cellStyle name="20% - Акцент1 5 2 50 3" xfId="19233"/>
    <cellStyle name="20% - Акцент1 5 2 6" xfId="4622"/>
    <cellStyle name="20% — акцент1 5 2 6" xfId="17230"/>
    <cellStyle name="20% - Акцент1 5 2 6 2" xfId="11929"/>
    <cellStyle name="20% - Акцент1 5 2 6 3" xfId="18101"/>
    <cellStyle name="20% - Акцент1 5 2 7" xfId="4664"/>
    <cellStyle name="20% - Акцент1 5 2 7 2" xfId="11940"/>
    <cellStyle name="20% - Акцент1 5 2 7 3" xfId="18107"/>
    <cellStyle name="20% - Акцент1 5 2 8" xfId="4707"/>
    <cellStyle name="20% - Акцент1 5 2 8 2" xfId="11948"/>
    <cellStyle name="20% - Акцент1 5 2 8 3" xfId="18113"/>
    <cellStyle name="20% - Акцент1 5 2 9" xfId="4749"/>
    <cellStyle name="20% - Акцент1 5 2 9 2" xfId="11957"/>
    <cellStyle name="20% - Акцент1 5 2 9 3" xfId="18119"/>
    <cellStyle name="20% - Акцент1 5 20" xfId="4950"/>
    <cellStyle name="20% - Акцент1 5 20 2" xfId="12004"/>
    <cellStyle name="20% - Акцент1 5 20 3" xfId="18160"/>
    <cellStyle name="20% - Акцент1 5 21" xfId="4988"/>
    <cellStyle name="20% - Акцент1 5 21 2" xfId="12012"/>
    <cellStyle name="20% - Акцент1 5 21 3" xfId="18168"/>
    <cellStyle name="20% - Акцент1 5 22" xfId="5025"/>
    <cellStyle name="20% - Акцент1 5 22 2" xfId="12020"/>
    <cellStyle name="20% - Акцент1 5 22 3" xfId="18176"/>
    <cellStyle name="20% - Акцент1 5 23" xfId="5060"/>
    <cellStyle name="20% - Акцент1 5 23 2" xfId="12028"/>
    <cellStyle name="20% - Акцент1 5 23 3" xfId="18184"/>
    <cellStyle name="20% - Акцент1 5 24" xfId="5095"/>
    <cellStyle name="20% - Акцент1 5 24 2" xfId="12036"/>
    <cellStyle name="20% - Акцент1 5 24 3" xfId="18192"/>
    <cellStyle name="20% - Акцент1 5 25" xfId="5130"/>
    <cellStyle name="20% - Акцент1 5 25 2" xfId="12044"/>
    <cellStyle name="20% - Акцент1 5 25 3" xfId="18200"/>
    <cellStyle name="20% - Акцент1 5 26" xfId="5165"/>
    <cellStyle name="20% - Акцент1 5 26 2" xfId="12052"/>
    <cellStyle name="20% - Акцент1 5 26 3" xfId="18208"/>
    <cellStyle name="20% - Акцент1 5 27" xfId="5198"/>
    <cellStyle name="20% - Акцент1 5 27 2" xfId="12059"/>
    <cellStyle name="20% - Акцент1 5 27 3" xfId="18215"/>
    <cellStyle name="20% - Акцент1 5 28" xfId="5231"/>
    <cellStyle name="20% - Акцент1 5 28 2" xfId="12066"/>
    <cellStyle name="20% - Акцент1 5 28 3" xfId="18222"/>
    <cellStyle name="20% - Акцент1 5 29" xfId="5261"/>
    <cellStyle name="20% - Акцент1 5 29 2" xfId="12073"/>
    <cellStyle name="20% - Акцент1 5 29 3" xfId="18229"/>
    <cellStyle name="20% - Акцент1 5 3" xfId="3779"/>
    <cellStyle name="20% — акцент1 5 3" xfId="3656"/>
    <cellStyle name="20% - Акцент1 5 3 2" xfId="11788"/>
    <cellStyle name="20% — акцент1 5 3 2" xfId="9339"/>
    <cellStyle name="20% — акцент1 5 3 2 2" xfId="15384"/>
    <cellStyle name="20% — акцент1 5 3 2 3" xfId="21317"/>
    <cellStyle name="20% - Акцент1 5 3 3" xfId="15559"/>
    <cellStyle name="20% — акцент1 5 3 3" xfId="11750"/>
    <cellStyle name="20% - Акцент1 5 3 4" xfId="17989"/>
    <cellStyle name="20% — акцент1 5 3 4" xfId="15539"/>
    <cellStyle name="20% — акцент1 5 3 5" xfId="17946"/>
    <cellStyle name="20% - Акцент1 5 30" xfId="5288"/>
    <cellStyle name="20% - Акцент1 5 30 2" xfId="12080"/>
    <cellStyle name="20% - Акцент1 5 30 3" xfId="18236"/>
    <cellStyle name="20% - Акцент1 5 31" xfId="5314"/>
    <cellStyle name="20% - Акцент1 5 31 2" xfId="12088"/>
    <cellStyle name="20% - Акцент1 5 31 3" xfId="18243"/>
    <cellStyle name="20% - Акцент1 5 32" xfId="5466"/>
    <cellStyle name="20% - Акцент1 5 32 2" xfId="12158"/>
    <cellStyle name="20% - Акцент1 5 32 3" xfId="18314"/>
    <cellStyle name="20% - Акцент1 5 33" xfId="5673"/>
    <cellStyle name="20% - Акцент1 5 33 2" xfId="12267"/>
    <cellStyle name="20% - Акцент1 5 33 3" xfId="18418"/>
    <cellStyle name="20% - Акцент1 5 34" xfId="5768"/>
    <cellStyle name="20% - Акцент1 5 34 2" xfId="12326"/>
    <cellStyle name="20% - Акцент1 5 34 3" xfId="18474"/>
    <cellStyle name="20% - Акцент1 5 35" xfId="5695"/>
    <cellStyle name="20% - Акцент1 5 35 2" xfId="12279"/>
    <cellStyle name="20% - Акцент1 5 35 3" xfId="18429"/>
    <cellStyle name="20% - Акцент1 5 36" xfId="5700"/>
    <cellStyle name="20% - Акцент1 5 36 2" xfId="12280"/>
    <cellStyle name="20% - Акцент1 5 36 3" xfId="18430"/>
    <cellStyle name="20% - Акцент1 5 37" xfId="5811"/>
    <cellStyle name="20% - Акцент1 5 37 2" xfId="12349"/>
    <cellStyle name="20% - Акцент1 5 37 3" xfId="18496"/>
    <cellStyle name="20% - Акцент1 5 38" xfId="5893"/>
    <cellStyle name="20% - Акцент1 5 38 2" xfId="12398"/>
    <cellStyle name="20% - Акцент1 5 38 3" xfId="18543"/>
    <cellStyle name="20% - Акцент1 5 39" xfId="5974"/>
    <cellStyle name="20% - Акцент1 5 39 2" xfId="12446"/>
    <cellStyle name="20% - Акцент1 5 39 3" xfId="18589"/>
    <cellStyle name="20% - Акцент1 5 4" xfId="3981"/>
    <cellStyle name="20% — акцент1 5 4" xfId="7934"/>
    <cellStyle name="20% - Акцент1 5 4 2" xfId="11819"/>
    <cellStyle name="20% — акцент1 5 4 2" xfId="13979"/>
    <cellStyle name="20% - Акцент1 5 4 3" xfId="15584"/>
    <cellStyle name="20% — акцент1 5 4 3" xfId="15771"/>
    <cellStyle name="20% - Акцент1 5 4 4" xfId="18017"/>
    <cellStyle name="20% — акцент1 5 4 4" xfId="19912"/>
    <cellStyle name="20% - Акцент1 5 40" xfId="6054"/>
    <cellStyle name="20% - Акцент1 5 40 2" xfId="12493"/>
    <cellStyle name="20% - Акцент1 5 40 3" xfId="18635"/>
    <cellStyle name="20% - Акцент1 5 41" xfId="6134"/>
    <cellStyle name="20% - Акцент1 5 41 2" xfId="12542"/>
    <cellStyle name="20% - Акцент1 5 41 3" xfId="18681"/>
    <cellStyle name="20% - Акцент1 5 42" xfId="6213"/>
    <cellStyle name="20% - Акцент1 5 42 2" xfId="12589"/>
    <cellStyle name="20% - Акцент1 5 42 3" xfId="18726"/>
    <cellStyle name="20% - Акцент1 5 43" xfId="6292"/>
    <cellStyle name="20% - Акцент1 5 43 2" xfId="12635"/>
    <cellStyle name="20% - Акцент1 5 43 3" xfId="18771"/>
    <cellStyle name="20% - Акцент1 5 44" xfId="6371"/>
    <cellStyle name="20% - Акцент1 5 44 2" xfId="12682"/>
    <cellStyle name="20% - Акцент1 5 44 3" xfId="18816"/>
    <cellStyle name="20% - Акцент1 5 45" xfId="6450"/>
    <cellStyle name="20% - Акцент1 5 45 2" xfId="12729"/>
    <cellStyle name="20% - Акцент1 5 45 3" xfId="18861"/>
    <cellStyle name="20% - Акцент1 5 46" xfId="6527"/>
    <cellStyle name="20% - Акцент1 5 46 2" xfId="12774"/>
    <cellStyle name="20% - Акцент1 5 46 3" xfId="18905"/>
    <cellStyle name="20% - Акцент1 5 47" xfId="6601"/>
    <cellStyle name="20% - Акцент1 5 47 2" xfId="12819"/>
    <cellStyle name="20% - Акцент1 5 47 3" xfId="18948"/>
    <cellStyle name="20% - Акцент1 5 48" xfId="6675"/>
    <cellStyle name="20% - Акцент1 5 48 2" xfId="12862"/>
    <cellStyle name="20% - Акцент1 5 48 3" xfId="18991"/>
    <cellStyle name="20% - Акцент1 5 49" xfId="6745"/>
    <cellStyle name="20% - Акцент1 5 49 2" xfId="12906"/>
    <cellStyle name="20% - Акцент1 5 49 3" xfId="19032"/>
    <cellStyle name="20% - Акцент1 5 5" xfId="4520"/>
    <cellStyle name="20% — акцент1 5 5" xfId="9407"/>
    <cellStyle name="20% - Акцент1 5 5 2" xfId="11907"/>
    <cellStyle name="20% — акцент1 5 5 2" xfId="15452"/>
    <cellStyle name="20% - Акцент1 5 5 3" xfId="15621"/>
    <cellStyle name="20% — акцент1 5 5 3" xfId="15843"/>
    <cellStyle name="20% - Акцент1 5 5 4" xfId="18089"/>
    <cellStyle name="20% — акцент1 5 5 4" xfId="21385"/>
    <cellStyle name="20% - Акцент1 5 50" xfId="6811"/>
    <cellStyle name="20% - Акцент1 5 50 2" xfId="12945"/>
    <cellStyle name="20% - Акцент1 5 50 3" xfId="19069"/>
    <cellStyle name="20% - Акцент1 5 51" xfId="6875"/>
    <cellStyle name="20% - Акцент1 5 51 2" xfId="12983"/>
    <cellStyle name="20% - Акцент1 5 51 3" xfId="19106"/>
    <cellStyle name="20% - Акцент1 5 6" xfId="4084"/>
    <cellStyle name="20% — акцент1 5 6" xfId="10343"/>
    <cellStyle name="20% - Акцент1 5 6 2" xfId="11823"/>
    <cellStyle name="20% - Акцент1 5 6 3" xfId="15585"/>
    <cellStyle name="20% - Акцент1 5 6 4" xfId="18021"/>
    <cellStyle name="20% - Акцент1 5 7" xfId="4522"/>
    <cellStyle name="20% — акцент1 5 7" xfId="12248"/>
    <cellStyle name="20% - Акцент1 5 7 2" xfId="11908"/>
    <cellStyle name="20% - Акцент1 5 7 3" xfId="18090"/>
    <cellStyle name="20% - Акцент1 5 8" xfId="4463"/>
    <cellStyle name="20% — акцент1 5 8" xfId="16541"/>
    <cellStyle name="20% - Акцент1 5 8 2" xfId="11897"/>
    <cellStyle name="20% - Акцент1 5 8 3" xfId="18080"/>
    <cellStyle name="20% - Акцент1 5 9" xfId="3972"/>
    <cellStyle name="20% - Акцент1 5 9 2" xfId="11818"/>
    <cellStyle name="20% - Акцент1 5 9 3" xfId="18016"/>
    <cellStyle name="20% - Акцент1 6" xfId="3780"/>
    <cellStyle name="20% — акцент1 6" xfId="2216"/>
    <cellStyle name="20% - Акцент1 6 10" xfId="6271"/>
    <cellStyle name="20% - Акцент1 6 10 2" xfId="12625"/>
    <cellStyle name="20% - Акцент1 6 10 3" xfId="18761"/>
    <cellStyle name="20% - Акцент1 6 11" xfId="6350"/>
    <cellStyle name="20% - Акцент1 6 11 2" xfId="12671"/>
    <cellStyle name="20% - Акцент1 6 11 3" xfId="18806"/>
    <cellStyle name="20% - Акцент1 6 12" xfId="6429"/>
    <cellStyle name="20% - Акцент1 6 12 2" xfId="12718"/>
    <cellStyle name="20% - Акцент1 6 12 3" xfId="18851"/>
    <cellStyle name="20% - Акцент1 6 13" xfId="6507"/>
    <cellStyle name="20% - Акцент1 6 13 2" xfId="12765"/>
    <cellStyle name="20% - Акцент1 6 13 3" xfId="18896"/>
    <cellStyle name="20% - Акцент1 6 14" xfId="6582"/>
    <cellStyle name="20% - Акцент1 6 14 2" xfId="12810"/>
    <cellStyle name="20% - Акцент1 6 14 3" xfId="18940"/>
    <cellStyle name="20% - Акцент1 6 15" xfId="6656"/>
    <cellStyle name="20% - Акцент1 6 15 2" xfId="12854"/>
    <cellStyle name="20% - Акцент1 6 15 3" xfId="18983"/>
    <cellStyle name="20% - Акцент1 6 16" xfId="6729"/>
    <cellStyle name="20% - Акцент1 6 16 2" xfId="12898"/>
    <cellStyle name="20% - Акцент1 6 16 3" xfId="19026"/>
    <cellStyle name="20% - Акцент1 6 17" xfId="6795"/>
    <cellStyle name="20% - Акцент1 6 17 2" xfId="12938"/>
    <cellStyle name="20% - Акцент1 6 17 3" xfId="19063"/>
    <cellStyle name="20% - Акцент1 6 18" xfId="6861"/>
    <cellStyle name="20% - Акцент1 6 18 2" xfId="12977"/>
    <cellStyle name="20% - Акцент1 6 18 3" xfId="19100"/>
    <cellStyle name="20% - Акцент1 6 19" xfId="6923"/>
    <cellStyle name="20% - Акцент1 6 19 2" xfId="13014"/>
    <cellStyle name="20% - Акцент1 6 19 3" xfId="19137"/>
    <cellStyle name="20% - Акцент1 6 2" xfId="4230"/>
    <cellStyle name="20% — акцент1 6 2" xfId="2906"/>
    <cellStyle name="20% - Акцент1 6 2 10" xfId="6399"/>
    <cellStyle name="20% - Акцент1 6 2 10 2" xfId="12691"/>
    <cellStyle name="20% - Акцент1 6 2 10 3" xfId="18825"/>
    <cellStyle name="20% - Акцент1 6 2 11" xfId="6477"/>
    <cellStyle name="20% - Акцент1 6 2 11 2" xfId="12738"/>
    <cellStyle name="20% - Акцент1 6 2 11 3" xfId="18870"/>
    <cellStyle name="20% - Акцент1 6 2 12" xfId="6552"/>
    <cellStyle name="20% - Акцент1 6 2 12 2" xfId="12783"/>
    <cellStyle name="20% - Акцент1 6 2 12 3" xfId="18914"/>
    <cellStyle name="20% - Акцент1 6 2 13" xfId="6626"/>
    <cellStyle name="20% - Акцент1 6 2 13 2" xfId="12828"/>
    <cellStyle name="20% - Акцент1 6 2 13 3" xfId="18957"/>
    <cellStyle name="20% - Акцент1 6 2 14" xfId="6699"/>
    <cellStyle name="20% - Акцент1 6 2 14 2" xfId="12871"/>
    <cellStyle name="20% - Акцент1 6 2 14 3" xfId="19000"/>
    <cellStyle name="20% - Акцент1 6 2 15" xfId="6765"/>
    <cellStyle name="20% - Акцент1 6 2 15 2" xfId="12911"/>
    <cellStyle name="20% - Акцент1 6 2 15 3" xfId="19037"/>
    <cellStyle name="20% - Акцент1 6 2 16" xfId="6831"/>
    <cellStyle name="20% - Акцент1 6 2 16 2" xfId="12950"/>
    <cellStyle name="20% - Акцент1 6 2 16 3" xfId="19074"/>
    <cellStyle name="20% - Акцент1 6 2 17" xfId="6894"/>
    <cellStyle name="20% - Акцент1 6 2 17 2" xfId="12988"/>
    <cellStyle name="20% - Акцент1 6 2 17 3" xfId="19111"/>
    <cellStyle name="20% - Акцент1 6 2 18" xfId="6949"/>
    <cellStyle name="20% - Акцент1 6 2 18 2" xfId="13021"/>
    <cellStyle name="20% - Акцент1 6 2 18 3" xfId="19144"/>
    <cellStyle name="20% - Акцент1 6 2 19" xfId="6996"/>
    <cellStyle name="20% - Акцент1 6 2 19 2" xfId="13052"/>
    <cellStyle name="20% - Акцент1 6 2 19 3" xfId="19175"/>
    <cellStyle name="20% - Акцент1 6 2 2" xfId="5733"/>
    <cellStyle name="20% — акцент1 6 2 2" xfId="8634"/>
    <cellStyle name="20% - Акцент1 6 2 2 2" xfId="12294"/>
    <cellStyle name="20% — акцент1 6 2 2 2" xfId="14679"/>
    <cellStyle name="20% - Акцент1 6 2 2 3" xfId="15687"/>
    <cellStyle name="20% — акцент1 6 2 2 3" xfId="15814"/>
    <cellStyle name="20% - Акцент1 6 2 2 4" xfId="18443"/>
    <cellStyle name="20% — акцент1 6 2 2 4" xfId="20612"/>
    <cellStyle name="20% - Акцент1 6 2 20" xfId="7034"/>
    <cellStyle name="20% - Акцент1 6 2 20 2" xfId="13082"/>
    <cellStyle name="20% - Акцент1 6 2 20 3" xfId="19205"/>
    <cellStyle name="20% - Акцент1 6 2 21" xfId="7066"/>
    <cellStyle name="20% - Акцент1 6 2 21 2" xfId="13111"/>
    <cellStyle name="20% - Акцент1 6 2 21 3" xfId="19234"/>
    <cellStyle name="20% - Акцент1 6 2 22" xfId="11839"/>
    <cellStyle name="20% - Акцент1 6 2 23" xfId="15587"/>
    <cellStyle name="20% - Акцент1 6 2 24" xfId="18034"/>
    <cellStyle name="20% - Акцент1 6 2 3" xfId="5840"/>
    <cellStyle name="20% — акцент1 6 2 3" xfId="9453"/>
    <cellStyle name="20% - Акцент1 6 2 3 2" xfId="12359"/>
    <cellStyle name="20% — акцент1 6 2 3 2" xfId="15498"/>
    <cellStyle name="20% - Акцент1 6 2 3 3" xfId="15715"/>
    <cellStyle name="20% — акцент1 6 2 3 3" xfId="15874"/>
    <cellStyle name="20% - Акцент1 6 2 3 4" xfId="18506"/>
    <cellStyle name="20% — акцент1 6 2 3 4" xfId="21431"/>
    <cellStyle name="20% - Акцент1 6 2 4" xfId="5922"/>
    <cellStyle name="20% — акцент1 6 2 4" xfId="11043"/>
    <cellStyle name="20% - Акцент1 6 2 4 2" xfId="12408"/>
    <cellStyle name="20% - Акцент1 6 2 4 3" xfId="15741"/>
    <cellStyle name="20% - Акцент1 6 2 4 4" xfId="18553"/>
    <cellStyle name="20% - Акцент1 6 2 5" xfId="6003"/>
    <cellStyle name="20% — акцент1 6 2 5" xfId="11786"/>
    <cellStyle name="20% - Акцент1 6 2 5 2" xfId="12456"/>
    <cellStyle name="20% - Акцент1 6 2 5 3" xfId="18599"/>
    <cellStyle name="20% - Акцент1 6 2 6" xfId="6083"/>
    <cellStyle name="20% — акцент1 6 2 6" xfId="17241"/>
    <cellStyle name="20% - Акцент1 6 2 6 2" xfId="12503"/>
    <cellStyle name="20% - Акцент1 6 2 6 3" xfId="18645"/>
    <cellStyle name="20% - Акцент1 6 2 7" xfId="6162"/>
    <cellStyle name="20% - Акцент1 6 2 7 2" xfId="12551"/>
    <cellStyle name="20% - Акцент1 6 2 7 3" xfId="18690"/>
    <cellStyle name="20% - Акцент1 6 2 8" xfId="6241"/>
    <cellStyle name="20% - Акцент1 6 2 8 2" xfId="12598"/>
    <cellStyle name="20% - Акцент1 6 2 8 3" xfId="18735"/>
    <cellStyle name="20% - Акцент1 6 2 9" xfId="6320"/>
    <cellStyle name="20% - Акцент1 6 2 9 2" xfId="12644"/>
    <cellStyle name="20% - Акцент1 6 2 9 3" xfId="18780"/>
    <cellStyle name="20% - Акцент1 6 20" xfId="6978"/>
    <cellStyle name="20% - Акцент1 6 20 2" xfId="13047"/>
    <cellStyle name="20% - Акцент1 6 20 3" xfId="19170"/>
    <cellStyle name="20% - Акцент1 6 21" xfId="7025"/>
    <cellStyle name="20% - Акцент1 6 21 2" xfId="13078"/>
    <cellStyle name="20% - Акцент1 6 21 3" xfId="19201"/>
    <cellStyle name="20% - Акцент1 6 22" xfId="7063"/>
    <cellStyle name="20% - Акцент1 6 22 2" xfId="13108"/>
    <cellStyle name="20% - Акцент1 6 22 3" xfId="19231"/>
    <cellStyle name="20% - Акцент1 6 23" xfId="11789"/>
    <cellStyle name="20% - Акцент1 6 24" xfId="15560"/>
    <cellStyle name="20% - Акцент1 6 25" xfId="17990"/>
    <cellStyle name="20% - Акцент1 6 3" xfId="5467"/>
    <cellStyle name="20% — акцент1 6 3" xfId="3667"/>
    <cellStyle name="20% - Акцент1 6 3 2" xfId="12159"/>
    <cellStyle name="20% — акцент1 6 3 2" xfId="9350"/>
    <cellStyle name="20% — акцент1 6 3 2 2" xfId="15395"/>
    <cellStyle name="20% — акцент1 6 3 2 3" xfId="21328"/>
    <cellStyle name="20% - Акцент1 6 3 3" xfId="15639"/>
    <cellStyle name="20% — акцент1 6 3 3" xfId="11761"/>
    <cellStyle name="20% - Акцент1 6 3 4" xfId="18315"/>
    <cellStyle name="20% — акцент1 6 3 4" xfId="15546"/>
    <cellStyle name="20% — акцент1 6 3 5" xfId="17957"/>
    <cellStyle name="20% - Акцент1 6 4" xfId="5424"/>
    <cellStyle name="20% — акцент1 6 4" xfId="7945"/>
    <cellStyle name="20% - Акцент1 6 4 2" xfId="12138"/>
    <cellStyle name="20% — акцент1 6 4 2" xfId="13990"/>
    <cellStyle name="20% - Акцент1 6 4 3" xfId="15631"/>
    <cellStyle name="20% — акцент1 6 4 3" xfId="15778"/>
    <cellStyle name="20% - Акцент1 6 4 4" xfId="18290"/>
    <cellStyle name="20% — акцент1 6 4 4" xfId="19923"/>
    <cellStyle name="20% - Акцент1 6 5" xfId="5870"/>
    <cellStyle name="20% — акцент1 6 5" xfId="9417"/>
    <cellStyle name="20% - Акцент1 6 5 2" xfId="12386"/>
    <cellStyle name="20% — акцент1 6 5 2" xfId="15462"/>
    <cellStyle name="20% - Акцент1 6 5 3" xfId="15738"/>
    <cellStyle name="20% — акцент1 6 5 3" xfId="15850"/>
    <cellStyle name="20% - Акцент1 6 5 4" xfId="18532"/>
    <cellStyle name="20% — акцент1 6 5 4" xfId="21395"/>
    <cellStyle name="20% - Акцент1 6 6" xfId="5952"/>
    <cellStyle name="20% — акцент1 6 6" xfId="10354"/>
    <cellStyle name="20% - Акцент1 6 6 2" xfId="12435"/>
    <cellStyle name="20% - Акцент1 6 6 3" xfId="15764"/>
    <cellStyle name="20% - Акцент1 6 6 4" xfId="18579"/>
    <cellStyle name="20% - Акцент1 6 7" xfId="6033"/>
    <cellStyle name="20% — акцент1 6 7" xfId="11930"/>
    <cellStyle name="20% - Акцент1 6 7 2" xfId="12482"/>
    <cellStyle name="20% - Акцент1 6 7 3" xfId="18625"/>
    <cellStyle name="20% - Акцент1 6 8" xfId="6113"/>
    <cellStyle name="20% — акцент1 6 8" xfId="16552"/>
    <cellStyle name="20% - Акцент1 6 8 2" xfId="12530"/>
    <cellStyle name="20% - Акцент1 6 8 3" xfId="18671"/>
    <cellStyle name="20% - Акцент1 6 9" xfId="6192"/>
    <cellStyle name="20% - Акцент1 6 9 2" xfId="12578"/>
    <cellStyle name="20% - Акцент1 6 9 3" xfId="18716"/>
    <cellStyle name="20% — акцент1 7" xfId="2227"/>
    <cellStyle name="20% — акцент1 7 2" xfId="2917"/>
    <cellStyle name="20% — акцент1 7 2 2" xfId="8645"/>
    <cellStyle name="20% — акцент1 7 2 2 2" xfId="14690"/>
    <cellStyle name="20% — акцент1 7 2 2 3" xfId="20623"/>
    <cellStyle name="20% — акцент1 7 2 3" xfId="11054"/>
    <cellStyle name="20% — акцент1 7 2 4" xfId="17252"/>
    <cellStyle name="20% — акцент1 7 3" xfId="3678"/>
    <cellStyle name="20% — акцент1 7 3 2" xfId="9361"/>
    <cellStyle name="20% — акцент1 7 3 2 2" xfId="15406"/>
    <cellStyle name="20% — акцент1 7 3 2 3" xfId="21339"/>
    <cellStyle name="20% — акцент1 7 3 3" xfId="11772"/>
    <cellStyle name="20% — акцент1 7 3 4" xfId="17968"/>
    <cellStyle name="20% — акцент1 7 4" xfId="7956"/>
    <cellStyle name="20% — акцент1 7 4 2" xfId="14001"/>
    <cellStyle name="20% — акцент1 7 4 3" xfId="19934"/>
    <cellStyle name="20% — акцент1 7 5" xfId="10365"/>
    <cellStyle name="20% — акцент1 7 6" xfId="16563"/>
    <cellStyle name="20% — акцент1 8" xfId="2841"/>
    <cellStyle name="20% — акцент1 8 2" xfId="8569"/>
    <cellStyle name="20% — акцент1 8 2 2" xfId="14614"/>
    <cellStyle name="20% — акцент1 8 2 3" xfId="20547"/>
    <cellStyle name="20% — акцент1 8 3" xfId="10978"/>
    <cellStyle name="20% — акцент1 8 4" xfId="17176"/>
    <cellStyle name="20% — акцент1 9" xfId="2931"/>
    <cellStyle name="20% — акцент1 9 2" xfId="8659"/>
    <cellStyle name="20% — акцент1 9 2 2" xfId="14704"/>
    <cellStyle name="20% — акцент1 9 2 3" xfId="20637"/>
    <cellStyle name="20% — акцент1 9 3" xfId="11068"/>
    <cellStyle name="20% — акцент1 9 4" xfId="17266"/>
    <cellStyle name="20% - Акцент1_1-фин (частн)" xfId="7"/>
    <cellStyle name="20% - Акцент2" xfId="8"/>
    <cellStyle name="20% — акцент2" xfId="473" builtinId="34" customBuiltin="1"/>
    <cellStyle name="20% — акцент2 10" xfId="2945"/>
    <cellStyle name="20% — акцент2 10 2" xfId="8673"/>
    <cellStyle name="20% — акцент2 10 2 2" xfId="14718"/>
    <cellStyle name="20% — акцент2 10 2 3" xfId="20651"/>
    <cellStyle name="20% — акцент2 10 3" xfId="11082"/>
    <cellStyle name="20% — акцент2 10 4" xfId="17280"/>
    <cellStyle name="20% — акцент2 11" xfId="3604"/>
    <cellStyle name="20% — акцент2 11 2" xfId="9287"/>
    <cellStyle name="20% — акцент2 11 2 2" xfId="15332"/>
    <cellStyle name="20% — акцент2 11 2 3" xfId="21265"/>
    <cellStyle name="20% — акцент2 11 3" xfId="11698"/>
    <cellStyle name="20% — акцент2 11 4" xfId="17894"/>
    <cellStyle name="20% — акцент2 12" xfId="7882"/>
    <cellStyle name="20% — акцент2 12 2" xfId="13927"/>
    <cellStyle name="20% — акцент2 12 3" xfId="19860"/>
    <cellStyle name="20% — акцент2 13" xfId="9480"/>
    <cellStyle name="20% — акцент2 14" xfId="10291"/>
    <cellStyle name="20% — акцент2 15" xfId="16489"/>
    <cellStyle name="20% - Акцент2 2" xfId="9"/>
    <cellStyle name="20% — акцент2 2" xfId="2172"/>
    <cellStyle name="20% - Акцент2 2 10" xfId="4500"/>
    <cellStyle name="20% — акцент2 2 10" xfId="3712"/>
    <cellStyle name="20% - Акцент2 2 11" xfId="4423"/>
    <cellStyle name="20% — акцент2 2 11" xfId="4485"/>
    <cellStyle name="20% - Акцент2 2 12" xfId="4079"/>
    <cellStyle name="20% — акцент2 2 12" xfId="4529"/>
    <cellStyle name="20% - Акцент2 2 13" xfId="4521"/>
    <cellStyle name="20% — акцент2 2 13" xfId="4620"/>
    <cellStyle name="20% - Акцент2 2 14" xfId="3954"/>
    <cellStyle name="20% — акцент2 2 14" xfId="4662"/>
    <cellStyle name="20% - Акцент2 2 15" xfId="4539"/>
    <cellStyle name="20% — акцент2 2 15" xfId="4731"/>
    <cellStyle name="20% - Акцент2 2 16" xfId="4595"/>
    <cellStyle name="20% — акцент2 2 16" xfId="4773"/>
    <cellStyle name="20% - Акцент2 2 17" xfId="4638"/>
    <cellStyle name="20% — акцент2 2 17" xfId="4813"/>
    <cellStyle name="20% - Акцент2 2 18" xfId="4762"/>
    <cellStyle name="20% — акцент2 2 18" xfId="4853"/>
    <cellStyle name="20% - Акцент2 2 19" xfId="4802"/>
    <cellStyle name="20% — акцент2 2 19" xfId="4893"/>
    <cellStyle name="20% - Акцент2 2 2" xfId="10"/>
    <cellStyle name="20% — акцент2 2 2" xfId="2862"/>
    <cellStyle name="20% - Акцент2 2 2 2" xfId="243"/>
    <cellStyle name="20% — акцент2 2 2 2" xfId="8590"/>
    <cellStyle name="20% - Акцент2 2 2 2 2" xfId="1199"/>
    <cellStyle name="20% — акцент2 2 2 2 2" xfId="14635"/>
    <cellStyle name="20% - Акцент2 2 2 2 3" xfId="556"/>
    <cellStyle name="20% — акцент2 2 2 2 3" xfId="15793"/>
    <cellStyle name="20% — акцент2 2 2 2 4" xfId="20568"/>
    <cellStyle name="20% - Акцент2 2 2 3" xfId="277"/>
    <cellStyle name="20% — акцент2 2 2 3" xfId="9432"/>
    <cellStyle name="20% - Акцент2 2 2 3 2" xfId="557"/>
    <cellStyle name="20% — акцент2 2 2 3 2" xfId="15477"/>
    <cellStyle name="20% — акцент2 2 2 3 3" xfId="21410"/>
    <cellStyle name="20% - Акцент2 2 2 4" xfId="292"/>
    <cellStyle name="20% — акцент2 2 2 4" xfId="10999"/>
    <cellStyle name="20% - Акцент2 2 2 5" xfId="416"/>
    <cellStyle name="20% — акцент2 2 2 5" xfId="11939"/>
    <cellStyle name="20% - Акцент2 2 2 6" xfId="433"/>
    <cellStyle name="20% — акцент2 2 2 6" xfId="17197"/>
    <cellStyle name="20% - Акцент2 2 2 7" xfId="555"/>
    <cellStyle name="20% - Акцент2 2 20" xfId="4842"/>
    <cellStyle name="20% — акцент2 2 20" xfId="4933"/>
    <cellStyle name="20% - Акцент2 2 21" xfId="4882"/>
    <cellStyle name="20% — акцент2 2 21" xfId="4971"/>
    <cellStyle name="20% - Акцент2 2 22" xfId="4922"/>
    <cellStyle name="20% — акцент2 2 22" xfId="5009"/>
    <cellStyle name="20% - Акцент2 2 23" xfId="4960"/>
    <cellStyle name="20% — акцент2 2 23" xfId="5046"/>
    <cellStyle name="20% - Акцент2 2 24" xfId="4998"/>
    <cellStyle name="20% — акцент2 2 24" xfId="5081"/>
    <cellStyle name="20% - Акцент2 2 25" xfId="5035"/>
    <cellStyle name="20% — акцент2 2 25" xfId="5116"/>
    <cellStyle name="20% - Акцент2 2 26" xfId="5070"/>
    <cellStyle name="20% — акцент2 2 26" xfId="5151"/>
    <cellStyle name="20% - Акцент2 2 27" xfId="5105"/>
    <cellStyle name="20% — акцент2 2 27" xfId="5186"/>
    <cellStyle name="20% - Акцент2 2 28" xfId="5140"/>
    <cellStyle name="20% — акцент2 2 28" xfId="5219"/>
    <cellStyle name="20% - Акцент2 2 29" xfId="5175"/>
    <cellStyle name="20% — акцент2 2 29" xfId="5250"/>
    <cellStyle name="20% - Акцент2 2 3" xfId="11"/>
    <cellStyle name="20% — акцент2 2 3" xfId="3623"/>
    <cellStyle name="20% - Акцент2 2 3 2" xfId="293"/>
    <cellStyle name="20% — акцент2 2 3 2" xfId="9306"/>
    <cellStyle name="20% - Акцент2 2 3 2 2" xfId="1200"/>
    <cellStyle name="20% — акцент2 2 3 2 2" xfId="15351"/>
    <cellStyle name="20% - Акцент2 2 3 2 3" xfId="559"/>
    <cellStyle name="20% — акцент2 2 3 2 3" xfId="15828"/>
    <cellStyle name="20% — акцент2 2 3 2 4" xfId="21284"/>
    <cellStyle name="20% - Акцент2 2 3 3" xfId="560"/>
    <cellStyle name="20% — акцент2 2 3 3" xfId="9467"/>
    <cellStyle name="20% — акцент2 2 3 3 2" xfId="15512"/>
    <cellStyle name="20% — акцент2 2 3 3 3" xfId="21445"/>
    <cellStyle name="20% - Акцент2 2 3 4" xfId="558"/>
    <cellStyle name="20% — акцент2 2 3 4" xfId="11717"/>
    <cellStyle name="20% — акцент2 2 3 5" xfId="15525"/>
    <cellStyle name="20% — акцент2 2 3 6" xfId="17913"/>
    <cellStyle name="20% - Акцент2 2 30" xfId="5208"/>
    <cellStyle name="20% — акцент2 2 30" xfId="5279"/>
    <cellStyle name="20% - Акцент2 2 31" xfId="5241"/>
    <cellStyle name="20% — акцент2 2 31" xfId="5305"/>
    <cellStyle name="20% - Акцент2 2 32" xfId="5270"/>
    <cellStyle name="20% — акцент2 2 32" xfId="5328"/>
    <cellStyle name="20% - Акцент2 2 33" xfId="5296"/>
    <cellStyle name="20% — акцент2 2 33" xfId="5406"/>
    <cellStyle name="20% - Акцент2 2 34" xfId="5320"/>
    <cellStyle name="20% — акцент2 2 34" xfId="5719"/>
    <cellStyle name="20% - Акцент2 2 35" xfId="5339"/>
    <cellStyle name="20% — акцент2 2 35" xfId="5830"/>
    <cellStyle name="20% - Акцент2 2 36" xfId="5468"/>
    <cellStyle name="20% — акцент2 2 36" xfId="5912"/>
    <cellStyle name="20% - Акцент2 2 37" xfId="5671"/>
    <cellStyle name="20% — акцент2 2 37" xfId="5993"/>
    <cellStyle name="20% - Акцент2 2 38" xfId="5786"/>
    <cellStyle name="20% — акцент2 2 38" xfId="6073"/>
    <cellStyle name="20% - Акцент2 2 39" xfId="5389"/>
    <cellStyle name="20% — акцент2 2 39" xfId="6153"/>
    <cellStyle name="20% - Акцент2 2 4" xfId="263"/>
    <cellStyle name="20% — акцент2 2 4" xfId="3716"/>
    <cellStyle name="20% - Акцент2 2 4 2" xfId="561"/>
    <cellStyle name="20% - Акцент2 2 40" xfId="5789"/>
    <cellStyle name="20% — акцент2 2 40" xfId="6232"/>
    <cellStyle name="20% - Акцент2 2 41" xfId="5398"/>
    <cellStyle name="20% — акцент2 2 41" xfId="6311"/>
    <cellStyle name="20% - Акцент2 2 42" xfId="5792"/>
    <cellStyle name="20% — акцент2 2 42" xfId="6390"/>
    <cellStyle name="20% - Акцент2 2 43" xfId="5681"/>
    <cellStyle name="20% — акцент2 2 43" xfId="6468"/>
    <cellStyle name="20% - Акцент2 2 44" xfId="5793"/>
    <cellStyle name="20% — акцент2 2 44" xfId="6543"/>
    <cellStyle name="20% - Акцент2 2 45" xfId="5682"/>
    <cellStyle name="20% — акцент2 2 45" xfId="6617"/>
    <cellStyle name="20% - Акцент2 2 46" xfId="5794"/>
    <cellStyle name="20% — акцент2 2 46" xfId="6691"/>
    <cellStyle name="20% - Акцент2 2 47" xfId="5766"/>
    <cellStyle name="20% — акцент2 2 47" xfId="6757"/>
    <cellStyle name="20% - Акцент2 2 48" xfId="5816"/>
    <cellStyle name="20% — акцент2 2 48" xfId="6823"/>
    <cellStyle name="20% - Акцент2 2 49" xfId="5898"/>
    <cellStyle name="20% — акцент2 2 49" xfId="6886"/>
    <cellStyle name="20% - Акцент2 2 5" xfId="378"/>
    <cellStyle name="20% — акцент2 2 5" xfId="4177"/>
    <cellStyle name="20% - Акцент2 2 5 2" xfId="2968"/>
    <cellStyle name="20% - Акцент2 2 50" xfId="5979"/>
    <cellStyle name="20% — акцент2 2 50" xfId="6942"/>
    <cellStyle name="20% - Акцент2 2 51" xfId="6059"/>
    <cellStyle name="20% — акцент2 2 51" xfId="6990"/>
    <cellStyle name="20% - Акцент2 2 52" xfId="6139"/>
    <cellStyle name="20% — акцент2 2 52" xfId="7031"/>
    <cellStyle name="20% - Акцент2 2 53" xfId="6218"/>
    <cellStyle name="20% — акцент2 2 53" xfId="7901"/>
    <cellStyle name="20% — акцент2 2 53 2" xfId="13946"/>
    <cellStyle name="20% — акцент2 2 53 3" xfId="19879"/>
    <cellStyle name="20% - Акцент2 2 54" xfId="6297"/>
    <cellStyle name="20% — акцент2 2 54" xfId="9379"/>
    <cellStyle name="20% — акцент2 2 54 2" xfId="15424"/>
    <cellStyle name="20% — акцент2 2 54 3" xfId="21357"/>
    <cellStyle name="20% - Акцент2 2 55" xfId="6376"/>
    <cellStyle name="20% — акцент2 2 55" xfId="10310"/>
    <cellStyle name="20% - Акцент2 2 56" xfId="554"/>
    <cellStyle name="20% — акцент2 2 56" xfId="11944"/>
    <cellStyle name="20% — акцент2 2 57" xfId="16508"/>
    <cellStyle name="20% - Акцент2 2 6" xfId="2998"/>
    <cellStyle name="20% — акцент2 2 6" xfId="4058"/>
    <cellStyle name="20% - Акцент2 2 7" xfId="3781"/>
    <cellStyle name="20% — акцент2 2 7" xfId="4525"/>
    <cellStyle name="20% - Акцент2 2 8" xfId="3975"/>
    <cellStyle name="20% — акцент2 2 8" xfId="4467"/>
    <cellStyle name="20% - Акцент2 2 9" xfId="4519"/>
    <cellStyle name="20% — акцент2 2 9" xfId="4009"/>
    <cellStyle name="20% - Акцент2 3" xfId="12"/>
    <cellStyle name="20% — акцент2 3" xfId="2185"/>
    <cellStyle name="20% - Акцент2 3 10" xfId="4691"/>
    <cellStyle name="20% - Акцент2 3 11" xfId="4733"/>
    <cellStyle name="20% - Акцент2 3 12" xfId="4775"/>
    <cellStyle name="20% - Акцент2 3 13" xfId="4815"/>
    <cellStyle name="20% - Акцент2 3 14" xfId="4855"/>
    <cellStyle name="20% - Акцент2 3 15" xfId="4895"/>
    <cellStyle name="20% - Акцент2 3 16" xfId="4935"/>
    <cellStyle name="20% - Акцент2 3 17" xfId="4973"/>
    <cellStyle name="20% - Акцент2 3 18" xfId="5011"/>
    <cellStyle name="20% - Акцент2 3 19" xfId="5048"/>
    <cellStyle name="20% - Акцент2 3 2" xfId="562"/>
    <cellStyle name="20% — акцент2 3 2" xfId="2875"/>
    <cellStyle name="20% — акцент2 3 2 2" xfId="8603"/>
    <cellStyle name="20% — акцент2 3 2 2 2" xfId="14648"/>
    <cellStyle name="20% — акцент2 3 2 2 3" xfId="20581"/>
    <cellStyle name="20% — акцент2 3 2 3" xfId="11012"/>
    <cellStyle name="20% — акцент2 3 2 4" xfId="17210"/>
    <cellStyle name="20% - Акцент2 3 20" xfId="5083"/>
    <cellStyle name="20% - Акцент2 3 21" xfId="5118"/>
    <cellStyle name="20% - Акцент2 3 22" xfId="5153"/>
    <cellStyle name="20% - Акцент2 3 23" xfId="5188"/>
    <cellStyle name="20% - Акцент2 3 24" xfId="5221"/>
    <cellStyle name="20% - Акцент2 3 25" xfId="5252"/>
    <cellStyle name="20% - Акцент2 3 26" xfId="5281"/>
    <cellStyle name="20% - Акцент2 3 27" xfId="5307"/>
    <cellStyle name="20% - Акцент2 3 28" xfId="5329"/>
    <cellStyle name="20% - Акцент2 3 29" xfId="5347"/>
    <cellStyle name="20% - Акцент2 3 3" xfId="1660"/>
    <cellStyle name="20% — акцент2 3 3" xfId="3636"/>
    <cellStyle name="20% — акцент2 3 3 2" xfId="9319"/>
    <cellStyle name="20% — акцент2 3 3 2 2" xfId="15364"/>
    <cellStyle name="20% — акцент2 3 3 2 3" xfId="21297"/>
    <cellStyle name="20% — акцент2 3 3 3" xfId="11730"/>
    <cellStyle name="20% — акцент2 3 3 4" xfId="17926"/>
    <cellStyle name="20% - Акцент2 3 30" xfId="5363"/>
    <cellStyle name="20% - Акцент2 3 31" xfId="5375"/>
    <cellStyle name="20% - Акцент2 3 32" xfId="5382"/>
    <cellStyle name="20% - Акцент2 3 33" xfId="5469"/>
    <cellStyle name="20% - Акцент2 3 34" xfId="5670"/>
    <cellStyle name="20% - Акцент2 3 35" xfId="5869"/>
    <cellStyle name="20% - Акцент2 3 36" xfId="5951"/>
    <cellStyle name="20% - Акцент2 3 37" xfId="6032"/>
    <cellStyle name="20% - Акцент2 3 38" xfId="6112"/>
    <cellStyle name="20% - Акцент2 3 39" xfId="6191"/>
    <cellStyle name="20% - Акцент2 3 4" xfId="3782"/>
    <cellStyle name="20% — акцент2 3 4" xfId="7914"/>
    <cellStyle name="20% — акцент2 3 4 2" xfId="13959"/>
    <cellStyle name="20% — акцент2 3 4 3" xfId="19892"/>
    <cellStyle name="20% - Акцент2 3 40" xfId="6270"/>
    <cellStyle name="20% - Акцент2 3 41" xfId="6349"/>
    <cellStyle name="20% - Акцент2 3 42" xfId="6428"/>
    <cellStyle name="20% - Акцент2 3 43" xfId="6506"/>
    <cellStyle name="20% - Акцент2 3 44" xfId="6581"/>
    <cellStyle name="20% - Акцент2 3 45" xfId="6655"/>
    <cellStyle name="20% - Акцент2 3 46" xfId="6728"/>
    <cellStyle name="20% - Акцент2 3 47" xfId="6794"/>
    <cellStyle name="20% - Акцент2 3 48" xfId="6860"/>
    <cellStyle name="20% - Акцент2 3 49" xfId="6922"/>
    <cellStyle name="20% - Акцент2 3 5" xfId="3973"/>
    <cellStyle name="20% — акцент2 3 5" xfId="9389"/>
    <cellStyle name="20% — акцент2 3 5 2" xfId="15434"/>
    <cellStyle name="20% — акцент2 3 5 3" xfId="21367"/>
    <cellStyle name="20% - Акцент2 3 50" xfId="6977"/>
    <cellStyle name="20% - Акцент2 3 51" xfId="7024"/>
    <cellStyle name="20% - Акцент2 3 52" xfId="7062"/>
    <cellStyle name="20% - Акцент2 3 6" xfId="4438"/>
    <cellStyle name="20% — акцент2 3 6" xfId="10323"/>
    <cellStyle name="20% - Акцент2 3 7" xfId="4564"/>
    <cellStyle name="20% — акцент2 3 7" xfId="11875"/>
    <cellStyle name="20% - Акцент2 3 8" xfId="4606"/>
    <cellStyle name="20% — акцент2 3 8" xfId="16521"/>
    <cellStyle name="20% - Акцент2 3 9" xfId="4648"/>
    <cellStyle name="20% - Акцент2 4" xfId="563"/>
    <cellStyle name="20% — акцент2 4" xfId="2179"/>
    <cellStyle name="20% - Акцент2 4 2" xfId="1201"/>
    <cellStyle name="20% — акцент2 4 2" xfId="2869"/>
    <cellStyle name="20% — акцент2 4 2 2" xfId="8597"/>
    <cellStyle name="20% — акцент2 4 2 2 2" xfId="14642"/>
    <cellStyle name="20% — акцент2 4 2 2 3" xfId="20575"/>
    <cellStyle name="20% — акцент2 4 2 3" xfId="11006"/>
    <cellStyle name="20% — акцент2 4 2 4" xfId="17204"/>
    <cellStyle name="20% — акцент2 4 3" xfId="3630"/>
    <cellStyle name="20% — акцент2 4 3 2" xfId="9313"/>
    <cellStyle name="20% — акцент2 4 3 2 2" xfId="15358"/>
    <cellStyle name="20% — акцент2 4 3 2 3" xfId="21291"/>
    <cellStyle name="20% — акцент2 4 3 3" xfId="11724"/>
    <cellStyle name="20% — акцент2 4 3 4" xfId="17920"/>
    <cellStyle name="20% — акцент2 4 4" xfId="7908"/>
    <cellStyle name="20% — акцент2 4 4 2" xfId="13953"/>
    <cellStyle name="20% — акцент2 4 4 3" xfId="19886"/>
    <cellStyle name="20% — акцент2 4 5" xfId="9385"/>
    <cellStyle name="20% — акцент2 4 5 2" xfId="15430"/>
    <cellStyle name="20% — акцент2 4 5 3" xfId="21363"/>
    <cellStyle name="20% — акцент2 4 6" xfId="10317"/>
    <cellStyle name="20% — акцент2 4 7" xfId="11912"/>
    <cellStyle name="20% — акцент2 4 8" xfId="16515"/>
    <cellStyle name="20% - Акцент2 5" xfId="3784"/>
    <cellStyle name="20% — акцент2 5" xfId="2198"/>
    <cellStyle name="20% - Акцент2 5 10" xfId="5705"/>
    <cellStyle name="20% - Акцент2 5 10 2" xfId="12282"/>
    <cellStyle name="20% - Акцент2 5 10 3" xfId="18432"/>
    <cellStyle name="20% - Акцент2 5 11" xfId="5815"/>
    <cellStyle name="20% - Акцент2 5 11 2" xfId="12350"/>
    <cellStyle name="20% - Акцент2 5 11 3" xfId="18497"/>
    <cellStyle name="20% - Акцент2 5 12" xfId="5897"/>
    <cellStyle name="20% - Акцент2 5 12 2" xfId="12399"/>
    <cellStyle name="20% - Акцент2 5 12 3" xfId="18544"/>
    <cellStyle name="20% - Акцент2 5 13" xfId="5978"/>
    <cellStyle name="20% - Акцент2 5 13 2" xfId="12447"/>
    <cellStyle name="20% - Акцент2 5 13 3" xfId="18590"/>
    <cellStyle name="20% - Акцент2 5 14" xfId="6058"/>
    <cellStyle name="20% - Акцент2 5 14 2" xfId="12494"/>
    <cellStyle name="20% - Акцент2 5 14 3" xfId="18636"/>
    <cellStyle name="20% - Акцент2 5 15" xfId="6138"/>
    <cellStyle name="20% - Акцент2 5 15 2" xfId="12543"/>
    <cellStyle name="20% - Акцент2 5 15 3" xfId="18682"/>
    <cellStyle name="20% - Акцент2 5 16" xfId="6217"/>
    <cellStyle name="20% - Акцент2 5 16 2" xfId="12590"/>
    <cellStyle name="20% - Акцент2 5 16 3" xfId="18727"/>
    <cellStyle name="20% - Акцент2 5 17" xfId="6296"/>
    <cellStyle name="20% - Акцент2 5 17 2" xfId="12636"/>
    <cellStyle name="20% - Акцент2 5 17 3" xfId="18772"/>
    <cellStyle name="20% - Акцент2 5 18" xfId="6375"/>
    <cellStyle name="20% - Акцент2 5 18 2" xfId="12683"/>
    <cellStyle name="20% - Акцент2 5 18 3" xfId="18817"/>
    <cellStyle name="20% - Акцент2 5 19" xfId="6454"/>
    <cellStyle name="20% - Акцент2 5 19 2" xfId="12730"/>
    <cellStyle name="20% - Акцент2 5 19 3" xfId="18862"/>
    <cellStyle name="20% - Акцент2 5 2" xfId="4231"/>
    <cellStyle name="20% — акцент2 5 2" xfId="2888"/>
    <cellStyle name="20% - Акцент2 5 2 10" xfId="6400"/>
    <cellStyle name="20% - Акцент2 5 2 10 2" xfId="12692"/>
    <cellStyle name="20% - Акцент2 5 2 10 3" xfId="18826"/>
    <cellStyle name="20% - Акцент2 5 2 11" xfId="6478"/>
    <cellStyle name="20% - Акцент2 5 2 11 2" xfId="12739"/>
    <cellStyle name="20% - Акцент2 5 2 11 3" xfId="18871"/>
    <cellStyle name="20% - Акцент2 5 2 12" xfId="6553"/>
    <cellStyle name="20% - Акцент2 5 2 12 2" xfId="12784"/>
    <cellStyle name="20% - Акцент2 5 2 12 3" xfId="18915"/>
    <cellStyle name="20% - Акцент2 5 2 13" xfId="6627"/>
    <cellStyle name="20% - Акцент2 5 2 13 2" xfId="12829"/>
    <cellStyle name="20% - Акцент2 5 2 13 3" xfId="18958"/>
    <cellStyle name="20% - Акцент2 5 2 14" xfId="6700"/>
    <cellStyle name="20% - Акцент2 5 2 14 2" xfId="12872"/>
    <cellStyle name="20% - Акцент2 5 2 14 3" xfId="19001"/>
    <cellStyle name="20% - Акцент2 5 2 15" xfId="6766"/>
    <cellStyle name="20% - Акцент2 5 2 15 2" xfId="12912"/>
    <cellStyle name="20% - Акцент2 5 2 15 3" xfId="19038"/>
    <cellStyle name="20% - Акцент2 5 2 16" xfId="6832"/>
    <cellStyle name="20% - Акцент2 5 2 16 2" xfId="12951"/>
    <cellStyle name="20% - Акцент2 5 2 16 3" xfId="19075"/>
    <cellStyle name="20% - Акцент2 5 2 17" xfId="6895"/>
    <cellStyle name="20% - Акцент2 5 2 17 2" xfId="12989"/>
    <cellStyle name="20% - Акцент2 5 2 17 3" xfId="19112"/>
    <cellStyle name="20% - Акцент2 5 2 18" xfId="6950"/>
    <cellStyle name="20% - Акцент2 5 2 18 2" xfId="13022"/>
    <cellStyle name="20% - Акцент2 5 2 18 3" xfId="19145"/>
    <cellStyle name="20% - Акцент2 5 2 19" xfId="6997"/>
    <cellStyle name="20% - Акцент2 5 2 19 2" xfId="13053"/>
    <cellStyle name="20% - Акцент2 5 2 19 3" xfId="19176"/>
    <cellStyle name="20% - Акцент2 5 2 2" xfId="5734"/>
    <cellStyle name="20% — акцент2 5 2 2" xfId="8616"/>
    <cellStyle name="20% - Акцент2 5 2 2 2" xfId="12295"/>
    <cellStyle name="20% — акцент2 5 2 2 2" xfId="14661"/>
    <cellStyle name="20% - Акцент2 5 2 2 3" xfId="15688"/>
    <cellStyle name="20% — акцент2 5 2 2 3" xfId="15805"/>
    <cellStyle name="20% - Акцент2 5 2 2 4" xfId="18444"/>
    <cellStyle name="20% — акцент2 5 2 2 4" xfId="20594"/>
    <cellStyle name="20% - Акцент2 5 2 20" xfId="7035"/>
    <cellStyle name="20% - Акцент2 5 2 20 2" xfId="13083"/>
    <cellStyle name="20% - Акцент2 5 2 20 3" xfId="19206"/>
    <cellStyle name="20% - Акцент2 5 2 21" xfId="7067"/>
    <cellStyle name="20% - Акцент2 5 2 21 2" xfId="13112"/>
    <cellStyle name="20% - Акцент2 5 2 21 3" xfId="19235"/>
    <cellStyle name="20% - Акцент2 5 2 22" xfId="11840"/>
    <cellStyle name="20% - Акцент2 5 2 23" xfId="15588"/>
    <cellStyle name="20% - Акцент2 5 2 24" xfId="18035"/>
    <cellStyle name="20% - Акцент2 5 2 3" xfId="5841"/>
    <cellStyle name="20% — акцент2 5 2 3" xfId="9444"/>
    <cellStyle name="20% - Акцент2 5 2 3 2" xfId="12360"/>
    <cellStyle name="20% — акцент2 5 2 3 2" xfId="15489"/>
    <cellStyle name="20% - Акцент2 5 2 3 3" xfId="15716"/>
    <cellStyle name="20% — акцент2 5 2 3 3" xfId="15865"/>
    <cellStyle name="20% - Акцент2 5 2 3 4" xfId="18507"/>
    <cellStyle name="20% — акцент2 5 2 3 4" xfId="21422"/>
    <cellStyle name="20% - Акцент2 5 2 4" xfId="5923"/>
    <cellStyle name="20% — акцент2 5 2 4" xfId="11025"/>
    <cellStyle name="20% - Акцент2 5 2 4 2" xfId="12409"/>
    <cellStyle name="20% - Акцент2 5 2 4 3" xfId="15742"/>
    <cellStyle name="20% - Акцент2 5 2 4 4" xfId="18554"/>
    <cellStyle name="20% - Акцент2 5 2 5" xfId="6004"/>
    <cellStyle name="20% — акцент2 5 2 5" xfId="12905"/>
    <cellStyle name="20% - Акцент2 5 2 5 2" xfId="12457"/>
    <cellStyle name="20% - Акцент2 5 2 5 3" xfId="18600"/>
    <cellStyle name="20% - Акцент2 5 2 6" xfId="6084"/>
    <cellStyle name="20% — акцент2 5 2 6" xfId="17223"/>
    <cellStyle name="20% - Акцент2 5 2 6 2" xfId="12504"/>
    <cellStyle name="20% - Акцент2 5 2 6 3" xfId="18646"/>
    <cellStyle name="20% - Акцент2 5 2 7" xfId="6163"/>
    <cellStyle name="20% - Акцент2 5 2 7 2" xfId="12552"/>
    <cellStyle name="20% - Акцент2 5 2 7 3" xfId="18691"/>
    <cellStyle name="20% - Акцент2 5 2 8" xfId="6242"/>
    <cellStyle name="20% - Акцент2 5 2 8 2" xfId="12599"/>
    <cellStyle name="20% - Акцент2 5 2 8 3" xfId="18736"/>
    <cellStyle name="20% - Акцент2 5 2 9" xfId="6321"/>
    <cellStyle name="20% - Акцент2 5 2 9 2" xfId="12645"/>
    <cellStyle name="20% - Акцент2 5 2 9 3" xfId="18781"/>
    <cellStyle name="20% - Акцент2 5 20" xfId="6529"/>
    <cellStyle name="20% - Акцент2 5 20 2" xfId="12775"/>
    <cellStyle name="20% - Акцент2 5 20 3" xfId="18906"/>
    <cellStyle name="20% - Акцент2 5 21" xfId="6603"/>
    <cellStyle name="20% - Акцент2 5 21 2" xfId="12820"/>
    <cellStyle name="20% - Акцент2 5 21 3" xfId="18949"/>
    <cellStyle name="20% - Акцент2 5 22" xfId="6677"/>
    <cellStyle name="20% - Акцент2 5 22 2" xfId="12863"/>
    <cellStyle name="20% - Акцент2 5 22 3" xfId="18992"/>
    <cellStyle name="20% - Акцент2 5 23" xfId="11791"/>
    <cellStyle name="20% - Акцент2 5 24" xfId="15561"/>
    <cellStyle name="20% - Акцент2 5 25" xfId="17991"/>
    <cellStyle name="20% - Акцент2 5 3" xfId="5471"/>
    <cellStyle name="20% — акцент2 5 3" xfId="3649"/>
    <cellStyle name="20% - Акцент2 5 3 2" xfId="12161"/>
    <cellStyle name="20% — акцент2 5 3 2" xfId="9332"/>
    <cellStyle name="20% — акцент2 5 3 2 2" xfId="15377"/>
    <cellStyle name="20% — акцент2 5 3 2 3" xfId="21310"/>
    <cellStyle name="20% - Акцент2 5 3 3" xfId="15641"/>
    <cellStyle name="20% — акцент2 5 3 3" xfId="11743"/>
    <cellStyle name="20% - Акцент2 5 3 4" xfId="18317"/>
    <cellStyle name="20% — акцент2 5 3 4" xfId="15537"/>
    <cellStyle name="20% — акцент2 5 3 5" xfId="17939"/>
    <cellStyle name="20% - Акцент2 5 4" xfId="5403"/>
    <cellStyle name="20% — акцент2 5 4" xfId="7927"/>
    <cellStyle name="20% - Акцент2 5 4 2" xfId="12132"/>
    <cellStyle name="20% — акцент2 5 4 2" xfId="13972"/>
    <cellStyle name="20% - Акцент2 5 4 3" xfId="15628"/>
    <cellStyle name="20% — акцент2 5 4 3" xfId="15769"/>
    <cellStyle name="20% - Акцент2 5 4 4" xfId="18285"/>
    <cellStyle name="20% — акцент2 5 4 4" xfId="19905"/>
    <cellStyle name="20% - Акцент2 5 5" xfId="5784"/>
    <cellStyle name="20% — акцент2 5 5" xfId="9401"/>
    <cellStyle name="20% - Акцент2 5 5 2" xfId="12337"/>
    <cellStyle name="20% — акцент2 5 5 2" xfId="15446"/>
    <cellStyle name="20% - Акцент2 5 5 3" xfId="15712"/>
    <cellStyle name="20% — акцент2 5 5 3" xfId="15841"/>
    <cellStyle name="20% - Акцент2 5 5 4" xfId="18484"/>
    <cellStyle name="20% — акцент2 5 5 4" xfId="21379"/>
    <cellStyle name="20% - Акцент2 5 6" xfId="5390"/>
    <cellStyle name="20% — акцент2 5 6" xfId="10336"/>
    <cellStyle name="20% - Акцент2 5 6 2" xfId="12122"/>
    <cellStyle name="20% - Акцент2 5 6 3" xfId="15626"/>
    <cellStyle name="20% - Акцент2 5 6 4" xfId="18276"/>
    <cellStyle name="20% - Акцент2 5 7" xfId="5787"/>
    <cellStyle name="20% — акцент2 5 7" xfId="12622"/>
    <cellStyle name="20% - Акцент2 5 7 2" xfId="12339"/>
    <cellStyle name="20% - Акцент2 5 7 3" xfId="18486"/>
    <cellStyle name="20% - Акцент2 5 8" xfId="5399"/>
    <cellStyle name="20% — акцент2 5 8" xfId="16534"/>
    <cellStyle name="20% - Акцент2 5 8 2" xfId="12129"/>
    <cellStyle name="20% - Акцент2 5 8 3" xfId="18282"/>
    <cellStyle name="20% - Акцент2 5 9" xfId="5790"/>
    <cellStyle name="20% - Акцент2 5 9 2" xfId="12341"/>
    <cellStyle name="20% - Акцент2 5 9 3" xfId="18488"/>
    <cellStyle name="20% - Акцент2 6" xfId="3785"/>
    <cellStyle name="20% — акцент2 6" xfId="2209"/>
    <cellStyle name="20% - Акцент2 6 10" xfId="6269"/>
    <cellStyle name="20% - Акцент2 6 10 2" xfId="12624"/>
    <cellStyle name="20% - Акцент2 6 10 3" xfId="18760"/>
    <cellStyle name="20% - Акцент2 6 11" xfId="6348"/>
    <cellStyle name="20% - Акцент2 6 11 2" xfId="12670"/>
    <cellStyle name="20% - Акцент2 6 11 3" xfId="18805"/>
    <cellStyle name="20% - Акцент2 6 12" xfId="6427"/>
    <cellStyle name="20% - Акцент2 6 12 2" xfId="12717"/>
    <cellStyle name="20% - Акцент2 6 12 3" xfId="18850"/>
    <cellStyle name="20% - Акцент2 6 13" xfId="6505"/>
    <cellStyle name="20% - Акцент2 6 13 2" xfId="12764"/>
    <cellStyle name="20% - Акцент2 6 13 3" xfId="18895"/>
    <cellStyle name="20% - Акцент2 6 14" xfId="6580"/>
    <cellStyle name="20% - Акцент2 6 14 2" xfId="12809"/>
    <cellStyle name="20% - Акцент2 6 14 3" xfId="18939"/>
    <cellStyle name="20% - Акцент2 6 15" xfId="6654"/>
    <cellStyle name="20% - Акцент2 6 15 2" xfId="12853"/>
    <cellStyle name="20% - Акцент2 6 15 3" xfId="18982"/>
    <cellStyle name="20% - Акцент2 6 16" xfId="6727"/>
    <cellStyle name="20% - Акцент2 6 16 2" xfId="12897"/>
    <cellStyle name="20% - Акцент2 6 16 3" xfId="19025"/>
    <cellStyle name="20% - Акцент2 6 17" xfId="6793"/>
    <cellStyle name="20% - Акцент2 6 17 2" xfId="12937"/>
    <cellStyle name="20% - Акцент2 6 17 3" xfId="19062"/>
    <cellStyle name="20% - Акцент2 6 18" xfId="6859"/>
    <cellStyle name="20% - Акцент2 6 18 2" xfId="12976"/>
    <cellStyle name="20% - Акцент2 6 18 3" xfId="19099"/>
    <cellStyle name="20% - Акцент2 6 19" xfId="6921"/>
    <cellStyle name="20% - Акцент2 6 19 2" xfId="13013"/>
    <cellStyle name="20% - Акцент2 6 19 3" xfId="19136"/>
    <cellStyle name="20% - Акцент2 6 2" xfId="4232"/>
    <cellStyle name="20% — акцент2 6 2" xfId="2899"/>
    <cellStyle name="20% - Акцент2 6 2 10" xfId="6401"/>
    <cellStyle name="20% - Акцент2 6 2 10 2" xfId="12693"/>
    <cellStyle name="20% - Акцент2 6 2 10 3" xfId="18827"/>
    <cellStyle name="20% - Акцент2 6 2 11" xfId="6479"/>
    <cellStyle name="20% - Акцент2 6 2 11 2" xfId="12740"/>
    <cellStyle name="20% - Акцент2 6 2 11 3" xfId="18872"/>
    <cellStyle name="20% - Акцент2 6 2 12" xfId="6554"/>
    <cellStyle name="20% - Акцент2 6 2 12 2" xfId="12785"/>
    <cellStyle name="20% - Акцент2 6 2 12 3" xfId="18916"/>
    <cellStyle name="20% - Акцент2 6 2 13" xfId="6628"/>
    <cellStyle name="20% - Акцент2 6 2 13 2" xfId="12830"/>
    <cellStyle name="20% - Акцент2 6 2 13 3" xfId="18959"/>
    <cellStyle name="20% - Акцент2 6 2 14" xfId="6701"/>
    <cellStyle name="20% - Акцент2 6 2 14 2" xfId="12873"/>
    <cellStyle name="20% - Акцент2 6 2 14 3" xfId="19002"/>
    <cellStyle name="20% - Акцент2 6 2 15" xfId="6767"/>
    <cellStyle name="20% - Акцент2 6 2 15 2" xfId="12913"/>
    <cellStyle name="20% - Акцент2 6 2 15 3" xfId="19039"/>
    <cellStyle name="20% - Акцент2 6 2 16" xfId="6833"/>
    <cellStyle name="20% - Акцент2 6 2 16 2" xfId="12952"/>
    <cellStyle name="20% - Акцент2 6 2 16 3" xfId="19076"/>
    <cellStyle name="20% - Акцент2 6 2 17" xfId="6896"/>
    <cellStyle name="20% - Акцент2 6 2 17 2" xfId="12990"/>
    <cellStyle name="20% - Акцент2 6 2 17 3" xfId="19113"/>
    <cellStyle name="20% - Акцент2 6 2 18" xfId="6951"/>
    <cellStyle name="20% - Акцент2 6 2 18 2" xfId="13023"/>
    <cellStyle name="20% - Акцент2 6 2 18 3" xfId="19146"/>
    <cellStyle name="20% - Акцент2 6 2 19" xfId="6998"/>
    <cellStyle name="20% - Акцент2 6 2 19 2" xfId="13054"/>
    <cellStyle name="20% - Акцент2 6 2 19 3" xfId="19177"/>
    <cellStyle name="20% - Акцент2 6 2 2" xfId="5735"/>
    <cellStyle name="20% — акцент2 6 2 2" xfId="8627"/>
    <cellStyle name="20% - Акцент2 6 2 2 2" xfId="12296"/>
    <cellStyle name="20% — акцент2 6 2 2 2" xfId="14672"/>
    <cellStyle name="20% - Акцент2 6 2 2 3" xfId="15689"/>
    <cellStyle name="20% — акцент2 6 2 2 3" xfId="15809"/>
    <cellStyle name="20% - Акцент2 6 2 2 4" xfId="18445"/>
    <cellStyle name="20% — акцент2 6 2 2 4" xfId="20605"/>
    <cellStyle name="20% - Акцент2 6 2 20" xfId="7036"/>
    <cellStyle name="20% - Акцент2 6 2 20 2" xfId="13084"/>
    <cellStyle name="20% - Акцент2 6 2 20 3" xfId="19207"/>
    <cellStyle name="20% - Акцент2 6 2 21" xfId="7068"/>
    <cellStyle name="20% - Акцент2 6 2 21 2" xfId="13113"/>
    <cellStyle name="20% - Акцент2 6 2 21 3" xfId="19236"/>
    <cellStyle name="20% - Акцент2 6 2 22" xfId="11841"/>
    <cellStyle name="20% - Акцент2 6 2 23" xfId="15589"/>
    <cellStyle name="20% - Акцент2 6 2 24" xfId="18036"/>
    <cellStyle name="20% - Акцент2 6 2 3" xfId="5842"/>
    <cellStyle name="20% — акцент2 6 2 3" xfId="9448"/>
    <cellStyle name="20% - Акцент2 6 2 3 2" xfId="12361"/>
    <cellStyle name="20% — акцент2 6 2 3 2" xfId="15493"/>
    <cellStyle name="20% - Акцент2 6 2 3 3" xfId="15717"/>
    <cellStyle name="20% — акцент2 6 2 3 3" xfId="15869"/>
    <cellStyle name="20% - Акцент2 6 2 3 4" xfId="18508"/>
    <cellStyle name="20% — акцент2 6 2 3 4" xfId="21426"/>
    <cellStyle name="20% - Акцент2 6 2 4" xfId="5924"/>
    <cellStyle name="20% — акцент2 6 2 4" xfId="11036"/>
    <cellStyle name="20% - Акцент2 6 2 4 2" xfId="12410"/>
    <cellStyle name="20% - Акцент2 6 2 4 3" xfId="15743"/>
    <cellStyle name="20% - Акцент2 6 2 4 4" xfId="18555"/>
    <cellStyle name="20% - Акцент2 6 2 5" xfId="6005"/>
    <cellStyle name="20% — акцент2 6 2 5" xfId="12436"/>
    <cellStyle name="20% - Акцент2 6 2 5 2" xfId="12458"/>
    <cellStyle name="20% - Акцент2 6 2 5 3" xfId="18601"/>
    <cellStyle name="20% - Акцент2 6 2 6" xfId="6085"/>
    <cellStyle name="20% — акцент2 6 2 6" xfId="17234"/>
    <cellStyle name="20% - Акцент2 6 2 6 2" xfId="12505"/>
    <cellStyle name="20% - Акцент2 6 2 6 3" xfId="18647"/>
    <cellStyle name="20% - Акцент2 6 2 7" xfId="6164"/>
    <cellStyle name="20% - Акцент2 6 2 7 2" xfId="12553"/>
    <cellStyle name="20% - Акцент2 6 2 7 3" xfId="18692"/>
    <cellStyle name="20% - Акцент2 6 2 8" xfId="6243"/>
    <cellStyle name="20% - Акцент2 6 2 8 2" xfId="12600"/>
    <cellStyle name="20% - Акцент2 6 2 8 3" xfId="18737"/>
    <cellStyle name="20% - Акцент2 6 2 9" xfId="6322"/>
    <cellStyle name="20% - Акцент2 6 2 9 2" xfId="12646"/>
    <cellStyle name="20% - Акцент2 6 2 9 3" xfId="18782"/>
    <cellStyle name="20% - Акцент2 6 20" xfId="6976"/>
    <cellStyle name="20% - Акцент2 6 20 2" xfId="13046"/>
    <cellStyle name="20% - Акцент2 6 20 3" xfId="19169"/>
    <cellStyle name="20% - Акцент2 6 21" xfId="7023"/>
    <cellStyle name="20% - Акцент2 6 21 2" xfId="13077"/>
    <cellStyle name="20% - Акцент2 6 21 3" xfId="19200"/>
    <cellStyle name="20% - Акцент2 6 22" xfId="7061"/>
    <cellStyle name="20% - Акцент2 6 22 2" xfId="13107"/>
    <cellStyle name="20% - Акцент2 6 22 3" xfId="19230"/>
    <cellStyle name="20% - Акцент2 6 23" xfId="11792"/>
    <cellStyle name="20% - Акцент2 6 24" xfId="15562"/>
    <cellStyle name="20% - Акцент2 6 25" xfId="17992"/>
    <cellStyle name="20% - Акцент2 6 3" xfId="5472"/>
    <cellStyle name="20% — акцент2 6 3" xfId="3660"/>
    <cellStyle name="20% - Акцент2 6 3 2" xfId="12162"/>
    <cellStyle name="20% — акцент2 6 3 2" xfId="9343"/>
    <cellStyle name="20% — акцент2 6 3 2 2" xfId="15388"/>
    <cellStyle name="20% — акцент2 6 3 2 3" xfId="21321"/>
    <cellStyle name="20% - Акцент2 6 3 3" xfId="15642"/>
    <cellStyle name="20% — акцент2 6 3 3" xfId="11754"/>
    <cellStyle name="20% - Акцент2 6 3 4" xfId="18318"/>
    <cellStyle name="20% — акцент2 6 3 4" xfId="15541"/>
    <cellStyle name="20% — акцент2 6 3 5" xfId="17950"/>
    <cellStyle name="20% - Акцент2 6 4" xfId="5423"/>
    <cellStyle name="20% — акцент2 6 4" xfId="7938"/>
    <cellStyle name="20% - Акцент2 6 4 2" xfId="12137"/>
    <cellStyle name="20% — акцент2 6 4 2" xfId="13983"/>
    <cellStyle name="20% - Акцент2 6 4 3" xfId="15630"/>
    <cellStyle name="20% — акцент2 6 4 3" xfId="15773"/>
    <cellStyle name="20% - Акцент2 6 4 4" xfId="18289"/>
    <cellStyle name="20% — акцент2 6 4 4" xfId="19916"/>
    <cellStyle name="20% - Акцент2 6 5" xfId="5868"/>
    <cellStyle name="20% — акцент2 6 5" xfId="9410"/>
    <cellStyle name="20% - Акцент2 6 5 2" xfId="12385"/>
    <cellStyle name="20% — акцент2 6 5 2" xfId="15455"/>
    <cellStyle name="20% - Акцент2 6 5 3" xfId="15737"/>
    <cellStyle name="20% — акцент2 6 5 3" xfId="15845"/>
    <cellStyle name="20% - Акцент2 6 5 4" xfId="18531"/>
    <cellStyle name="20% — акцент2 6 5 4" xfId="21388"/>
    <cellStyle name="20% - Акцент2 6 6" xfId="5950"/>
    <cellStyle name="20% — акцент2 6 6" xfId="10347"/>
    <cellStyle name="20% - Акцент2 6 6 2" xfId="12434"/>
    <cellStyle name="20% - Акцент2 6 6 3" xfId="15763"/>
    <cellStyle name="20% - Акцент2 6 6 4" xfId="18578"/>
    <cellStyle name="20% - Акцент2 6 7" xfId="6031"/>
    <cellStyle name="20% — акцент2 6 7" xfId="12238"/>
    <cellStyle name="20% - Акцент2 6 7 2" xfId="12481"/>
    <cellStyle name="20% - Акцент2 6 7 3" xfId="18624"/>
    <cellStyle name="20% - Акцент2 6 8" xfId="6111"/>
    <cellStyle name="20% — акцент2 6 8" xfId="16545"/>
    <cellStyle name="20% - Акцент2 6 8 2" xfId="12529"/>
    <cellStyle name="20% - Акцент2 6 8 3" xfId="18670"/>
    <cellStyle name="20% - Акцент2 6 9" xfId="6190"/>
    <cellStyle name="20% - Акцент2 6 9 2" xfId="12577"/>
    <cellStyle name="20% - Акцент2 6 9 3" xfId="18715"/>
    <cellStyle name="20% — акцент2 7" xfId="2220"/>
    <cellStyle name="20% — акцент2 7 2" xfId="2910"/>
    <cellStyle name="20% — акцент2 7 2 2" xfId="8638"/>
    <cellStyle name="20% — акцент2 7 2 2 2" xfId="14683"/>
    <cellStyle name="20% — акцент2 7 2 2 3" xfId="20616"/>
    <cellStyle name="20% — акцент2 7 2 3" xfId="11047"/>
    <cellStyle name="20% — акцент2 7 2 4" xfId="17245"/>
    <cellStyle name="20% — акцент2 7 3" xfId="3671"/>
    <cellStyle name="20% — акцент2 7 3 2" xfId="9354"/>
    <cellStyle name="20% — акцент2 7 3 2 2" xfId="15399"/>
    <cellStyle name="20% — акцент2 7 3 2 3" xfId="21332"/>
    <cellStyle name="20% — акцент2 7 3 3" xfId="11765"/>
    <cellStyle name="20% — акцент2 7 3 4" xfId="17961"/>
    <cellStyle name="20% — акцент2 7 4" xfId="7949"/>
    <cellStyle name="20% — акцент2 7 4 2" xfId="13994"/>
    <cellStyle name="20% — акцент2 7 4 3" xfId="19927"/>
    <cellStyle name="20% — акцент2 7 5" xfId="10358"/>
    <cellStyle name="20% — акцент2 7 6" xfId="16556"/>
    <cellStyle name="20% — акцент2 8" xfId="2843"/>
    <cellStyle name="20% — акцент2 8 2" xfId="8571"/>
    <cellStyle name="20% — акцент2 8 2 2" xfId="14616"/>
    <cellStyle name="20% — акцент2 8 2 3" xfId="20549"/>
    <cellStyle name="20% — акцент2 8 3" xfId="10980"/>
    <cellStyle name="20% — акцент2 8 4" xfId="17178"/>
    <cellStyle name="20% — акцент2 9" xfId="2935"/>
    <cellStyle name="20% — акцент2 9 2" xfId="8663"/>
    <cellStyle name="20% — акцент2 9 2 2" xfId="14708"/>
    <cellStyle name="20% — акцент2 9 2 3" xfId="20641"/>
    <cellStyle name="20% — акцент2 9 3" xfId="11072"/>
    <cellStyle name="20% — акцент2 9 4" xfId="17270"/>
    <cellStyle name="20% - Акцент2_1-фин (частн)" xfId="13"/>
    <cellStyle name="20% - Акцент3" xfId="14"/>
    <cellStyle name="20% — акцент3" xfId="476" builtinId="38" customBuiltin="1"/>
    <cellStyle name="20% — акцент3 10" xfId="2933"/>
    <cellStyle name="20% — акцент3 10 2" xfId="8661"/>
    <cellStyle name="20% — акцент3 10 2 2" xfId="14706"/>
    <cellStyle name="20% — акцент3 10 2 3" xfId="20639"/>
    <cellStyle name="20% — акцент3 10 3" xfId="11070"/>
    <cellStyle name="20% — акцент3 10 4" xfId="17268"/>
    <cellStyle name="20% — акцент3 11" xfId="3606"/>
    <cellStyle name="20% — акцент3 11 2" xfId="9289"/>
    <cellStyle name="20% — акцент3 11 2 2" xfId="15334"/>
    <cellStyle name="20% — акцент3 11 2 3" xfId="21267"/>
    <cellStyle name="20% — акцент3 11 3" xfId="11700"/>
    <cellStyle name="20% — акцент3 11 4" xfId="17896"/>
    <cellStyle name="20% — акцент3 12" xfId="7884"/>
    <cellStyle name="20% — акцент3 12 2" xfId="13929"/>
    <cellStyle name="20% — акцент3 12 3" xfId="19862"/>
    <cellStyle name="20% — акцент3 13" xfId="9481"/>
    <cellStyle name="20% — акцент3 14" xfId="10293"/>
    <cellStyle name="20% — акцент3 15" xfId="16491"/>
    <cellStyle name="20% - Акцент3 2" xfId="15"/>
    <cellStyle name="20% — акцент3 2" xfId="2176"/>
    <cellStyle name="20% - Акцент3 2 10" xfId="3871"/>
    <cellStyle name="20% — акцент3 2 10" xfId="4062"/>
    <cellStyle name="20% - Акцент3 2 11" xfId="3701"/>
    <cellStyle name="20% — акцент3 2 11" xfId="4569"/>
    <cellStyle name="20% - Акцент3 2 12" xfId="3796"/>
    <cellStyle name="20% — акцент3 2 12" xfId="4612"/>
    <cellStyle name="20% - Акцент3 2 13" xfId="4548"/>
    <cellStyle name="20% — акцент3 2 13" xfId="4654"/>
    <cellStyle name="20% - Акцент3 2 14" xfId="4592"/>
    <cellStyle name="20% — акцент3 2 14" xfId="3944"/>
    <cellStyle name="20% - Акцент3 2 15" xfId="4635"/>
    <cellStyle name="20% — акцент3 2 15" xfId="4488"/>
    <cellStyle name="20% - Акцент3 2 16" xfId="4695"/>
    <cellStyle name="20% — акцент3 2 16" xfId="4448"/>
    <cellStyle name="20% - Акцент3 2 17" xfId="4737"/>
    <cellStyle name="20% — акцент3 2 17" xfId="4756"/>
    <cellStyle name="20% - Акцент3 2 18" xfId="4779"/>
    <cellStyle name="20% — акцент3 2 18" xfId="4796"/>
    <cellStyle name="20% - Акцент3 2 19" xfId="4819"/>
    <cellStyle name="20% — акцент3 2 19" xfId="4836"/>
    <cellStyle name="20% - Акцент3 2 2" xfId="16"/>
    <cellStyle name="20% — акцент3 2 2" xfId="2866"/>
    <cellStyle name="20% - Акцент3 2 2 2" xfId="244"/>
    <cellStyle name="20% — акцент3 2 2 2" xfId="8594"/>
    <cellStyle name="20% - Акцент3 2 2 2 2" xfId="1202"/>
    <cellStyle name="20% — акцент3 2 2 2 2" xfId="14639"/>
    <cellStyle name="20% - Акцент3 2 2 2 3" xfId="566"/>
    <cellStyle name="20% — акцент3 2 2 2 3" xfId="15796"/>
    <cellStyle name="20% — акцент3 2 2 2 4" xfId="20572"/>
    <cellStyle name="20% - Акцент3 2 2 3" xfId="278"/>
    <cellStyle name="20% — акцент3 2 2 3" xfId="9435"/>
    <cellStyle name="20% - Акцент3 2 2 3 2" xfId="567"/>
    <cellStyle name="20% — акцент3 2 2 3 2" xfId="15480"/>
    <cellStyle name="20% — акцент3 2 2 3 3" xfId="21413"/>
    <cellStyle name="20% - Акцент3 2 2 4" xfId="294"/>
    <cellStyle name="20% — акцент3 2 2 4" xfId="11003"/>
    <cellStyle name="20% - Акцент3 2 2 5" xfId="417"/>
    <cellStyle name="20% — акцент3 2 2 5" xfId="9498"/>
    <cellStyle name="20% - Акцент3 2 2 6" xfId="434"/>
    <cellStyle name="20% — акцент3 2 2 6" xfId="17201"/>
    <cellStyle name="20% - Акцент3 2 2 7" xfId="565"/>
    <cellStyle name="20% - Акцент3 2 20" xfId="4859"/>
    <cellStyle name="20% — акцент3 2 20" xfId="4876"/>
    <cellStyle name="20% - Акцент3 2 21" xfId="4899"/>
    <cellStyle name="20% — акцент3 2 21" xfId="4916"/>
    <cellStyle name="20% - Акцент3 2 22" xfId="4939"/>
    <cellStyle name="20% — акцент3 2 22" xfId="4954"/>
    <cellStyle name="20% - Акцент3 2 23" xfId="4977"/>
    <cellStyle name="20% — акцент3 2 23" xfId="4992"/>
    <cellStyle name="20% - Акцент3 2 24" xfId="5014"/>
    <cellStyle name="20% — акцент3 2 24" xfId="5029"/>
    <cellStyle name="20% - Акцент3 2 25" xfId="5051"/>
    <cellStyle name="20% — акцент3 2 25" xfId="5064"/>
    <cellStyle name="20% - Акцент3 2 26" xfId="5086"/>
    <cellStyle name="20% — акцент3 2 26" xfId="5099"/>
    <cellStyle name="20% - Акцент3 2 27" xfId="5121"/>
    <cellStyle name="20% — акцент3 2 27" xfId="5134"/>
    <cellStyle name="20% - Акцент3 2 28" xfId="5156"/>
    <cellStyle name="20% — акцент3 2 28" xfId="5169"/>
    <cellStyle name="20% - Акцент3 2 29" xfId="5190"/>
    <cellStyle name="20% — акцент3 2 29" xfId="5202"/>
    <cellStyle name="20% - Акцент3 2 3" xfId="17"/>
    <cellStyle name="20% — акцент3 2 3" xfId="3627"/>
    <cellStyle name="20% - Акцент3 2 3 2" xfId="295"/>
    <cellStyle name="20% — акцент3 2 3 2" xfId="9310"/>
    <cellStyle name="20% - Акцент3 2 3 2 2" xfId="1203"/>
    <cellStyle name="20% — акцент3 2 3 2 2" xfId="15355"/>
    <cellStyle name="20% - Акцент3 2 3 2 3" xfId="569"/>
    <cellStyle name="20% — акцент3 2 3 2 3" xfId="15830"/>
    <cellStyle name="20% — акцент3 2 3 2 4" xfId="21288"/>
    <cellStyle name="20% - Акцент3 2 3 3" xfId="570"/>
    <cellStyle name="20% — акцент3 2 3 3" xfId="9469"/>
    <cellStyle name="20% — акцент3 2 3 3 2" xfId="15514"/>
    <cellStyle name="20% — акцент3 2 3 3 3" xfId="21447"/>
    <cellStyle name="20% - Акцент3 2 3 4" xfId="568"/>
    <cellStyle name="20% — акцент3 2 3 4" xfId="11721"/>
    <cellStyle name="20% — акцент3 2 3 5" xfId="15528"/>
    <cellStyle name="20% — акцент3 2 3 6" xfId="17917"/>
    <cellStyle name="20% - Акцент3 2 30" xfId="5223"/>
    <cellStyle name="20% — акцент3 2 30" xfId="5235"/>
    <cellStyle name="20% - Акцент3 2 31" xfId="5254"/>
    <cellStyle name="20% — акцент3 2 31" xfId="5264"/>
    <cellStyle name="20% - Акцент3 2 32" xfId="5283"/>
    <cellStyle name="20% — акцент3 2 32" xfId="5290"/>
    <cellStyle name="20% - Акцент3 2 33" xfId="5309"/>
    <cellStyle name="20% — акцент3 2 33" xfId="5407"/>
    <cellStyle name="20% - Акцент3 2 34" xfId="5331"/>
    <cellStyle name="20% — акцент3 2 34" xfId="5434"/>
    <cellStyle name="20% - Акцент3 2 35" xfId="5349"/>
    <cellStyle name="20% — акцент3 2 35" xfId="5686"/>
    <cellStyle name="20% - Акцент3 2 36" xfId="5473"/>
    <cellStyle name="20% — акцент3 2 36" xfId="5798"/>
    <cellStyle name="20% - Акцент3 2 37" xfId="5448"/>
    <cellStyle name="20% — акцент3 2 37" xfId="5880"/>
    <cellStyle name="20% - Акцент3 2 38" xfId="5783"/>
    <cellStyle name="20% — акцент3 2 38" xfId="5962"/>
    <cellStyle name="20% - Акцент3 2 39" xfId="5404"/>
    <cellStyle name="20% — акцент3 2 39" xfId="6043"/>
    <cellStyle name="20% - Акцент3 2 4" xfId="264"/>
    <cellStyle name="20% — акцент3 2 4" xfId="3717"/>
    <cellStyle name="20% - Акцент3 2 4 2" xfId="571"/>
    <cellStyle name="20% - Акцент3 2 40" xfId="5446"/>
    <cellStyle name="20% — акцент3 2 40" xfId="6123"/>
    <cellStyle name="20% - Акцент3 2 41" xfId="5696"/>
    <cellStyle name="20% — акцент3 2 41" xfId="6202"/>
    <cellStyle name="20% - Акцент3 2 42" xfId="5807"/>
    <cellStyle name="20% — акцент3 2 42" xfId="6281"/>
    <cellStyle name="20% - Акцент3 2 43" xfId="5889"/>
    <cellStyle name="20% — акцент3 2 43" xfId="6360"/>
    <cellStyle name="20% - Акцент3 2 44" xfId="5971"/>
    <cellStyle name="20% — акцент3 2 44" xfId="6439"/>
    <cellStyle name="20% - Акцент3 2 45" xfId="6051"/>
    <cellStyle name="20% — акцент3 2 45" xfId="6517"/>
    <cellStyle name="20% - Акцент3 2 46" xfId="6131"/>
    <cellStyle name="20% — акцент3 2 46" xfId="6591"/>
    <cellStyle name="20% - Акцент3 2 47" xfId="6210"/>
    <cellStyle name="20% — акцент3 2 47" xfId="6665"/>
    <cellStyle name="20% - Акцент3 2 48" xfId="6289"/>
    <cellStyle name="20% — акцент3 2 48" xfId="6736"/>
    <cellStyle name="20% - Акцент3 2 49" xfId="6368"/>
    <cellStyle name="20% — акцент3 2 49" xfId="6802"/>
    <cellStyle name="20% - Акцент3 2 5" xfId="379"/>
    <cellStyle name="20% — акцент3 2 5" xfId="4176"/>
    <cellStyle name="20% - Акцент3 2 5 2" xfId="2969"/>
    <cellStyle name="20% - Акцент3 2 50" xfId="6447"/>
    <cellStyle name="20% — акцент3 2 50" xfId="6868"/>
    <cellStyle name="20% - Акцент3 2 51" xfId="6524"/>
    <cellStyle name="20% — акцент3 2 51" xfId="6927"/>
    <cellStyle name="20% - Акцент3 2 52" xfId="6598"/>
    <cellStyle name="20% — акцент3 2 52" xfId="6980"/>
    <cellStyle name="20% - Акцент3 2 53" xfId="6672"/>
    <cellStyle name="20% — акцент3 2 53" xfId="7905"/>
    <cellStyle name="20% — акцент3 2 53 2" xfId="13950"/>
    <cellStyle name="20% — акцент3 2 53 3" xfId="19883"/>
    <cellStyle name="20% - Акцент3 2 54" xfId="6742"/>
    <cellStyle name="20% — акцент3 2 54" xfId="9382"/>
    <cellStyle name="20% — акцент3 2 54 2" xfId="15427"/>
    <cellStyle name="20% — акцент3 2 54 3" xfId="21360"/>
    <cellStyle name="20% - Акцент3 2 55" xfId="6808"/>
    <cellStyle name="20% — акцент3 2 55" xfId="10314"/>
    <cellStyle name="20% - Акцент3 2 56" xfId="564"/>
    <cellStyle name="20% — акцент3 2 56" xfId="11924"/>
    <cellStyle name="20% — акцент3 2 57" xfId="16512"/>
    <cellStyle name="20% - Акцент3 2 6" xfId="2997"/>
    <cellStyle name="20% — акцент3 2 6" xfId="3698"/>
    <cellStyle name="20% - Акцент3 2 7" xfId="3786"/>
    <cellStyle name="20% — акцент3 2 7" xfId="4450"/>
    <cellStyle name="20% - Акцент3 2 8" xfId="3960"/>
    <cellStyle name="20% — акцент3 2 8" xfId="4496"/>
    <cellStyle name="20% - Акцент3 2 9" xfId="4435"/>
    <cellStyle name="20% — акцент3 2 9" xfId="4138"/>
    <cellStyle name="20% - Акцент3 3" xfId="18"/>
    <cellStyle name="20% — акцент3 3" xfId="2170"/>
    <cellStyle name="20% - Акцент3 3 10" xfId="4457"/>
    <cellStyle name="20% - Акцент3 3 11" xfId="4567"/>
    <cellStyle name="20% - Акцент3 3 12" xfId="4609"/>
    <cellStyle name="20% - Акцент3 3 13" xfId="4469"/>
    <cellStyle name="20% - Акцент3 3 14" xfId="4483"/>
    <cellStyle name="20% - Акцент3 3 15" xfId="4527"/>
    <cellStyle name="20% - Акцент3 3 16" xfId="4572"/>
    <cellStyle name="20% - Акцент3 3 17" xfId="4705"/>
    <cellStyle name="20% - Акцент3 3 18" xfId="4747"/>
    <cellStyle name="20% - Акцент3 3 19" xfId="4787"/>
    <cellStyle name="20% - Акцент3 3 2" xfId="572"/>
    <cellStyle name="20% — акцент3 3 2" xfId="2860"/>
    <cellStyle name="20% — акцент3 3 2 2" xfId="8588"/>
    <cellStyle name="20% — акцент3 3 2 2 2" xfId="14633"/>
    <cellStyle name="20% — акцент3 3 2 2 3" xfId="20566"/>
    <cellStyle name="20% — акцент3 3 2 3" xfId="10997"/>
    <cellStyle name="20% — акцент3 3 2 4" xfId="17195"/>
    <cellStyle name="20% - Акцент3 3 20" xfId="4827"/>
    <cellStyle name="20% - Акцент3 3 21" xfId="4867"/>
    <cellStyle name="20% - Акцент3 3 22" xfId="4907"/>
    <cellStyle name="20% - Акцент3 3 23" xfId="4946"/>
    <cellStyle name="20% - Акцент3 3 24" xfId="4984"/>
    <cellStyle name="20% - Акцент3 3 25" xfId="5021"/>
    <cellStyle name="20% - Акцент3 3 26" xfId="5056"/>
    <cellStyle name="20% - Акцент3 3 27" xfId="5091"/>
    <cellStyle name="20% - Акцент3 3 28" xfId="5126"/>
    <cellStyle name="20% - Акцент3 3 29" xfId="5161"/>
    <cellStyle name="20% - Акцент3 3 3" xfId="1661"/>
    <cellStyle name="20% — акцент3 3 3" xfId="3621"/>
    <cellStyle name="20% — акцент3 3 3 2" xfId="9304"/>
    <cellStyle name="20% — акцент3 3 3 2 2" xfId="15349"/>
    <cellStyle name="20% — акцент3 3 3 2 3" xfId="21282"/>
    <cellStyle name="20% — акцент3 3 3 3" xfId="11715"/>
    <cellStyle name="20% — акцент3 3 3 4" xfId="17911"/>
    <cellStyle name="20% - Акцент3 3 30" xfId="5195"/>
    <cellStyle name="20% - Акцент3 3 31" xfId="5228"/>
    <cellStyle name="20% - Акцент3 3 32" xfId="5258"/>
    <cellStyle name="20% - Акцент3 3 33" xfId="5474"/>
    <cellStyle name="20% - Акцент3 3 34" xfId="5730"/>
    <cellStyle name="20% - Акцент3 3 35" xfId="5782"/>
    <cellStyle name="20% - Акцент3 3 36" xfId="5392"/>
    <cellStyle name="20% - Акцент3 3 37" xfId="5767"/>
    <cellStyle name="20% - Акцент3 3 38" xfId="5688"/>
    <cellStyle name="20% - Акцент3 3 39" xfId="5800"/>
    <cellStyle name="20% - Акцент3 3 4" xfId="3787"/>
    <cellStyle name="20% — акцент3 3 4" xfId="7899"/>
    <cellStyle name="20% — акцент3 3 4 2" xfId="13944"/>
    <cellStyle name="20% — акцент3 3 4 3" xfId="19877"/>
    <cellStyle name="20% - Акцент3 3 40" xfId="5882"/>
    <cellStyle name="20% - Акцент3 3 41" xfId="5964"/>
    <cellStyle name="20% - Акцент3 3 42" xfId="6045"/>
    <cellStyle name="20% - Акцент3 3 43" xfId="6125"/>
    <cellStyle name="20% - Акцент3 3 44" xfId="6204"/>
    <cellStyle name="20% - Акцент3 3 45" xfId="6283"/>
    <cellStyle name="20% - Акцент3 3 46" xfId="6362"/>
    <cellStyle name="20% - Акцент3 3 47" xfId="6441"/>
    <cellStyle name="20% - Акцент3 3 48" xfId="6519"/>
    <cellStyle name="20% - Акцент3 3 49" xfId="6593"/>
    <cellStyle name="20% - Акцент3 3 5" xfId="3959"/>
    <cellStyle name="20% — акцент3 3 5" xfId="9377"/>
    <cellStyle name="20% — акцент3 3 5 2" xfId="15422"/>
    <cellStyle name="20% — акцент3 3 5 3" xfId="21355"/>
    <cellStyle name="20% - Акцент3 3 50" xfId="6667"/>
    <cellStyle name="20% - Акцент3 3 51" xfId="6738"/>
    <cellStyle name="20% - Акцент3 3 52" xfId="6804"/>
    <cellStyle name="20% - Акцент3 3 6" xfId="4434"/>
    <cellStyle name="20% — акцент3 3 6" xfId="10308"/>
    <cellStyle name="20% - Акцент3 3 7" xfId="3870"/>
    <cellStyle name="20% — акцент3 3 7" xfId="11953"/>
    <cellStyle name="20% - Акцент3 3 8" xfId="4111"/>
    <cellStyle name="20% — акцент3 3 8" xfId="16506"/>
    <cellStyle name="20% - Акцент3 3 9" xfId="4082"/>
    <cellStyle name="20% - Акцент3 4" xfId="573"/>
    <cellStyle name="20% — акцент3 4" xfId="2189"/>
    <cellStyle name="20% - Акцент3 4 2" xfId="1204"/>
    <cellStyle name="20% — акцент3 4 2" xfId="2879"/>
    <cellStyle name="20% — акцент3 4 2 2" xfId="8607"/>
    <cellStyle name="20% — акцент3 4 2 2 2" xfId="14652"/>
    <cellStyle name="20% — акцент3 4 2 2 3" xfId="20585"/>
    <cellStyle name="20% — акцент3 4 2 3" xfId="11016"/>
    <cellStyle name="20% — акцент3 4 2 4" xfId="17214"/>
    <cellStyle name="20% — акцент3 4 3" xfId="3640"/>
    <cellStyle name="20% — акцент3 4 3 2" xfId="9323"/>
    <cellStyle name="20% — акцент3 4 3 2 2" xfId="15368"/>
    <cellStyle name="20% — акцент3 4 3 2 3" xfId="21301"/>
    <cellStyle name="20% — акцент3 4 3 3" xfId="11734"/>
    <cellStyle name="20% — акцент3 4 3 4" xfId="17930"/>
    <cellStyle name="20% — акцент3 4 4" xfId="7918"/>
    <cellStyle name="20% — акцент3 4 4 2" xfId="13963"/>
    <cellStyle name="20% — акцент3 4 4 3" xfId="19896"/>
    <cellStyle name="20% — акцент3 4 5" xfId="9393"/>
    <cellStyle name="20% — акцент3 4 5 2" xfId="15438"/>
    <cellStyle name="20% — акцент3 4 5 3" xfId="21371"/>
    <cellStyle name="20% — акцент3 4 6" xfId="10327"/>
    <cellStyle name="20% — акцент3 4 7" xfId="12974"/>
    <cellStyle name="20% — акцент3 4 8" xfId="16525"/>
    <cellStyle name="20% - Акцент3 5" xfId="3789"/>
    <cellStyle name="20% — акцент3 5" xfId="2167"/>
    <cellStyle name="20% - Акцент3 5 10" xfId="5997"/>
    <cellStyle name="20% - Акцент3 5 10 2" xfId="12452"/>
    <cellStyle name="20% - Акцент3 5 10 3" xfId="18595"/>
    <cellStyle name="20% - Акцент3 5 11" xfId="6077"/>
    <cellStyle name="20% - Акцент3 5 11 2" xfId="12499"/>
    <cellStyle name="20% - Акцент3 5 11 3" xfId="18641"/>
    <cellStyle name="20% - Акцент3 5 12" xfId="6156"/>
    <cellStyle name="20% - Акцент3 5 12 2" xfId="12547"/>
    <cellStyle name="20% - Акцент3 5 12 3" xfId="18686"/>
    <cellStyle name="20% - Акцент3 5 13" xfId="6235"/>
    <cellStyle name="20% - Акцент3 5 13 2" xfId="12594"/>
    <cellStyle name="20% - Акцент3 5 13 3" xfId="18731"/>
    <cellStyle name="20% - Акцент3 5 14" xfId="6314"/>
    <cellStyle name="20% - Акцент3 5 14 2" xfId="12640"/>
    <cellStyle name="20% - Акцент3 5 14 3" xfId="18776"/>
    <cellStyle name="20% - Акцент3 5 15" xfId="6393"/>
    <cellStyle name="20% - Акцент3 5 15 2" xfId="12687"/>
    <cellStyle name="20% - Акцент3 5 15 3" xfId="18821"/>
    <cellStyle name="20% - Акцент3 5 16" xfId="6471"/>
    <cellStyle name="20% - Акцент3 5 16 2" xfId="12734"/>
    <cellStyle name="20% - Акцент3 5 16 3" xfId="18866"/>
    <cellStyle name="20% - Акцент3 5 17" xfId="6546"/>
    <cellStyle name="20% - Акцент3 5 17 2" xfId="12779"/>
    <cellStyle name="20% - Акцент3 5 17 3" xfId="18910"/>
    <cellStyle name="20% - Акцент3 5 18" xfId="6620"/>
    <cellStyle name="20% - Акцент3 5 18 2" xfId="12824"/>
    <cellStyle name="20% - Акцент3 5 18 3" xfId="18953"/>
    <cellStyle name="20% - Акцент3 5 19" xfId="6694"/>
    <cellStyle name="20% - Акцент3 5 19 2" xfId="12867"/>
    <cellStyle name="20% - Акцент3 5 19 3" xfId="18996"/>
    <cellStyle name="20% - Акцент3 5 2" xfId="4233"/>
    <cellStyle name="20% — акцент3 5 2" xfId="2857"/>
    <cellStyle name="20% - Акцент3 5 2 10" xfId="6402"/>
    <cellStyle name="20% - Акцент3 5 2 10 2" xfId="12694"/>
    <cellStyle name="20% - Акцент3 5 2 10 3" xfId="18828"/>
    <cellStyle name="20% - Акцент3 5 2 11" xfId="6480"/>
    <cellStyle name="20% - Акцент3 5 2 11 2" xfId="12741"/>
    <cellStyle name="20% - Акцент3 5 2 11 3" xfId="18873"/>
    <cellStyle name="20% - Акцент3 5 2 12" xfId="6555"/>
    <cellStyle name="20% - Акцент3 5 2 12 2" xfId="12786"/>
    <cellStyle name="20% - Акцент3 5 2 12 3" xfId="18917"/>
    <cellStyle name="20% - Акцент3 5 2 13" xfId="6629"/>
    <cellStyle name="20% - Акцент3 5 2 13 2" xfId="12831"/>
    <cellStyle name="20% - Акцент3 5 2 13 3" xfId="18960"/>
    <cellStyle name="20% - Акцент3 5 2 14" xfId="6702"/>
    <cellStyle name="20% - Акцент3 5 2 14 2" xfId="12874"/>
    <cellStyle name="20% - Акцент3 5 2 14 3" xfId="19003"/>
    <cellStyle name="20% - Акцент3 5 2 15" xfId="6768"/>
    <cellStyle name="20% - Акцент3 5 2 15 2" xfId="12914"/>
    <cellStyle name="20% - Акцент3 5 2 15 3" xfId="19040"/>
    <cellStyle name="20% - Акцент3 5 2 16" xfId="6834"/>
    <cellStyle name="20% - Акцент3 5 2 16 2" xfId="12953"/>
    <cellStyle name="20% - Акцент3 5 2 16 3" xfId="19077"/>
    <cellStyle name="20% - Акцент3 5 2 17" xfId="6897"/>
    <cellStyle name="20% - Акцент3 5 2 17 2" xfId="12991"/>
    <cellStyle name="20% - Акцент3 5 2 17 3" xfId="19114"/>
    <cellStyle name="20% - Акцент3 5 2 18" xfId="6952"/>
    <cellStyle name="20% - Акцент3 5 2 18 2" xfId="13024"/>
    <cellStyle name="20% - Акцент3 5 2 18 3" xfId="19147"/>
    <cellStyle name="20% - Акцент3 5 2 19" xfId="6999"/>
    <cellStyle name="20% - Акцент3 5 2 19 2" xfId="13055"/>
    <cellStyle name="20% - Акцент3 5 2 19 3" xfId="19178"/>
    <cellStyle name="20% - Акцент3 5 2 2" xfId="5736"/>
    <cellStyle name="20% — акцент3 5 2 2" xfId="8585"/>
    <cellStyle name="20% - Акцент3 5 2 2 2" xfId="12297"/>
    <cellStyle name="20% — акцент3 5 2 2 2" xfId="14630"/>
    <cellStyle name="20% - Акцент3 5 2 2 3" xfId="15690"/>
    <cellStyle name="20% — акцент3 5 2 2 3" xfId="15790"/>
    <cellStyle name="20% - Акцент3 5 2 2 4" xfId="18446"/>
    <cellStyle name="20% — акцент3 5 2 2 4" xfId="20563"/>
    <cellStyle name="20% - Акцент3 5 2 20" xfId="7037"/>
    <cellStyle name="20% - Акцент3 5 2 20 2" xfId="13085"/>
    <cellStyle name="20% - Акцент3 5 2 20 3" xfId="19208"/>
    <cellStyle name="20% - Акцент3 5 2 21" xfId="7069"/>
    <cellStyle name="20% - Акцент3 5 2 21 2" xfId="13114"/>
    <cellStyle name="20% - Акцент3 5 2 21 3" xfId="19237"/>
    <cellStyle name="20% - Акцент3 5 2 22" xfId="11842"/>
    <cellStyle name="20% - Акцент3 5 2 23" xfId="15590"/>
    <cellStyle name="20% - Акцент3 5 2 24" xfId="18037"/>
    <cellStyle name="20% - Акцент3 5 2 3" xfId="5843"/>
    <cellStyle name="20% — акцент3 5 2 3" xfId="9429"/>
    <cellStyle name="20% - Акцент3 5 2 3 2" xfId="12362"/>
    <cellStyle name="20% — акцент3 5 2 3 2" xfId="15474"/>
    <cellStyle name="20% - Акцент3 5 2 3 3" xfId="15718"/>
    <cellStyle name="20% — акцент3 5 2 3 3" xfId="15862"/>
    <cellStyle name="20% - Акцент3 5 2 3 4" xfId="18509"/>
    <cellStyle name="20% — акцент3 5 2 3 4" xfId="21407"/>
    <cellStyle name="20% - Акцент3 5 2 4" xfId="5925"/>
    <cellStyle name="20% — акцент3 5 2 4" xfId="10994"/>
    <cellStyle name="20% - Акцент3 5 2 4 2" xfId="12411"/>
    <cellStyle name="20% - Акцент3 5 2 4 3" xfId="15744"/>
    <cellStyle name="20% - Акцент3 5 2 4 4" xfId="18556"/>
    <cellStyle name="20% - Акцент3 5 2 5" xfId="6006"/>
    <cellStyle name="20% — акцент3 5 2 5" xfId="11993"/>
    <cellStyle name="20% - Акцент3 5 2 5 2" xfId="12459"/>
    <cellStyle name="20% - Акцент3 5 2 5 3" xfId="18602"/>
    <cellStyle name="20% - Акцент3 5 2 6" xfId="6086"/>
    <cellStyle name="20% — акцент3 5 2 6" xfId="17192"/>
    <cellStyle name="20% - Акцент3 5 2 6 2" xfId="12506"/>
    <cellStyle name="20% - Акцент3 5 2 6 3" xfId="18648"/>
    <cellStyle name="20% - Акцент3 5 2 7" xfId="6165"/>
    <cellStyle name="20% - Акцент3 5 2 7 2" xfId="12554"/>
    <cellStyle name="20% - Акцент3 5 2 7 3" xfId="18693"/>
    <cellStyle name="20% - Акцент3 5 2 8" xfId="6244"/>
    <cellStyle name="20% - Акцент3 5 2 8 2" xfId="12601"/>
    <cellStyle name="20% - Акцент3 5 2 8 3" xfId="18738"/>
    <cellStyle name="20% - Акцент3 5 2 9" xfId="6323"/>
    <cellStyle name="20% - Акцент3 5 2 9 2" xfId="12647"/>
    <cellStyle name="20% - Акцент3 5 2 9 3" xfId="18783"/>
    <cellStyle name="20% - Акцент3 5 20" xfId="6760"/>
    <cellStyle name="20% - Акцент3 5 20 2" xfId="12907"/>
    <cellStyle name="20% - Акцент3 5 20 3" xfId="19033"/>
    <cellStyle name="20% - Акцент3 5 21" xfId="6826"/>
    <cellStyle name="20% - Акцент3 5 21 2" xfId="12946"/>
    <cellStyle name="20% - Акцент3 5 21 3" xfId="19070"/>
    <cellStyle name="20% - Акцент3 5 22" xfId="6889"/>
    <cellStyle name="20% - Акцент3 5 22 2" xfId="12984"/>
    <cellStyle name="20% - Акцент3 5 22 3" xfId="19107"/>
    <cellStyle name="20% - Акцент3 5 23" xfId="11793"/>
    <cellStyle name="20% - Акцент3 5 24" xfId="15563"/>
    <cellStyle name="20% - Акцент3 5 25" xfId="17993"/>
    <cellStyle name="20% - Акцент3 5 3" xfId="5476"/>
    <cellStyle name="20% — акцент3 5 3" xfId="3618"/>
    <cellStyle name="20% - Акцент3 5 3 2" xfId="12163"/>
    <cellStyle name="20% — акцент3 5 3 2" xfId="9301"/>
    <cellStyle name="20% — акцент3 5 3 2 2" xfId="15346"/>
    <cellStyle name="20% — акцент3 5 3 2 3" xfId="21279"/>
    <cellStyle name="20% - Акцент3 5 3 3" xfId="15643"/>
    <cellStyle name="20% — акцент3 5 3 3" xfId="11712"/>
    <cellStyle name="20% - Акцент3 5 3 4" xfId="18319"/>
    <cellStyle name="20% — акцент3 5 3 4" xfId="15522"/>
    <cellStyle name="20% — акцент3 5 3 5" xfId="17908"/>
    <cellStyle name="20% - Акцент3 5 4" xfId="5667"/>
    <cellStyle name="20% — акцент3 5 4" xfId="7896"/>
    <cellStyle name="20% - Акцент3 5 4 2" xfId="12264"/>
    <cellStyle name="20% — акцент3 5 4 2" xfId="13941"/>
    <cellStyle name="20% - Акцент3 5 4 3" xfId="15683"/>
    <cellStyle name="20% — акцент3 5 4 3" xfId="15766"/>
    <cellStyle name="20% - Акцент3 5 4 4" xfId="18415"/>
    <cellStyle name="20% — акцент3 5 4 4" xfId="19874"/>
    <cellStyle name="20% - Акцент3 5 5" xfId="5780"/>
    <cellStyle name="20% — акцент3 5 5" xfId="9374"/>
    <cellStyle name="20% - Акцент3 5 5 2" xfId="12335"/>
    <cellStyle name="20% — акцент3 5 5 2" xfId="15419"/>
    <cellStyle name="20% - Акцент3 5 5 3" xfId="15711"/>
    <cellStyle name="20% — акцент3 5 5 3" xfId="15838"/>
    <cellStyle name="20% - Акцент3 5 5 4" xfId="18482"/>
    <cellStyle name="20% — акцент3 5 5 4" xfId="21352"/>
    <cellStyle name="20% - Акцент3 5 6" xfId="5678"/>
    <cellStyle name="20% — акцент3 5 6" xfId="10305"/>
    <cellStyle name="20% - Акцент3 5 6 2" xfId="12269"/>
    <cellStyle name="20% - Акцент3 5 6 3" xfId="15684"/>
    <cellStyle name="20% - Акцент3 5 6 4" xfId="18420"/>
    <cellStyle name="20% - Акцент3 5 7" xfId="5727"/>
    <cellStyle name="20% — акцент3 5 7" xfId="11969"/>
    <cellStyle name="20% - Акцент3 5 7 2" xfId="12291"/>
    <cellStyle name="20% - Акцент3 5 7 3" xfId="18440"/>
    <cellStyle name="20% - Акцент3 5 8" xfId="5834"/>
    <cellStyle name="20% — акцент3 5 8" xfId="16503"/>
    <cellStyle name="20% - Акцент3 5 8 2" xfId="12355"/>
    <cellStyle name="20% - Акцент3 5 8 3" xfId="18502"/>
    <cellStyle name="20% - Акцент3 5 9" xfId="5916"/>
    <cellStyle name="20% - Акцент3 5 9 2" xfId="12404"/>
    <cellStyle name="20% - Акцент3 5 9 3" xfId="18549"/>
    <cellStyle name="20% - Акцент3 6" xfId="3790"/>
    <cellStyle name="20% — акцент3 6" xfId="2174"/>
    <cellStyle name="20% - Акцент3 6 10" xfId="5393"/>
    <cellStyle name="20% - Акцент3 6 10 2" xfId="12124"/>
    <cellStyle name="20% - Акцент3 6 10 3" xfId="18278"/>
    <cellStyle name="20% - Акцент3 6 11" xfId="5791"/>
    <cellStyle name="20% - Акцент3 6 11 2" xfId="12342"/>
    <cellStyle name="20% - Акцент3 6 11 3" xfId="18489"/>
    <cellStyle name="20% - Акцент3 6 12" xfId="5683"/>
    <cellStyle name="20% - Акцент3 6 12 2" xfId="12272"/>
    <cellStyle name="20% - Акцент3 6 12 3" xfId="18423"/>
    <cellStyle name="20% - Акцент3 6 13" xfId="5795"/>
    <cellStyle name="20% - Акцент3 6 13 2" xfId="12343"/>
    <cellStyle name="20% - Акцент3 6 13 3" xfId="18490"/>
    <cellStyle name="20% - Акцент3 6 14" xfId="5877"/>
    <cellStyle name="20% - Акцент3 6 14 2" xfId="12391"/>
    <cellStyle name="20% - Акцент3 6 14 3" xfId="18537"/>
    <cellStyle name="20% - Акцент3 6 15" xfId="5959"/>
    <cellStyle name="20% - Акцент3 6 15 2" xfId="12441"/>
    <cellStyle name="20% - Акцент3 6 15 3" xfId="18584"/>
    <cellStyle name="20% - Акцент3 6 16" xfId="6040"/>
    <cellStyle name="20% - Акцент3 6 16 2" xfId="12487"/>
    <cellStyle name="20% - Акцент3 6 16 3" xfId="18630"/>
    <cellStyle name="20% - Акцент3 6 17" xfId="6120"/>
    <cellStyle name="20% - Акцент3 6 17 2" xfId="12536"/>
    <cellStyle name="20% - Акцент3 6 17 3" xfId="18676"/>
    <cellStyle name="20% - Акцент3 6 18" xfId="6199"/>
    <cellStyle name="20% - Акцент3 6 18 2" xfId="12583"/>
    <cellStyle name="20% - Акцент3 6 18 3" xfId="18721"/>
    <cellStyle name="20% - Акцент3 6 19" xfId="6278"/>
    <cellStyle name="20% - Акцент3 6 19 2" xfId="12630"/>
    <cellStyle name="20% - Акцент3 6 19 3" xfId="18766"/>
    <cellStyle name="20% - Акцент3 6 2" xfId="4234"/>
    <cellStyle name="20% — акцент3 6 2" xfId="2864"/>
    <cellStyle name="20% - Акцент3 6 2 10" xfId="6403"/>
    <cellStyle name="20% - Акцент3 6 2 10 2" xfId="12695"/>
    <cellStyle name="20% - Акцент3 6 2 10 3" xfId="18829"/>
    <cellStyle name="20% - Акцент3 6 2 11" xfId="6481"/>
    <cellStyle name="20% - Акцент3 6 2 11 2" xfId="12742"/>
    <cellStyle name="20% - Акцент3 6 2 11 3" xfId="18874"/>
    <cellStyle name="20% - Акцент3 6 2 12" xfId="6556"/>
    <cellStyle name="20% - Акцент3 6 2 12 2" xfId="12787"/>
    <cellStyle name="20% - Акцент3 6 2 12 3" xfId="18918"/>
    <cellStyle name="20% - Акцент3 6 2 13" xfId="6630"/>
    <cellStyle name="20% - Акцент3 6 2 13 2" xfId="12832"/>
    <cellStyle name="20% - Акцент3 6 2 13 3" xfId="18961"/>
    <cellStyle name="20% - Акцент3 6 2 14" xfId="6703"/>
    <cellStyle name="20% - Акцент3 6 2 14 2" xfId="12875"/>
    <cellStyle name="20% - Акцент3 6 2 14 3" xfId="19004"/>
    <cellStyle name="20% - Акцент3 6 2 15" xfId="6769"/>
    <cellStyle name="20% - Акцент3 6 2 15 2" xfId="12915"/>
    <cellStyle name="20% - Акцент3 6 2 15 3" xfId="19041"/>
    <cellStyle name="20% - Акцент3 6 2 16" xfId="6835"/>
    <cellStyle name="20% - Акцент3 6 2 16 2" xfId="12954"/>
    <cellStyle name="20% - Акцент3 6 2 16 3" xfId="19078"/>
    <cellStyle name="20% - Акцент3 6 2 17" xfId="6898"/>
    <cellStyle name="20% - Акцент3 6 2 17 2" xfId="12992"/>
    <cellStyle name="20% - Акцент3 6 2 17 3" xfId="19115"/>
    <cellStyle name="20% - Акцент3 6 2 18" xfId="6953"/>
    <cellStyle name="20% - Акцент3 6 2 18 2" xfId="13025"/>
    <cellStyle name="20% - Акцент3 6 2 18 3" xfId="19148"/>
    <cellStyle name="20% - Акцент3 6 2 19" xfId="7000"/>
    <cellStyle name="20% - Акцент3 6 2 19 2" xfId="13056"/>
    <cellStyle name="20% - Акцент3 6 2 19 3" xfId="19179"/>
    <cellStyle name="20% - Акцент3 6 2 2" xfId="5737"/>
    <cellStyle name="20% — акцент3 6 2 2" xfId="8592"/>
    <cellStyle name="20% - Акцент3 6 2 2 2" xfId="12298"/>
    <cellStyle name="20% — акцент3 6 2 2 2" xfId="14637"/>
    <cellStyle name="20% - Акцент3 6 2 2 3" xfId="15691"/>
    <cellStyle name="20% — акцент3 6 2 2 3" xfId="15795"/>
    <cellStyle name="20% - Акцент3 6 2 2 4" xfId="18447"/>
    <cellStyle name="20% — акцент3 6 2 2 4" xfId="20570"/>
    <cellStyle name="20% - Акцент3 6 2 20" xfId="7038"/>
    <cellStyle name="20% - Акцент3 6 2 20 2" xfId="13086"/>
    <cellStyle name="20% - Акцент3 6 2 20 3" xfId="19209"/>
    <cellStyle name="20% - Акцент3 6 2 21" xfId="7070"/>
    <cellStyle name="20% - Акцент3 6 2 21 2" xfId="13115"/>
    <cellStyle name="20% - Акцент3 6 2 21 3" xfId="19238"/>
    <cellStyle name="20% - Акцент3 6 2 22" xfId="11843"/>
    <cellStyle name="20% - Акцент3 6 2 23" xfId="15591"/>
    <cellStyle name="20% - Акцент3 6 2 24" xfId="18038"/>
    <cellStyle name="20% - Акцент3 6 2 3" xfId="5844"/>
    <cellStyle name="20% — акцент3 6 2 3" xfId="9434"/>
    <cellStyle name="20% - Акцент3 6 2 3 2" xfId="12363"/>
    <cellStyle name="20% — акцент3 6 2 3 2" xfId="15479"/>
    <cellStyle name="20% - Акцент3 6 2 3 3" xfId="15719"/>
    <cellStyle name="20% — акцент3 6 2 3 3" xfId="15863"/>
    <cellStyle name="20% - Акцент3 6 2 3 4" xfId="18510"/>
    <cellStyle name="20% — акцент3 6 2 3 4" xfId="21412"/>
    <cellStyle name="20% - Акцент3 6 2 4" xfId="5926"/>
    <cellStyle name="20% — акцент3 6 2 4" xfId="11001"/>
    <cellStyle name="20% - Акцент3 6 2 4 2" xfId="12412"/>
    <cellStyle name="20% - Акцент3 6 2 4 3" xfId="15745"/>
    <cellStyle name="20% - Акцент3 6 2 4 4" xfId="18557"/>
    <cellStyle name="20% - Акцент3 6 2 5" xfId="6007"/>
    <cellStyle name="20% — акцент3 6 2 5" xfId="11918"/>
    <cellStyle name="20% - Акцент3 6 2 5 2" xfId="12460"/>
    <cellStyle name="20% - Акцент3 6 2 5 3" xfId="18603"/>
    <cellStyle name="20% - Акцент3 6 2 6" xfId="6087"/>
    <cellStyle name="20% — акцент3 6 2 6" xfId="17199"/>
    <cellStyle name="20% - Акцент3 6 2 6 2" xfId="12507"/>
    <cellStyle name="20% - Акцент3 6 2 6 3" xfId="18649"/>
    <cellStyle name="20% - Акцент3 6 2 7" xfId="6166"/>
    <cellStyle name="20% - Акцент3 6 2 7 2" xfId="12555"/>
    <cellStyle name="20% - Акцент3 6 2 7 3" xfId="18694"/>
    <cellStyle name="20% - Акцент3 6 2 8" xfId="6245"/>
    <cellStyle name="20% - Акцент3 6 2 8 2" xfId="12602"/>
    <cellStyle name="20% - Акцент3 6 2 8 3" xfId="18739"/>
    <cellStyle name="20% - Акцент3 6 2 9" xfId="6324"/>
    <cellStyle name="20% - Акцент3 6 2 9 2" xfId="12648"/>
    <cellStyle name="20% - Акцент3 6 2 9 3" xfId="18784"/>
    <cellStyle name="20% - Акцент3 6 20" xfId="6357"/>
    <cellStyle name="20% - Акцент3 6 20 2" xfId="12676"/>
    <cellStyle name="20% - Акцент3 6 20 3" xfId="18811"/>
    <cellStyle name="20% - Акцент3 6 21" xfId="6436"/>
    <cellStyle name="20% - Акцент3 6 21 2" xfId="12724"/>
    <cellStyle name="20% - Акцент3 6 21 3" xfId="18856"/>
    <cellStyle name="20% - Акцент3 6 22" xfId="6514"/>
    <cellStyle name="20% - Акцент3 6 22 2" xfId="12770"/>
    <cellStyle name="20% - Акцент3 6 22 3" xfId="18901"/>
    <cellStyle name="20% - Акцент3 6 23" xfId="11794"/>
    <cellStyle name="20% - Акцент3 6 24" xfId="15564"/>
    <cellStyle name="20% - Акцент3 6 25" xfId="17994"/>
    <cellStyle name="20% - Акцент3 6 3" xfId="5477"/>
    <cellStyle name="20% — акцент3 6 3" xfId="3625"/>
    <cellStyle name="20% - Акцент3 6 3 2" xfId="12164"/>
    <cellStyle name="20% — акцент3 6 3 2" xfId="9308"/>
    <cellStyle name="20% — акцент3 6 3 2 2" xfId="15353"/>
    <cellStyle name="20% — акцент3 6 3 2 3" xfId="21286"/>
    <cellStyle name="20% - Акцент3 6 3 3" xfId="15644"/>
    <cellStyle name="20% — акцент3 6 3 3" xfId="11719"/>
    <cellStyle name="20% - Акцент3 6 3 4" xfId="18320"/>
    <cellStyle name="20% — акцент3 6 3 4" xfId="15527"/>
    <cellStyle name="20% — акцент3 6 3 5" xfId="17915"/>
    <cellStyle name="20% - Акцент3 6 4" xfId="5443"/>
    <cellStyle name="20% — акцент3 6 4" xfId="7903"/>
    <cellStyle name="20% - Акцент3 6 4 2" xfId="12147"/>
    <cellStyle name="20% — акцент3 6 4 2" xfId="13948"/>
    <cellStyle name="20% - Акцент3 6 4 3" xfId="15634"/>
    <cellStyle name="20% — акцент3 6 4 3" xfId="15767"/>
    <cellStyle name="20% - Акцент3 6 4 4" xfId="18304"/>
    <cellStyle name="20% — акцент3 6 4 4" xfId="19881"/>
    <cellStyle name="20% - Акцент3 6 5" xfId="5778"/>
    <cellStyle name="20% — акцент3 6 5" xfId="9380"/>
    <cellStyle name="20% - Акцент3 6 5 2" xfId="12333"/>
    <cellStyle name="20% — акцент3 6 5 2" xfId="15425"/>
    <cellStyle name="20% - Акцент3 6 5 3" xfId="15710"/>
    <cellStyle name="20% — акцент3 6 5 3" xfId="15839"/>
    <cellStyle name="20% - Акцент3 6 5 4" xfId="18481"/>
    <cellStyle name="20% — акцент3 6 5 4" xfId="21358"/>
    <cellStyle name="20% - Акцент3 6 6" xfId="5769"/>
    <cellStyle name="20% — акцент3 6 6" xfId="10312"/>
    <cellStyle name="20% - Акцент3 6 6 2" xfId="12327"/>
    <cellStyle name="20% - Акцент3 6 6 3" xfId="15707"/>
    <cellStyle name="20% - Акцент3 6 6 4" xfId="18475"/>
    <cellStyle name="20% - Акцент3 6 7" xfId="5785"/>
    <cellStyle name="20% — акцент3 6 7" xfId="11934"/>
    <cellStyle name="20% - Акцент3 6 7 2" xfId="12338"/>
    <cellStyle name="20% - Акцент3 6 7 3" xfId="18485"/>
    <cellStyle name="20% - Акцент3 6 8" xfId="5394"/>
    <cellStyle name="20% — акцент3 6 8" xfId="16510"/>
    <cellStyle name="20% - Акцент3 6 8 2" xfId="12125"/>
    <cellStyle name="20% - Акцент3 6 8 3" xfId="18279"/>
    <cellStyle name="20% - Акцент3 6 9" xfId="5788"/>
    <cellStyle name="20% - Акцент3 6 9 2" xfId="12340"/>
    <cellStyle name="20% - Акцент3 6 9 3" xfId="18487"/>
    <cellStyle name="20% — акцент3 7" xfId="2193"/>
    <cellStyle name="20% — акцент3 7 2" xfId="2883"/>
    <cellStyle name="20% — акцент3 7 2 2" xfId="8611"/>
    <cellStyle name="20% — акцент3 7 2 2 2" xfId="14656"/>
    <cellStyle name="20% — акцент3 7 2 2 3" xfId="20589"/>
    <cellStyle name="20% — акцент3 7 2 3" xfId="11020"/>
    <cellStyle name="20% — акцент3 7 2 4" xfId="17218"/>
    <cellStyle name="20% — акцент3 7 3" xfId="3644"/>
    <cellStyle name="20% — акцент3 7 3 2" xfId="9327"/>
    <cellStyle name="20% — акцент3 7 3 2 2" xfId="15372"/>
    <cellStyle name="20% — акцент3 7 3 2 3" xfId="21305"/>
    <cellStyle name="20% — акцент3 7 3 3" xfId="11738"/>
    <cellStyle name="20% — акцент3 7 3 4" xfId="17934"/>
    <cellStyle name="20% — акцент3 7 4" xfId="7922"/>
    <cellStyle name="20% — акцент3 7 4 2" xfId="13967"/>
    <cellStyle name="20% — акцент3 7 4 3" xfId="19900"/>
    <cellStyle name="20% — акцент3 7 5" xfId="10331"/>
    <cellStyle name="20% — акцент3 7 6" xfId="16529"/>
    <cellStyle name="20% — акцент3 8" xfId="2845"/>
    <cellStyle name="20% — акцент3 8 2" xfId="8573"/>
    <cellStyle name="20% — акцент3 8 2 2" xfId="14618"/>
    <cellStyle name="20% — акцент3 8 2 3" xfId="20551"/>
    <cellStyle name="20% — акцент3 8 3" xfId="10982"/>
    <cellStyle name="20% — акцент3 8 4" xfId="17180"/>
    <cellStyle name="20% — акцент3 9" xfId="2938"/>
    <cellStyle name="20% — акцент3 9 2" xfId="8666"/>
    <cellStyle name="20% — акцент3 9 2 2" xfId="14711"/>
    <cellStyle name="20% — акцент3 9 2 3" xfId="20644"/>
    <cellStyle name="20% — акцент3 9 3" xfId="11075"/>
    <cellStyle name="20% — акцент3 9 4" xfId="17273"/>
    <cellStyle name="20% - Акцент3_1-фин (частн)" xfId="19"/>
    <cellStyle name="20% - Акцент4" xfId="20"/>
    <cellStyle name="20% — акцент4" xfId="479" builtinId="42" customBuiltin="1"/>
    <cellStyle name="20% — акцент4 10" xfId="2949"/>
    <cellStyle name="20% — акцент4 10 2" xfId="8677"/>
    <cellStyle name="20% — акцент4 10 2 2" xfId="14722"/>
    <cellStyle name="20% — акцент4 10 2 3" xfId="20655"/>
    <cellStyle name="20% — акцент4 10 3" xfId="11086"/>
    <cellStyle name="20% — акцент4 10 4" xfId="17284"/>
    <cellStyle name="20% — акцент4 11" xfId="3608"/>
    <cellStyle name="20% — акцент4 11 2" xfId="9291"/>
    <cellStyle name="20% — акцент4 11 2 2" xfId="15336"/>
    <cellStyle name="20% — акцент4 11 2 3" xfId="21269"/>
    <cellStyle name="20% — акцент4 11 3" xfId="11702"/>
    <cellStyle name="20% — акцент4 11 4" xfId="17898"/>
    <cellStyle name="20% — акцент4 12" xfId="7886"/>
    <cellStyle name="20% — акцент4 12 2" xfId="13931"/>
    <cellStyle name="20% — акцент4 12 3" xfId="19864"/>
    <cellStyle name="20% — акцент4 13" xfId="9482"/>
    <cellStyle name="20% — акцент4 14" xfId="10295"/>
    <cellStyle name="20% — акцент4 15" xfId="16493"/>
    <cellStyle name="20% - Акцент4 2" xfId="21"/>
    <cellStyle name="20% — акцент4 2" xfId="2180"/>
    <cellStyle name="20% - Акцент4 2 10" xfId="3857"/>
    <cellStyle name="20% — акцент4 2 10" xfId="4583"/>
    <cellStyle name="20% - Акцент4 2 11" xfId="4422"/>
    <cellStyle name="20% — акцент4 2 11" xfId="4626"/>
    <cellStyle name="20% - Акцент4 2 12" xfId="4561"/>
    <cellStyle name="20% — акцент4 2 12" xfId="4668"/>
    <cellStyle name="20% - Акцент4 2 13" xfId="4603"/>
    <cellStyle name="20% — акцент4 2 13" xfId="4711"/>
    <cellStyle name="20% - Акцент4 2 14" xfId="4646"/>
    <cellStyle name="20% — акцент4 2 14" xfId="4621"/>
    <cellStyle name="20% - Акцент4 2 15" xfId="4689"/>
    <cellStyle name="20% — акцент4 2 15" xfId="4663"/>
    <cellStyle name="20% - Акцент4 2 16" xfId="4706"/>
    <cellStyle name="20% — акцент4 2 16" xfId="4761"/>
    <cellStyle name="20% - Акцент4 2 17" xfId="4748"/>
    <cellStyle name="20% — акцент4 2 17" xfId="4801"/>
    <cellStyle name="20% - Акцент4 2 18" xfId="4788"/>
    <cellStyle name="20% — акцент4 2 18" xfId="4841"/>
    <cellStyle name="20% - Акцент4 2 19" xfId="4828"/>
    <cellStyle name="20% — акцент4 2 19" xfId="4881"/>
    <cellStyle name="20% - Акцент4 2 2" xfId="22"/>
    <cellStyle name="20% — акцент4 2 2" xfId="2870"/>
    <cellStyle name="20% - Акцент4 2 2 2" xfId="245"/>
    <cellStyle name="20% — акцент4 2 2 2" xfId="8598"/>
    <cellStyle name="20% - Акцент4 2 2 2 2" xfId="1205"/>
    <cellStyle name="20% — акцент4 2 2 2 2" xfId="14643"/>
    <cellStyle name="20% - Акцент4 2 2 2 3" xfId="576"/>
    <cellStyle name="20% — акцент4 2 2 2 3" xfId="15798"/>
    <cellStyle name="20% — акцент4 2 2 2 4" xfId="20576"/>
    <cellStyle name="20% - Акцент4 2 2 3" xfId="279"/>
    <cellStyle name="20% — акцент4 2 2 3" xfId="9437"/>
    <cellStyle name="20% - Акцент4 2 2 3 2" xfId="577"/>
    <cellStyle name="20% — акцент4 2 2 3 2" xfId="15482"/>
    <cellStyle name="20% — акцент4 2 2 3 3" xfId="21415"/>
    <cellStyle name="20% - Акцент4 2 2 4" xfId="296"/>
    <cellStyle name="20% — акцент4 2 2 4" xfId="11007"/>
    <cellStyle name="20% - Акцент4 2 2 5" xfId="418"/>
    <cellStyle name="20% — акцент4 2 2 5" xfId="11817"/>
    <cellStyle name="20% - Акцент4 2 2 6" xfId="435"/>
    <cellStyle name="20% — акцент4 2 2 6" xfId="17205"/>
    <cellStyle name="20% - Акцент4 2 2 7" xfId="575"/>
    <cellStyle name="20% - Акцент4 2 20" xfId="4868"/>
    <cellStyle name="20% — акцент4 2 20" xfId="4921"/>
    <cellStyle name="20% - Акцент4 2 21" xfId="4908"/>
    <cellStyle name="20% — акцент4 2 21" xfId="4959"/>
    <cellStyle name="20% - Акцент4 2 22" xfId="4947"/>
    <cellStyle name="20% — акцент4 2 22" xfId="4997"/>
    <cellStyle name="20% - Акцент4 2 23" xfId="4985"/>
    <cellStyle name="20% — акцент4 2 23" xfId="5034"/>
    <cellStyle name="20% - Акцент4 2 24" xfId="5022"/>
    <cellStyle name="20% — акцент4 2 24" xfId="5069"/>
    <cellStyle name="20% - Акцент4 2 25" xfId="5057"/>
    <cellStyle name="20% — акцент4 2 25" xfId="5104"/>
    <cellStyle name="20% - Акцент4 2 26" xfId="5092"/>
    <cellStyle name="20% — акцент4 2 26" xfId="5139"/>
    <cellStyle name="20% - Акцент4 2 27" xfId="5127"/>
    <cellStyle name="20% — акцент4 2 27" xfId="5174"/>
    <cellStyle name="20% - Акцент4 2 28" xfId="5162"/>
    <cellStyle name="20% — акцент4 2 28" xfId="5207"/>
    <cellStyle name="20% - Акцент4 2 29" xfId="5196"/>
    <cellStyle name="20% — акцент4 2 29" xfId="5240"/>
    <cellStyle name="20% - Акцент4 2 3" xfId="23"/>
    <cellStyle name="20% — акцент4 2 3" xfId="3631"/>
    <cellStyle name="20% - Акцент4 2 3 2" xfId="297"/>
    <cellStyle name="20% — акцент4 2 3 2" xfId="9314"/>
    <cellStyle name="20% - Акцент4 2 3 2 2" xfId="1206"/>
    <cellStyle name="20% — акцент4 2 3 2 2" xfId="15359"/>
    <cellStyle name="20% - Акцент4 2 3 2 3" xfId="579"/>
    <cellStyle name="20% — акцент4 2 3 2 3" xfId="15832"/>
    <cellStyle name="20% — акцент4 2 3 2 4" xfId="21292"/>
    <cellStyle name="20% - Акцент4 2 3 3" xfId="580"/>
    <cellStyle name="20% — акцент4 2 3 3" xfId="9471"/>
    <cellStyle name="20% — акцент4 2 3 3 2" xfId="15516"/>
    <cellStyle name="20% — акцент4 2 3 3 3" xfId="21449"/>
    <cellStyle name="20% - Акцент4 2 3 4" xfId="578"/>
    <cellStyle name="20% — акцент4 2 3 4" xfId="11725"/>
    <cellStyle name="20% — акцент4 2 3 5" xfId="15530"/>
    <cellStyle name="20% — акцент4 2 3 6" xfId="17921"/>
    <cellStyle name="20% - Акцент4 2 30" xfId="5229"/>
    <cellStyle name="20% — акцент4 2 30" xfId="5269"/>
    <cellStyle name="20% - Акцент4 2 31" xfId="5259"/>
    <cellStyle name="20% — акцент4 2 31" xfId="5295"/>
    <cellStyle name="20% - Акцент4 2 32" xfId="5286"/>
    <cellStyle name="20% — акцент4 2 32" xfId="5319"/>
    <cellStyle name="20% - Акцент4 2 33" xfId="5312"/>
    <cellStyle name="20% — акцент4 2 33" xfId="5408"/>
    <cellStyle name="20% - Акцент4 2 34" xfId="5334"/>
    <cellStyle name="20% — акцент4 2 34" xfId="5717"/>
    <cellStyle name="20% - Акцент4 2 35" xfId="5352"/>
    <cellStyle name="20% — акцент4 2 35" xfId="5764"/>
    <cellStyle name="20% - Акцент4 2 36" xfId="5478"/>
    <cellStyle name="20% — акцент4 2 36" xfId="5806"/>
    <cellStyle name="20% - Акцент4 2 37" xfId="5395"/>
    <cellStyle name="20% — акцент4 2 37" xfId="5888"/>
    <cellStyle name="20% - Акцент4 2 38" xfId="5779"/>
    <cellStyle name="20% — акцент4 2 38" xfId="5970"/>
    <cellStyle name="20% - Акцент4 2 39" xfId="5677"/>
    <cellStyle name="20% — акцент4 2 39" xfId="6050"/>
    <cellStyle name="20% - Акцент4 2 4" xfId="265"/>
    <cellStyle name="20% — акцент4 2 4" xfId="3718"/>
    <cellStyle name="20% - Акцент4 2 4 2" xfId="581"/>
    <cellStyle name="20% - Акцент4 2 40" xfId="5447"/>
    <cellStyle name="20% — акцент4 2 40" xfId="6130"/>
    <cellStyle name="20% - Акцент4 2 41" xfId="5692"/>
    <cellStyle name="20% — акцент4 2 41" xfId="6209"/>
    <cellStyle name="20% - Акцент4 2 42" xfId="5871"/>
    <cellStyle name="20% — акцент4 2 42" xfId="6288"/>
    <cellStyle name="20% - Акцент4 2 43" xfId="5953"/>
    <cellStyle name="20% — акцент4 2 43" xfId="6367"/>
    <cellStyle name="20% - Акцент4 2 44" xfId="6034"/>
    <cellStyle name="20% — акцент4 2 44" xfId="6446"/>
    <cellStyle name="20% - Акцент4 2 45" xfId="6114"/>
    <cellStyle name="20% — акцент4 2 45" xfId="6523"/>
    <cellStyle name="20% - Акцент4 2 46" xfId="6193"/>
    <cellStyle name="20% — акцент4 2 46" xfId="6597"/>
    <cellStyle name="20% - Акцент4 2 47" xfId="6272"/>
    <cellStyle name="20% — акцент4 2 47" xfId="6671"/>
    <cellStyle name="20% - Акцент4 2 48" xfId="6351"/>
    <cellStyle name="20% — акцент4 2 48" xfId="6741"/>
    <cellStyle name="20% - Акцент4 2 49" xfId="6430"/>
    <cellStyle name="20% — акцент4 2 49" xfId="6807"/>
    <cellStyle name="20% - Акцент4 2 5" xfId="380"/>
    <cellStyle name="20% — акцент4 2 5" xfId="3708"/>
    <cellStyle name="20% - Акцент4 2 5 2" xfId="2970"/>
    <cellStyle name="20% - Акцент4 2 50" xfId="6508"/>
    <cellStyle name="20% — акцент4 2 50" xfId="6872"/>
    <cellStyle name="20% - Акцент4 2 51" xfId="6583"/>
    <cellStyle name="20% — акцент4 2 51" xfId="6930"/>
    <cellStyle name="20% - Акцент4 2 52" xfId="6657"/>
    <cellStyle name="20% — акцент4 2 52" xfId="6982"/>
    <cellStyle name="20% - Акцент4 2 53" xfId="6730"/>
    <cellStyle name="20% — акцент4 2 53" xfId="7909"/>
    <cellStyle name="20% — акцент4 2 53 2" xfId="13954"/>
    <cellStyle name="20% — акцент4 2 53 3" xfId="19887"/>
    <cellStyle name="20% - Акцент4 2 54" xfId="6796"/>
    <cellStyle name="20% — акцент4 2 54" xfId="9386"/>
    <cellStyle name="20% — акцент4 2 54 2" xfId="15431"/>
    <cellStyle name="20% — акцент4 2 54 3" xfId="21364"/>
    <cellStyle name="20% - Акцент4 2 55" xfId="6862"/>
    <cellStyle name="20% — акцент4 2 55" xfId="10318"/>
    <cellStyle name="20% - Акцент4 2 56" xfId="574"/>
    <cellStyle name="20% — акцент4 2 56" xfId="11872"/>
    <cellStyle name="20% — акцент4 2 57" xfId="16516"/>
    <cellStyle name="20% - Акцент4 2 6" xfId="2996"/>
    <cellStyle name="20% — акцент4 2 6" xfId="4481"/>
    <cellStyle name="20% - Акцент4 2 7" xfId="3791"/>
    <cellStyle name="20% — акцент4 2 7" xfId="4460"/>
    <cellStyle name="20% - Акцент4 2 8" xfId="3953"/>
    <cellStyle name="20% — акцент4 2 8" xfId="3956"/>
    <cellStyle name="20% - Акцент4 2 9" xfId="4134"/>
    <cellStyle name="20% — акцент4 2 9" xfId="4538"/>
    <cellStyle name="20% - Акцент4 3" xfId="24"/>
    <cellStyle name="20% — акцент4 3" xfId="2191"/>
    <cellStyle name="20% - Акцент4 3 10" xfId="4057"/>
    <cellStyle name="20% - Акцент4 3 11" xfId="4568"/>
    <cellStyle name="20% - Акцент4 3 12" xfId="4611"/>
    <cellStyle name="20% - Акцент4 3 13" xfId="4653"/>
    <cellStyle name="20% - Акцент4 3 14" xfId="4734"/>
    <cellStyle name="20% - Акцент4 3 15" xfId="4776"/>
    <cellStyle name="20% - Акцент4 3 16" xfId="4816"/>
    <cellStyle name="20% - Акцент4 3 17" xfId="4856"/>
    <cellStyle name="20% - Акцент4 3 18" xfId="4896"/>
    <cellStyle name="20% - Акцент4 3 19" xfId="4936"/>
    <cellStyle name="20% - Акцент4 3 2" xfId="582"/>
    <cellStyle name="20% — акцент4 3 2" xfId="2881"/>
    <cellStyle name="20% — акцент4 3 2 2" xfId="8609"/>
    <cellStyle name="20% — акцент4 3 2 2 2" xfId="14654"/>
    <cellStyle name="20% — акцент4 3 2 2 3" xfId="20587"/>
    <cellStyle name="20% — акцент4 3 2 3" xfId="11018"/>
    <cellStyle name="20% — акцент4 3 2 4" xfId="17216"/>
    <cellStyle name="20% - Акцент4 3 20" xfId="4974"/>
    <cellStyle name="20% - Акцент4 3 21" xfId="5012"/>
    <cellStyle name="20% - Акцент4 3 22" xfId="5049"/>
    <cellStyle name="20% - Акцент4 3 23" xfId="5084"/>
    <cellStyle name="20% - Акцент4 3 24" xfId="5119"/>
    <cellStyle name="20% - Акцент4 3 25" xfId="5154"/>
    <cellStyle name="20% - Акцент4 3 26" xfId="5189"/>
    <cellStyle name="20% - Акцент4 3 27" xfId="5222"/>
    <cellStyle name="20% - Акцент4 3 28" xfId="5253"/>
    <cellStyle name="20% - Акцент4 3 29" xfId="5282"/>
    <cellStyle name="20% - Акцент4 3 3" xfId="1662"/>
    <cellStyle name="20% — акцент4 3 3" xfId="3642"/>
    <cellStyle name="20% — акцент4 3 3 2" xfId="9325"/>
    <cellStyle name="20% — акцент4 3 3 2 2" xfId="15370"/>
    <cellStyle name="20% — акцент4 3 3 2 3" xfId="21303"/>
    <cellStyle name="20% — акцент4 3 3 3" xfId="11736"/>
    <cellStyle name="20% — акцент4 3 3 4" xfId="17932"/>
    <cellStyle name="20% - Акцент4 3 30" xfId="5308"/>
    <cellStyle name="20% - Акцент4 3 31" xfId="5330"/>
    <cellStyle name="20% - Акцент4 3 32" xfId="5348"/>
    <cellStyle name="20% - Акцент4 3 33" xfId="5479"/>
    <cellStyle name="20% - Акцент4 3 34" xfId="5664"/>
    <cellStyle name="20% - Акцент4 3 35" xfId="5698"/>
    <cellStyle name="20% - Акцент4 3 36" xfId="5817"/>
    <cellStyle name="20% - Акцент4 3 37" xfId="5899"/>
    <cellStyle name="20% - Акцент4 3 38" xfId="5980"/>
    <cellStyle name="20% - Акцент4 3 39" xfId="6060"/>
    <cellStyle name="20% - Акцент4 3 4" xfId="3792"/>
    <cellStyle name="20% — акцент4 3 4" xfId="7920"/>
    <cellStyle name="20% — акцент4 3 4 2" xfId="13965"/>
    <cellStyle name="20% — акцент4 3 4 3" xfId="19898"/>
    <cellStyle name="20% - Акцент4 3 40" xfId="6140"/>
    <cellStyle name="20% - Акцент4 3 41" xfId="6219"/>
    <cellStyle name="20% - Акцент4 3 42" xfId="6298"/>
    <cellStyle name="20% - Акцент4 3 43" xfId="6377"/>
    <cellStyle name="20% - Акцент4 3 44" xfId="6455"/>
    <cellStyle name="20% - Акцент4 3 45" xfId="6530"/>
    <cellStyle name="20% - Акцент4 3 46" xfId="6604"/>
    <cellStyle name="20% - Акцент4 3 47" xfId="6678"/>
    <cellStyle name="20% - Акцент4 3 48" xfId="6747"/>
    <cellStyle name="20% - Акцент4 3 49" xfId="6813"/>
    <cellStyle name="20% - Акцент4 3 5" xfId="3951"/>
    <cellStyle name="20% — акцент4 3 5" xfId="9395"/>
    <cellStyle name="20% — акцент4 3 5 2" xfId="15440"/>
    <cellStyle name="20% — акцент4 3 5 3" xfId="21373"/>
    <cellStyle name="20% - Акцент4 3 50" xfId="6877"/>
    <cellStyle name="20% - Акцент4 3 51" xfId="6933"/>
    <cellStyle name="20% - Акцент4 3 52" xfId="6985"/>
    <cellStyle name="20% - Акцент4 3 6" xfId="4431"/>
    <cellStyle name="20% — акцент4 3 6" xfId="10329"/>
    <cellStyle name="20% - Акцент4 3 7" xfId="4468"/>
    <cellStyle name="20% — акцент4 3 7" xfId="12895"/>
    <cellStyle name="20% - Акцент4 3 8" xfId="4010"/>
    <cellStyle name="20% — акцент4 3 8" xfId="16527"/>
    <cellStyle name="20% - Акцент4 3 9" xfId="4221"/>
    <cellStyle name="20% - Акцент4 4" xfId="583"/>
    <cellStyle name="20% — акцент4 4" xfId="2203"/>
    <cellStyle name="20% - Акцент4 4 2" xfId="1207"/>
    <cellStyle name="20% — акцент4 4 2" xfId="2893"/>
    <cellStyle name="20% — акцент4 4 2 2" xfId="8621"/>
    <cellStyle name="20% — акцент4 4 2 2 2" xfId="14666"/>
    <cellStyle name="20% — акцент4 4 2 2 3" xfId="20599"/>
    <cellStyle name="20% — акцент4 4 2 3" xfId="11030"/>
    <cellStyle name="20% — акцент4 4 2 4" xfId="17228"/>
    <cellStyle name="20% — акцент4 4 3" xfId="3654"/>
    <cellStyle name="20% — акцент4 4 3 2" xfId="9337"/>
    <cellStyle name="20% — акцент4 4 3 2 2" xfId="15382"/>
    <cellStyle name="20% — акцент4 4 3 2 3" xfId="21315"/>
    <cellStyle name="20% — акцент4 4 3 3" xfId="11748"/>
    <cellStyle name="20% — акцент4 4 3 4" xfId="17944"/>
    <cellStyle name="20% — акцент4 4 4" xfId="7932"/>
    <cellStyle name="20% — акцент4 4 4 2" xfId="13977"/>
    <cellStyle name="20% — акцент4 4 4 3" xfId="19910"/>
    <cellStyle name="20% — акцент4 4 5" xfId="9405"/>
    <cellStyle name="20% — акцент4 4 5 2" xfId="15450"/>
    <cellStyle name="20% — акцент4 4 5 3" xfId="21383"/>
    <cellStyle name="20% — акцент4 4 6" xfId="10341"/>
    <cellStyle name="20% — акцент4 4 7" xfId="11807"/>
    <cellStyle name="20% — акцент4 4 8" xfId="16539"/>
    <cellStyle name="20% - Акцент4 5" xfId="3794"/>
    <cellStyle name="20% — акцент4 5" xfId="2214"/>
    <cellStyle name="20% - Акцент4 5 10" xfId="5397"/>
    <cellStyle name="20% - Акцент4 5 10 2" xfId="12128"/>
    <cellStyle name="20% - Акцент4 5 10 3" xfId="18281"/>
    <cellStyle name="20% - Акцент4 5 11" xfId="5435"/>
    <cellStyle name="20% - Акцент4 5 11 2" xfId="12145"/>
    <cellStyle name="20% - Акцент4 5 11 3" xfId="18297"/>
    <cellStyle name="20% - Акцент4 5 12" xfId="5874"/>
    <cellStyle name="20% - Акцент4 5 12 2" xfId="12389"/>
    <cellStyle name="20% - Акцент4 5 12 3" xfId="18535"/>
    <cellStyle name="20% - Акцент4 5 13" xfId="5956"/>
    <cellStyle name="20% - Акцент4 5 13 2" xfId="12439"/>
    <cellStyle name="20% - Акцент4 5 13 3" xfId="18582"/>
    <cellStyle name="20% - Акцент4 5 14" xfId="6037"/>
    <cellStyle name="20% - Акцент4 5 14 2" xfId="12485"/>
    <cellStyle name="20% - Акцент4 5 14 3" xfId="18628"/>
    <cellStyle name="20% - Акцент4 5 15" xfId="6117"/>
    <cellStyle name="20% - Акцент4 5 15 2" xfId="12534"/>
    <cellStyle name="20% - Акцент4 5 15 3" xfId="18674"/>
    <cellStyle name="20% - Акцент4 5 16" xfId="6196"/>
    <cellStyle name="20% - Акцент4 5 16 2" xfId="12581"/>
    <cellStyle name="20% - Акцент4 5 16 3" xfId="18719"/>
    <cellStyle name="20% - Акцент4 5 17" xfId="6275"/>
    <cellStyle name="20% - Акцент4 5 17 2" xfId="12628"/>
    <cellStyle name="20% - Акцент4 5 17 3" xfId="18764"/>
    <cellStyle name="20% - Акцент4 5 18" xfId="6354"/>
    <cellStyle name="20% - Акцент4 5 18 2" xfId="12674"/>
    <cellStyle name="20% - Акцент4 5 18 3" xfId="18809"/>
    <cellStyle name="20% - Акцент4 5 19" xfId="6433"/>
    <cellStyle name="20% - Акцент4 5 19 2" xfId="12722"/>
    <cellStyle name="20% - Акцент4 5 19 3" xfId="18854"/>
    <cellStyle name="20% - Акцент4 5 2" xfId="4235"/>
    <cellStyle name="20% — акцент4 5 2" xfId="2904"/>
    <cellStyle name="20% - Акцент4 5 2 10" xfId="6404"/>
    <cellStyle name="20% - Акцент4 5 2 10 2" xfId="12696"/>
    <cellStyle name="20% - Акцент4 5 2 10 3" xfId="18830"/>
    <cellStyle name="20% - Акцент4 5 2 11" xfId="6482"/>
    <cellStyle name="20% - Акцент4 5 2 11 2" xfId="12743"/>
    <cellStyle name="20% - Акцент4 5 2 11 3" xfId="18875"/>
    <cellStyle name="20% - Акцент4 5 2 12" xfId="6557"/>
    <cellStyle name="20% - Акцент4 5 2 12 2" xfId="12788"/>
    <cellStyle name="20% - Акцент4 5 2 12 3" xfId="18919"/>
    <cellStyle name="20% - Акцент4 5 2 13" xfId="6631"/>
    <cellStyle name="20% - Акцент4 5 2 13 2" xfId="12833"/>
    <cellStyle name="20% - Акцент4 5 2 13 3" xfId="18962"/>
    <cellStyle name="20% - Акцент4 5 2 14" xfId="6704"/>
    <cellStyle name="20% - Акцент4 5 2 14 2" xfId="12876"/>
    <cellStyle name="20% - Акцент4 5 2 14 3" xfId="19005"/>
    <cellStyle name="20% - Акцент4 5 2 15" xfId="6770"/>
    <cellStyle name="20% - Акцент4 5 2 15 2" xfId="12916"/>
    <cellStyle name="20% - Акцент4 5 2 15 3" xfId="19042"/>
    <cellStyle name="20% - Акцент4 5 2 16" xfId="6836"/>
    <cellStyle name="20% - Акцент4 5 2 16 2" xfId="12955"/>
    <cellStyle name="20% - Акцент4 5 2 16 3" xfId="19079"/>
    <cellStyle name="20% - Акцент4 5 2 17" xfId="6899"/>
    <cellStyle name="20% - Акцент4 5 2 17 2" xfId="12993"/>
    <cellStyle name="20% - Акцент4 5 2 17 3" xfId="19116"/>
    <cellStyle name="20% - Акцент4 5 2 18" xfId="6954"/>
    <cellStyle name="20% - Акцент4 5 2 18 2" xfId="13026"/>
    <cellStyle name="20% - Акцент4 5 2 18 3" xfId="19149"/>
    <cellStyle name="20% - Акцент4 5 2 19" xfId="7001"/>
    <cellStyle name="20% - Акцент4 5 2 19 2" xfId="13057"/>
    <cellStyle name="20% - Акцент4 5 2 19 3" xfId="19180"/>
    <cellStyle name="20% - Акцент4 5 2 2" xfId="5738"/>
    <cellStyle name="20% — акцент4 5 2 2" xfId="8632"/>
    <cellStyle name="20% - Акцент4 5 2 2 2" xfId="12299"/>
    <cellStyle name="20% — акцент4 5 2 2 2" xfId="14677"/>
    <cellStyle name="20% - Акцент4 5 2 2 3" xfId="15692"/>
    <cellStyle name="20% — акцент4 5 2 2 3" xfId="15812"/>
    <cellStyle name="20% - Акцент4 5 2 2 4" xfId="18448"/>
    <cellStyle name="20% — акцент4 5 2 2 4" xfId="20610"/>
    <cellStyle name="20% - Акцент4 5 2 20" xfId="7039"/>
    <cellStyle name="20% - Акцент4 5 2 20 2" xfId="13087"/>
    <cellStyle name="20% - Акцент4 5 2 20 3" xfId="19210"/>
    <cellStyle name="20% - Акцент4 5 2 21" xfId="7071"/>
    <cellStyle name="20% - Акцент4 5 2 21 2" xfId="13116"/>
    <cellStyle name="20% - Акцент4 5 2 21 3" xfId="19239"/>
    <cellStyle name="20% - Акцент4 5 2 22" xfId="11844"/>
    <cellStyle name="20% - Акцент4 5 2 23" xfId="15592"/>
    <cellStyle name="20% - Акцент4 5 2 24" xfId="18039"/>
    <cellStyle name="20% - Акцент4 5 2 3" xfId="5845"/>
    <cellStyle name="20% — акцент4 5 2 3" xfId="9451"/>
    <cellStyle name="20% - Акцент4 5 2 3 2" xfId="12364"/>
    <cellStyle name="20% — акцент4 5 2 3 2" xfId="15496"/>
    <cellStyle name="20% - Акцент4 5 2 3 3" xfId="15720"/>
    <cellStyle name="20% — акцент4 5 2 3 3" xfId="15872"/>
    <cellStyle name="20% - Акцент4 5 2 3 4" xfId="18511"/>
    <cellStyle name="20% — акцент4 5 2 3 4" xfId="21429"/>
    <cellStyle name="20% - Акцент4 5 2 4" xfId="5927"/>
    <cellStyle name="20% — акцент4 5 2 4" xfId="11041"/>
    <cellStyle name="20% - Акцент4 5 2 4 2" xfId="12413"/>
    <cellStyle name="20% - Акцент4 5 2 4 3" xfId="15746"/>
    <cellStyle name="20% - Акцент4 5 2 4 4" xfId="18558"/>
    <cellStyle name="20% - Акцент4 5 2 5" xfId="6008"/>
    <cellStyle name="20% — акцент4 5 2 5" xfId="12541"/>
    <cellStyle name="20% - Акцент4 5 2 5 2" xfId="12461"/>
    <cellStyle name="20% - Акцент4 5 2 5 3" xfId="18604"/>
    <cellStyle name="20% - Акцент4 5 2 6" xfId="6088"/>
    <cellStyle name="20% — акцент4 5 2 6" xfId="17239"/>
    <cellStyle name="20% - Акцент4 5 2 6 2" xfId="12508"/>
    <cellStyle name="20% - Акцент4 5 2 6 3" xfId="18650"/>
    <cellStyle name="20% - Акцент4 5 2 7" xfId="6167"/>
    <cellStyle name="20% - Акцент4 5 2 7 2" xfId="12556"/>
    <cellStyle name="20% - Акцент4 5 2 7 3" xfId="18695"/>
    <cellStyle name="20% - Акцент4 5 2 8" xfId="6246"/>
    <cellStyle name="20% - Акцент4 5 2 8 2" xfId="12603"/>
    <cellStyle name="20% - Акцент4 5 2 8 3" xfId="18740"/>
    <cellStyle name="20% - Акцент4 5 2 9" xfId="6325"/>
    <cellStyle name="20% - Акцент4 5 2 9 2" xfId="12649"/>
    <cellStyle name="20% - Акцент4 5 2 9 3" xfId="18785"/>
    <cellStyle name="20% - Акцент4 5 20" xfId="6511"/>
    <cellStyle name="20% - Акцент4 5 20 2" xfId="12768"/>
    <cellStyle name="20% - Акцент4 5 20 3" xfId="18899"/>
    <cellStyle name="20% - Акцент4 5 21" xfId="6586"/>
    <cellStyle name="20% - Акцент4 5 21 2" xfId="12813"/>
    <cellStyle name="20% - Акцент4 5 21 3" xfId="18943"/>
    <cellStyle name="20% - Акцент4 5 22" xfId="6660"/>
    <cellStyle name="20% - Акцент4 5 22 2" xfId="12857"/>
    <cellStyle name="20% - Акцент4 5 22 3" xfId="18986"/>
    <cellStyle name="20% - Акцент4 5 23" xfId="11795"/>
    <cellStyle name="20% - Акцент4 5 24" xfId="15565"/>
    <cellStyle name="20% - Акцент4 5 25" xfId="17995"/>
    <cellStyle name="20% - Акцент4 5 3" xfId="5481"/>
    <cellStyle name="20% — акцент4 5 3" xfId="3665"/>
    <cellStyle name="20% - Акцент4 5 3 2" xfId="12167"/>
    <cellStyle name="20% — акцент4 5 3 2" xfId="9348"/>
    <cellStyle name="20% — акцент4 5 3 2 2" xfId="15393"/>
    <cellStyle name="20% — акцент4 5 3 2 3" xfId="21326"/>
    <cellStyle name="20% - Акцент4 5 3 3" xfId="15645"/>
    <cellStyle name="20% — акцент4 5 3 3" xfId="11759"/>
    <cellStyle name="20% - Акцент4 5 3 4" xfId="18322"/>
    <cellStyle name="20% — акцент4 5 3 4" xfId="15544"/>
    <cellStyle name="20% — акцент4 5 3 5" xfId="17955"/>
    <cellStyle name="20% - Акцент4 5 4" xfId="5665"/>
    <cellStyle name="20% — акцент4 5 4" xfId="7943"/>
    <cellStyle name="20% - Акцент4 5 4 2" xfId="12262"/>
    <cellStyle name="20% — акцент4 5 4 2" xfId="13988"/>
    <cellStyle name="20% - Акцент4 5 4 3" xfId="15681"/>
    <cellStyle name="20% — акцент4 5 4 3" xfId="15776"/>
    <cellStyle name="20% - Акцент4 5 4 4" xfId="18413"/>
    <cellStyle name="20% — акцент4 5 4 4" xfId="19921"/>
    <cellStyle name="20% - Акцент4 5 5" xfId="5776"/>
    <cellStyle name="20% — акцент4 5 5" xfId="9415"/>
    <cellStyle name="20% - Акцент4 5 5 2" xfId="12331"/>
    <cellStyle name="20% — акцент4 5 5 2" xfId="15460"/>
    <cellStyle name="20% - Акцент4 5 5 3" xfId="15709"/>
    <cellStyle name="20% — акцент4 5 5 3" xfId="15848"/>
    <cellStyle name="20% - Акцент4 5 5 4" xfId="18479"/>
    <cellStyle name="20% — акцент4 5 5 4" xfId="21393"/>
    <cellStyle name="20% - Акцент4 5 6" xfId="5666"/>
    <cellStyle name="20% — акцент4 5 6" xfId="10352"/>
    <cellStyle name="20% - Акцент4 5 6 2" xfId="12263"/>
    <cellStyle name="20% - Акцент4 5 6 3" xfId="15682"/>
    <cellStyle name="20% - Акцент4 5 6 4" xfId="18414"/>
    <cellStyle name="20% - Акцент4 5 7" xfId="5777"/>
    <cellStyle name="20% — акцент4 5 7" xfId="9894"/>
    <cellStyle name="20% - Акцент4 5 7 2" xfId="12332"/>
    <cellStyle name="20% - Акцент4 5 7 3" xfId="18480"/>
    <cellStyle name="20% - Акцент4 5 8" xfId="5668"/>
    <cellStyle name="20% — акцент4 5 8" xfId="16550"/>
    <cellStyle name="20% - Акцент4 5 8 2" xfId="12265"/>
    <cellStyle name="20% - Акцент4 5 8 3" xfId="18416"/>
    <cellStyle name="20% - Акцент4 5 9" xfId="5781"/>
    <cellStyle name="20% - Акцент4 5 9 2" xfId="12336"/>
    <cellStyle name="20% - Акцент4 5 9 3" xfId="18483"/>
    <cellStyle name="20% - Акцент4 6" xfId="3795"/>
    <cellStyle name="20% — акцент4 6" xfId="2225"/>
    <cellStyle name="20% - Акцент4 6 10" xfId="6277"/>
    <cellStyle name="20% - Акцент4 6 10 2" xfId="12629"/>
    <cellStyle name="20% - Акцент4 6 10 3" xfId="18765"/>
    <cellStyle name="20% - Акцент4 6 11" xfId="6356"/>
    <cellStyle name="20% - Акцент4 6 11 2" xfId="12675"/>
    <cellStyle name="20% - Акцент4 6 11 3" xfId="18810"/>
    <cellStyle name="20% - Акцент4 6 12" xfId="6435"/>
    <cellStyle name="20% - Акцент4 6 12 2" xfId="12723"/>
    <cellStyle name="20% - Акцент4 6 12 3" xfId="18855"/>
    <cellStyle name="20% - Акцент4 6 13" xfId="6513"/>
    <cellStyle name="20% - Акцент4 6 13 2" xfId="12769"/>
    <cellStyle name="20% - Акцент4 6 13 3" xfId="18900"/>
    <cellStyle name="20% - Акцент4 6 14" xfId="6588"/>
    <cellStyle name="20% - Акцент4 6 14 2" xfId="12814"/>
    <cellStyle name="20% - Акцент4 6 14 3" xfId="18944"/>
    <cellStyle name="20% - Акцент4 6 15" xfId="6662"/>
    <cellStyle name="20% - Акцент4 6 15 2" xfId="12858"/>
    <cellStyle name="20% - Акцент4 6 15 3" xfId="18987"/>
    <cellStyle name="20% - Акцент4 6 16" xfId="6734"/>
    <cellStyle name="20% - Акцент4 6 16 2" xfId="12902"/>
    <cellStyle name="20% - Акцент4 6 16 3" xfId="19029"/>
    <cellStyle name="20% - Акцент4 6 17" xfId="6800"/>
    <cellStyle name="20% - Акцент4 6 17 2" xfId="12942"/>
    <cellStyle name="20% - Акцент4 6 17 3" xfId="19066"/>
    <cellStyle name="20% - Акцент4 6 18" xfId="6866"/>
    <cellStyle name="20% - Акцент4 6 18 2" xfId="12980"/>
    <cellStyle name="20% - Акцент4 6 18 3" xfId="19103"/>
    <cellStyle name="20% - Акцент4 6 19" xfId="6926"/>
    <cellStyle name="20% - Акцент4 6 19 2" xfId="13016"/>
    <cellStyle name="20% - Акцент4 6 19 3" xfId="19139"/>
    <cellStyle name="20% - Акцент4 6 2" xfId="4236"/>
    <cellStyle name="20% — акцент4 6 2" xfId="2915"/>
    <cellStyle name="20% - Акцент4 6 2 10" xfId="6405"/>
    <cellStyle name="20% - Акцент4 6 2 10 2" xfId="12697"/>
    <cellStyle name="20% - Акцент4 6 2 10 3" xfId="18831"/>
    <cellStyle name="20% - Акцент4 6 2 11" xfId="6483"/>
    <cellStyle name="20% - Акцент4 6 2 11 2" xfId="12744"/>
    <cellStyle name="20% - Акцент4 6 2 11 3" xfId="18876"/>
    <cellStyle name="20% - Акцент4 6 2 12" xfId="6558"/>
    <cellStyle name="20% - Акцент4 6 2 12 2" xfId="12789"/>
    <cellStyle name="20% - Акцент4 6 2 12 3" xfId="18920"/>
    <cellStyle name="20% - Акцент4 6 2 13" xfId="6632"/>
    <cellStyle name="20% - Акцент4 6 2 13 2" xfId="12834"/>
    <cellStyle name="20% - Акцент4 6 2 13 3" xfId="18963"/>
    <cellStyle name="20% - Акцент4 6 2 14" xfId="6705"/>
    <cellStyle name="20% - Акцент4 6 2 14 2" xfId="12877"/>
    <cellStyle name="20% - Акцент4 6 2 14 3" xfId="19006"/>
    <cellStyle name="20% - Акцент4 6 2 15" xfId="6771"/>
    <cellStyle name="20% - Акцент4 6 2 15 2" xfId="12917"/>
    <cellStyle name="20% - Акцент4 6 2 15 3" xfId="19043"/>
    <cellStyle name="20% - Акцент4 6 2 16" xfId="6837"/>
    <cellStyle name="20% - Акцент4 6 2 16 2" xfId="12956"/>
    <cellStyle name="20% - Акцент4 6 2 16 3" xfId="19080"/>
    <cellStyle name="20% - Акцент4 6 2 17" xfId="6900"/>
    <cellStyle name="20% - Акцент4 6 2 17 2" xfId="12994"/>
    <cellStyle name="20% - Акцент4 6 2 17 3" xfId="19117"/>
    <cellStyle name="20% - Акцент4 6 2 18" xfId="6955"/>
    <cellStyle name="20% - Акцент4 6 2 18 2" xfId="13027"/>
    <cellStyle name="20% - Акцент4 6 2 18 3" xfId="19150"/>
    <cellStyle name="20% - Акцент4 6 2 19" xfId="7002"/>
    <cellStyle name="20% - Акцент4 6 2 19 2" xfId="13058"/>
    <cellStyle name="20% - Акцент4 6 2 19 3" xfId="19181"/>
    <cellStyle name="20% - Акцент4 6 2 2" xfId="5739"/>
    <cellStyle name="20% — акцент4 6 2 2" xfId="8643"/>
    <cellStyle name="20% - Акцент4 6 2 2 2" xfId="12300"/>
    <cellStyle name="20% — акцент4 6 2 2 2" xfId="14688"/>
    <cellStyle name="20% - Акцент4 6 2 2 3" xfId="15693"/>
    <cellStyle name="20% — акцент4 6 2 2 3" xfId="15820"/>
    <cellStyle name="20% - Акцент4 6 2 2 4" xfId="18449"/>
    <cellStyle name="20% — акцент4 6 2 2 4" xfId="20621"/>
    <cellStyle name="20% - Акцент4 6 2 20" xfId="7040"/>
    <cellStyle name="20% - Акцент4 6 2 20 2" xfId="13088"/>
    <cellStyle name="20% - Акцент4 6 2 20 3" xfId="19211"/>
    <cellStyle name="20% - Акцент4 6 2 21" xfId="7072"/>
    <cellStyle name="20% - Акцент4 6 2 21 2" xfId="13117"/>
    <cellStyle name="20% - Акцент4 6 2 21 3" xfId="19240"/>
    <cellStyle name="20% - Акцент4 6 2 22" xfId="11845"/>
    <cellStyle name="20% - Акцент4 6 2 23" xfId="15593"/>
    <cellStyle name="20% - Акцент4 6 2 24" xfId="18040"/>
    <cellStyle name="20% - Акцент4 6 2 3" xfId="5846"/>
    <cellStyle name="20% — акцент4 6 2 3" xfId="9459"/>
    <cellStyle name="20% - Акцент4 6 2 3 2" xfId="12365"/>
    <cellStyle name="20% — акцент4 6 2 3 2" xfId="15504"/>
    <cellStyle name="20% - Акцент4 6 2 3 3" xfId="15721"/>
    <cellStyle name="20% — акцент4 6 2 3 3" xfId="15880"/>
    <cellStyle name="20% - Акцент4 6 2 3 4" xfId="18512"/>
    <cellStyle name="20% — акцент4 6 2 3 4" xfId="21437"/>
    <cellStyle name="20% - Акцент4 6 2 4" xfId="5928"/>
    <cellStyle name="20% — акцент4 6 2 4" xfId="11052"/>
    <cellStyle name="20% - Акцент4 6 2 4 2" xfId="12414"/>
    <cellStyle name="20% - Акцент4 6 2 4 3" xfId="15747"/>
    <cellStyle name="20% - Акцент4 6 2 4 4" xfId="18559"/>
    <cellStyle name="20% - Акцент4 6 2 5" xfId="6009"/>
    <cellStyle name="20% — акцент4 6 2 5" xfId="12165"/>
    <cellStyle name="20% - Акцент4 6 2 5 2" xfId="12462"/>
    <cellStyle name="20% - Акцент4 6 2 5 3" xfId="18605"/>
    <cellStyle name="20% - Акцент4 6 2 6" xfId="6089"/>
    <cellStyle name="20% — акцент4 6 2 6" xfId="17250"/>
    <cellStyle name="20% - Акцент4 6 2 6 2" xfId="12509"/>
    <cellStyle name="20% - Акцент4 6 2 6 3" xfId="18651"/>
    <cellStyle name="20% - Акцент4 6 2 7" xfId="6168"/>
    <cellStyle name="20% - Акцент4 6 2 7 2" xfId="12557"/>
    <cellStyle name="20% - Акцент4 6 2 7 3" xfId="18696"/>
    <cellStyle name="20% - Акцент4 6 2 8" xfId="6247"/>
    <cellStyle name="20% - Акцент4 6 2 8 2" xfId="12604"/>
    <cellStyle name="20% - Акцент4 6 2 8 3" xfId="18741"/>
    <cellStyle name="20% - Акцент4 6 2 9" xfId="6326"/>
    <cellStyle name="20% - Акцент4 6 2 9 2" xfId="12650"/>
    <cellStyle name="20% - Акцент4 6 2 9 3" xfId="18786"/>
    <cellStyle name="20% - Акцент4 6 20" xfId="6979"/>
    <cellStyle name="20% - Акцент4 6 20 2" xfId="13048"/>
    <cellStyle name="20% - Акцент4 6 20 3" xfId="19171"/>
    <cellStyle name="20% - Акцент4 6 21" xfId="7026"/>
    <cellStyle name="20% - Акцент4 6 21 2" xfId="13079"/>
    <cellStyle name="20% - Акцент4 6 21 3" xfId="19202"/>
    <cellStyle name="20% - Акцент4 6 22" xfId="7064"/>
    <cellStyle name="20% - Акцент4 6 22 2" xfId="13109"/>
    <cellStyle name="20% - Акцент4 6 22 3" xfId="19232"/>
    <cellStyle name="20% - Акцент4 6 23" xfId="11796"/>
    <cellStyle name="20% - Акцент4 6 24" xfId="15566"/>
    <cellStyle name="20% - Акцент4 6 25" xfId="17996"/>
    <cellStyle name="20% - Акцент4 6 3" xfId="5482"/>
    <cellStyle name="20% — акцент4 6 3" xfId="3676"/>
    <cellStyle name="20% - Акцент4 6 3 2" xfId="12168"/>
    <cellStyle name="20% — акцент4 6 3 2" xfId="9359"/>
    <cellStyle name="20% — акцент4 6 3 2 2" xfId="15404"/>
    <cellStyle name="20% — акцент4 6 3 2 3" xfId="21337"/>
    <cellStyle name="20% - Акцент4 6 3 3" xfId="15646"/>
    <cellStyle name="20% — акцент4 6 3 3" xfId="11770"/>
    <cellStyle name="20% - Акцент4 6 3 4" xfId="18323"/>
    <cellStyle name="20% — акцент4 6 3 4" xfId="15552"/>
    <cellStyle name="20% — акцент4 6 3 5" xfId="17966"/>
    <cellStyle name="20% - Акцент4 6 4" xfId="5396"/>
    <cellStyle name="20% — акцент4 6 4" xfId="7954"/>
    <cellStyle name="20% - Акцент4 6 4 2" xfId="12127"/>
    <cellStyle name="20% — акцент4 6 4 2" xfId="13999"/>
    <cellStyle name="20% - Акцент4 6 4 3" xfId="15627"/>
    <cellStyle name="20% — акцент4 6 4 3" xfId="15784"/>
    <cellStyle name="20% - Акцент4 6 4 4" xfId="18280"/>
    <cellStyle name="20% — акцент4 6 4 4" xfId="19932"/>
    <cellStyle name="20% - Акцент4 6 5" xfId="5876"/>
    <cellStyle name="20% — акцент4 6 5" xfId="9423"/>
    <cellStyle name="20% - Акцент4 6 5 2" xfId="12390"/>
    <cellStyle name="20% — акцент4 6 5 2" xfId="15468"/>
    <cellStyle name="20% - Акцент4 6 5 3" xfId="15739"/>
    <cellStyle name="20% — акцент4 6 5 3" xfId="15856"/>
    <cellStyle name="20% - Акцент4 6 5 4" xfId="18536"/>
    <cellStyle name="20% — акцент4 6 5 4" xfId="21401"/>
    <cellStyle name="20% - Акцент4 6 6" xfId="5958"/>
    <cellStyle name="20% — акцент4 6 6" xfId="10363"/>
    <cellStyle name="20% - Акцент4 6 6 2" xfId="12440"/>
    <cellStyle name="20% - Акцент4 6 6 3" xfId="15765"/>
    <cellStyle name="20% - Акцент4 6 6 4" xfId="18583"/>
    <cellStyle name="20% - Акцент4 6 7" xfId="6039"/>
    <cellStyle name="20% — акцент4 6 7" xfId="9499"/>
    <cellStyle name="20% - Акцент4 6 7 2" xfId="12486"/>
    <cellStyle name="20% - Акцент4 6 7 3" xfId="18629"/>
    <cellStyle name="20% - Акцент4 6 8" xfId="6119"/>
    <cellStyle name="20% — акцент4 6 8" xfId="16561"/>
    <cellStyle name="20% - Акцент4 6 8 2" xfId="12535"/>
    <cellStyle name="20% - Акцент4 6 8 3" xfId="18675"/>
    <cellStyle name="20% - Акцент4 6 9" xfId="6198"/>
    <cellStyle name="20% - Акцент4 6 9 2" xfId="12582"/>
    <cellStyle name="20% - Акцент4 6 9 3" xfId="18720"/>
    <cellStyle name="20% — акцент4 7" xfId="2233"/>
    <cellStyle name="20% — акцент4 7 2" xfId="2923"/>
    <cellStyle name="20% — акцент4 7 2 2" xfId="8651"/>
    <cellStyle name="20% — акцент4 7 2 2 2" xfId="14696"/>
    <cellStyle name="20% — акцент4 7 2 2 3" xfId="20629"/>
    <cellStyle name="20% — акцент4 7 2 3" xfId="11060"/>
    <cellStyle name="20% — акцент4 7 2 4" xfId="17258"/>
    <cellStyle name="20% — акцент4 7 3" xfId="3684"/>
    <cellStyle name="20% — акцент4 7 3 2" xfId="9367"/>
    <cellStyle name="20% — акцент4 7 3 2 2" xfId="15412"/>
    <cellStyle name="20% — акцент4 7 3 2 3" xfId="21345"/>
    <cellStyle name="20% — акцент4 7 3 3" xfId="11778"/>
    <cellStyle name="20% — акцент4 7 3 4" xfId="17974"/>
    <cellStyle name="20% — акцент4 7 4" xfId="7962"/>
    <cellStyle name="20% — акцент4 7 4 2" xfId="14007"/>
    <cellStyle name="20% — акцент4 7 4 3" xfId="19940"/>
    <cellStyle name="20% — акцент4 7 5" xfId="10371"/>
    <cellStyle name="20% — акцент4 7 6" xfId="16569"/>
    <cellStyle name="20% — акцент4 8" xfId="2847"/>
    <cellStyle name="20% — акцент4 8 2" xfId="8575"/>
    <cellStyle name="20% — акцент4 8 2 2" xfId="14620"/>
    <cellStyle name="20% — акцент4 8 2 3" xfId="20553"/>
    <cellStyle name="20% — акцент4 8 3" xfId="10984"/>
    <cellStyle name="20% — акцент4 8 4" xfId="17182"/>
    <cellStyle name="20% — акцент4 9" xfId="2940"/>
    <cellStyle name="20% — акцент4 9 2" xfId="8668"/>
    <cellStyle name="20% — акцент4 9 2 2" xfId="14713"/>
    <cellStyle name="20% — акцент4 9 2 3" xfId="20646"/>
    <cellStyle name="20% — акцент4 9 3" xfId="11077"/>
    <cellStyle name="20% — акцент4 9 4" xfId="17275"/>
    <cellStyle name="20% - Акцент4_1-фин (частн)" xfId="25"/>
    <cellStyle name="20% - Акцент5" xfId="26"/>
    <cellStyle name="20% — акцент5" xfId="482" builtinId="46" customBuiltin="1"/>
    <cellStyle name="20% — акцент5 10" xfId="2951"/>
    <cellStyle name="20% — акцент5 10 2" xfId="8679"/>
    <cellStyle name="20% — акцент5 10 2 2" xfId="14724"/>
    <cellStyle name="20% — акцент5 10 2 3" xfId="20657"/>
    <cellStyle name="20% — акцент5 10 3" xfId="11088"/>
    <cellStyle name="20% — акцент5 10 4" xfId="17286"/>
    <cellStyle name="20% — акцент5 11" xfId="3610"/>
    <cellStyle name="20% — акцент5 11 2" xfId="9293"/>
    <cellStyle name="20% — акцент5 11 2 2" xfId="15338"/>
    <cellStyle name="20% — акцент5 11 2 3" xfId="21271"/>
    <cellStyle name="20% — акцент5 11 3" xfId="11704"/>
    <cellStyle name="20% — акцент5 11 4" xfId="17900"/>
    <cellStyle name="20% — акцент5 12" xfId="7888"/>
    <cellStyle name="20% — акцент5 12 2" xfId="13933"/>
    <cellStyle name="20% — акцент5 12 3" xfId="19866"/>
    <cellStyle name="20% — акцент5 13" xfId="9483"/>
    <cellStyle name="20% — акцент5 14" xfId="10297"/>
    <cellStyle name="20% — акцент5 15" xfId="16495"/>
    <cellStyle name="20% - Акцент5 2" xfId="27"/>
    <cellStyle name="20% — акцент5 2" xfId="2183"/>
    <cellStyle name="20% — акцент5 2 10" xfId="4542"/>
    <cellStyle name="20% — акцент5 2 11" xfId="7912"/>
    <cellStyle name="20% — акцент5 2 11 2" xfId="13957"/>
    <cellStyle name="20% — акцент5 2 11 3" xfId="19890"/>
    <cellStyle name="20% — акцент5 2 12" xfId="10321"/>
    <cellStyle name="20% — акцент5 2 13" xfId="16519"/>
    <cellStyle name="20% - Акцент5 2 2" xfId="28"/>
    <cellStyle name="20% — акцент5 2 2" xfId="2873"/>
    <cellStyle name="20% - Акцент5 2 2 2" xfId="246"/>
    <cellStyle name="20% — акцент5 2 2 2" xfId="8601"/>
    <cellStyle name="20% - Акцент5 2 2 2 2" xfId="1208"/>
    <cellStyle name="20% — акцент5 2 2 2 2" xfId="14646"/>
    <cellStyle name="20% - Акцент5 2 2 2 3" xfId="585"/>
    <cellStyle name="20% — акцент5 2 2 2 3" xfId="15800"/>
    <cellStyle name="20% — акцент5 2 2 2 4" xfId="20579"/>
    <cellStyle name="20% - Акцент5 2 2 3" xfId="280"/>
    <cellStyle name="20% — акцент5 2 2 3" xfId="9439"/>
    <cellStyle name="20% - Акцент5 2 2 3 2" xfId="586"/>
    <cellStyle name="20% — акцент5 2 2 3 2" xfId="15484"/>
    <cellStyle name="20% — акцент5 2 2 3 3" xfId="21417"/>
    <cellStyle name="20% - Акцент5 2 2 4" xfId="298"/>
    <cellStyle name="20% — акцент5 2 2 4" xfId="11010"/>
    <cellStyle name="20% - Акцент5 2 2 5" xfId="419"/>
    <cellStyle name="20% — акцент5 2 2 5" xfId="11898"/>
    <cellStyle name="20% - Акцент5 2 2 6" xfId="436"/>
    <cellStyle name="20% — акцент5 2 2 6" xfId="17208"/>
    <cellStyle name="20% - Акцент5 2 2 7" xfId="584"/>
    <cellStyle name="20% - Акцент5 2 3" xfId="29"/>
    <cellStyle name="20% — акцент5 2 3" xfId="3634"/>
    <cellStyle name="20% - Акцент5 2 3 2" xfId="299"/>
    <cellStyle name="20% — акцент5 2 3 2" xfId="9317"/>
    <cellStyle name="20% - Акцент5 2 3 2 2" xfId="1209"/>
    <cellStyle name="20% — акцент5 2 3 2 2" xfId="15362"/>
    <cellStyle name="20% — акцент5 2 3 2 3" xfId="15834"/>
    <cellStyle name="20% — акцент5 2 3 2 4" xfId="21295"/>
    <cellStyle name="20% - Акцент5 2 3 3" xfId="587"/>
    <cellStyle name="20% — акцент5 2 3 3" xfId="9473"/>
    <cellStyle name="20% — акцент5 2 3 3 2" xfId="15518"/>
    <cellStyle name="20% — акцент5 2 3 3 3" xfId="21451"/>
    <cellStyle name="20% — акцент5 2 3 4" xfId="11728"/>
    <cellStyle name="20% — акцент5 2 3 5" xfId="15532"/>
    <cellStyle name="20% — акцент5 2 3 6" xfId="17924"/>
    <cellStyle name="20% - Акцент5 2 4" xfId="266"/>
    <cellStyle name="20% — акцент5 2 4" xfId="3719"/>
    <cellStyle name="20% - Акцент5 2 4 2" xfId="588"/>
    <cellStyle name="20% - Акцент5 2 5" xfId="381"/>
    <cellStyle name="20% — акцент5 2 5" xfId="3703"/>
    <cellStyle name="20% — акцент5 2 6" xfId="4478"/>
    <cellStyle name="20% — акцент5 2 7" xfId="4133"/>
    <cellStyle name="20% — акцент5 2 8" xfId="4446"/>
    <cellStyle name="20% — акцент5 2 9" xfId="3941"/>
    <cellStyle name="20% - Акцент5 3" xfId="589"/>
    <cellStyle name="20% — акцент5 3" xfId="2195"/>
    <cellStyle name="20% - Акцент5 3 2" xfId="590"/>
    <cellStyle name="20% — акцент5 3 2" xfId="2885"/>
    <cellStyle name="20% — акцент5 3 2 2" xfId="8613"/>
    <cellStyle name="20% — акцент5 3 2 2 2" xfId="14658"/>
    <cellStyle name="20% — акцент5 3 2 2 3" xfId="20591"/>
    <cellStyle name="20% — акцент5 3 2 3" xfId="11022"/>
    <cellStyle name="20% — акцент5 3 2 4" xfId="17220"/>
    <cellStyle name="20% - Акцент5 3 3" xfId="1663"/>
    <cellStyle name="20% — акцент5 3 3" xfId="3646"/>
    <cellStyle name="20% — акцент5 3 3 2" xfId="9329"/>
    <cellStyle name="20% — акцент5 3 3 2 2" xfId="15374"/>
    <cellStyle name="20% — акцент5 3 3 2 3" xfId="21307"/>
    <cellStyle name="20% — акцент5 3 3 3" xfId="11740"/>
    <cellStyle name="20% — акцент5 3 3 4" xfId="17936"/>
    <cellStyle name="20% — акцент5 3 4" xfId="7924"/>
    <cellStyle name="20% — акцент5 3 4 2" xfId="13969"/>
    <cellStyle name="20% — акцент5 3 4 3" xfId="19902"/>
    <cellStyle name="20% — акцент5 3 5" xfId="9398"/>
    <cellStyle name="20% — акцент5 3 5 2" xfId="15443"/>
    <cellStyle name="20% — акцент5 3 5 3" xfId="21376"/>
    <cellStyle name="20% — акцент5 3 6" xfId="10333"/>
    <cellStyle name="20% — акцент5 3 7" xfId="12762"/>
    <cellStyle name="20% — акцент5 3 8" xfId="16531"/>
    <cellStyle name="20% - Акцент5 4" xfId="3798"/>
    <cellStyle name="20% — акцент5 4" xfId="2206"/>
    <cellStyle name="20% — акцент5 4 2" xfId="2896"/>
    <cellStyle name="20% — акцент5 4 2 2" xfId="8624"/>
    <cellStyle name="20% — акцент5 4 2 2 2" xfId="14669"/>
    <cellStyle name="20% — акцент5 4 2 2 3" xfId="20602"/>
    <cellStyle name="20% — акцент5 4 2 3" xfId="11033"/>
    <cellStyle name="20% — акцент5 4 2 4" xfId="17231"/>
    <cellStyle name="20% — акцент5 4 3" xfId="3657"/>
    <cellStyle name="20% — акцент5 4 3 2" xfId="9340"/>
    <cellStyle name="20% — акцент5 4 3 2 2" xfId="15385"/>
    <cellStyle name="20% — акцент5 4 3 2 3" xfId="21318"/>
    <cellStyle name="20% — акцент5 4 3 3" xfId="11751"/>
    <cellStyle name="20% — акцент5 4 3 4" xfId="17947"/>
    <cellStyle name="20% — акцент5 4 4" xfId="7935"/>
    <cellStyle name="20% — акцент5 4 4 2" xfId="13980"/>
    <cellStyle name="20% — акцент5 4 4 3" xfId="19913"/>
    <cellStyle name="20% — акцент5 4 5" xfId="10344"/>
    <cellStyle name="20% — акцент5 4 6" xfId="16542"/>
    <cellStyle name="20% - Акцент5 5" xfId="3799"/>
    <cellStyle name="20% — акцент5 5" xfId="2217"/>
    <cellStyle name="20% - Акцент5 5 10" xfId="6238"/>
    <cellStyle name="20% - Акцент5 5 10 2" xfId="12595"/>
    <cellStyle name="20% - Акцент5 5 10 3" xfId="18732"/>
    <cellStyle name="20% - Акцент5 5 11" xfId="6317"/>
    <cellStyle name="20% - Акцент5 5 11 2" xfId="12641"/>
    <cellStyle name="20% - Акцент5 5 11 3" xfId="18777"/>
    <cellStyle name="20% - Акцент5 5 12" xfId="6396"/>
    <cellStyle name="20% - Акцент5 5 12 2" xfId="12688"/>
    <cellStyle name="20% - Акцент5 5 12 3" xfId="18822"/>
    <cellStyle name="20% - Акцент5 5 13" xfId="6474"/>
    <cellStyle name="20% - Акцент5 5 13 2" xfId="12735"/>
    <cellStyle name="20% - Акцент5 5 13 3" xfId="18867"/>
    <cellStyle name="20% - Акцент5 5 14" xfId="6549"/>
    <cellStyle name="20% - Акцент5 5 14 2" xfId="12780"/>
    <cellStyle name="20% - Акцент5 5 14 3" xfId="18911"/>
    <cellStyle name="20% - Акцент5 5 15" xfId="6623"/>
    <cellStyle name="20% - Акцент5 5 15 2" xfId="12825"/>
    <cellStyle name="20% - Акцент5 5 15 3" xfId="18954"/>
    <cellStyle name="20% - Акцент5 5 16" xfId="6696"/>
    <cellStyle name="20% - Акцент5 5 16 2" xfId="12868"/>
    <cellStyle name="20% - Акцент5 5 16 3" xfId="18997"/>
    <cellStyle name="20% - Акцент5 5 17" xfId="6762"/>
    <cellStyle name="20% - Акцент5 5 17 2" xfId="12908"/>
    <cellStyle name="20% - Акцент5 5 17 3" xfId="19034"/>
    <cellStyle name="20% - Акцент5 5 18" xfId="6828"/>
    <cellStyle name="20% - Акцент5 5 18 2" xfId="12947"/>
    <cellStyle name="20% - Акцент5 5 18 3" xfId="19071"/>
    <cellStyle name="20% - Акцент5 5 19" xfId="6891"/>
    <cellStyle name="20% - Акцент5 5 19 2" xfId="12985"/>
    <cellStyle name="20% - Акцент5 5 19 3" xfId="19108"/>
    <cellStyle name="20% - Акцент5 5 2" xfId="4237"/>
    <cellStyle name="20% — акцент5 5 2" xfId="2907"/>
    <cellStyle name="20% - Акцент5 5 2 10" xfId="6406"/>
    <cellStyle name="20% - Акцент5 5 2 10 2" xfId="12698"/>
    <cellStyle name="20% - Акцент5 5 2 10 3" xfId="18832"/>
    <cellStyle name="20% - Акцент5 5 2 11" xfId="6484"/>
    <cellStyle name="20% - Акцент5 5 2 11 2" xfId="12745"/>
    <cellStyle name="20% - Акцент5 5 2 11 3" xfId="18877"/>
    <cellStyle name="20% - Акцент5 5 2 12" xfId="6559"/>
    <cellStyle name="20% - Акцент5 5 2 12 2" xfId="12790"/>
    <cellStyle name="20% - Акцент5 5 2 12 3" xfId="18921"/>
    <cellStyle name="20% - Акцент5 5 2 13" xfId="6633"/>
    <cellStyle name="20% - Акцент5 5 2 13 2" xfId="12835"/>
    <cellStyle name="20% - Акцент5 5 2 13 3" xfId="18964"/>
    <cellStyle name="20% - Акцент5 5 2 14" xfId="6706"/>
    <cellStyle name="20% - Акцент5 5 2 14 2" xfId="12878"/>
    <cellStyle name="20% - Акцент5 5 2 14 3" xfId="19007"/>
    <cellStyle name="20% - Акцент5 5 2 15" xfId="6772"/>
    <cellStyle name="20% - Акцент5 5 2 15 2" xfId="12918"/>
    <cellStyle name="20% - Акцент5 5 2 15 3" xfId="19044"/>
    <cellStyle name="20% - Акцент5 5 2 16" xfId="6838"/>
    <cellStyle name="20% - Акцент5 5 2 16 2" xfId="12957"/>
    <cellStyle name="20% - Акцент5 5 2 16 3" xfId="19081"/>
    <cellStyle name="20% - Акцент5 5 2 17" xfId="6901"/>
    <cellStyle name="20% - Акцент5 5 2 17 2" xfId="12995"/>
    <cellStyle name="20% - Акцент5 5 2 17 3" xfId="19118"/>
    <cellStyle name="20% - Акцент5 5 2 18" xfId="6956"/>
    <cellStyle name="20% - Акцент5 5 2 18 2" xfId="13028"/>
    <cellStyle name="20% - Акцент5 5 2 18 3" xfId="19151"/>
    <cellStyle name="20% - Акцент5 5 2 19" xfId="7003"/>
    <cellStyle name="20% - Акцент5 5 2 19 2" xfId="13059"/>
    <cellStyle name="20% - Акцент5 5 2 19 3" xfId="19182"/>
    <cellStyle name="20% - Акцент5 5 2 2" xfId="5740"/>
    <cellStyle name="20% — акцент5 5 2 2" xfId="8635"/>
    <cellStyle name="20% - Акцент5 5 2 2 2" xfId="12301"/>
    <cellStyle name="20% — акцент5 5 2 2 2" xfId="14680"/>
    <cellStyle name="20% - Акцент5 5 2 2 3" xfId="15694"/>
    <cellStyle name="20% — акцент5 5 2 2 3" xfId="15815"/>
    <cellStyle name="20% - Акцент5 5 2 2 4" xfId="18450"/>
    <cellStyle name="20% — акцент5 5 2 2 4" xfId="20613"/>
    <cellStyle name="20% - Акцент5 5 2 20" xfId="7041"/>
    <cellStyle name="20% - Акцент5 5 2 20 2" xfId="13089"/>
    <cellStyle name="20% - Акцент5 5 2 20 3" xfId="19212"/>
    <cellStyle name="20% - Акцент5 5 2 21" xfId="7073"/>
    <cellStyle name="20% - Акцент5 5 2 21 2" xfId="13118"/>
    <cellStyle name="20% - Акцент5 5 2 21 3" xfId="19241"/>
    <cellStyle name="20% - Акцент5 5 2 22" xfId="11846"/>
    <cellStyle name="20% - Акцент5 5 2 23" xfId="15594"/>
    <cellStyle name="20% - Акцент5 5 2 24" xfId="18041"/>
    <cellStyle name="20% - Акцент5 5 2 3" xfId="5847"/>
    <cellStyle name="20% — акцент5 5 2 3" xfId="9454"/>
    <cellStyle name="20% - Акцент5 5 2 3 2" xfId="12366"/>
    <cellStyle name="20% — акцент5 5 2 3 2" xfId="15499"/>
    <cellStyle name="20% - Акцент5 5 2 3 3" xfId="15722"/>
    <cellStyle name="20% — акцент5 5 2 3 3" xfId="15875"/>
    <cellStyle name="20% - Акцент5 5 2 3 4" xfId="18513"/>
    <cellStyle name="20% — акцент5 5 2 3 4" xfId="21432"/>
    <cellStyle name="20% - Акцент5 5 2 4" xfId="5929"/>
    <cellStyle name="20% — акцент5 5 2 4" xfId="11044"/>
    <cellStyle name="20% - Акцент5 5 2 4 2" xfId="12415"/>
    <cellStyle name="20% - Акцент5 5 2 4 3" xfId="15748"/>
    <cellStyle name="20% - Акцент5 5 2 4 4" xfId="18560"/>
    <cellStyle name="20% - Акцент5 5 2 5" xfId="6010"/>
    <cellStyle name="20% — акцент5 5 2 5" xfId="9497"/>
    <cellStyle name="20% - Акцент5 5 2 5 2" xfId="12463"/>
    <cellStyle name="20% - Акцент5 5 2 5 3" xfId="18606"/>
    <cellStyle name="20% - Акцент5 5 2 6" xfId="6090"/>
    <cellStyle name="20% — акцент5 5 2 6" xfId="17242"/>
    <cellStyle name="20% - Акцент5 5 2 6 2" xfId="12510"/>
    <cellStyle name="20% - Акцент5 5 2 6 3" xfId="18652"/>
    <cellStyle name="20% - Акцент5 5 2 7" xfId="6169"/>
    <cellStyle name="20% - Акцент5 5 2 7 2" xfId="12558"/>
    <cellStyle name="20% - Акцент5 5 2 7 3" xfId="18697"/>
    <cellStyle name="20% - Акцент5 5 2 8" xfId="6248"/>
    <cellStyle name="20% - Акцент5 5 2 8 2" xfId="12605"/>
    <cellStyle name="20% - Акцент5 5 2 8 3" xfId="18742"/>
    <cellStyle name="20% - Акцент5 5 2 9" xfId="6327"/>
    <cellStyle name="20% - Акцент5 5 2 9 2" xfId="12651"/>
    <cellStyle name="20% - Акцент5 5 2 9 3" xfId="18787"/>
    <cellStyle name="20% - Акцент5 5 20" xfId="6946"/>
    <cellStyle name="20% - Акцент5 5 20 2" xfId="13018"/>
    <cellStyle name="20% - Акцент5 5 20 3" xfId="19141"/>
    <cellStyle name="20% - Акцент5 5 21" xfId="6994"/>
    <cellStyle name="20% - Акцент5 5 21 2" xfId="13050"/>
    <cellStyle name="20% - Акцент5 5 21 3" xfId="19173"/>
    <cellStyle name="20% - Акцент5 5 22" xfId="7032"/>
    <cellStyle name="20% - Акцент5 5 22 2" xfId="13080"/>
    <cellStyle name="20% - Акцент5 5 22 3" xfId="19203"/>
    <cellStyle name="20% - Акцент5 5 23" xfId="11798"/>
    <cellStyle name="20% - Акцент5 5 24" xfId="15567"/>
    <cellStyle name="20% - Акцент5 5 25" xfId="17998"/>
    <cellStyle name="20% - Акцент5 5 3" xfId="5486"/>
    <cellStyle name="20% — акцент5 5 3" xfId="3668"/>
    <cellStyle name="20% - Акцент5 5 3 2" xfId="12170"/>
    <cellStyle name="20% — акцент5 5 3 2" xfId="9351"/>
    <cellStyle name="20% — акцент5 5 3 2 2" xfId="15396"/>
    <cellStyle name="20% — акцент5 5 3 2 3" xfId="21329"/>
    <cellStyle name="20% - Акцент5 5 3 3" xfId="15648"/>
    <cellStyle name="20% — акцент5 5 3 3" xfId="11762"/>
    <cellStyle name="20% - Акцент5 5 3 4" xfId="18325"/>
    <cellStyle name="20% — акцент5 5 3 4" xfId="15547"/>
    <cellStyle name="20% — акцент5 5 3 5" xfId="17958"/>
    <cellStyle name="20% - Акцент5 5 4" xfId="5660"/>
    <cellStyle name="20% — акцент5 5 4" xfId="7946"/>
    <cellStyle name="20% - Акцент5 5 4 2" xfId="12258"/>
    <cellStyle name="20% — акцент5 5 4 2" xfId="13991"/>
    <cellStyle name="20% - Акцент5 5 4 3" xfId="15680"/>
    <cellStyle name="20% — акцент5 5 4 3" xfId="15779"/>
    <cellStyle name="20% - Акцент5 5 4 4" xfId="18409"/>
    <cellStyle name="20% — акцент5 5 4 4" xfId="19924"/>
    <cellStyle name="20% - Акцент5 5 5" xfId="5837"/>
    <cellStyle name="20% — акцент5 5 5" xfId="9418"/>
    <cellStyle name="20% - Акцент5 5 5 2" xfId="12356"/>
    <cellStyle name="20% — акцент5 5 5 2" xfId="15463"/>
    <cellStyle name="20% - Акцент5 5 5 3" xfId="15714"/>
    <cellStyle name="20% — акцент5 5 5 3" xfId="15851"/>
    <cellStyle name="20% - Акцент5 5 5 4" xfId="18503"/>
    <cellStyle name="20% — акцент5 5 5 4" xfId="21396"/>
    <cellStyle name="20% - Акцент5 5 6" xfId="5919"/>
    <cellStyle name="20% — акцент5 5 6" xfId="10355"/>
    <cellStyle name="20% - Акцент5 5 6 2" xfId="12405"/>
    <cellStyle name="20% - Акцент5 5 6 3" xfId="15740"/>
    <cellStyle name="20% - Акцент5 5 6 4" xfId="18550"/>
    <cellStyle name="20% - Акцент5 5 7" xfId="6000"/>
    <cellStyle name="20% — акцент5 5 7" xfId="11920"/>
    <cellStyle name="20% - Акцент5 5 7 2" xfId="12453"/>
    <cellStyle name="20% - Акцент5 5 7 3" xfId="18596"/>
    <cellStyle name="20% - Акцент5 5 8" xfId="6080"/>
    <cellStyle name="20% — акцент5 5 8" xfId="16553"/>
    <cellStyle name="20% - Акцент5 5 8 2" xfId="12500"/>
    <cellStyle name="20% - Акцент5 5 8 3" xfId="18642"/>
    <cellStyle name="20% - Акцент5 5 9" xfId="6159"/>
    <cellStyle name="20% - Акцент5 5 9 2" xfId="12548"/>
    <cellStyle name="20% - Акцент5 5 9 3" xfId="18687"/>
    <cellStyle name="20% - Акцент5 6" xfId="3800"/>
    <cellStyle name="20% — акцент5 6" xfId="2228"/>
    <cellStyle name="20% - Акцент5 6 10" xfId="6268"/>
    <cellStyle name="20% - Акцент5 6 10 2" xfId="12623"/>
    <cellStyle name="20% - Акцент5 6 10 3" xfId="18759"/>
    <cellStyle name="20% - Акцент5 6 11" xfId="6347"/>
    <cellStyle name="20% - Акцент5 6 11 2" xfId="12669"/>
    <cellStyle name="20% - Акцент5 6 11 3" xfId="18804"/>
    <cellStyle name="20% - Акцент5 6 12" xfId="6426"/>
    <cellStyle name="20% - Акцент5 6 12 2" xfId="12716"/>
    <cellStyle name="20% - Акцент5 6 12 3" xfId="18849"/>
    <cellStyle name="20% - Акцент5 6 13" xfId="6504"/>
    <cellStyle name="20% - Акцент5 6 13 2" xfId="12763"/>
    <cellStyle name="20% - Акцент5 6 13 3" xfId="18894"/>
    <cellStyle name="20% - Акцент5 6 14" xfId="6579"/>
    <cellStyle name="20% - Акцент5 6 14 2" xfId="12808"/>
    <cellStyle name="20% - Акцент5 6 14 3" xfId="18938"/>
    <cellStyle name="20% - Акцент5 6 15" xfId="6653"/>
    <cellStyle name="20% - Акцент5 6 15 2" xfId="12852"/>
    <cellStyle name="20% - Акцент5 6 15 3" xfId="18981"/>
    <cellStyle name="20% - Акцент5 6 16" xfId="6726"/>
    <cellStyle name="20% - Акцент5 6 16 2" xfId="12896"/>
    <cellStyle name="20% - Акцент5 6 16 3" xfId="19024"/>
    <cellStyle name="20% - Акцент5 6 17" xfId="6792"/>
    <cellStyle name="20% - Акцент5 6 17 2" xfId="12936"/>
    <cellStyle name="20% - Акцент5 6 17 3" xfId="19061"/>
    <cellStyle name="20% - Акцент5 6 18" xfId="6858"/>
    <cellStyle name="20% - Акцент5 6 18 2" xfId="12975"/>
    <cellStyle name="20% - Акцент5 6 18 3" xfId="19098"/>
    <cellStyle name="20% - Акцент5 6 19" xfId="6920"/>
    <cellStyle name="20% - Акцент5 6 19 2" xfId="13012"/>
    <cellStyle name="20% - Акцент5 6 19 3" xfId="19135"/>
    <cellStyle name="20% - Акцент5 6 2" xfId="4238"/>
    <cellStyle name="20% — акцент5 6 2" xfId="2918"/>
    <cellStyle name="20% - Акцент5 6 2 10" xfId="6407"/>
    <cellStyle name="20% - Акцент5 6 2 10 2" xfId="12699"/>
    <cellStyle name="20% - Акцент5 6 2 10 3" xfId="18833"/>
    <cellStyle name="20% - Акцент5 6 2 11" xfId="6485"/>
    <cellStyle name="20% - Акцент5 6 2 11 2" xfId="12746"/>
    <cellStyle name="20% - Акцент5 6 2 11 3" xfId="18878"/>
    <cellStyle name="20% - Акцент5 6 2 12" xfId="6560"/>
    <cellStyle name="20% - Акцент5 6 2 12 2" xfId="12791"/>
    <cellStyle name="20% - Акцент5 6 2 12 3" xfId="18922"/>
    <cellStyle name="20% - Акцент5 6 2 13" xfId="6634"/>
    <cellStyle name="20% - Акцент5 6 2 13 2" xfId="12836"/>
    <cellStyle name="20% - Акцент5 6 2 13 3" xfId="18965"/>
    <cellStyle name="20% - Акцент5 6 2 14" xfId="6707"/>
    <cellStyle name="20% - Акцент5 6 2 14 2" xfId="12879"/>
    <cellStyle name="20% - Акцент5 6 2 14 3" xfId="19008"/>
    <cellStyle name="20% - Акцент5 6 2 15" xfId="6773"/>
    <cellStyle name="20% - Акцент5 6 2 15 2" xfId="12919"/>
    <cellStyle name="20% - Акцент5 6 2 15 3" xfId="19045"/>
    <cellStyle name="20% - Акцент5 6 2 16" xfId="6839"/>
    <cellStyle name="20% - Акцент5 6 2 16 2" xfId="12958"/>
    <cellStyle name="20% - Акцент5 6 2 16 3" xfId="19082"/>
    <cellStyle name="20% - Акцент5 6 2 17" xfId="6902"/>
    <cellStyle name="20% - Акцент5 6 2 17 2" xfId="12996"/>
    <cellStyle name="20% - Акцент5 6 2 17 3" xfId="19119"/>
    <cellStyle name="20% - Акцент5 6 2 18" xfId="6957"/>
    <cellStyle name="20% - Акцент5 6 2 18 2" xfId="13029"/>
    <cellStyle name="20% - Акцент5 6 2 18 3" xfId="19152"/>
    <cellStyle name="20% - Акцент5 6 2 19" xfId="7004"/>
    <cellStyle name="20% - Акцент5 6 2 19 2" xfId="13060"/>
    <cellStyle name="20% - Акцент5 6 2 19 3" xfId="19183"/>
    <cellStyle name="20% - Акцент5 6 2 2" xfId="5741"/>
    <cellStyle name="20% — акцент5 6 2 2" xfId="8646"/>
    <cellStyle name="20% - Акцент5 6 2 2 2" xfId="12302"/>
    <cellStyle name="20% — акцент5 6 2 2 2" xfId="14691"/>
    <cellStyle name="20% - Акцент5 6 2 2 3" xfId="15695"/>
    <cellStyle name="20% — акцент5 6 2 2 3" xfId="15822"/>
    <cellStyle name="20% - Акцент5 6 2 2 4" xfId="18451"/>
    <cellStyle name="20% — акцент5 6 2 2 4" xfId="20624"/>
    <cellStyle name="20% - Акцент5 6 2 20" xfId="7042"/>
    <cellStyle name="20% - Акцент5 6 2 20 2" xfId="13090"/>
    <cellStyle name="20% - Акцент5 6 2 20 3" xfId="19213"/>
    <cellStyle name="20% - Акцент5 6 2 21" xfId="7074"/>
    <cellStyle name="20% - Акцент5 6 2 21 2" xfId="13119"/>
    <cellStyle name="20% - Акцент5 6 2 21 3" xfId="19242"/>
    <cellStyle name="20% - Акцент5 6 2 22" xfId="11847"/>
    <cellStyle name="20% - Акцент5 6 2 23" xfId="15595"/>
    <cellStyle name="20% - Акцент5 6 2 24" xfId="18042"/>
    <cellStyle name="20% - Акцент5 6 2 3" xfId="5848"/>
    <cellStyle name="20% — акцент5 6 2 3" xfId="9461"/>
    <cellStyle name="20% - Акцент5 6 2 3 2" xfId="12367"/>
    <cellStyle name="20% — акцент5 6 2 3 2" xfId="15506"/>
    <cellStyle name="20% - Акцент5 6 2 3 3" xfId="15723"/>
    <cellStyle name="20% — акцент5 6 2 3 3" xfId="15882"/>
    <cellStyle name="20% - Акцент5 6 2 3 4" xfId="18514"/>
    <cellStyle name="20% — акцент5 6 2 3 4" xfId="21439"/>
    <cellStyle name="20% - Акцент5 6 2 4" xfId="5930"/>
    <cellStyle name="20% — акцент5 6 2 4" xfId="11055"/>
    <cellStyle name="20% - Акцент5 6 2 4 2" xfId="12416"/>
    <cellStyle name="20% - Акцент5 6 2 4 3" xfId="15749"/>
    <cellStyle name="20% - Акцент5 6 2 4 4" xfId="18561"/>
    <cellStyle name="20% - Акцент5 6 2 5" xfId="6011"/>
    <cellStyle name="20% — акцент5 6 2 5" xfId="12287"/>
    <cellStyle name="20% - Акцент5 6 2 5 2" xfId="12464"/>
    <cellStyle name="20% - Акцент5 6 2 5 3" xfId="18607"/>
    <cellStyle name="20% - Акцент5 6 2 6" xfId="6091"/>
    <cellStyle name="20% — акцент5 6 2 6" xfId="17253"/>
    <cellStyle name="20% - Акцент5 6 2 6 2" xfId="12511"/>
    <cellStyle name="20% - Акцент5 6 2 6 3" xfId="18653"/>
    <cellStyle name="20% - Акцент5 6 2 7" xfId="6170"/>
    <cellStyle name="20% - Акцент5 6 2 7 2" xfId="12559"/>
    <cellStyle name="20% - Акцент5 6 2 7 3" xfId="18698"/>
    <cellStyle name="20% - Акцент5 6 2 8" xfId="6249"/>
    <cellStyle name="20% - Акцент5 6 2 8 2" xfId="12606"/>
    <cellStyle name="20% - Акцент5 6 2 8 3" xfId="18743"/>
    <cellStyle name="20% - Акцент5 6 2 9" xfId="6328"/>
    <cellStyle name="20% - Акцент5 6 2 9 2" xfId="12652"/>
    <cellStyle name="20% - Акцент5 6 2 9 3" xfId="18788"/>
    <cellStyle name="20% - Акцент5 6 20" xfId="6975"/>
    <cellStyle name="20% - Акцент5 6 20 2" xfId="13045"/>
    <cellStyle name="20% - Акцент5 6 20 3" xfId="19168"/>
    <cellStyle name="20% - Акцент5 6 21" xfId="7022"/>
    <cellStyle name="20% - Акцент5 6 21 2" xfId="13076"/>
    <cellStyle name="20% - Акцент5 6 21 3" xfId="19199"/>
    <cellStyle name="20% - Акцент5 6 22" xfId="7060"/>
    <cellStyle name="20% - Акцент5 6 22 2" xfId="13106"/>
    <cellStyle name="20% - Акцент5 6 22 3" xfId="19229"/>
    <cellStyle name="20% - Акцент5 6 23" xfId="11799"/>
    <cellStyle name="20% - Акцент5 6 24" xfId="15568"/>
    <cellStyle name="20% - Акцент5 6 25" xfId="17999"/>
    <cellStyle name="20% - Акцент5 6 3" xfId="5487"/>
    <cellStyle name="20% — акцент5 6 3" xfId="3679"/>
    <cellStyle name="20% - Акцент5 6 3 2" xfId="12171"/>
    <cellStyle name="20% — акцент5 6 3 2" xfId="9362"/>
    <cellStyle name="20% — акцент5 6 3 2 2" xfId="15407"/>
    <cellStyle name="20% — акцент5 6 3 2 3" xfId="21340"/>
    <cellStyle name="20% - Акцент5 6 3 3" xfId="15649"/>
    <cellStyle name="20% — акцент5 6 3 3" xfId="11773"/>
    <cellStyle name="20% - Акцент5 6 3 4" xfId="18326"/>
    <cellStyle name="20% — акцент5 6 3 4" xfId="15554"/>
    <cellStyle name="20% — акцент5 6 3 5" xfId="17969"/>
    <cellStyle name="20% - Акцент5 6 4" xfId="5659"/>
    <cellStyle name="20% — акцент5 6 4" xfId="7957"/>
    <cellStyle name="20% - Акцент5 6 4 2" xfId="12257"/>
    <cellStyle name="20% — акцент5 6 4 2" xfId="14002"/>
    <cellStyle name="20% - Акцент5 6 4 3" xfId="15679"/>
    <cellStyle name="20% — акцент5 6 4 3" xfId="15786"/>
    <cellStyle name="20% - Акцент5 6 4 4" xfId="18408"/>
    <cellStyle name="20% — акцент5 6 4 4" xfId="19935"/>
    <cellStyle name="20% - Акцент5 6 5" xfId="5867"/>
    <cellStyle name="20% — акцент5 6 5" xfId="9425"/>
    <cellStyle name="20% - Акцент5 6 5 2" xfId="12384"/>
    <cellStyle name="20% — акцент5 6 5 2" xfId="15470"/>
    <cellStyle name="20% - Акцент5 6 5 3" xfId="15736"/>
    <cellStyle name="20% — акцент5 6 5 3" xfId="15858"/>
    <cellStyle name="20% - Акцент5 6 5 4" xfId="18530"/>
    <cellStyle name="20% — акцент5 6 5 4" xfId="21403"/>
    <cellStyle name="20% - Акцент5 6 6" xfId="5949"/>
    <cellStyle name="20% — акцент5 6 6" xfId="10366"/>
    <cellStyle name="20% - Акцент5 6 6 2" xfId="12433"/>
    <cellStyle name="20% - Акцент5 6 6 3" xfId="15762"/>
    <cellStyle name="20% - Акцент5 6 6 4" xfId="18577"/>
    <cellStyle name="20% - Акцент5 6 7" xfId="6030"/>
    <cellStyle name="20% — акцент5 6 7" xfId="11880"/>
    <cellStyle name="20% - Акцент5 6 7 2" xfId="12480"/>
    <cellStyle name="20% - Акцент5 6 7 3" xfId="18623"/>
    <cellStyle name="20% - Акцент5 6 8" xfId="6110"/>
    <cellStyle name="20% — акцент5 6 8" xfId="16564"/>
    <cellStyle name="20% - Акцент5 6 8 2" xfId="12528"/>
    <cellStyle name="20% - Акцент5 6 8 3" xfId="18669"/>
    <cellStyle name="20% - Акцент5 6 9" xfId="6189"/>
    <cellStyle name="20% - Акцент5 6 9 2" xfId="12576"/>
    <cellStyle name="20% - Акцент5 6 9 3" xfId="18714"/>
    <cellStyle name="20% — акцент5 7" xfId="2235"/>
    <cellStyle name="20% — акцент5 7 2" xfId="2925"/>
    <cellStyle name="20% — акцент5 7 2 2" xfId="8653"/>
    <cellStyle name="20% — акцент5 7 2 2 2" xfId="14698"/>
    <cellStyle name="20% — акцент5 7 2 2 3" xfId="20631"/>
    <cellStyle name="20% — акцент5 7 2 3" xfId="11062"/>
    <cellStyle name="20% — акцент5 7 2 4" xfId="17260"/>
    <cellStyle name="20% — акцент5 7 3" xfId="3686"/>
    <cellStyle name="20% — акцент5 7 3 2" xfId="9369"/>
    <cellStyle name="20% — акцент5 7 3 2 2" xfId="15414"/>
    <cellStyle name="20% — акцент5 7 3 2 3" xfId="21347"/>
    <cellStyle name="20% — акцент5 7 3 3" xfId="11780"/>
    <cellStyle name="20% — акцент5 7 3 4" xfId="17976"/>
    <cellStyle name="20% — акцент5 7 4" xfId="7964"/>
    <cellStyle name="20% — акцент5 7 4 2" xfId="14009"/>
    <cellStyle name="20% — акцент5 7 4 3" xfId="19942"/>
    <cellStyle name="20% — акцент5 7 5" xfId="10373"/>
    <cellStyle name="20% — акцент5 7 6" xfId="16571"/>
    <cellStyle name="20% — акцент5 8" xfId="2849"/>
    <cellStyle name="20% — акцент5 8 2" xfId="8577"/>
    <cellStyle name="20% — акцент5 8 2 2" xfId="14622"/>
    <cellStyle name="20% — акцент5 8 2 3" xfId="20555"/>
    <cellStyle name="20% — акцент5 8 3" xfId="10986"/>
    <cellStyle name="20% — акцент5 8 4" xfId="17184"/>
    <cellStyle name="20% — акцент5 9" xfId="2943"/>
    <cellStyle name="20% — акцент5 9 2" xfId="8671"/>
    <cellStyle name="20% — акцент5 9 2 2" xfId="14716"/>
    <cellStyle name="20% — акцент5 9 2 3" xfId="20649"/>
    <cellStyle name="20% — акцент5 9 3" xfId="11080"/>
    <cellStyle name="20% — акцент5 9 4" xfId="17278"/>
    <cellStyle name="20% - Акцент6" xfId="30"/>
    <cellStyle name="20% — акцент6" xfId="485" builtinId="50" customBuiltin="1"/>
    <cellStyle name="20% — акцент6 10" xfId="2953"/>
    <cellStyle name="20% — акцент6 10 2" xfId="8681"/>
    <cellStyle name="20% — акцент6 10 2 2" xfId="14726"/>
    <cellStyle name="20% — акцент6 10 2 3" xfId="20659"/>
    <cellStyle name="20% — акцент6 10 3" xfId="11090"/>
    <cellStyle name="20% — акцент6 10 4" xfId="17288"/>
    <cellStyle name="20% — акцент6 11" xfId="3612"/>
    <cellStyle name="20% — акцент6 11 2" xfId="9295"/>
    <cellStyle name="20% — акцент6 11 2 2" xfId="15340"/>
    <cellStyle name="20% — акцент6 11 2 3" xfId="21273"/>
    <cellStyle name="20% — акцент6 11 3" xfId="11706"/>
    <cellStyle name="20% — акцент6 11 4" xfId="17902"/>
    <cellStyle name="20% — акцент6 12" xfId="7890"/>
    <cellStyle name="20% — акцент6 12 2" xfId="13935"/>
    <cellStyle name="20% — акцент6 12 3" xfId="19868"/>
    <cellStyle name="20% — акцент6 13" xfId="9484"/>
    <cellStyle name="20% — акцент6 14" xfId="10299"/>
    <cellStyle name="20% — акцент6 15" xfId="16497"/>
    <cellStyle name="20% - Акцент6 2" xfId="31"/>
    <cellStyle name="20% — акцент6 2" xfId="2186"/>
    <cellStyle name="20% - Акцент6 2 10" xfId="3807"/>
    <cellStyle name="20% — акцент6 2 10" xfId="4220"/>
    <cellStyle name="20% - Акцент6 2 11" xfId="4547"/>
    <cellStyle name="20% — акцент6 2 11" xfId="4077"/>
    <cellStyle name="20% - Акцент6 2 12" xfId="4591"/>
    <cellStyle name="20% — акцент6 2 12" xfId="4456"/>
    <cellStyle name="20% - Акцент6 2 13" xfId="4634"/>
    <cellStyle name="20% — акцент6 2 13" xfId="4506"/>
    <cellStyle name="20% - Акцент6 2 14" xfId="4676"/>
    <cellStyle name="20% — акцент6 2 14" xfId="4406"/>
    <cellStyle name="20% - Акцент6 2 15" xfId="4719"/>
    <cellStyle name="20% — акцент6 2 15" xfId="4418"/>
    <cellStyle name="20% - Акцент6 2 16" xfId="4532"/>
    <cellStyle name="20% — акцент6 2 16" xfId="3766"/>
    <cellStyle name="20% - Акцент6 2 17" xfId="4577"/>
    <cellStyle name="20% — акцент6 2 17" xfId="4550"/>
    <cellStyle name="20% - Акцент6 2 18" xfId="3739"/>
    <cellStyle name="20% — акцент6 2 18" xfId="4755"/>
    <cellStyle name="20% - Акцент6 2 19" xfId="4551"/>
    <cellStyle name="20% — акцент6 2 19" xfId="4795"/>
    <cellStyle name="20% - Акцент6 2 2" xfId="32"/>
    <cellStyle name="20% — акцент6 2 2" xfId="2876"/>
    <cellStyle name="20% - Акцент6 2 2 2" xfId="247"/>
    <cellStyle name="20% — акцент6 2 2 2" xfId="8604"/>
    <cellStyle name="20% - Акцент6 2 2 2 2" xfId="1210"/>
    <cellStyle name="20% — акцент6 2 2 2 2" xfId="14649"/>
    <cellStyle name="20% - Акцент6 2 2 2 3" xfId="593"/>
    <cellStyle name="20% — акцент6 2 2 2 3" xfId="15802"/>
    <cellStyle name="20% — акцент6 2 2 2 4" xfId="20582"/>
    <cellStyle name="20% - Акцент6 2 2 3" xfId="281"/>
    <cellStyle name="20% — акцент6 2 2 3" xfId="9441"/>
    <cellStyle name="20% - Акцент6 2 2 3 2" xfId="594"/>
    <cellStyle name="20% — акцент6 2 2 3 2" xfId="15486"/>
    <cellStyle name="20% — акцент6 2 2 3 3" xfId="21419"/>
    <cellStyle name="20% - Акцент6 2 2 4" xfId="300"/>
    <cellStyle name="20% — акцент6 2 2 4" xfId="11013"/>
    <cellStyle name="20% - Акцент6 2 2 5" xfId="420"/>
    <cellStyle name="20% — акцент6 2 2 5" xfId="12939"/>
    <cellStyle name="20% - Акцент6 2 2 6" xfId="437"/>
    <cellStyle name="20% — акцент6 2 2 6" xfId="17211"/>
    <cellStyle name="20% - Акцент6 2 2 7" xfId="592"/>
    <cellStyle name="20% - Акцент6 2 20" xfId="4758"/>
    <cellStyle name="20% — акцент6 2 20" xfId="4835"/>
    <cellStyle name="20% - Акцент6 2 21" xfId="4798"/>
    <cellStyle name="20% — акцент6 2 21" xfId="4875"/>
    <cellStyle name="20% - Акцент6 2 22" xfId="4838"/>
    <cellStyle name="20% — акцент6 2 22" xfId="4915"/>
    <cellStyle name="20% - Акцент6 2 23" xfId="4878"/>
    <cellStyle name="20% — акцент6 2 23" xfId="4953"/>
    <cellStyle name="20% - Акцент6 2 24" xfId="4918"/>
    <cellStyle name="20% — акцент6 2 24" xfId="4991"/>
    <cellStyle name="20% - Акцент6 2 25" xfId="4956"/>
    <cellStyle name="20% — акцент6 2 25" xfId="5028"/>
    <cellStyle name="20% - Акцент6 2 26" xfId="4994"/>
    <cellStyle name="20% — акцент6 2 26" xfId="5063"/>
    <cellStyle name="20% - Акцент6 2 27" xfId="5031"/>
    <cellStyle name="20% — акцент6 2 27" xfId="5098"/>
    <cellStyle name="20% - Акцент6 2 28" xfId="5066"/>
    <cellStyle name="20% — акцент6 2 28" xfId="5133"/>
    <cellStyle name="20% - Акцент6 2 29" xfId="5101"/>
    <cellStyle name="20% — акцент6 2 29" xfId="5168"/>
    <cellStyle name="20% - Акцент6 2 3" xfId="33"/>
    <cellStyle name="20% — акцент6 2 3" xfId="3637"/>
    <cellStyle name="20% - Акцент6 2 3 2" xfId="301"/>
    <cellStyle name="20% — акцент6 2 3 2" xfId="9320"/>
    <cellStyle name="20% - Акцент6 2 3 2 2" xfId="1211"/>
    <cellStyle name="20% — акцент6 2 3 2 2" xfId="15365"/>
    <cellStyle name="20% - Акцент6 2 3 2 3" xfId="596"/>
    <cellStyle name="20% — акцент6 2 3 2 3" xfId="15836"/>
    <cellStyle name="20% — акцент6 2 3 2 4" xfId="21298"/>
    <cellStyle name="20% - Акцент6 2 3 3" xfId="597"/>
    <cellStyle name="20% — акцент6 2 3 3" xfId="9475"/>
    <cellStyle name="20% — акцент6 2 3 3 2" xfId="15520"/>
    <cellStyle name="20% — акцент6 2 3 3 3" xfId="21453"/>
    <cellStyle name="20% - Акцент6 2 3 4" xfId="595"/>
    <cellStyle name="20% — акцент6 2 3 4" xfId="11731"/>
    <cellStyle name="20% — акцент6 2 3 5" xfId="15534"/>
    <cellStyle name="20% — акцент6 2 3 6" xfId="17927"/>
    <cellStyle name="20% - Акцент6 2 30" xfId="5136"/>
    <cellStyle name="20% — акцент6 2 30" xfId="5201"/>
    <cellStyle name="20% - Акцент6 2 31" xfId="5171"/>
    <cellStyle name="20% — акцент6 2 31" xfId="5234"/>
    <cellStyle name="20% - Акцент6 2 32" xfId="5204"/>
    <cellStyle name="20% — акцент6 2 32" xfId="5263"/>
    <cellStyle name="20% - Акцент6 2 33" xfId="5237"/>
    <cellStyle name="20% — акцент6 2 33" xfId="5410"/>
    <cellStyle name="20% - Акцент6 2 34" xfId="5266"/>
    <cellStyle name="20% — акцент6 2 34" xfId="5715"/>
    <cellStyle name="20% - Акцент6 2 35" xfId="5292"/>
    <cellStyle name="20% — акцент6 2 35" xfId="5826"/>
    <cellStyle name="20% - Акцент6 2 36" xfId="5488"/>
    <cellStyle name="20% — акцент6 2 36" xfId="5908"/>
    <cellStyle name="20% - Акцент6 2 37" xfId="5658"/>
    <cellStyle name="20% — акцент6 2 37" xfId="5989"/>
    <cellStyle name="20% - Акцент6 2 38" xfId="5775"/>
    <cellStyle name="20% — акцент6 2 38" xfId="6069"/>
    <cellStyle name="20% - Акцент6 2 39" xfId="5431"/>
    <cellStyle name="20% — акцент6 2 39" xfId="6149"/>
    <cellStyle name="20% - Акцент6 2 4" xfId="267"/>
    <cellStyle name="20% — акцент6 2 4" xfId="3720"/>
    <cellStyle name="20% - Акцент6 2 4 2" xfId="598"/>
    <cellStyle name="20% - Акцент6 2 40" xfId="5721"/>
    <cellStyle name="20% — акцент6 2 40" xfId="6228"/>
    <cellStyle name="20% - Акцент6 2 41" xfId="5875"/>
    <cellStyle name="20% — акцент6 2 41" xfId="6307"/>
    <cellStyle name="20% - Акцент6 2 42" xfId="5957"/>
    <cellStyle name="20% — акцент6 2 42" xfId="6386"/>
    <cellStyle name="20% - Акцент6 2 43" xfId="6038"/>
    <cellStyle name="20% — акцент6 2 43" xfId="6464"/>
    <cellStyle name="20% - Акцент6 2 44" xfId="6118"/>
    <cellStyle name="20% — акцент6 2 44" xfId="6539"/>
    <cellStyle name="20% - Акцент6 2 45" xfId="6197"/>
    <cellStyle name="20% — акцент6 2 45" xfId="6613"/>
    <cellStyle name="20% - Акцент6 2 46" xfId="6276"/>
    <cellStyle name="20% — акцент6 2 46" xfId="6687"/>
    <cellStyle name="20% - Акцент6 2 47" xfId="6355"/>
    <cellStyle name="20% — акцент6 2 47" xfId="6753"/>
    <cellStyle name="20% - Акцент6 2 48" xfId="6434"/>
    <cellStyle name="20% — акцент6 2 48" xfId="6819"/>
    <cellStyle name="20% - Акцент6 2 49" xfId="6512"/>
    <cellStyle name="20% — акцент6 2 49" xfId="6882"/>
    <cellStyle name="20% - Акцент6 2 5" xfId="382"/>
    <cellStyle name="20% — акцент6 2 5" xfId="3709"/>
    <cellStyle name="20% - Акцент6 2 5 2" xfId="2971"/>
    <cellStyle name="20% - Акцент6 2 50" xfId="6587"/>
    <cellStyle name="20% — акцент6 2 50" xfId="6938"/>
    <cellStyle name="20% - Акцент6 2 51" xfId="6661"/>
    <cellStyle name="20% — акцент6 2 51" xfId="6988"/>
    <cellStyle name="20% - Акцент6 2 52" xfId="6733"/>
    <cellStyle name="20% — акцент6 2 52" xfId="7029"/>
    <cellStyle name="20% - Акцент6 2 53" xfId="6799"/>
    <cellStyle name="20% — акцент6 2 53" xfId="7915"/>
    <cellStyle name="20% — акцент6 2 53 2" xfId="13960"/>
    <cellStyle name="20% — акцент6 2 53 3" xfId="19893"/>
    <cellStyle name="20% - Акцент6 2 54" xfId="6865"/>
    <cellStyle name="20% — акцент6 2 54" xfId="9390"/>
    <cellStyle name="20% — акцент6 2 54 2" xfId="15435"/>
    <cellStyle name="20% — акцент6 2 54 3" xfId="21368"/>
    <cellStyle name="20% - Акцент6 2 55" xfId="6925"/>
    <cellStyle name="20% — акцент6 2 55" xfId="10324"/>
    <cellStyle name="20% - Акцент6 2 56" xfId="591"/>
    <cellStyle name="20% — акцент6 2 56" xfId="11889"/>
    <cellStyle name="20% — акцент6 2 57" xfId="16522"/>
    <cellStyle name="20% - Акцент6 2 6" xfId="2994"/>
    <cellStyle name="20% — акцент6 2 6" xfId="4480"/>
    <cellStyle name="20% - Акцент6 2 7" xfId="3801"/>
    <cellStyle name="20% — акцент6 2 7" xfId="4052"/>
    <cellStyle name="20% - Акцент6 2 8" xfId="3934"/>
    <cellStyle name="20% — акцент6 2 8" xfId="4466"/>
    <cellStyle name="20% - Акцент6 2 9" xfId="4428"/>
    <cellStyle name="20% — акцент6 2 9" xfId="4004"/>
    <cellStyle name="20% - Акцент6 3" xfId="34"/>
    <cellStyle name="20% — акцент6 3" xfId="2199"/>
    <cellStyle name="20% - Акцент6 3 10" xfId="4410"/>
    <cellStyle name="20% - Акцент6 3 11" xfId="4558"/>
    <cellStyle name="20% - Акцент6 3 12" xfId="4600"/>
    <cellStyle name="20% - Акцент6 3 13" xfId="4679"/>
    <cellStyle name="20% - Акцент6 3 14" xfId="4722"/>
    <cellStyle name="20% - Акцент6 3 15" xfId="4298"/>
    <cellStyle name="20% - Акцент6 3 16" xfId="3742"/>
    <cellStyle name="20% - Акцент6 3 17" xfId="4305"/>
    <cellStyle name="20% - Акцент6 3 18" xfId="4372"/>
    <cellStyle name="20% - Акцент6 3 19" xfId="3710"/>
    <cellStyle name="20% - Акцент6 3 2" xfId="599"/>
    <cellStyle name="20% — акцент6 3 2" xfId="2889"/>
    <cellStyle name="20% — акцент6 3 2 2" xfId="8617"/>
    <cellStyle name="20% — акцент6 3 2 2 2" xfId="14662"/>
    <cellStyle name="20% — акцент6 3 2 2 3" xfId="20595"/>
    <cellStyle name="20% — акцент6 3 2 3" xfId="11026"/>
    <cellStyle name="20% — акцент6 3 2 4" xfId="17224"/>
    <cellStyle name="20% - Акцент6 3 20" xfId="4366"/>
    <cellStyle name="20% - Акцент6 3 21" xfId="4317"/>
    <cellStyle name="20% - Акцент6 3 22" xfId="4360"/>
    <cellStyle name="20% - Акцент6 3 23" xfId="4323"/>
    <cellStyle name="20% - Акцент6 3 24" xfId="4124"/>
    <cellStyle name="20% - Акцент6 3 25" xfId="4328"/>
    <cellStyle name="20% - Акцент6 3 26" xfId="4353"/>
    <cellStyle name="20% - Акцент6 3 27" xfId="4330"/>
    <cellStyle name="20% - Акцент6 3 28" xfId="4351"/>
    <cellStyle name="20% - Акцент6 3 29" xfId="4332"/>
    <cellStyle name="20% - Акцент6 3 3" xfId="1664"/>
    <cellStyle name="20% — акцент6 3 3" xfId="3650"/>
    <cellStyle name="20% — акцент6 3 3 2" xfId="9333"/>
    <cellStyle name="20% — акцент6 3 3 2 2" xfId="15378"/>
    <cellStyle name="20% — акцент6 3 3 2 3" xfId="21311"/>
    <cellStyle name="20% — акцент6 3 3 3" xfId="11744"/>
    <cellStyle name="20% — акцент6 3 3 4" xfId="17940"/>
    <cellStyle name="20% - Акцент6 3 30" xfId="4349"/>
    <cellStyle name="20% - Акцент6 3 31" xfId="4334"/>
    <cellStyle name="20% - Акцент6 3 32" xfId="4347"/>
    <cellStyle name="20% - Акцент6 3 33" xfId="5489"/>
    <cellStyle name="20% - Акцент6 3 34" xfId="5657"/>
    <cellStyle name="20% - Акцент6 3 35" xfId="5774"/>
    <cellStyle name="20% - Акцент6 3 36" xfId="5716"/>
    <cellStyle name="20% - Акцент6 3 37" xfId="5829"/>
    <cellStyle name="20% - Акцент6 3 38" xfId="5911"/>
    <cellStyle name="20% - Акцент6 3 39" xfId="5992"/>
    <cellStyle name="20% - Акцент6 3 4" xfId="3802"/>
    <cellStyle name="20% — акцент6 3 4" xfId="7928"/>
    <cellStyle name="20% — акцент6 3 4 2" xfId="13973"/>
    <cellStyle name="20% — акцент6 3 4 3" xfId="19906"/>
    <cellStyle name="20% - Акцент6 3 40" xfId="6072"/>
    <cellStyle name="20% - Акцент6 3 41" xfId="6152"/>
    <cellStyle name="20% - Акцент6 3 42" xfId="6231"/>
    <cellStyle name="20% - Акцент6 3 43" xfId="6310"/>
    <cellStyle name="20% - Акцент6 3 44" xfId="6389"/>
    <cellStyle name="20% - Акцент6 3 45" xfId="6467"/>
    <cellStyle name="20% - Акцент6 3 46" xfId="6542"/>
    <cellStyle name="20% - Акцент6 3 47" xfId="6616"/>
    <cellStyle name="20% - Акцент6 3 48" xfId="6690"/>
    <cellStyle name="20% - Акцент6 3 49" xfId="6756"/>
    <cellStyle name="20% - Акцент6 3 5" xfId="3933"/>
    <cellStyle name="20% — акцент6 3 5" xfId="9402"/>
    <cellStyle name="20% — акцент6 3 5 2" xfId="15447"/>
    <cellStyle name="20% — акцент6 3 5 3" xfId="21380"/>
    <cellStyle name="20% - Акцент6 3 50" xfId="6822"/>
    <cellStyle name="20% - Акцент6 3 51" xfId="6885"/>
    <cellStyle name="20% - Акцент6 3 52" xfId="6941"/>
    <cellStyle name="20% - Акцент6 3 6" xfId="4427"/>
    <cellStyle name="20% — акцент6 3 6" xfId="10337"/>
    <cellStyle name="20% - Акцент6 3 7" xfId="4502"/>
    <cellStyle name="20% — акцент6 3 7" xfId="12575"/>
    <cellStyle name="20% - Акцент6 3 8" xfId="4417"/>
    <cellStyle name="20% — акцент6 3 8" xfId="16535"/>
    <cellStyle name="20% - Акцент6 3 9" xfId="4505"/>
    <cellStyle name="20% - Акцент6 4" xfId="600"/>
    <cellStyle name="20% — акцент6 4" xfId="2210"/>
    <cellStyle name="20% - Акцент6 4 2" xfId="1212"/>
    <cellStyle name="20% — акцент6 4 2" xfId="2900"/>
    <cellStyle name="20% — акцент6 4 2 2" xfId="8628"/>
    <cellStyle name="20% — акцент6 4 2 2 2" xfId="14673"/>
    <cellStyle name="20% — акцент6 4 2 2 3" xfId="20606"/>
    <cellStyle name="20% — акцент6 4 2 3" xfId="11037"/>
    <cellStyle name="20% — акцент6 4 2 4" xfId="17235"/>
    <cellStyle name="20% — акцент6 4 3" xfId="3661"/>
    <cellStyle name="20% — акцент6 4 3 2" xfId="9344"/>
    <cellStyle name="20% — акцент6 4 3 2 2" xfId="15389"/>
    <cellStyle name="20% — акцент6 4 3 2 3" xfId="21322"/>
    <cellStyle name="20% — акцент6 4 3 3" xfId="11755"/>
    <cellStyle name="20% — акцент6 4 3 4" xfId="17951"/>
    <cellStyle name="20% — акцент6 4 4" xfId="7939"/>
    <cellStyle name="20% — акцент6 4 4 2" xfId="13984"/>
    <cellStyle name="20% — акцент6 4 4 3" xfId="19917"/>
    <cellStyle name="20% — акцент6 4 5" xfId="9411"/>
    <cellStyle name="20% — акцент6 4 5 2" xfId="15456"/>
    <cellStyle name="20% — акцент6 4 5 3" xfId="21389"/>
    <cellStyle name="20% — акцент6 4 6" xfId="10348"/>
    <cellStyle name="20% — акцент6 4 7" xfId="12186"/>
    <cellStyle name="20% — акцент6 4 8" xfId="16546"/>
    <cellStyle name="20% - Акцент6 5" xfId="3804"/>
    <cellStyle name="20% — акцент6 5" xfId="2221"/>
    <cellStyle name="20% - Акцент6 5 10" xfId="5960"/>
    <cellStyle name="20% - Акцент6 5 10 2" xfId="12442"/>
    <cellStyle name="20% - Акцент6 5 10 3" xfId="18585"/>
    <cellStyle name="20% - Акцент6 5 11" xfId="6041"/>
    <cellStyle name="20% - Акцент6 5 11 2" xfId="12488"/>
    <cellStyle name="20% - Акцент6 5 11 3" xfId="18631"/>
    <cellStyle name="20% - Акцент6 5 12" xfId="6121"/>
    <cellStyle name="20% - Акцент6 5 12 2" xfId="12537"/>
    <cellStyle name="20% - Акцент6 5 12 3" xfId="18677"/>
    <cellStyle name="20% - Акцент6 5 13" xfId="6200"/>
    <cellStyle name="20% - Акцент6 5 13 2" xfId="12584"/>
    <cellStyle name="20% - Акцент6 5 13 3" xfId="18722"/>
    <cellStyle name="20% - Акцент6 5 14" xfId="6279"/>
    <cellStyle name="20% - Акцент6 5 14 2" xfId="12631"/>
    <cellStyle name="20% - Акцент6 5 14 3" xfId="18767"/>
    <cellStyle name="20% - Акцент6 5 15" xfId="6358"/>
    <cellStyle name="20% - Акцент6 5 15 2" xfId="12677"/>
    <cellStyle name="20% - Акцент6 5 15 3" xfId="18812"/>
    <cellStyle name="20% - Акцент6 5 16" xfId="6437"/>
    <cellStyle name="20% - Акцент6 5 16 2" xfId="12725"/>
    <cellStyle name="20% - Акцент6 5 16 3" xfId="18857"/>
    <cellStyle name="20% - Акцент6 5 17" xfId="6515"/>
    <cellStyle name="20% - Акцент6 5 17 2" xfId="12771"/>
    <cellStyle name="20% - Акцент6 5 17 3" xfId="18902"/>
    <cellStyle name="20% - Акцент6 5 18" xfId="6589"/>
    <cellStyle name="20% - Акцент6 5 18 2" xfId="12815"/>
    <cellStyle name="20% - Акцент6 5 18 3" xfId="18945"/>
    <cellStyle name="20% - Акцент6 5 19" xfId="6663"/>
    <cellStyle name="20% - Акцент6 5 19 2" xfId="12859"/>
    <cellStyle name="20% - Акцент6 5 19 3" xfId="18988"/>
    <cellStyle name="20% - Акцент6 5 2" xfId="4239"/>
    <cellStyle name="20% — акцент6 5 2" xfId="2911"/>
    <cellStyle name="20% - Акцент6 5 2 10" xfId="6408"/>
    <cellStyle name="20% - Акцент6 5 2 10 2" xfId="12700"/>
    <cellStyle name="20% - Акцент6 5 2 10 3" xfId="18834"/>
    <cellStyle name="20% - Акцент6 5 2 11" xfId="6486"/>
    <cellStyle name="20% - Акцент6 5 2 11 2" xfId="12747"/>
    <cellStyle name="20% - Акцент6 5 2 11 3" xfId="18879"/>
    <cellStyle name="20% - Акцент6 5 2 12" xfId="6561"/>
    <cellStyle name="20% - Акцент6 5 2 12 2" xfId="12792"/>
    <cellStyle name="20% - Акцент6 5 2 12 3" xfId="18923"/>
    <cellStyle name="20% - Акцент6 5 2 13" xfId="6635"/>
    <cellStyle name="20% - Акцент6 5 2 13 2" xfId="12837"/>
    <cellStyle name="20% - Акцент6 5 2 13 3" xfId="18966"/>
    <cellStyle name="20% - Акцент6 5 2 14" xfId="6708"/>
    <cellStyle name="20% - Акцент6 5 2 14 2" xfId="12880"/>
    <cellStyle name="20% - Акцент6 5 2 14 3" xfId="19009"/>
    <cellStyle name="20% - Акцент6 5 2 15" xfId="6774"/>
    <cellStyle name="20% - Акцент6 5 2 15 2" xfId="12920"/>
    <cellStyle name="20% - Акцент6 5 2 15 3" xfId="19046"/>
    <cellStyle name="20% - Акцент6 5 2 16" xfId="6840"/>
    <cellStyle name="20% - Акцент6 5 2 16 2" xfId="12959"/>
    <cellStyle name="20% - Акцент6 5 2 16 3" xfId="19083"/>
    <cellStyle name="20% - Акцент6 5 2 17" xfId="6903"/>
    <cellStyle name="20% - Акцент6 5 2 17 2" xfId="12997"/>
    <cellStyle name="20% - Акцент6 5 2 17 3" xfId="19120"/>
    <cellStyle name="20% - Акцент6 5 2 18" xfId="6958"/>
    <cellStyle name="20% - Акцент6 5 2 18 2" xfId="13030"/>
    <cellStyle name="20% - Акцент6 5 2 18 3" xfId="19153"/>
    <cellStyle name="20% - Акцент6 5 2 19" xfId="7005"/>
    <cellStyle name="20% - Акцент6 5 2 19 2" xfId="13061"/>
    <cellStyle name="20% - Акцент6 5 2 19 3" xfId="19184"/>
    <cellStyle name="20% - Акцент6 5 2 2" xfId="5742"/>
    <cellStyle name="20% — акцент6 5 2 2" xfId="8639"/>
    <cellStyle name="20% - Акцент6 5 2 2 2" xfId="12303"/>
    <cellStyle name="20% — акцент6 5 2 2 2" xfId="14684"/>
    <cellStyle name="20% - Акцент6 5 2 2 3" xfId="15696"/>
    <cellStyle name="20% — акцент6 5 2 2 3" xfId="15817"/>
    <cellStyle name="20% - Акцент6 5 2 2 4" xfId="18452"/>
    <cellStyle name="20% — акцент6 5 2 2 4" xfId="20617"/>
    <cellStyle name="20% - Акцент6 5 2 20" xfId="7043"/>
    <cellStyle name="20% - Акцент6 5 2 20 2" xfId="13091"/>
    <cellStyle name="20% - Акцент6 5 2 20 3" xfId="19214"/>
    <cellStyle name="20% - Акцент6 5 2 21" xfId="7075"/>
    <cellStyle name="20% - Акцент6 5 2 21 2" xfId="13120"/>
    <cellStyle name="20% - Акцент6 5 2 21 3" xfId="19243"/>
    <cellStyle name="20% - Акцент6 5 2 22" xfId="11848"/>
    <cellStyle name="20% - Акцент6 5 2 23" xfId="15596"/>
    <cellStyle name="20% - Акцент6 5 2 24" xfId="18043"/>
    <cellStyle name="20% - Акцент6 5 2 3" xfId="5849"/>
    <cellStyle name="20% — акцент6 5 2 3" xfId="9456"/>
    <cellStyle name="20% - Акцент6 5 2 3 2" xfId="12368"/>
    <cellStyle name="20% — акцент6 5 2 3 2" xfId="15501"/>
    <cellStyle name="20% - Акцент6 5 2 3 3" xfId="15724"/>
    <cellStyle name="20% — акцент6 5 2 3 3" xfId="15877"/>
    <cellStyle name="20% - Акцент6 5 2 3 4" xfId="18515"/>
    <cellStyle name="20% — акцент6 5 2 3 4" xfId="21434"/>
    <cellStyle name="20% - Акцент6 5 2 4" xfId="5931"/>
    <cellStyle name="20% — акцент6 5 2 4" xfId="11048"/>
    <cellStyle name="20% - Акцент6 5 2 4 2" xfId="12417"/>
    <cellStyle name="20% - Акцент6 5 2 4 3" xfId="15750"/>
    <cellStyle name="20% - Акцент6 5 2 4 4" xfId="18562"/>
    <cellStyle name="20% - Акцент6 5 2 5" xfId="6012"/>
    <cellStyle name="20% — акцент6 5 2 5" xfId="12334"/>
    <cellStyle name="20% - Акцент6 5 2 5 2" xfId="12465"/>
    <cellStyle name="20% - Акцент6 5 2 5 3" xfId="18608"/>
    <cellStyle name="20% - Акцент6 5 2 6" xfId="6092"/>
    <cellStyle name="20% — акцент6 5 2 6" xfId="17246"/>
    <cellStyle name="20% - Акцент6 5 2 6 2" xfId="12512"/>
    <cellStyle name="20% - Акцент6 5 2 6 3" xfId="18654"/>
    <cellStyle name="20% - Акцент6 5 2 7" xfId="6171"/>
    <cellStyle name="20% - Акцент6 5 2 7 2" xfId="12560"/>
    <cellStyle name="20% - Акцент6 5 2 7 3" xfId="18699"/>
    <cellStyle name="20% - Акцент6 5 2 8" xfId="6250"/>
    <cellStyle name="20% - Акцент6 5 2 8 2" xfId="12607"/>
    <cellStyle name="20% - Акцент6 5 2 8 3" xfId="18744"/>
    <cellStyle name="20% - Акцент6 5 2 9" xfId="6329"/>
    <cellStyle name="20% - Акцент6 5 2 9 2" xfId="12653"/>
    <cellStyle name="20% - Акцент6 5 2 9 3" xfId="18789"/>
    <cellStyle name="20% - Акцент6 5 20" xfId="6735"/>
    <cellStyle name="20% - Акцент6 5 20 2" xfId="12903"/>
    <cellStyle name="20% - Акцент6 5 20 3" xfId="19030"/>
    <cellStyle name="20% - Акцент6 5 21" xfId="6801"/>
    <cellStyle name="20% - Акцент6 5 21 2" xfId="12943"/>
    <cellStyle name="20% - Акцент6 5 21 3" xfId="19067"/>
    <cellStyle name="20% - Акцент6 5 22" xfId="6867"/>
    <cellStyle name="20% - Акцент6 5 22 2" xfId="12981"/>
    <cellStyle name="20% - Акцент6 5 22 3" xfId="19104"/>
    <cellStyle name="20% - Акцент6 5 23" xfId="11800"/>
    <cellStyle name="20% - Акцент6 5 24" xfId="15569"/>
    <cellStyle name="20% - Акцент6 5 25" xfId="18000"/>
    <cellStyle name="20% - Акцент6 5 3" xfId="5491"/>
    <cellStyle name="20% — акцент6 5 3" xfId="3672"/>
    <cellStyle name="20% - Акцент6 5 3 2" xfId="12172"/>
    <cellStyle name="20% — акцент6 5 3 2" xfId="9355"/>
    <cellStyle name="20% — акцент6 5 3 2 2" xfId="15400"/>
    <cellStyle name="20% — акцент6 5 3 2 3" xfId="21333"/>
    <cellStyle name="20% - Акцент6 5 3 3" xfId="15650"/>
    <cellStyle name="20% — акцент6 5 3 3" xfId="11766"/>
    <cellStyle name="20% - Акцент6 5 3 4" xfId="18327"/>
    <cellStyle name="20% — акцент6 5 3 4" xfId="15549"/>
    <cellStyle name="20% — акцент6 5 3 5" xfId="17962"/>
    <cellStyle name="20% - Акцент6 5 4" xfId="5655"/>
    <cellStyle name="20% — акцент6 5 4" xfId="7950"/>
    <cellStyle name="20% - Акцент6 5 4 2" xfId="12255"/>
    <cellStyle name="20% — акцент6 5 4 2" xfId="13995"/>
    <cellStyle name="20% - Акцент6 5 4 3" xfId="15678"/>
    <cellStyle name="20% — акцент6 5 4 3" xfId="15781"/>
    <cellStyle name="20% - Акцент6 5 4 4" xfId="18406"/>
    <cellStyle name="20% — акцент6 5 4 4" xfId="19928"/>
    <cellStyle name="20% - Акцент6 5 5" xfId="5772"/>
    <cellStyle name="20% — акцент6 5 5" xfId="9420"/>
    <cellStyle name="20% - Акцент6 5 5 2" xfId="12329"/>
    <cellStyle name="20% — акцент6 5 5 2" xfId="15465"/>
    <cellStyle name="20% - Акцент6 5 5 3" xfId="15708"/>
    <cellStyle name="20% — акцент6 5 5 3" xfId="15853"/>
    <cellStyle name="20% - Акцент6 5 5 4" xfId="18477"/>
    <cellStyle name="20% — акцент6 5 5 4" xfId="21398"/>
    <cellStyle name="20% - Акцент6 5 6" xfId="5731"/>
    <cellStyle name="20% — акцент6 5 6" xfId="10359"/>
    <cellStyle name="20% - Акцент6 5 6 2" xfId="12292"/>
    <cellStyle name="20% - Акцент6 5 6 3" xfId="15686"/>
    <cellStyle name="20% - Акцент6 5 6 4" xfId="18441"/>
    <cellStyle name="20% - Акцент6 5 7" xfId="5684"/>
    <cellStyle name="20% — акцент6 5 7" xfId="11834"/>
    <cellStyle name="20% - Акцент6 5 7 2" xfId="12273"/>
    <cellStyle name="20% - Акцент6 5 7 3" xfId="18424"/>
    <cellStyle name="20% - Акцент6 5 8" xfId="5796"/>
    <cellStyle name="20% — акцент6 5 8" xfId="16557"/>
    <cellStyle name="20% - Акцент6 5 8 2" xfId="12344"/>
    <cellStyle name="20% - Акцент6 5 8 3" xfId="18491"/>
    <cellStyle name="20% - Акцент6 5 9" xfId="5878"/>
    <cellStyle name="20% - Акцент6 5 9 2" xfId="12392"/>
    <cellStyle name="20% - Акцент6 5 9 3" xfId="18538"/>
    <cellStyle name="20% - Акцент6 6" xfId="3805"/>
    <cellStyle name="20% — акцент6 6" xfId="2230"/>
    <cellStyle name="20% - Акцент6 6 10" xfId="6127"/>
    <cellStyle name="20% - Акцент6 6 10 2" xfId="12540"/>
    <cellStyle name="20% - Акцент6 6 10 3" xfId="18680"/>
    <cellStyle name="20% - Акцент6 6 11" xfId="6206"/>
    <cellStyle name="20% - Акцент6 6 11 2" xfId="12587"/>
    <cellStyle name="20% - Акцент6 6 11 3" xfId="18725"/>
    <cellStyle name="20% - Акцент6 6 12" xfId="6285"/>
    <cellStyle name="20% - Акцент6 6 12 2" xfId="12634"/>
    <cellStyle name="20% - Акцент6 6 12 3" xfId="18770"/>
    <cellStyle name="20% - Акцент6 6 13" xfId="6364"/>
    <cellStyle name="20% - Акцент6 6 13 2" xfId="12680"/>
    <cellStyle name="20% - Акцент6 6 13 3" xfId="18815"/>
    <cellStyle name="20% - Акцент6 6 14" xfId="6443"/>
    <cellStyle name="20% - Акцент6 6 14 2" xfId="12728"/>
    <cellStyle name="20% - Акцент6 6 14 3" xfId="18860"/>
    <cellStyle name="20% - Акцент6 6 15" xfId="6520"/>
    <cellStyle name="20% - Акцент6 6 15 2" xfId="12773"/>
    <cellStyle name="20% - Акцент6 6 15 3" xfId="18904"/>
    <cellStyle name="20% - Акцент6 6 16" xfId="6594"/>
    <cellStyle name="20% - Акцент6 6 16 2" xfId="12817"/>
    <cellStyle name="20% - Акцент6 6 16 3" xfId="18947"/>
    <cellStyle name="20% - Акцент6 6 17" xfId="6668"/>
    <cellStyle name="20% - Акцент6 6 17 2" xfId="12861"/>
    <cellStyle name="20% - Акцент6 6 17 3" xfId="18990"/>
    <cellStyle name="20% - Акцент6 6 18" xfId="6739"/>
    <cellStyle name="20% - Акцент6 6 18 2" xfId="12904"/>
    <cellStyle name="20% - Акцент6 6 18 3" xfId="19031"/>
    <cellStyle name="20% - Акцент6 6 19" xfId="6805"/>
    <cellStyle name="20% - Акцент6 6 19 2" xfId="12944"/>
    <cellStyle name="20% - Акцент6 6 19 3" xfId="19068"/>
    <cellStyle name="20% - Акцент6 6 2" xfId="4240"/>
    <cellStyle name="20% — акцент6 6 2" xfId="2920"/>
    <cellStyle name="20% - Акцент6 6 2 10" xfId="6409"/>
    <cellStyle name="20% - Акцент6 6 2 10 2" xfId="12701"/>
    <cellStyle name="20% - Акцент6 6 2 10 3" xfId="18835"/>
    <cellStyle name="20% - Акцент6 6 2 11" xfId="6487"/>
    <cellStyle name="20% - Акцент6 6 2 11 2" xfId="12748"/>
    <cellStyle name="20% - Акцент6 6 2 11 3" xfId="18880"/>
    <cellStyle name="20% - Акцент6 6 2 12" xfId="6562"/>
    <cellStyle name="20% - Акцент6 6 2 12 2" xfId="12793"/>
    <cellStyle name="20% - Акцент6 6 2 12 3" xfId="18924"/>
    <cellStyle name="20% - Акцент6 6 2 13" xfId="6636"/>
    <cellStyle name="20% - Акцент6 6 2 13 2" xfId="12838"/>
    <cellStyle name="20% - Акцент6 6 2 13 3" xfId="18967"/>
    <cellStyle name="20% - Акцент6 6 2 14" xfId="6709"/>
    <cellStyle name="20% - Акцент6 6 2 14 2" xfId="12881"/>
    <cellStyle name="20% - Акцент6 6 2 14 3" xfId="19010"/>
    <cellStyle name="20% - Акцент6 6 2 15" xfId="6775"/>
    <cellStyle name="20% - Акцент6 6 2 15 2" xfId="12921"/>
    <cellStyle name="20% - Акцент6 6 2 15 3" xfId="19047"/>
    <cellStyle name="20% - Акцент6 6 2 16" xfId="6841"/>
    <cellStyle name="20% - Акцент6 6 2 16 2" xfId="12960"/>
    <cellStyle name="20% - Акцент6 6 2 16 3" xfId="19084"/>
    <cellStyle name="20% - Акцент6 6 2 17" xfId="6904"/>
    <cellStyle name="20% - Акцент6 6 2 17 2" xfId="12998"/>
    <cellStyle name="20% - Акцент6 6 2 17 3" xfId="19121"/>
    <cellStyle name="20% - Акцент6 6 2 18" xfId="6959"/>
    <cellStyle name="20% - Акцент6 6 2 18 2" xfId="13031"/>
    <cellStyle name="20% - Акцент6 6 2 18 3" xfId="19154"/>
    <cellStyle name="20% - Акцент6 6 2 19" xfId="7006"/>
    <cellStyle name="20% - Акцент6 6 2 19 2" xfId="13062"/>
    <cellStyle name="20% - Акцент6 6 2 19 3" xfId="19185"/>
    <cellStyle name="20% - Акцент6 6 2 2" xfId="5743"/>
    <cellStyle name="20% — акцент6 6 2 2" xfId="8648"/>
    <cellStyle name="20% - Акцент6 6 2 2 2" xfId="12304"/>
    <cellStyle name="20% — акцент6 6 2 2 2" xfId="14693"/>
    <cellStyle name="20% - Акцент6 6 2 2 3" xfId="15697"/>
    <cellStyle name="20% — акцент6 6 2 2 3" xfId="15824"/>
    <cellStyle name="20% - Акцент6 6 2 2 4" xfId="18453"/>
    <cellStyle name="20% — акцент6 6 2 2 4" xfId="20626"/>
    <cellStyle name="20% - Акцент6 6 2 20" xfId="7044"/>
    <cellStyle name="20% - Акцент6 6 2 20 2" xfId="13092"/>
    <cellStyle name="20% - Акцент6 6 2 20 3" xfId="19215"/>
    <cellStyle name="20% - Акцент6 6 2 21" xfId="7076"/>
    <cellStyle name="20% - Акцент6 6 2 21 2" xfId="13121"/>
    <cellStyle name="20% - Акцент6 6 2 21 3" xfId="19244"/>
    <cellStyle name="20% - Акцент6 6 2 22" xfId="11849"/>
    <cellStyle name="20% - Акцент6 6 2 23" xfId="15597"/>
    <cellStyle name="20% - Акцент6 6 2 24" xfId="18044"/>
    <cellStyle name="20% - Акцент6 6 2 3" xfId="5850"/>
    <cellStyle name="20% — акцент6 6 2 3" xfId="9463"/>
    <cellStyle name="20% - Акцент6 6 2 3 2" xfId="12369"/>
    <cellStyle name="20% — акцент6 6 2 3 2" xfId="15508"/>
    <cellStyle name="20% - Акцент6 6 2 3 3" xfId="15725"/>
    <cellStyle name="20% — акцент6 6 2 3 3" xfId="15884"/>
    <cellStyle name="20% - Акцент6 6 2 3 4" xfId="18516"/>
    <cellStyle name="20% — акцент6 6 2 3 4" xfId="21441"/>
    <cellStyle name="20% - Акцент6 6 2 4" xfId="5932"/>
    <cellStyle name="20% — акцент6 6 2 4" xfId="11057"/>
    <cellStyle name="20% - Акцент6 6 2 4 2" xfId="12418"/>
    <cellStyle name="20% - Акцент6 6 2 4 3" xfId="15751"/>
    <cellStyle name="20% - Акцент6 6 2 4 4" xfId="18563"/>
    <cellStyle name="20% - Акцент6 6 2 5" xfId="6013"/>
    <cellStyle name="20% — акцент6 6 2 5" xfId="12133"/>
    <cellStyle name="20% - Акцент6 6 2 5 2" xfId="12466"/>
    <cellStyle name="20% - Акцент6 6 2 5 3" xfId="18609"/>
    <cellStyle name="20% - Акцент6 6 2 6" xfId="6093"/>
    <cellStyle name="20% — акцент6 6 2 6" xfId="17255"/>
    <cellStyle name="20% - Акцент6 6 2 6 2" xfId="12513"/>
    <cellStyle name="20% - Акцент6 6 2 6 3" xfId="18655"/>
    <cellStyle name="20% - Акцент6 6 2 7" xfId="6172"/>
    <cellStyle name="20% - Акцент6 6 2 7 2" xfId="12561"/>
    <cellStyle name="20% - Акцент6 6 2 7 3" xfId="18700"/>
    <cellStyle name="20% - Акцент6 6 2 8" xfId="6251"/>
    <cellStyle name="20% - Акцент6 6 2 8 2" xfId="12608"/>
    <cellStyle name="20% - Акцент6 6 2 8 3" xfId="18745"/>
    <cellStyle name="20% - Акцент6 6 2 9" xfId="6330"/>
    <cellStyle name="20% - Акцент6 6 2 9 2" xfId="12654"/>
    <cellStyle name="20% - Акцент6 6 2 9 3" xfId="18790"/>
    <cellStyle name="20% - Акцент6 6 20" xfId="6870"/>
    <cellStyle name="20% - Акцент6 6 20 2" xfId="12982"/>
    <cellStyle name="20% - Акцент6 6 20 3" xfId="19105"/>
    <cellStyle name="20% - Акцент6 6 21" xfId="6929"/>
    <cellStyle name="20% - Акцент6 6 21 2" xfId="13017"/>
    <cellStyle name="20% - Акцент6 6 21 3" xfId="19140"/>
    <cellStyle name="20% - Акцент6 6 22" xfId="6981"/>
    <cellStyle name="20% - Акцент6 6 22 2" xfId="13049"/>
    <cellStyle name="20% - Акцент6 6 22 3" xfId="19172"/>
    <cellStyle name="20% - Акцент6 6 23" xfId="11801"/>
    <cellStyle name="20% - Акцент6 6 24" xfId="15570"/>
    <cellStyle name="20% - Акцент6 6 25" xfId="18001"/>
    <cellStyle name="20% - Акцент6 6 3" xfId="5492"/>
    <cellStyle name="20% — акцент6 6 3" xfId="3681"/>
    <cellStyle name="20% - Акцент6 6 3 2" xfId="12173"/>
    <cellStyle name="20% — акцент6 6 3 2" xfId="9364"/>
    <cellStyle name="20% — акцент6 6 3 2 2" xfId="15409"/>
    <cellStyle name="20% — акцент6 6 3 2 3" xfId="21342"/>
    <cellStyle name="20% - Акцент6 6 3 3" xfId="15651"/>
    <cellStyle name="20% — акцент6 6 3 3" xfId="11775"/>
    <cellStyle name="20% - Акцент6 6 3 4" xfId="18328"/>
    <cellStyle name="20% — акцент6 6 3 4" xfId="15556"/>
    <cellStyle name="20% — акцент6 6 3 5" xfId="17971"/>
    <cellStyle name="20% - Акцент6 6 4" xfId="5654"/>
    <cellStyle name="20% — акцент6 6 4" xfId="7959"/>
    <cellStyle name="20% - Акцент6 6 4 2" xfId="12254"/>
    <cellStyle name="20% — акцент6 6 4 2" xfId="14004"/>
    <cellStyle name="20% - Акцент6 6 4 3" xfId="15677"/>
    <cellStyle name="20% — акцент6 6 4 3" xfId="15788"/>
    <cellStyle name="20% - Акцент6 6 4 4" xfId="18405"/>
    <cellStyle name="20% — акцент6 6 4 4" xfId="19937"/>
    <cellStyle name="20% - Акцент6 6 5" xfId="5690"/>
    <cellStyle name="20% — акцент6 6 5" xfId="9427"/>
    <cellStyle name="20% - Акцент6 6 5 2" xfId="12276"/>
    <cellStyle name="20% — акцент6 6 5 2" xfId="15472"/>
    <cellStyle name="20% - Акцент6 6 5 3" xfId="15685"/>
    <cellStyle name="20% — акцент6 6 5 3" xfId="15860"/>
    <cellStyle name="20% - Акцент6 6 5 4" xfId="18427"/>
    <cellStyle name="20% — акцент6 6 5 4" xfId="21405"/>
    <cellStyle name="20% - Акцент6 6 6" xfId="5802"/>
    <cellStyle name="20% — акцент6 6 6" xfId="10368"/>
    <cellStyle name="20% - Акцент6 6 6 2" xfId="12347"/>
    <cellStyle name="20% - Акцент6 6 6 3" xfId="15713"/>
    <cellStyle name="20% - Акцент6 6 6 4" xfId="18494"/>
    <cellStyle name="20% - Акцент6 6 7" xfId="5884"/>
    <cellStyle name="20% — акцент6 6 7" xfId="11879"/>
    <cellStyle name="20% - Акцент6 6 7 2" xfId="12395"/>
    <cellStyle name="20% - Акцент6 6 7 3" xfId="18541"/>
    <cellStyle name="20% - Акцент6 6 8" xfId="5966"/>
    <cellStyle name="20% — акцент6 6 8" xfId="16566"/>
    <cellStyle name="20% - Акцент6 6 8 2" xfId="12445"/>
    <cellStyle name="20% - Акцент6 6 8 3" xfId="18588"/>
    <cellStyle name="20% - Акцент6 6 9" xfId="6047"/>
    <cellStyle name="20% - Акцент6 6 9 2" xfId="12491"/>
    <cellStyle name="20% - Акцент6 6 9 3" xfId="18634"/>
    <cellStyle name="20% — акцент6 7" xfId="2237"/>
    <cellStyle name="20% — акцент6 7 2" xfId="2927"/>
    <cellStyle name="20% — акцент6 7 2 2" xfId="8655"/>
    <cellStyle name="20% — акцент6 7 2 2 2" xfId="14700"/>
    <cellStyle name="20% — акцент6 7 2 2 3" xfId="20633"/>
    <cellStyle name="20% — акцент6 7 2 3" xfId="11064"/>
    <cellStyle name="20% — акцент6 7 2 4" xfId="17262"/>
    <cellStyle name="20% — акцент6 7 3" xfId="3688"/>
    <cellStyle name="20% — акцент6 7 3 2" xfId="9371"/>
    <cellStyle name="20% — акцент6 7 3 2 2" xfId="15416"/>
    <cellStyle name="20% — акцент6 7 3 2 3" xfId="21349"/>
    <cellStyle name="20% — акцент6 7 3 3" xfId="11782"/>
    <cellStyle name="20% — акцент6 7 3 4" xfId="17978"/>
    <cellStyle name="20% — акцент6 7 4" xfId="7966"/>
    <cellStyle name="20% — акцент6 7 4 2" xfId="14011"/>
    <cellStyle name="20% — акцент6 7 4 3" xfId="19944"/>
    <cellStyle name="20% — акцент6 7 5" xfId="10375"/>
    <cellStyle name="20% — акцент6 7 6" xfId="16573"/>
    <cellStyle name="20% — акцент6 8" xfId="2851"/>
    <cellStyle name="20% — акцент6 8 2" xfId="8579"/>
    <cellStyle name="20% — акцент6 8 2 2" xfId="14624"/>
    <cellStyle name="20% — акцент6 8 2 3" xfId="20557"/>
    <cellStyle name="20% — акцент6 8 3" xfId="10988"/>
    <cellStyle name="20% — акцент6 8 4" xfId="17186"/>
    <cellStyle name="20% — акцент6 9" xfId="2946"/>
    <cellStyle name="20% — акцент6 9 2" xfId="8674"/>
    <cellStyle name="20% — акцент6 9 2 2" xfId="14719"/>
    <cellStyle name="20% — акцент6 9 2 3" xfId="20652"/>
    <cellStyle name="20% — акцент6 9 3" xfId="11083"/>
    <cellStyle name="20% — акцент6 9 4" xfId="17281"/>
    <cellStyle name="20% - Акцент6_1-фин (частн)" xfId="35"/>
    <cellStyle name="3 indents" xfId="601"/>
    <cellStyle name="3 indents 2" xfId="3806"/>
    <cellStyle name="4 indents" xfId="602"/>
    <cellStyle name="4 indents 2" xfId="3808"/>
    <cellStyle name="40% - Accent1" xfId="603"/>
    <cellStyle name="40% - Accent1 2" xfId="604"/>
    <cellStyle name="40% - Accent1 2 2" xfId="1213"/>
    <cellStyle name="40% - Accent1 3" xfId="605"/>
    <cellStyle name="40% - Accent1 4" xfId="1665"/>
    <cellStyle name="40% - Accent1 5" xfId="3809"/>
    <cellStyle name="40% - Accent2" xfId="606"/>
    <cellStyle name="40% - Accent2 2" xfId="607"/>
    <cellStyle name="40% - Accent2 2 2" xfId="1214"/>
    <cellStyle name="40% - Accent2 3" xfId="608"/>
    <cellStyle name="40% - Accent2 4" xfId="1666"/>
    <cellStyle name="40% - Accent2 5" xfId="3810"/>
    <cellStyle name="40% - Accent3" xfId="609"/>
    <cellStyle name="40% - Accent3 2" xfId="610"/>
    <cellStyle name="40% - Accent3 2 2" xfId="1215"/>
    <cellStyle name="40% - Accent3 3" xfId="611"/>
    <cellStyle name="40% - Accent3 4" xfId="1667"/>
    <cellStyle name="40% - Accent3 5" xfId="3811"/>
    <cellStyle name="40% - Accent4" xfId="612"/>
    <cellStyle name="40% - Accent4 2" xfId="613"/>
    <cellStyle name="40% - Accent4 2 2" xfId="1216"/>
    <cellStyle name="40% - Accent4 3" xfId="614"/>
    <cellStyle name="40% - Accent4 4" xfId="1668"/>
    <cellStyle name="40% - Accent4 5" xfId="3812"/>
    <cellStyle name="40% - Accent5" xfId="615"/>
    <cellStyle name="40% - Accent5 2" xfId="616"/>
    <cellStyle name="40% - Accent5 2 2" xfId="1217"/>
    <cellStyle name="40% - Accent5 3" xfId="617"/>
    <cellStyle name="40% - Accent5 4" xfId="1669"/>
    <cellStyle name="40% - Accent5 5" xfId="3813"/>
    <cellStyle name="40% - Accent6" xfId="618"/>
    <cellStyle name="40% - Accent6 2" xfId="619"/>
    <cellStyle name="40% - Accent6 2 2" xfId="1218"/>
    <cellStyle name="40% - Accent6 3" xfId="620"/>
    <cellStyle name="40% - Accent6 4" xfId="1670"/>
    <cellStyle name="40% - Accent6 5" xfId="3814"/>
    <cellStyle name="40% - Акцент1" xfId="36"/>
    <cellStyle name="40% — акцент1" xfId="471" builtinId="31" customBuiltin="1"/>
    <cellStyle name="40% — акцент1 10" xfId="2934"/>
    <cellStyle name="40% — акцент1 10 2" xfId="8662"/>
    <cellStyle name="40% — акцент1 10 2 2" xfId="14707"/>
    <cellStyle name="40% — акцент1 10 2 3" xfId="20640"/>
    <cellStyle name="40% — акцент1 10 3" xfId="11071"/>
    <cellStyle name="40% — акцент1 10 4" xfId="17269"/>
    <cellStyle name="40% — акцент1 11" xfId="3603"/>
    <cellStyle name="40% — акцент1 11 2" xfId="9286"/>
    <cellStyle name="40% — акцент1 11 2 2" xfId="15331"/>
    <cellStyle name="40% — акцент1 11 2 3" xfId="21264"/>
    <cellStyle name="40% — акцент1 11 3" xfId="11697"/>
    <cellStyle name="40% — акцент1 11 4" xfId="17893"/>
    <cellStyle name="40% — акцент1 12" xfId="7881"/>
    <cellStyle name="40% — акцент1 12 2" xfId="13926"/>
    <cellStyle name="40% — акцент1 12 3" xfId="19859"/>
    <cellStyle name="40% — акцент1 13" xfId="9485"/>
    <cellStyle name="40% — акцент1 14" xfId="10290"/>
    <cellStyle name="40% — акцент1 15" xfId="16488"/>
    <cellStyle name="40% - Акцент1 2" xfId="37"/>
    <cellStyle name="40% — акцент1 2" xfId="2169"/>
    <cellStyle name="40% - Акцент1 2 10" xfId="4560"/>
    <cellStyle name="40% — акцент1 2 10" xfId="4429"/>
    <cellStyle name="40% - Акцент1 2 11" xfId="4602"/>
    <cellStyle name="40% — акцент1 2 11" xfId="4562"/>
    <cellStyle name="40% - Акцент1 2 12" xfId="4645"/>
    <cellStyle name="40% — акцент1 2 12" xfId="4604"/>
    <cellStyle name="40% - Акцент1 2 13" xfId="4688"/>
    <cellStyle name="40% — акцент1 2 13" xfId="4672"/>
    <cellStyle name="40% - Акцент1 2 14" xfId="4730"/>
    <cellStyle name="40% — акцент1 2 14" xfId="4715"/>
    <cellStyle name="40% - Акцент1 2 15" xfId="4772"/>
    <cellStyle name="40% — акцент1 2 15" xfId="4512"/>
    <cellStyle name="40% - Акцент1 2 16" xfId="4812"/>
    <cellStyle name="40% — акцент1 2 16" xfId="4395"/>
    <cellStyle name="40% - Акцент1 2 17" xfId="4852"/>
    <cellStyle name="40% — акцент1 2 17" xfId="4681"/>
    <cellStyle name="40% - Акцент1 2 18" xfId="4892"/>
    <cellStyle name="40% — акцент1 2 18" xfId="4724"/>
    <cellStyle name="40% - Акцент1 2 19" xfId="4932"/>
    <cellStyle name="40% — акцент1 2 19" xfId="4299"/>
    <cellStyle name="40% - Акцент1 2 2" xfId="38"/>
    <cellStyle name="40% — акцент1 2 2" xfId="2859"/>
    <cellStyle name="40% - Акцент1 2 2 2" xfId="248"/>
    <cellStyle name="40% — акцент1 2 2 2" xfId="8587"/>
    <cellStyle name="40% - Акцент1 2 2 2 2" xfId="1219"/>
    <cellStyle name="40% — акцент1 2 2 2 2" xfId="14632"/>
    <cellStyle name="40% - Акцент1 2 2 2 3" xfId="623"/>
    <cellStyle name="40% — акцент1 2 2 2 3" xfId="15792"/>
    <cellStyle name="40% — акцент1 2 2 2 4" xfId="20565"/>
    <cellStyle name="40% - Акцент1 2 2 3" xfId="282"/>
    <cellStyle name="40% — акцент1 2 2 3" xfId="9431"/>
    <cellStyle name="40% - Акцент1 2 2 3 2" xfId="624"/>
    <cellStyle name="40% — акцент1 2 2 3 2" xfId="15476"/>
    <cellStyle name="40% — акцент1 2 2 3 3" xfId="21409"/>
    <cellStyle name="40% - Акцент1 2 2 4" xfId="302"/>
    <cellStyle name="40% — акцент1 2 2 4" xfId="10996"/>
    <cellStyle name="40% - Акцент1 2 2 5" xfId="421"/>
    <cellStyle name="40% — акцент1 2 2 5" xfId="11975"/>
    <cellStyle name="40% - Акцент1 2 2 6" xfId="438"/>
    <cellStyle name="40% — акцент1 2 2 6" xfId="17194"/>
    <cellStyle name="40% - Акцент1 2 2 7" xfId="622"/>
    <cellStyle name="40% - Акцент1 2 20" xfId="4970"/>
    <cellStyle name="40% — акцент1 2 20" xfId="4378"/>
    <cellStyle name="40% - Акцент1 2 21" xfId="5008"/>
    <cellStyle name="40% — акцент1 2 21" xfId="4464"/>
    <cellStyle name="40% - Акцент1 2 22" xfId="5045"/>
    <cellStyle name="40% — акцент1 2 22" xfId="3976"/>
    <cellStyle name="40% - Акцент1 2 23" xfId="5080"/>
    <cellStyle name="40% — акцент1 2 23" xfId="4535"/>
    <cellStyle name="40% - Акцент1 2 24" xfId="5115"/>
    <cellStyle name="40% — акцент1 2 24" xfId="4580"/>
    <cellStyle name="40% - Акцент1 2 25" xfId="5150"/>
    <cellStyle name="40% — акцент1 2 25" xfId="4623"/>
    <cellStyle name="40% - Акцент1 2 26" xfId="5185"/>
    <cellStyle name="40% — акцент1 2 26" xfId="4665"/>
    <cellStyle name="40% - Акцент1 2 27" xfId="5218"/>
    <cellStyle name="40% — акцент1 2 27" xfId="4708"/>
    <cellStyle name="40% - Акцент1 2 28" xfId="5249"/>
    <cellStyle name="40% — акцент1 2 28" xfId="4751"/>
    <cellStyle name="40% - Акцент1 2 29" xfId="5278"/>
    <cellStyle name="40% — акцент1 2 29" xfId="4791"/>
    <cellStyle name="40% - Акцент1 2 3" xfId="39"/>
    <cellStyle name="40% — акцент1 2 3" xfId="3620"/>
    <cellStyle name="40% - Акцент1 2 3 2" xfId="303"/>
    <cellStyle name="40% — акцент1 2 3 2" xfId="9303"/>
    <cellStyle name="40% - Акцент1 2 3 2 2" xfId="1220"/>
    <cellStyle name="40% — акцент1 2 3 2 2" xfId="15348"/>
    <cellStyle name="40% - Акцент1 2 3 2 3" xfId="626"/>
    <cellStyle name="40% — акцент1 2 3 2 3" xfId="15827"/>
    <cellStyle name="40% — акцент1 2 3 2 4" xfId="21281"/>
    <cellStyle name="40% - Акцент1 2 3 3" xfId="627"/>
    <cellStyle name="40% — акцент1 2 3 3" xfId="9466"/>
    <cellStyle name="40% — акцент1 2 3 3 2" xfId="15511"/>
    <cellStyle name="40% — акцент1 2 3 3 3" xfId="21444"/>
    <cellStyle name="40% - Акцент1 2 3 4" xfId="625"/>
    <cellStyle name="40% — акцент1 2 3 4" xfId="11714"/>
    <cellStyle name="40% — акцент1 2 3 5" xfId="15524"/>
    <cellStyle name="40% — акцент1 2 3 6" xfId="17910"/>
    <cellStyle name="40% - Акцент1 2 30" xfId="5304"/>
    <cellStyle name="40% — акцент1 2 30" xfId="4831"/>
    <cellStyle name="40% - Акцент1 2 31" xfId="5327"/>
    <cellStyle name="40% — акцент1 2 31" xfId="4871"/>
    <cellStyle name="40% - Акцент1 2 32" xfId="5346"/>
    <cellStyle name="40% — акцент1 2 32" xfId="4911"/>
    <cellStyle name="40% - Акцент1 2 33" xfId="5362"/>
    <cellStyle name="40% — акцент1 2 33" xfId="5411"/>
    <cellStyle name="40% - Акцент1 2 34" xfId="5374"/>
    <cellStyle name="40% — акцент1 2 34" xfId="5714"/>
    <cellStyle name="40% - Акцент1 2 35" xfId="5381"/>
    <cellStyle name="40% — акцент1 2 35" xfId="5828"/>
    <cellStyle name="40% - Акцент1 2 36" xfId="5503"/>
    <cellStyle name="40% — акцент1 2 36" xfId="5910"/>
    <cellStyle name="40% - Акцент1 2 37" xfId="5644"/>
    <cellStyle name="40% — акцент1 2 37" xfId="5991"/>
    <cellStyle name="40% - Акцент1 2 38" xfId="5865"/>
    <cellStyle name="40% — акцент1 2 38" xfId="6071"/>
    <cellStyle name="40% - Акцент1 2 39" xfId="5947"/>
    <cellStyle name="40% — акцент1 2 39" xfId="6151"/>
    <cellStyle name="40% - Акцент1 2 4" xfId="268"/>
    <cellStyle name="40% — акцент1 2 4" xfId="3721"/>
    <cellStyle name="40% - Акцент1 2 4 2" xfId="628"/>
    <cellStyle name="40% - Акцент1 2 40" xfId="6028"/>
    <cellStyle name="40% — акцент1 2 40" xfId="6230"/>
    <cellStyle name="40% - Акцент1 2 41" xfId="6108"/>
    <cellStyle name="40% — акцент1 2 41" xfId="6309"/>
    <cellStyle name="40% - Акцент1 2 42" xfId="6187"/>
    <cellStyle name="40% — акцент1 2 42" xfId="6388"/>
    <cellStyle name="40% - Акцент1 2 43" xfId="6266"/>
    <cellStyle name="40% — акцент1 2 43" xfId="6466"/>
    <cellStyle name="40% - Акцент1 2 44" xfId="6345"/>
    <cellStyle name="40% — акцент1 2 44" xfId="6541"/>
    <cellStyle name="40% - Акцент1 2 45" xfId="6424"/>
    <cellStyle name="40% — акцент1 2 45" xfId="6615"/>
    <cellStyle name="40% - Акцент1 2 46" xfId="6502"/>
    <cellStyle name="40% — акцент1 2 46" xfId="6689"/>
    <cellStyle name="40% - Акцент1 2 47" xfId="6577"/>
    <cellStyle name="40% — акцент1 2 47" xfId="6755"/>
    <cellStyle name="40% - Акцент1 2 48" xfId="6651"/>
    <cellStyle name="40% — акцент1 2 48" xfId="6821"/>
    <cellStyle name="40% - Акцент1 2 49" xfId="6724"/>
    <cellStyle name="40% — акцент1 2 49" xfId="6884"/>
    <cellStyle name="40% - Акцент1 2 5" xfId="383"/>
    <cellStyle name="40% — акцент1 2 5" xfId="3699"/>
    <cellStyle name="40% - Акцент1 2 5 2" xfId="2972"/>
    <cellStyle name="40% - Акцент1 2 50" xfId="6790"/>
    <cellStyle name="40% — акцент1 2 50" xfId="6940"/>
    <cellStyle name="40% - Акцент1 2 51" xfId="6856"/>
    <cellStyle name="40% — акцент1 2 51" xfId="6989"/>
    <cellStyle name="40% - Акцент1 2 52" xfId="6919"/>
    <cellStyle name="40% — акцент1 2 52" xfId="7030"/>
    <cellStyle name="40% - Акцент1 2 53" xfId="6974"/>
    <cellStyle name="40% — акцент1 2 53" xfId="7898"/>
    <cellStyle name="40% — акцент1 2 53 2" xfId="13943"/>
    <cellStyle name="40% — акцент1 2 53 3" xfId="19876"/>
    <cellStyle name="40% - Акцент1 2 54" xfId="7021"/>
    <cellStyle name="40% — акцент1 2 54" xfId="9376"/>
    <cellStyle name="40% — акцент1 2 54 2" xfId="15421"/>
    <cellStyle name="40% — акцент1 2 54 3" xfId="21354"/>
    <cellStyle name="40% - Акцент1 2 55" xfId="7059"/>
    <cellStyle name="40% — акцент1 2 55" xfId="10307"/>
    <cellStyle name="40% - Акцент1 2 56" xfId="621"/>
    <cellStyle name="40% — акцент1 2 56" xfId="11959"/>
    <cellStyle name="40% — акцент1 2 57" xfId="16505"/>
    <cellStyle name="40% - Акцент1 2 6" xfId="2966"/>
    <cellStyle name="40% — акцент1 2 6" xfId="4479"/>
    <cellStyle name="40% - Акцент1 2 7" xfId="3815"/>
    <cellStyle name="40% — акцент1 2 7" xfId="4047"/>
    <cellStyle name="40% - Акцент1 2 8" xfId="3835"/>
    <cellStyle name="40% — акцент1 2 8" xfId="4445"/>
    <cellStyle name="40% - Акцент1 2 9" xfId="4421"/>
    <cellStyle name="40% — акцент1 2 9" xfId="4497"/>
    <cellStyle name="40% - Акцент1 3" xfId="40"/>
    <cellStyle name="40% — акцент1 3" xfId="2171"/>
    <cellStyle name="40% - Акцент1 3 10" xfId="4554"/>
    <cellStyle name="40% - Акцент1 3 11" xfId="4596"/>
    <cellStyle name="40% - Акцент1 3 12" xfId="4639"/>
    <cellStyle name="40% - Акцент1 3 13" xfId="4292"/>
    <cellStyle name="40% - Акцент1 3 14" xfId="4384"/>
    <cellStyle name="40% - Акцент1 3 15" xfId="4300"/>
    <cellStyle name="40% - Акцент1 3 16" xfId="4470"/>
    <cellStyle name="40% - Акцент1 3 17" xfId="4015"/>
    <cellStyle name="40% - Акцент1 3 18" xfId="4208"/>
    <cellStyle name="40% - Акцент1 3 19" xfId="4524"/>
    <cellStyle name="40% - Акцент1 3 2" xfId="629"/>
    <cellStyle name="40% — акцент1 3 2" xfId="2861"/>
    <cellStyle name="40% — акцент1 3 2 2" xfId="8589"/>
    <cellStyle name="40% — акцент1 3 2 2 2" xfId="14634"/>
    <cellStyle name="40% — акцент1 3 2 2 3" xfId="20567"/>
    <cellStyle name="40% — акцент1 3 2 3" xfId="10998"/>
    <cellStyle name="40% — акцент1 3 2 4" xfId="17196"/>
    <cellStyle name="40% - Акцент1 3 20" xfId="4106"/>
    <cellStyle name="40% - Акцент1 3 21" xfId="3957"/>
    <cellStyle name="40% - Акцент1 3 22" xfId="4432"/>
    <cellStyle name="40% - Акцент1 3 23" xfId="4659"/>
    <cellStyle name="40% - Акцент1 3 24" xfId="4702"/>
    <cellStyle name="40% - Акцент1 3 25" xfId="4744"/>
    <cellStyle name="40% - Акцент1 3 26" xfId="4784"/>
    <cellStyle name="40% - Акцент1 3 27" xfId="4824"/>
    <cellStyle name="40% - Акцент1 3 28" xfId="4864"/>
    <cellStyle name="40% - Акцент1 3 29" xfId="4904"/>
    <cellStyle name="40% - Акцент1 3 3" xfId="1671"/>
    <cellStyle name="40% — акцент1 3 3" xfId="3622"/>
    <cellStyle name="40% — акцент1 3 3 2" xfId="9305"/>
    <cellStyle name="40% — акцент1 3 3 2 2" xfId="15350"/>
    <cellStyle name="40% — акцент1 3 3 2 3" xfId="21283"/>
    <cellStyle name="40% — акцент1 3 3 3" xfId="11716"/>
    <cellStyle name="40% — акцент1 3 3 4" xfId="17912"/>
    <cellStyle name="40% - Акцент1 3 30" xfId="4943"/>
    <cellStyle name="40% - Акцент1 3 31" xfId="4981"/>
    <cellStyle name="40% - Акцент1 3 32" xfId="5018"/>
    <cellStyle name="40% - Акцент1 3 33" xfId="5504"/>
    <cellStyle name="40% - Акцент1 3 34" xfId="5643"/>
    <cellStyle name="40% - Акцент1 3 35" xfId="5450"/>
    <cellStyle name="40% - Акцент1 3 36" xfId="5387"/>
    <cellStyle name="40% - Акцент1 3 37" xfId="5770"/>
    <cellStyle name="40% - Акцент1 3 38" xfId="5653"/>
    <cellStyle name="40% - Акцент1 3 39" xfId="5436"/>
    <cellStyle name="40% - Акцент1 3 4" xfId="3816"/>
    <cellStyle name="40% — акцент1 3 4" xfId="7900"/>
    <cellStyle name="40% — акцент1 3 4 2" xfId="13945"/>
    <cellStyle name="40% — акцент1 3 4 3" xfId="19878"/>
    <cellStyle name="40% - Акцент1 3 40" xfId="5693"/>
    <cellStyle name="40% - Акцент1 3 41" xfId="5804"/>
    <cellStyle name="40% - Акцент1 3 42" xfId="5886"/>
    <cellStyle name="40% - Акцент1 3 43" xfId="5968"/>
    <cellStyle name="40% - Акцент1 3 44" xfId="6048"/>
    <cellStyle name="40% - Акцент1 3 45" xfId="6128"/>
    <cellStyle name="40% - Акцент1 3 46" xfId="6207"/>
    <cellStyle name="40% - Акцент1 3 47" xfId="6286"/>
    <cellStyle name="40% - Акцент1 3 48" xfId="6365"/>
    <cellStyle name="40% - Акцент1 3 49" xfId="6444"/>
    <cellStyle name="40% - Акцент1 3 5" xfId="3827"/>
    <cellStyle name="40% — акцент1 3 5" xfId="9378"/>
    <cellStyle name="40% — акцент1 3 5 2" xfId="15423"/>
    <cellStyle name="40% — акцент1 3 5 3" xfId="21356"/>
    <cellStyle name="40% - Акцент1 3 50" xfId="6521"/>
    <cellStyle name="40% - Акцент1 3 51" xfId="6595"/>
    <cellStyle name="40% - Акцент1 3 52" xfId="6669"/>
    <cellStyle name="40% - Акцент1 3 6" xfId="4514"/>
    <cellStyle name="40% — акцент1 3 6" xfId="10309"/>
    <cellStyle name="40% - Акцент1 3 7" xfId="4504"/>
    <cellStyle name="40% — акцент1 3 7" xfId="11950"/>
    <cellStyle name="40% - Акцент1 3 8" xfId="4411"/>
    <cellStyle name="40% — акцент1 3 8" xfId="16507"/>
    <cellStyle name="40% - Акцент1 3 9" xfId="4273"/>
    <cellStyle name="40% - Акцент1 4" xfId="630"/>
    <cellStyle name="40% — акцент1 4" xfId="2190"/>
    <cellStyle name="40% - Акцент1 4 10" xfId="4729"/>
    <cellStyle name="40% - Акцент1 4 11" xfId="4771"/>
    <cellStyle name="40% - Акцент1 4 12" xfId="4811"/>
    <cellStyle name="40% - Акцент1 4 13" xfId="4851"/>
    <cellStyle name="40% - Акцент1 4 14" xfId="4891"/>
    <cellStyle name="40% - Акцент1 4 15" xfId="4931"/>
    <cellStyle name="40% - Акцент1 4 16" xfId="4969"/>
    <cellStyle name="40% - Акцент1 4 17" xfId="5007"/>
    <cellStyle name="40% - Акцент1 4 18" xfId="5044"/>
    <cellStyle name="40% - Акцент1 4 19" xfId="5079"/>
    <cellStyle name="40% - Акцент1 4 2" xfId="1221"/>
    <cellStyle name="40% — акцент1 4 2" xfId="2880"/>
    <cellStyle name="40% — акцент1 4 2 2" xfId="8608"/>
    <cellStyle name="40% — акцент1 4 2 2 2" xfId="14653"/>
    <cellStyle name="40% — акцент1 4 2 2 3" xfId="20586"/>
    <cellStyle name="40% — акцент1 4 2 3" xfId="11017"/>
    <cellStyle name="40% — акцент1 4 2 4" xfId="17215"/>
    <cellStyle name="40% - Акцент1 4 20" xfId="5114"/>
    <cellStyle name="40% - Акцент1 4 21" xfId="5149"/>
    <cellStyle name="40% - Акцент1 4 22" xfId="5184"/>
    <cellStyle name="40% - Акцент1 4 23" xfId="5217"/>
    <cellStyle name="40% - Акцент1 4 24" xfId="5248"/>
    <cellStyle name="40% - Акцент1 4 25" xfId="5277"/>
    <cellStyle name="40% - Акцент1 4 26" xfId="5303"/>
    <cellStyle name="40% - Акцент1 4 27" xfId="5326"/>
    <cellStyle name="40% - Акцент1 4 28" xfId="5345"/>
    <cellStyle name="40% - Акцент1 4 29" xfId="5361"/>
    <cellStyle name="40% - Акцент1 4 3" xfId="3817"/>
    <cellStyle name="40% — акцент1 4 3" xfId="3641"/>
    <cellStyle name="40% — акцент1 4 3 2" xfId="9324"/>
    <cellStyle name="40% — акцент1 4 3 2 2" xfId="15369"/>
    <cellStyle name="40% — акцент1 4 3 2 3" xfId="21302"/>
    <cellStyle name="40% — акцент1 4 3 3" xfId="11735"/>
    <cellStyle name="40% — акцент1 4 3 4" xfId="17931"/>
    <cellStyle name="40% - Акцент1 4 30" xfId="5373"/>
    <cellStyle name="40% - Акцент1 4 31" xfId="5380"/>
    <cellStyle name="40% - Акцент1 4 32" xfId="5505"/>
    <cellStyle name="40% - Акцент1 4 33" xfId="5642"/>
    <cellStyle name="40% - Акцент1 4 34" xfId="5864"/>
    <cellStyle name="40% - Акцент1 4 35" xfId="5946"/>
    <cellStyle name="40% - Акцент1 4 36" xfId="6027"/>
    <cellStyle name="40% - Акцент1 4 37" xfId="6107"/>
    <cellStyle name="40% - Акцент1 4 38" xfId="6186"/>
    <cellStyle name="40% - Акцент1 4 39" xfId="6265"/>
    <cellStyle name="40% - Акцент1 4 4" xfId="3821"/>
    <cellStyle name="40% — акцент1 4 4" xfId="7919"/>
    <cellStyle name="40% — акцент1 4 4 2" xfId="13964"/>
    <cellStyle name="40% — акцент1 4 4 3" xfId="19897"/>
    <cellStyle name="40% - Акцент1 4 40" xfId="6344"/>
    <cellStyle name="40% - Акцент1 4 41" xfId="6423"/>
    <cellStyle name="40% - Акцент1 4 42" xfId="6501"/>
    <cellStyle name="40% - Акцент1 4 43" xfId="6576"/>
    <cellStyle name="40% - Акцент1 4 44" xfId="6650"/>
    <cellStyle name="40% - Акцент1 4 45" xfId="6723"/>
    <cellStyle name="40% - Акцент1 4 46" xfId="6789"/>
    <cellStyle name="40% - Акцент1 4 47" xfId="6855"/>
    <cellStyle name="40% - Акцент1 4 48" xfId="6918"/>
    <cellStyle name="40% - Акцент1 4 49" xfId="6973"/>
    <cellStyle name="40% - Акцент1 4 5" xfId="4420"/>
    <cellStyle name="40% — акцент1 4 5" xfId="9394"/>
    <cellStyle name="40% — акцент1 4 5 2" xfId="15439"/>
    <cellStyle name="40% — акцент1 4 5 3" xfId="21372"/>
    <cellStyle name="40% - Акцент1 4 50" xfId="7020"/>
    <cellStyle name="40% - Акцент1 4 51" xfId="7058"/>
    <cellStyle name="40% - Акцент1 4 6" xfId="4559"/>
    <cellStyle name="40% — акцент1 4 6" xfId="10328"/>
    <cellStyle name="40% - Акцент1 4 7" xfId="4601"/>
    <cellStyle name="40% — акцент1 4 7" xfId="12935"/>
    <cellStyle name="40% - Акцент1 4 8" xfId="4644"/>
    <cellStyle name="40% — акцент1 4 8" xfId="16526"/>
    <cellStyle name="40% - Акцент1 4 9" xfId="4687"/>
    <cellStyle name="40% - Акцент1 5" xfId="631"/>
    <cellStyle name="40% — акцент1 5" xfId="2202"/>
    <cellStyle name="40% - Акцент1 5 10" xfId="4284"/>
    <cellStyle name="40% - Акцент1 5 10 2" xfId="11876"/>
    <cellStyle name="40% - Акцент1 5 10 3" xfId="18068"/>
    <cellStyle name="40% - Акцент1 5 11" xfId="4113"/>
    <cellStyle name="40% - Акцент1 5 11 2" xfId="11824"/>
    <cellStyle name="40% - Акцент1 5 11 3" xfId="18022"/>
    <cellStyle name="40% - Акцент1 5 12" xfId="4764"/>
    <cellStyle name="40% - Акцент1 5 12 2" xfId="11961"/>
    <cellStyle name="40% - Акцент1 5 12 3" xfId="18122"/>
    <cellStyle name="40% - Акцент1 5 13" xfId="4804"/>
    <cellStyle name="40% - Акцент1 5 13 2" xfId="11971"/>
    <cellStyle name="40% - Акцент1 5 13 3" xfId="18130"/>
    <cellStyle name="40% - Акцент1 5 14" xfId="4844"/>
    <cellStyle name="40% - Акцент1 5 14 2" xfId="11980"/>
    <cellStyle name="40% - Акцент1 5 14 3" xfId="18138"/>
    <cellStyle name="40% - Акцент1 5 15" xfId="4884"/>
    <cellStyle name="40% - Акцент1 5 15 2" xfId="11989"/>
    <cellStyle name="40% - Акцент1 5 15 3" xfId="18146"/>
    <cellStyle name="40% - Акцент1 5 16" xfId="4924"/>
    <cellStyle name="40% - Акцент1 5 16 2" xfId="11998"/>
    <cellStyle name="40% - Акцент1 5 16 3" xfId="18154"/>
    <cellStyle name="40% - Акцент1 5 17" xfId="4962"/>
    <cellStyle name="40% - Акцент1 5 17 2" xfId="12006"/>
    <cellStyle name="40% - Акцент1 5 17 3" xfId="18162"/>
    <cellStyle name="40% - Акцент1 5 18" xfId="5000"/>
    <cellStyle name="40% - Акцент1 5 18 2" xfId="12014"/>
    <cellStyle name="40% - Акцент1 5 18 3" xfId="18170"/>
    <cellStyle name="40% - Акцент1 5 19" xfId="5037"/>
    <cellStyle name="40% - Акцент1 5 19 2" xfId="12022"/>
    <cellStyle name="40% - Акцент1 5 19 3" xfId="18178"/>
    <cellStyle name="40% - Акцент1 5 2" xfId="1222"/>
    <cellStyle name="40% — акцент1 5 2" xfId="2892"/>
    <cellStyle name="40% - Акцент1 5 2 10" xfId="4800"/>
    <cellStyle name="40% - Акцент1 5 2 10 2" xfId="11970"/>
    <cellStyle name="40% - Акцент1 5 2 10 3" xfId="18129"/>
    <cellStyle name="40% - Акцент1 5 2 11" xfId="4840"/>
    <cellStyle name="40% - Акцент1 5 2 11 2" xfId="11979"/>
    <cellStyle name="40% - Акцент1 5 2 11 3" xfId="18137"/>
    <cellStyle name="40% - Акцент1 5 2 12" xfId="4880"/>
    <cellStyle name="40% - Акцент1 5 2 12 2" xfId="11988"/>
    <cellStyle name="40% - Акцент1 5 2 12 3" xfId="18145"/>
    <cellStyle name="40% - Акцент1 5 2 13" xfId="4920"/>
    <cellStyle name="40% - Акцент1 5 2 13 2" xfId="11997"/>
    <cellStyle name="40% - Акцент1 5 2 13 3" xfId="18153"/>
    <cellStyle name="40% - Акцент1 5 2 14" xfId="4958"/>
    <cellStyle name="40% - Акцент1 5 2 14 2" xfId="12005"/>
    <cellStyle name="40% - Акцент1 5 2 14 3" xfId="18161"/>
    <cellStyle name="40% - Акцент1 5 2 15" xfId="4996"/>
    <cellStyle name="40% - Акцент1 5 2 15 2" xfId="12013"/>
    <cellStyle name="40% - Акцент1 5 2 15 3" xfId="18169"/>
    <cellStyle name="40% - Акцент1 5 2 16" xfId="5033"/>
    <cellStyle name="40% - Акцент1 5 2 16 2" xfId="12021"/>
    <cellStyle name="40% - Акцент1 5 2 16 3" xfId="18177"/>
    <cellStyle name="40% - Акцент1 5 2 17" xfId="5068"/>
    <cellStyle name="40% - Акцент1 5 2 17 2" xfId="12029"/>
    <cellStyle name="40% - Акцент1 5 2 17 3" xfId="18185"/>
    <cellStyle name="40% - Акцент1 5 2 18" xfId="5103"/>
    <cellStyle name="40% - Акцент1 5 2 18 2" xfId="12037"/>
    <cellStyle name="40% - Акцент1 5 2 18 3" xfId="18193"/>
    <cellStyle name="40% - Акцент1 5 2 19" xfId="5138"/>
    <cellStyle name="40% - Акцент1 5 2 19 2" xfId="12045"/>
    <cellStyle name="40% - Акцент1 5 2 19 3" xfId="18201"/>
    <cellStyle name="40% - Акцент1 5 2 2" xfId="4241"/>
    <cellStyle name="40% — акцент1 5 2 2" xfId="8620"/>
    <cellStyle name="40% - Акцент1 5 2 2 2" xfId="11850"/>
    <cellStyle name="40% — акцент1 5 2 2 2" xfId="14665"/>
    <cellStyle name="40% - Акцент1 5 2 2 3" xfId="15598"/>
    <cellStyle name="40% — акцент1 5 2 2 3" xfId="15806"/>
    <cellStyle name="40% - Акцент1 5 2 2 4" xfId="18045"/>
    <cellStyle name="40% — акцент1 5 2 2 4" xfId="20598"/>
    <cellStyle name="40% - Акцент1 5 2 20" xfId="5173"/>
    <cellStyle name="40% - Акцент1 5 2 20 2" xfId="12053"/>
    <cellStyle name="40% - Акцент1 5 2 20 3" xfId="18209"/>
    <cellStyle name="40% - Акцент1 5 2 21" xfId="5206"/>
    <cellStyle name="40% - Акцент1 5 2 21 2" xfId="12060"/>
    <cellStyle name="40% - Акцент1 5 2 21 3" xfId="18216"/>
    <cellStyle name="40% - Акцент1 5 2 22" xfId="5239"/>
    <cellStyle name="40% - Акцент1 5 2 22 2" xfId="12067"/>
    <cellStyle name="40% - Акцент1 5 2 22 3" xfId="18223"/>
    <cellStyle name="40% - Акцент1 5 2 23" xfId="5268"/>
    <cellStyle name="40% - Акцент1 5 2 23 2" xfId="12074"/>
    <cellStyle name="40% - Акцент1 5 2 23 3" xfId="18230"/>
    <cellStyle name="40% - Акцент1 5 2 24" xfId="5294"/>
    <cellStyle name="40% - Акцент1 5 2 24 2" xfId="12081"/>
    <cellStyle name="40% - Акцент1 5 2 24 3" xfId="18237"/>
    <cellStyle name="40% - Акцент1 5 2 25" xfId="5318"/>
    <cellStyle name="40% - Акцент1 5 2 25 2" xfId="12089"/>
    <cellStyle name="40% - Акцент1 5 2 25 3" xfId="18244"/>
    <cellStyle name="40% - Акцент1 5 2 26" xfId="5338"/>
    <cellStyle name="40% - Акцент1 5 2 26 2" xfId="12096"/>
    <cellStyle name="40% - Акцент1 5 2 26 3" xfId="18250"/>
    <cellStyle name="40% - Акцент1 5 2 27" xfId="5355"/>
    <cellStyle name="40% - Акцент1 5 2 27 2" xfId="12102"/>
    <cellStyle name="40% - Акцент1 5 2 27 3" xfId="18256"/>
    <cellStyle name="40% - Акцент1 5 2 28" xfId="5367"/>
    <cellStyle name="40% - Акцент1 5 2 28 2" xfId="12108"/>
    <cellStyle name="40% - Акцент1 5 2 28 3" xfId="18262"/>
    <cellStyle name="40% - Акцент1 5 2 29" xfId="5377"/>
    <cellStyle name="40% - Акцент1 5 2 29 2" xfId="12114"/>
    <cellStyle name="40% - Акцент1 5 2 29 3" xfId="18268"/>
    <cellStyle name="40% - Акцент1 5 2 3" xfId="4501"/>
    <cellStyle name="40% — акцент1 5 2 3" xfId="9445"/>
    <cellStyle name="40% - Акцент1 5 2 3 2" xfId="11901"/>
    <cellStyle name="40% — акцент1 5 2 3 2" xfId="15490"/>
    <cellStyle name="40% - Акцент1 5 2 3 3" xfId="15618"/>
    <cellStyle name="40% — акцент1 5 2 3 3" xfId="15866"/>
    <cellStyle name="40% - Акцент1 5 2 3 4" xfId="18083"/>
    <cellStyle name="40% — акцент1 5 2 3 4" xfId="21423"/>
    <cellStyle name="40% - Акцент1 5 2 30" xfId="5384"/>
    <cellStyle name="40% - Акцент1 5 2 30 2" xfId="12118"/>
    <cellStyle name="40% - Акцент1 5 2 30 3" xfId="18272"/>
    <cellStyle name="40% - Акцент1 5 2 31" xfId="5744"/>
    <cellStyle name="40% - Акцент1 5 2 31 2" xfId="12305"/>
    <cellStyle name="40% - Акцент1 5 2 31 3" xfId="18454"/>
    <cellStyle name="40% - Акцент1 5 2 32" xfId="5851"/>
    <cellStyle name="40% - Акцент1 5 2 32 2" xfId="12370"/>
    <cellStyle name="40% - Акцент1 5 2 32 3" xfId="18517"/>
    <cellStyle name="40% - Акцент1 5 2 33" xfId="5933"/>
    <cellStyle name="40% - Акцент1 5 2 33 2" xfId="12419"/>
    <cellStyle name="40% - Акцент1 5 2 33 3" xfId="18564"/>
    <cellStyle name="40% - Акцент1 5 2 34" xfId="6014"/>
    <cellStyle name="40% - Акцент1 5 2 34 2" xfId="12467"/>
    <cellStyle name="40% - Акцент1 5 2 34 3" xfId="18610"/>
    <cellStyle name="40% - Акцент1 5 2 35" xfId="6094"/>
    <cellStyle name="40% - Акцент1 5 2 35 2" xfId="12514"/>
    <cellStyle name="40% - Акцент1 5 2 35 3" xfId="18656"/>
    <cellStyle name="40% - Акцент1 5 2 36" xfId="6173"/>
    <cellStyle name="40% - Акцент1 5 2 36 2" xfId="12562"/>
    <cellStyle name="40% - Акцент1 5 2 36 3" xfId="18701"/>
    <cellStyle name="40% - Акцент1 5 2 37" xfId="6252"/>
    <cellStyle name="40% - Акцент1 5 2 37 2" xfId="12609"/>
    <cellStyle name="40% - Акцент1 5 2 37 3" xfId="18746"/>
    <cellStyle name="40% - Акцент1 5 2 38" xfId="6331"/>
    <cellStyle name="40% - Акцент1 5 2 38 2" xfId="12655"/>
    <cellStyle name="40% - Акцент1 5 2 38 3" xfId="18791"/>
    <cellStyle name="40% - Акцент1 5 2 39" xfId="6410"/>
    <cellStyle name="40% - Акцент1 5 2 39 2" xfId="12702"/>
    <cellStyle name="40% - Акцент1 5 2 39 3" xfId="18836"/>
    <cellStyle name="40% - Акцент1 5 2 4" xfId="4546"/>
    <cellStyle name="40% — акцент1 5 2 4" xfId="11029"/>
    <cellStyle name="40% - Акцент1 5 2 4 2" xfId="11913"/>
    <cellStyle name="40% - Акцент1 5 2 4 3" xfId="15623"/>
    <cellStyle name="40% - Акцент1 5 2 4 4" xfId="18092"/>
    <cellStyle name="40% - Акцент1 5 2 40" xfId="6488"/>
    <cellStyle name="40% - Акцент1 5 2 40 2" xfId="12749"/>
    <cellStyle name="40% - Акцент1 5 2 40 3" xfId="18881"/>
    <cellStyle name="40% - Акцент1 5 2 41" xfId="6563"/>
    <cellStyle name="40% - Акцент1 5 2 41 2" xfId="12794"/>
    <cellStyle name="40% - Акцент1 5 2 41 3" xfId="18925"/>
    <cellStyle name="40% - Акцент1 5 2 42" xfId="6637"/>
    <cellStyle name="40% - Акцент1 5 2 42 2" xfId="12839"/>
    <cellStyle name="40% - Акцент1 5 2 42 3" xfId="18968"/>
    <cellStyle name="40% - Акцент1 5 2 43" xfId="6710"/>
    <cellStyle name="40% - Акцент1 5 2 43 2" xfId="12882"/>
    <cellStyle name="40% - Акцент1 5 2 43 3" xfId="19011"/>
    <cellStyle name="40% - Акцент1 5 2 44" xfId="6776"/>
    <cellStyle name="40% - Акцент1 5 2 44 2" xfId="12922"/>
    <cellStyle name="40% - Акцент1 5 2 44 3" xfId="19048"/>
    <cellStyle name="40% - Акцент1 5 2 45" xfId="6842"/>
    <cellStyle name="40% - Акцент1 5 2 45 2" xfId="12961"/>
    <cellStyle name="40% - Акцент1 5 2 45 3" xfId="19085"/>
    <cellStyle name="40% - Акцент1 5 2 46" xfId="6905"/>
    <cellStyle name="40% - Акцент1 5 2 46 2" xfId="12999"/>
    <cellStyle name="40% - Акцент1 5 2 46 3" xfId="19122"/>
    <cellStyle name="40% - Акцент1 5 2 47" xfId="6960"/>
    <cellStyle name="40% - Акцент1 5 2 47 2" xfId="13032"/>
    <cellStyle name="40% - Акцент1 5 2 47 3" xfId="19155"/>
    <cellStyle name="40% - Акцент1 5 2 48" xfId="7007"/>
    <cellStyle name="40% - Акцент1 5 2 48 2" xfId="13063"/>
    <cellStyle name="40% - Акцент1 5 2 48 3" xfId="19186"/>
    <cellStyle name="40% - Акцент1 5 2 49" xfId="7045"/>
    <cellStyle name="40% - Акцент1 5 2 49 2" xfId="13093"/>
    <cellStyle name="40% - Акцент1 5 2 49 3" xfId="19216"/>
    <cellStyle name="40% - Акцент1 5 2 5" xfId="4590"/>
    <cellStyle name="40% — акцент1 5 2 5" xfId="12818"/>
    <cellStyle name="40% - Акцент1 5 2 5 2" xfId="11922"/>
    <cellStyle name="40% - Акцент1 5 2 5 3" xfId="18097"/>
    <cellStyle name="40% - Акцент1 5 2 50" xfId="7077"/>
    <cellStyle name="40% - Акцент1 5 2 50 2" xfId="13122"/>
    <cellStyle name="40% - Акцент1 5 2 50 3" xfId="19245"/>
    <cellStyle name="40% - Акцент1 5 2 6" xfId="4633"/>
    <cellStyle name="40% — акцент1 5 2 6" xfId="17227"/>
    <cellStyle name="40% - Акцент1 5 2 6 2" xfId="11932"/>
    <cellStyle name="40% - Акцент1 5 2 6 3" xfId="18102"/>
    <cellStyle name="40% - Акцент1 5 2 7" xfId="4675"/>
    <cellStyle name="40% - Акцент1 5 2 7 2" xfId="11942"/>
    <cellStyle name="40% - Акцент1 5 2 7 3" xfId="18108"/>
    <cellStyle name="40% - Акцент1 5 2 8" xfId="4718"/>
    <cellStyle name="40% - Акцент1 5 2 8 2" xfId="11951"/>
    <cellStyle name="40% - Акцент1 5 2 8 3" xfId="18114"/>
    <cellStyle name="40% - Акцент1 5 2 9" xfId="4760"/>
    <cellStyle name="40% - Акцент1 5 2 9 2" xfId="11960"/>
    <cellStyle name="40% - Акцент1 5 2 9 3" xfId="18121"/>
    <cellStyle name="40% - Акцент1 5 20" xfId="5072"/>
    <cellStyle name="40% - Акцент1 5 20 2" xfId="12030"/>
    <cellStyle name="40% - Акцент1 5 20 3" xfId="18186"/>
    <cellStyle name="40% - Акцент1 5 21" xfId="5107"/>
    <cellStyle name="40% - Акцент1 5 21 2" xfId="12038"/>
    <cellStyle name="40% - Акцент1 5 21 3" xfId="18194"/>
    <cellStyle name="40% - Акцент1 5 22" xfId="5142"/>
    <cellStyle name="40% - Акцент1 5 22 2" xfId="12046"/>
    <cellStyle name="40% - Акцент1 5 22 3" xfId="18202"/>
    <cellStyle name="40% - Акцент1 5 23" xfId="5177"/>
    <cellStyle name="40% - Акцент1 5 23 2" xfId="12054"/>
    <cellStyle name="40% - Акцент1 5 23 3" xfId="18210"/>
    <cellStyle name="40% - Акцент1 5 24" xfId="5210"/>
    <cellStyle name="40% - Акцент1 5 24 2" xfId="12061"/>
    <cellStyle name="40% - Акцент1 5 24 3" xfId="18217"/>
    <cellStyle name="40% - Акцент1 5 25" xfId="5243"/>
    <cellStyle name="40% - Акцент1 5 25 2" xfId="12068"/>
    <cellStyle name="40% - Акцент1 5 25 3" xfId="18224"/>
    <cellStyle name="40% - Акцент1 5 26" xfId="5272"/>
    <cellStyle name="40% - Акцент1 5 26 2" xfId="12075"/>
    <cellStyle name="40% - Акцент1 5 26 3" xfId="18231"/>
    <cellStyle name="40% - Акцент1 5 27" xfId="5298"/>
    <cellStyle name="40% - Акцент1 5 27 2" xfId="12082"/>
    <cellStyle name="40% - Акцент1 5 27 3" xfId="18238"/>
    <cellStyle name="40% - Акцент1 5 28" xfId="5321"/>
    <cellStyle name="40% - Акцент1 5 28 2" xfId="12090"/>
    <cellStyle name="40% - Акцент1 5 28 3" xfId="18245"/>
    <cellStyle name="40% - Акцент1 5 29" xfId="5340"/>
    <cellStyle name="40% - Акцент1 5 29 2" xfId="12097"/>
    <cellStyle name="40% - Акцент1 5 29 3" xfId="18251"/>
    <cellStyle name="40% - Акцент1 5 3" xfId="3818"/>
    <cellStyle name="40% — акцент1 5 3" xfId="3653"/>
    <cellStyle name="40% - Акцент1 5 3 2" xfId="11802"/>
    <cellStyle name="40% — акцент1 5 3 2" xfId="9336"/>
    <cellStyle name="40% — акцент1 5 3 2 2" xfId="15381"/>
    <cellStyle name="40% — акцент1 5 3 2 3" xfId="21314"/>
    <cellStyle name="40% - Акцент1 5 3 3" xfId="15571"/>
    <cellStyle name="40% — акцент1 5 3 3" xfId="11747"/>
    <cellStyle name="40% - Акцент1 5 3 4" xfId="18002"/>
    <cellStyle name="40% — акцент1 5 3 4" xfId="15538"/>
    <cellStyle name="40% — акцент1 5 3 5" xfId="17943"/>
    <cellStyle name="40% - Акцент1 5 30" xfId="5356"/>
    <cellStyle name="40% - Акцент1 5 30 2" xfId="12103"/>
    <cellStyle name="40% - Акцент1 5 30 3" xfId="18257"/>
    <cellStyle name="40% - Акцент1 5 31" xfId="5368"/>
    <cellStyle name="40% - Акцент1 5 31 2" xfId="12109"/>
    <cellStyle name="40% - Акцент1 5 31 3" xfId="18263"/>
    <cellStyle name="40% - Акцент1 5 32" xfId="5506"/>
    <cellStyle name="40% - Акцент1 5 32 2" xfId="12180"/>
    <cellStyle name="40% - Акцент1 5 32 3" xfId="18335"/>
    <cellStyle name="40% - Акцент1 5 33" xfId="5641"/>
    <cellStyle name="40% - Акцент1 5 33 2" xfId="12245"/>
    <cellStyle name="40% - Акцент1 5 33 3" xfId="18397"/>
    <cellStyle name="40% - Акцент1 5 34" xfId="5451"/>
    <cellStyle name="40% - Акцент1 5 34 2" xfId="12150"/>
    <cellStyle name="40% - Акцент1 5 34 3" xfId="18307"/>
    <cellStyle name="40% - Акцент1 5 35" xfId="5650"/>
    <cellStyle name="40% - Акцент1 5 35 2" xfId="12251"/>
    <cellStyle name="40% - Акцент1 5 35 3" xfId="18402"/>
    <cellStyle name="40% - Акцент1 5 36" xfId="5723"/>
    <cellStyle name="40% - Акцент1 5 36 2" xfId="12289"/>
    <cellStyle name="40% - Акцент1 5 36 3" xfId="18438"/>
    <cellStyle name="40% - Акцент1 5 37" xfId="5694"/>
    <cellStyle name="40% - Акцент1 5 37 2" xfId="12278"/>
    <cellStyle name="40% - Акцент1 5 37 3" xfId="18428"/>
    <cellStyle name="40% - Акцент1 5 38" xfId="5872"/>
    <cellStyle name="40% - Акцент1 5 38 2" xfId="12387"/>
    <cellStyle name="40% - Акцент1 5 38 3" xfId="18533"/>
    <cellStyle name="40% - Акцент1 5 39" xfId="5954"/>
    <cellStyle name="40% - Акцент1 5 39 2" xfId="12437"/>
    <cellStyle name="40% - Акцент1 5 39 3" xfId="18580"/>
    <cellStyle name="40% - Акцент1 5 4" xfId="3820"/>
    <cellStyle name="40% — акцент1 5 4" xfId="7931"/>
    <cellStyle name="40% - Акцент1 5 4 2" xfId="11804"/>
    <cellStyle name="40% — акцент1 5 4 2" xfId="13976"/>
    <cellStyle name="40% - Акцент1 5 4 3" xfId="15573"/>
    <cellStyle name="40% — акцент1 5 4 3" xfId="15770"/>
    <cellStyle name="40% - Акцент1 5 4 4" xfId="18004"/>
    <cellStyle name="40% — акцент1 5 4 4" xfId="19909"/>
    <cellStyle name="40% - Акцент1 5 40" xfId="6035"/>
    <cellStyle name="40% - Акцент1 5 40 2" xfId="12483"/>
    <cellStyle name="40% - Акцент1 5 40 3" xfId="18626"/>
    <cellStyle name="40% - Акцент1 5 41" xfId="6115"/>
    <cellStyle name="40% - Акцент1 5 41 2" xfId="12532"/>
    <cellStyle name="40% - Акцент1 5 41 3" xfId="18672"/>
    <cellStyle name="40% - Акцент1 5 42" xfId="6194"/>
    <cellStyle name="40% - Акцент1 5 42 2" xfId="12579"/>
    <cellStyle name="40% - Акцент1 5 42 3" xfId="18717"/>
    <cellStyle name="40% - Акцент1 5 43" xfId="6273"/>
    <cellStyle name="40% - Акцент1 5 43 2" xfId="12626"/>
    <cellStyle name="40% - Акцент1 5 43 3" xfId="18762"/>
    <cellStyle name="40% - Акцент1 5 44" xfId="6352"/>
    <cellStyle name="40% - Акцент1 5 44 2" xfId="12672"/>
    <cellStyle name="40% - Акцент1 5 44 3" xfId="18807"/>
    <cellStyle name="40% - Акцент1 5 45" xfId="6431"/>
    <cellStyle name="40% - Акцент1 5 45 2" xfId="12720"/>
    <cellStyle name="40% - Акцент1 5 45 3" xfId="18852"/>
    <cellStyle name="40% - Акцент1 5 46" xfId="6509"/>
    <cellStyle name="40% - Акцент1 5 46 2" xfId="12766"/>
    <cellStyle name="40% - Акцент1 5 46 3" xfId="18897"/>
    <cellStyle name="40% - Акцент1 5 47" xfId="6584"/>
    <cellStyle name="40% - Акцент1 5 47 2" xfId="12811"/>
    <cellStyle name="40% - Акцент1 5 47 3" xfId="18941"/>
    <cellStyle name="40% - Акцент1 5 48" xfId="6658"/>
    <cellStyle name="40% - Акцент1 5 48 2" xfId="12855"/>
    <cellStyle name="40% - Акцент1 5 48 3" xfId="18984"/>
    <cellStyle name="40% - Акцент1 5 49" xfId="6731"/>
    <cellStyle name="40% - Акцент1 5 49 2" xfId="12900"/>
    <cellStyle name="40% - Акцент1 5 49 3" xfId="19027"/>
    <cellStyle name="40% - Акцент1 5 5" xfId="4419"/>
    <cellStyle name="40% — акцент1 5 5" xfId="9404"/>
    <cellStyle name="40% - Акцент1 5 5 2" xfId="11893"/>
    <cellStyle name="40% — акцент1 5 5 2" xfId="15449"/>
    <cellStyle name="40% - Акцент1 5 5 3" xfId="15616"/>
    <cellStyle name="40% — акцент1 5 5 3" xfId="15842"/>
    <cellStyle name="40% - Акцент1 5 5 4" xfId="18077"/>
    <cellStyle name="40% — акцент1 5 5 4" xfId="21382"/>
    <cellStyle name="40% - Акцент1 5 50" xfId="6797"/>
    <cellStyle name="40% - Акцент1 5 50 2" xfId="12940"/>
    <cellStyle name="40% - Акцент1 5 50 3" xfId="19064"/>
    <cellStyle name="40% - Акцент1 5 51" xfId="6863"/>
    <cellStyle name="40% - Акцент1 5 51 2" xfId="12978"/>
    <cellStyle name="40% - Акцент1 5 51 3" xfId="19101"/>
    <cellStyle name="40% - Акцент1 5 6" xfId="3768"/>
    <cellStyle name="40% — акцент1 5 6" xfId="10340"/>
    <cellStyle name="40% - Акцент1 5 6 2" xfId="11787"/>
    <cellStyle name="40% - Акцент1 5 6 3" xfId="15558"/>
    <cellStyle name="40% - Акцент1 5 6 4" xfId="17988"/>
    <cellStyle name="40% - Акцент1 5 7" xfId="4513"/>
    <cellStyle name="40% — акцент1 5 7" xfId="12432"/>
    <cellStyle name="40% - Акцент1 5 7 2" xfId="11905"/>
    <cellStyle name="40% - Акцент1 5 7 3" xfId="18087"/>
    <cellStyle name="40% - Акцент1 5 8" xfId="4509"/>
    <cellStyle name="40% — акцент1 5 8" xfId="16538"/>
    <cellStyle name="40% - Акцент1 5 8 2" xfId="11903"/>
    <cellStyle name="40% - Акцент1 5 8 3" xfId="18085"/>
    <cellStyle name="40% - Акцент1 5 9" xfId="4401"/>
    <cellStyle name="40% - Акцент1 5 9 2" xfId="11888"/>
    <cellStyle name="40% - Акцент1 5 9 3" xfId="18074"/>
    <cellStyle name="40% - Акцент1 6" xfId="3819"/>
    <cellStyle name="40% — акцент1 6" xfId="2213"/>
    <cellStyle name="40% - Акцент1 6 10" xfId="6036"/>
    <cellStyle name="40% - Акцент1 6 10 2" xfId="12484"/>
    <cellStyle name="40% - Акцент1 6 10 3" xfId="18627"/>
    <cellStyle name="40% - Акцент1 6 11" xfId="6116"/>
    <cellStyle name="40% - Акцент1 6 11 2" xfId="12533"/>
    <cellStyle name="40% - Акцент1 6 11 3" xfId="18673"/>
    <cellStyle name="40% - Акцент1 6 12" xfId="6195"/>
    <cellStyle name="40% - Акцент1 6 12 2" xfId="12580"/>
    <cellStyle name="40% - Акцент1 6 12 3" xfId="18718"/>
    <cellStyle name="40% - Акцент1 6 13" xfId="6274"/>
    <cellStyle name="40% - Акцент1 6 13 2" xfId="12627"/>
    <cellStyle name="40% - Акцент1 6 13 3" xfId="18763"/>
    <cellStyle name="40% - Акцент1 6 14" xfId="6353"/>
    <cellStyle name="40% - Акцент1 6 14 2" xfId="12673"/>
    <cellStyle name="40% - Акцент1 6 14 3" xfId="18808"/>
    <cellStyle name="40% - Акцент1 6 15" xfId="6432"/>
    <cellStyle name="40% - Акцент1 6 15 2" xfId="12721"/>
    <cellStyle name="40% - Акцент1 6 15 3" xfId="18853"/>
    <cellStyle name="40% - Акцент1 6 16" xfId="6510"/>
    <cellStyle name="40% - Акцент1 6 16 2" xfId="12767"/>
    <cellStyle name="40% - Акцент1 6 16 3" xfId="18898"/>
    <cellStyle name="40% - Акцент1 6 17" xfId="6585"/>
    <cellStyle name="40% - Акцент1 6 17 2" xfId="12812"/>
    <cellStyle name="40% - Акцент1 6 17 3" xfId="18942"/>
    <cellStyle name="40% - Акцент1 6 18" xfId="6659"/>
    <cellStyle name="40% - Акцент1 6 18 2" xfId="12856"/>
    <cellStyle name="40% - Акцент1 6 18 3" xfId="18985"/>
    <cellStyle name="40% - Акцент1 6 19" xfId="6732"/>
    <cellStyle name="40% - Акцент1 6 19 2" xfId="12901"/>
    <cellStyle name="40% - Акцент1 6 19 3" xfId="19028"/>
    <cellStyle name="40% - Акцент1 6 2" xfId="4242"/>
    <cellStyle name="40% — акцент1 6 2" xfId="2903"/>
    <cellStyle name="40% - Акцент1 6 2 10" xfId="6411"/>
    <cellStyle name="40% - Акцент1 6 2 10 2" xfId="12703"/>
    <cellStyle name="40% - Акцент1 6 2 10 3" xfId="18837"/>
    <cellStyle name="40% - Акцент1 6 2 11" xfId="6489"/>
    <cellStyle name="40% - Акцент1 6 2 11 2" xfId="12750"/>
    <cellStyle name="40% - Акцент1 6 2 11 3" xfId="18882"/>
    <cellStyle name="40% - Акцент1 6 2 12" xfId="6564"/>
    <cellStyle name="40% - Акцент1 6 2 12 2" xfId="12795"/>
    <cellStyle name="40% - Акцент1 6 2 12 3" xfId="18926"/>
    <cellStyle name="40% - Акцент1 6 2 13" xfId="6638"/>
    <cellStyle name="40% - Акцент1 6 2 13 2" xfId="12840"/>
    <cellStyle name="40% - Акцент1 6 2 13 3" xfId="18969"/>
    <cellStyle name="40% - Акцент1 6 2 14" xfId="6711"/>
    <cellStyle name="40% - Акцент1 6 2 14 2" xfId="12883"/>
    <cellStyle name="40% - Акцент1 6 2 14 3" xfId="19012"/>
    <cellStyle name="40% - Акцент1 6 2 15" xfId="6777"/>
    <cellStyle name="40% - Акцент1 6 2 15 2" xfId="12923"/>
    <cellStyle name="40% - Акцент1 6 2 15 3" xfId="19049"/>
    <cellStyle name="40% - Акцент1 6 2 16" xfId="6843"/>
    <cellStyle name="40% - Акцент1 6 2 16 2" xfId="12962"/>
    <cellStyle name="40% - Акцент1 6 2 16 3" xfId="19086"/>
    <cellStyle name="40% - Акцент1 6 2 17" xfId="6906"/>
    <cellStyle name="40% - Акцент1 6 2 17 2" xfId="13000"/>
    <cellStyle name="40% - Акцент1 6 2 17 3" xfId="19123"/>
    <cellStyle name="40% - Акцент1 6 2 18" xfId="6961"/>
    <cellStyle name="40% - Акцент1 6 2 18 2" xfId="13033"/>
    <cellStyle name="40% - Акцент1 6 2 18 3" xfId="19156"/>
    <cellStyle name="40% - Акцент1 6 2 19" xfId="7008"/>
    <cellStyle name="40% - Акцент1 6 2 19 2" xfId="13064"/>
    <cellStyle name="40% - Акцент1 6 2 19 3" xfId="19187"/>
    <cellStyle name="40% - Акцент1 6 2 2" xfId="5745"/>
    <cellStyle name="40% — акцент1 6 2 2" xfId="8631"/>
    <cellStyle name="40% - Акцент1 6 2 2 2" xfId="12306"/>
    <cellStyle name="40% — акцент1 6 2 2 2" xfId="14676"/>
    <cellStyle name="40% - Акцент1 6 2 2 3" xfId="15698"/>
    <cellStyle name="40% — акцент1 6 2 2 3" xfId="15811"/>
    <cellStyle name="40% - Акцент1 6 2 2 4" xfId="18455"/>
    <cellStyle name="40% — акцент1 6 2 2 4" xfId="20609"/>
    <cellStyle name="40% - Акцент1 6 2 20" xfId="7046"/>
    <cellStyle name="40% - Акцент1 6 2 20 2" xfId="13094"/>
    <cellStyle name="40% - Акцент1 6 2 20 3" xfId="19217"/>
    <cellStyle name="40% - Акцент1 6 2 21" xfId="7078"/>
    <cellStyle name="40% - Акцент1 6 2 21 2" xfId="13123"/>
    <cellStyle name="40% - Акцент1 6 2 21 3" xfId="19246"/>
    <cellStyle name="40% - Акцент1 6 2 22" xfId="11851"/>
    <cellStyle name="40% - Акцент1 6 2 23" xfId="15599"/>
    <cellStyle name="40% - Акцент1 6 2 24" xfId="18046"/>
    <cellStyle name="40% - Акцент1 6 2 3" xfId="5852"/>
    <cellStyle name="40% — акцент1 6 2 3" xfId="9450"/>
    <cellStyle name="40% - Акцент1 6 2 3 2" xfId="12371"/>
    <cellStyle name="40% — акцент1 6 2 3 2" xfId="15495"/>
    <cellStyle name="40% - Акцент1 6 2 3 3" xfId="15726"/>
    <cellStyle name="40% — акцент1 6 2 3 3" xfId="15871"/>
    <cellStyle name="40% - Акцент1 6 2 3 4" xfId="18518"/>
    <cellStyle name="40% — акцент1 6 2 3 4" xfId="21428"/>
    <cellStyle name="40% - Акцент1 6 2 4" xfId="5934"/>
    <cellStyle name="40% — акцент1 6 2 4" xfId="11040"/>
    <cellStyle name="40% - Акцент1 6 2 4 2" xfId="12420"/>
    <cellStyle name="40% - Акцент1 6 2 4 3" xfId="15752"/>
    <cellStyle name="40% - Акцент1 6 2 4 4" xfId="18565"/>
    <cellStyle name="40% - Акцент1 6 2 5" xfId="6015"/>
    <cellStyle name="40% — акцент1 6 2 5" xfId="12277"/>
    <cellStyle name="40% - Акцент1 6 2 5 2" xfId="12468"/>
    <cellStyle name="40% - Акцент1 6 2 5 3" xfId="18611"/>
    <cellStyle name="40% - Акцент1 6 2 6" xfId="6095"/>
    <cellStyle name="40% — акцент1 6 2 6" xfId="17238"/>
    <cellStyle name="40% - Акцент1 6 2 6 2" xfId="12515"/>
    <cellStyle name="40% - Акцент1 6 2 6 3" xfId="18657"/>
    <cellStyle name="40% - Акцент1 6 2 7" xfId="6174"/>
    <cellStyle name="40% - Акцент1 6 2 7 2" xfId="12563"/>
    <cellStyle name="40% - Акцент1 6 2 7 3" xfId="18702"/>
    <cellStyle name="40% - Акцент1 6 2 8" xfId="6253"/>
    <cellStyle name="40% - Акцент1 6 2 8 2" xfId="12610"/>
    <cellStyle name="40% - Акцент1 6 2 8 3" xfId="18747"/>
    <cellStyle name="40% - Акцент1 6 2 9" xfId="6332"/>
    <cellStyle name="40% - Акцент1 6 2 9 2" xfId="12656"/>
    <cellStyle name="40% - Акцент1 6 2 9 3" xfId="18792"/>
    <cellStyle name="40% - Акцент1 6 20" xfId="6798"/>
    <cellStyle name="40% - Акцент1 6 20 2" xfId="12941"/>
    <cellStyle name="40% - Акцент1 6 20 3" xfId="19065"/>
    <cellStyle name="40% - Акцент1 6 21" xfId="6864"/>
    <cellStyle name="40% - Акцент1 6 21 2" xfId="12979"/>
    <cellStyle name="40% - Акцент1 6 21 3" xfId="19102"/>
    <cellStyle name="40% - Акцент1 6 22" xfId="6924"/>
    <cellStyle name="40% - Акцент1 6 22 2" xfId="13015"/>
    <cellStyle name="40% - Акцент1 6 22 3" xfId="19138"/>
    <cellStyle name="40% - Акцент1 6 23" xfId="11803"/>
    <cellStyle name="40% - Акцент1 6 24" xfId="15572"/>
    <cellStyle name="40% - Акцент1 6 25" xfId="18003"/>
    <cellStyle name="40% - Акцент1 6 3" xfId="5507"/>
    <cellStyle name="40% — акцент1 6 3" xfId="3664"/>
    <cellStyle name="40% - Акцент1 6 3 2" xfId="12181"/>
    <cellStyle name="40% — акцент1 6 3 2" xfId="9347"/>
    <cellStyle name="40% — акцент1 6 3 2 2" xfId="15392"/>
    <cellStyle name="40% — акцент1 6 3 2 3" xfId="21325"/>
    <cellStyle name="40% - Акцент1 6 3 3" xfId="15653"/>
    <cellStyle name="40% — акцент1 6 3 3" xfId="11758"/>
    <cellStyle name="40% - Акцент1 6 3 4" xfId="18336"/>
    <cellStyle name="40% — акцент1 6 3 4" xfId="15543"/>
    <cellStyle name="40% — акцент1 6 3 5" xfId="17954"/>
    <cellStyle name="40% - Акцент1 6 4" xfId="5640"/>
    <cellStyle name="40% — акцент1 6 4" xfId="7942"/>
    <cellStyle name="40% - Акцент1 6 4 2" xfId="12244"/>
    <cellStyle name="40% — акцент1 6 4 2" xfId="13987"/>
    <cellStyle name="40% - Акцент1 6 4 3" xfId="15674"/>
    <cellStyle name="40% — акцент1 6 4 3" xfId="15775"/>
    <cellStyle name="40% - Акцент1 6 4 4" xfId="18396"/>
    <cellStyle name="40% — акцент1 6 4 4" xfId="19920"/>
    <cellStyle name="40% - Акцент1 6 5" xfId="5449"/>
    <cellStyle name="40% — акцент1 6 5" xfId="9414"/>
    <cellStyle name="40% - Акцент1 6 5 2" xfId="12149"/>
    <cellStyle name="40% — акцент1 6 5 2" xfId="15459"/>
    <cellStyle name="40% - Акцент1 6 5 3" xfId="15635"/>
    <cellStyle name="40% — акцент1 6 5 3" xfId="15847"/>
    <cellStyle name="40% - Акцент1 6 5 4" xfId="18306"/>
    <cellStyle name="40% — акцент1 6 5 4" xfId="21392"/>
    <cellStyle name="40% - Акцент1 6 6" xfId="5649"/>
    <cellStyle name="40% — акцент1 6 6" xfId="10351"/>
    <cellStyle name="40% - Акцент1 6 6 2" xfId="12250"/>
    <cellStyle name="40% - Акцент1 6 6 3" xfId="15676"/>
    <cellStyle name="40% - Акцент1 6 6 4" xfId="18401"/>
    <cellStyle name="40% - Акцент1 6 7" xfId="5701"/>
    <cellStyle name="40% — акцент1 6 7" xfId="11949"/>
    <cellStyle name="40% - Акцент1 6 7 2" xfId="12281"/>
    <cellStyle name="40% - Акцент1 6 7 3" xfId="18431"/>
    <cellStyle name="40% - Акцент1 6 8" xfId="5873"/>
    <cellStyle name="40% — акцент1 6 8" xfId="16549"/>
    <cellStyle name="40% - Акцент1 6 8 2" xfId="12388"/>
    <cellStyle name="40% - Акцент1 6 8 3" xfId="18534"/>
    <cellStyle name="40% - Акцент1 6 9" xfId="5955"/>
    <cellStyle name="40% - Акцент1 6 9 2" xfId="12438"/>
    <cellStyle name="40% - Акцент1 6 9 3" xfId="18581"/>
    <cellStyle name="40% — акцент1 7" xfId="2224"/>
    <cellStyle name="40% — акцент1 7 2" xfId="2914"/>
    <cellStyle name="40% — акцент1 7 2 2" xfId="8642"/>
    <cellStyle name="40% — акцент1 7 2 2 2" xfId="14687"/>
    <cellStyle name="40% — акцент1 7 2 2 3" xfId="20620"/>
    <cellStyle name="40% — акцент1 7 2 3" xfId="11051"/>
    <cellStyle name="40% — акцент1 7 2 4" xfId="17249"/>
    <cellStyle name="40% — акцент1 7 3" xfId="3675"/>
    <cellStyle name="40% — акцент1 7 3 2" xfId="9358"/>
    <cellStyle name="40% — акцент1 7 3 2 2" xfId="15403"/>
    <cellStyle name="40% — акцент1 7 3 2 3" xfId="21336"/>
    <cellStyle name="40% — акцент1 7 3 3" xfId="11769"/>
    <cellStyle name="40% — акцент1 7 3 4" xfId="17965"/>
    <cellStyle name="40% — акцент1 7 4" xfId="7953"/>
    <cellStyle name="40% — акцент1 7 4 2" xfId="13998"/>
    <cellStyle name="40% — акцент1 7 4 3" xfId="19931"/>
    <cellStyle name="40% — акцент1 7 5" xfId="10362"/>
    <cellStyle name="40% — акцент1 7 6" xfId="16560"/>
    <cellStyle name="40% — акцент1 8" xfId="2842"/>
    <cellStyle name="40% — акцент1 8 2" xfId="8570"/>
    <cellStyle name="40% — акцент1 8 2 2" xfId="14615"/>
    <cellStyle name="40% — акцент1 8 2 3" xfId="20548"/>
    <cellStyle name="40% — акцент1 8 3" xfId="10979"/>
    <cellStyle name="40% — акцент1 8 4" xfId="17177"/>
    <cellStyle name="40% — акцент1 9" xfId="2932"/>
    <cellStyle name="40% — акцент1 9 2" xfId="8660"/>
    <cellStyle name="40% — акцент1 9 2 2" xfId="14705"/>
    <cellStyle name="40% — акцент1 9 2 3" xfId="20638"/>
    <cellStyle name="40% — акцент1 9 3" xfId="11069"/>
    <cellStyle name="40% — акцент1 9 4" xfId="17267"/>
    <cellStyle name="40% - Акцент1_1-фин (частн)" xfId="41"/>
    <cellStyle name="40% - Акцент2" xfId="42"/>
    <cellStyle name="40% — акцент2" xfId="474" builtinId="35" customBuiltin="1"/>
    <cellStyle name="40% — акцент2 10" xfId="2942"/>
    <cellStyle name="40% — акцент2 10 2" xfId="8670"/>
    <cellStyle name="40% — акцент2 10 2 2" xfId="14715"/>
    <cellStyle name="40% — акцент2 10 2 3" xfId="20648"/>
    <cellStyle name="40% — акцент2 10 3" xfId="11079"/>
    <cellStyle name="40% — акцент2 10 4" xfId="17277"/>
    <cellStyle name="40% — акцент2 11" xfId="3605"/>
    <cellStyle name="40% — акцент2 11 2" xfId="9288"/>
    <cellStyle name="40% — акцент2 11 2 2" xfId="15333"/>
    <cellStyle name="40% — акцент2 11 2 3" xfId="21266"/>
    <cellStyle name="40% — акцент2 11 3" xfId="11699"/>
    <cellStyle name="40% — акцент2 11 4" xfId="17895"/>
    <cellStyle name="40% — акцент2 12" xfId="7883"/>
    <cellStyle name="40% — акцент2 12 2" xfId="13928"/>
    <cellStyle name="40% — акцент2 12 3" xfId="19861"/>
    <cellStyle name="40% — акцент2 13" xfId="9486"/>
    <cellStyle name="40% — акцент2 14" xfId="10292"/>
    <cellStyle name="40% — акцент2 15" xfId="16490"/>
    <cellStyle name="40% - Акцент2 2" xfId="43"/>
    <cellStyle name="40% — акцент2 2" xfId="2173"/>
    <cellStyle name="40% — акцент2 2 10" xfId="4517"/>
    <cellStyle name="40% — акцент2 2 11" xfId="7902"/>
    <cellStyle name="40% — акцент2 2 11 2" xfId="13947"/>
    <cellStyle name="40% — акцент2 2 11 3" xfId="19880"/>
    <cellStyle name="40% — акцент2 2 12" xfId="10311"/>
    <cellStyle name="40% — акцент2 2 13" xfId="16509"/>
    <cellStyle name="40% - Акцент2 2 2" xfId="44"/>
    <cellStyle name="40% — акцент2 2 2" xfId="2863"/>
    <cellStyle name="40% - Акцент2 2 2 2" xfId="249"/>
    <cellStyle name="40% — акцент2 2 2 2" xfId="8591"/>
    <cellStyle name="40% - Акцент2 2 2 2 2" xfId="1223"/>
    <cellStyle name="40% — акцент2 2 2 2 2" xfId="14636"/>
    <cellStyle name="40% - Акцент2 2 2 2 3" xfId="633"/>
    <cellStyle name="40% — акцент2 2 2 2 3" xfId="15794"/>
    <cellStyle name="40% — акцент2 2 2 2 4" xfId="20569"/>
    <cellStyle name="40% - Акцент2 2 2 3" xfId="283"/>
    <cellStyle name="40% — акцент2 2 2 3" xfId="9433"/>
    <cellStyle name="40% - Акцент2 2 2 3 2" xfId="634"/>
    <cellStyle name="40% — акцент2 2 2 3 2" xfId="15478"/>
    <cellStyle name="40% — акцент2 2 2 3 3" xfId="21411"/>
    <cellStyle name="40% - Акцент2 2 2 4" xfId="304"/>
    <cellStyle name="40% — акцент2 2 2 4" xfId="11000"/>
    <cellStyle name="40% - Акцент2 2 2 5" xfId="422"/>
    <cellStyle name="40% — акцент2 2 2 5" xfId="11928"/>
    <cellStyle name="40% - Акцент2 2 2 6" xfId="439"/>
    <cellStyle name="40% — акцент2 2 2 6" xfId="17198"/>
    <cellStyle name="40% - Акцент2 2 2 7" xfId="632"/>
    <cellStyle name="40% - Акцент2 2 3" xfId="45"/>
    <cellStyle name="40% — акцент2 2 3" xfId="3624"/>
    <cellStyle name="40% - Акцент2 2 3 2" xfId="305"/>
    <cellStyle name="40% — акцент2 2 3 2" xfId="9307"/>
    <cellStyle name="40% - Акцент2 2 3 2 2" xfId="1224"/>
    <cellStyle name="40% — акцент2 2 3 2 2" xfId="15352"/>
    <cellStyle name="40% — акцент2 2 3 2 3" xfId="15829"/>
    <cellStyle name="40% — акцент2 2 3 2 4" xfId="21285"/>
    <cellStyle name="40% - Акцент2 2 3 3" xfId="635"/>
    <cellStyle name="40% — акцент2 2 3 3" xfId="9468"/>
    <cellStyle name="40% — акцент2 2 3 3 2" xfId="15513"/>
    <cellStyle name="40% — акцент2 2 3 3 3" xfId="21446"/>
    <cellStyle name="40% — акцент2 2 3 4" xfId="11718"/>
    <cellStyle name="40% — акцент2 2 3 5" xfId="15526"/>
    <cellStyle name="40% — акцент2 2 3 6" xfId="17914"/>
    <cellStyle name="40% - Акцент2 2 4" xfId="269"/>
    <cellStyle name="40% — акцент2 2 4" xfId="3722"/>
    <cellStyle name="40% - Акцент2 2 4 2" xfId="636"/>
    <cellStyle name="40% - Акцент2 2 5" xfId="384"/>
    <cellStyle name="40% — акцент2 2 5" xfId="3704"/>
    <cellStyle name="40% — акцент2 2 6" xfId="4096"/>
    <cellStyle name="40% — акцент2 2 7" xfId="4026"/>
    <cellStyle name="40% — акцент2 2 8" xfId="4447"/>
    <cellStyle name="40% — акцент2 2 9" xfId="3942"/>
    <cellStyle name="40% - Акцент2 3" xfId="637"/>
    <cellStyle name="40% — акцент2 3" xfId="2182"/>
    <cellStyle name="40% - Акцент2 3 2" xfId="638"/>
    <cellStyle name="40% — акцент2 3 2" xfId="2872"/>
    <cellStyle name="40% — акцент2 3 2 2" xfId="8600"/>
    <cellStyle name="40% — акцент2 3 2 2 2" xfId="14645"/>
    <cellStyle name="40% — акцент2 3 2 2 3" xfId="20578"/>
    <cellStyle name="40% — акцент2 3 2 3" xfId="11009"/>
    <cellStyle name="40% — акцент2 3 2 4" xfId="17207"/>
    <cellStyle name="40% - Акцент2 3 3" xfId="1672"/>
    <cellStyle name="40% — акцент2 3 3" xfId="3633"/>
    <cellStyle name="40% — акцент2 3 3 2" xfId="9316"/>
    <cellStyle name="40% — акцент2 3 3 2 2" xfId="15361"/>
    <cellStyle name="40% — акцент2 3 3 2 3" xfId="21294"/>
    <cellStyle name="40% — акцент2 3 3 3" xfId="11727"/>
    <cellStyle name="40% — акцент2 3 3 4" xfId="17923"/>
    <cellStyle name="40% — акцент2 3 4" xfId="7911"/>
    <cellStyle name="40% — акцент2 3 4 2" xfId="13956"/>
    <cellStyle name="40% — акцент2 3 4 3" xfId="19889"/>
    <cellStyle name="40% — акцент2 3 5" xfId="9388"/>
    <cellStyle name="40% — акцент2 3 5 2" xfId="15433"/>
    <cellStyle name="40% — акцент2 3 5 3" xfId="21366"/>
    <cellStyle name="40% — акцент2 3 6" xfId="10320"/>
    <cellStyle name="40% — акцент2 3 7" xfId="11092"/>
    <cellStyle name="40% — акцент2 3 8" xfId="16518"/>
    <cellStyle name="40% - Акцент2 4" xfId="3822"/>
    <cellStyle name="40% — акцент2 4" xfId="2201"/>
    <cellStyle name="40% — акцент2 4 2" xfId="2891"/>
    <cellStyle name="40% — акцент2 4 2 2" xfId="8619"/>
    <cellStyle name="40% — акцент2 4 2 2 2" xfId="14664"/>
    <cellStyle name="40% — акцент2 4 2 2 3" xfId="20597"/>
    <cellStyle name="40% — акцент2 4 2 3" xfId="11028"/>
    <cellStyle name="40% — акцент2 4 2 4" xfId="17226"/>
    <cellStyle name="40% — акцент2 4 3" xfId="3652"/>
    <cellStyle name="40% — акцент2 4 3 2" xfId="9335"/>
    <cellStyle name="40% — акцент2 4 3 2 2" xfId="15380"/>
    <cellStyle name="40% — акцент2 4 3 2 3" xfId="21313"/>
    <cellStyle name="40% — акцент2 4 3 3" xfId="11746"/>
    <cellStyle name="40% — акцент2 4 3 4" xfId="17942"/>
    <cellStyle name="40% — акцент2 4 4" xfId="7930"/>
    <cellStyle name="40% — акцент2 4 4 2" xfId="13975"/>
    <cellStyle name="40% — акцент2 4 4 3" xfId="19908"/>
    <cellStyle name="40% — акцент2 4 5" xfId="10339"/>
    <cellStyle name="40% — акцент2 4 6" xfId="16537"/>
    <cellStyle name="40% - Акцент2 5" xfId="3823"/>
    <cellStyle name="40% — акцент2 5" xfId="2212"/>
    <cellStyle name="40% - Акцент2 5 10" xfId="6081"/>
    <cellStyle name="40% - Акцент2 5 10 2" xfId="12501"/>
    <cellStyle name="40% - Акцент2 5 10 3" xfId="18643"/>
    <cellStyle name="40% - Акцент2 5 11" xfId="6160"/>
    <cellStyle name="40% - Акцент2 5 11 2" xfId="12549"/>
    <cellStyle name="40% - Акцент2 5 11 3" xfId="18688"/>
    <cellStyle name="40% - Акцент2 5 12" xfId="6239"/>
    <cellStyle name="40% - Акцент2 5 12 2" xfId="12596"/>
    <cellStyle name="40% - Акцент2 5 12 3" xfId="18733"/>
    <cellStyle name="40% - Акцент2 5 13" xfId="6318"/>
    <cellStyle name="40% - Акцент2 5 13 2" xfId="12642"/>
    <cellStyle name="40% - Акцент2 5 13 3" xfId="18778"/>
    <cellStyle name="40% - Акцент2 5 14" xfId="6397"/>
    <cellStyle name="40% - Акцент2 5 14 2" xfId="12689"/>
    <cellStyle name="40% - Акцент2 5 14 3" xfId="18823"/>
    <cellStyle name="40% - Акцент2 5 15" xfId="6475"/>
    <cellStyle name="40% - Акцент2 5 15 2" xfId="12736"/>
    <cellStyle name="40% - Акцент2 5 15 3" xfId="18868"/>
    <cellStyle name="40% - Акцент2 5 16" xfId="6550"/>
    <cellStyle name="40% - Акцент2 5 16 2" xfId="12781"/>
    <cellStyle name="40% - Акцент2 5 16 3" xfId="18912"/>
    <cellStyle name="40% - Акцент2 5 17" xfId="6624"/>
    <cellStyle name="40% - Акцент2 5 17 2" xfId="12826"/>
    <cellStyle name="40% - Акцент2 5 17 3" xfId="18955"/>
    <cellStyle name="40% - Акцент2 5 18" xfId="6697"/>
    <cellStyle name="40% - Акцент2 5 18 2" xfId="12869"/>
    <cellStyle name="40% - Акцент2 5 18 3" xfId="18998"/>
    <cellStyle name="40% - Акцент2 5 19" xfId="6763"/>
    <cellStyle name="40% - Акцент2 5 19 2" xfId="12909"/>
    <cellStyle name="40% - Акцент2 5 19 3" xfId="19035"/>
    <cellStyle name="40% - Акцент2 5 2" xfId="4243"/>
    <cellStyle name="40% — акцент2 5 2" xfId="2902"/>
    <cellStyle name="40% - Акцент2 5 2 10" xfId="6412"/>
    <cellStyle name="40% - Акцент2 5 2 10 2" xfId="12704"/>
    <cellStyle name="40% - Акцент2 5 2 10 3" xfId="18838"/>
    <cellStyle name="40% - Акцент2 5 2 11" xfId="6490"/>
    <cellStyle name="40% - Акцент2 5 2 11 2" xfId="12751"/>
    <cellStyle name="40% - Акцент2 5 2 11 3" xfId="18883"/>
    <cellStyle name="40% - Акцент2 5 2 12" xfId="6565"/>
    <cellStyle name="40% - Акцент2 5 2 12 2" xfId="12796"/>
    <cellStyle name="40% - Акцент2 5 2 12 3" xfId="18927"/>
    <cellStyle name="40% - Акцент2 5 2 13" xfId="6639"/>
    <cellStyle name="40% - Акцент2 5 2 13 2" xfId="12841"/>
    <cellStyle name="40% - Акцент2 5 2 13 3" xfId="18970"/>
    <cellStyle name="40% - Акцент2 5 2 14" xfId="6712"/>
    <cellStyle name="40% - Акцент2 5 2 14 2" xfId="12884"/>
    <cellStyle name="40% - Акцент2 5 2 14 3" xfId="19013"/>
    <cellStyle name="40% - Акцент2 5 2 15" xfId="6778"/>
    <cellStyle name="40% - Акцент2 5 2 15 2" xfId="12924"/>
    <cellStyle name="40% - Акцент2 5 2 15 3" xfId="19050"/>
    <cellStyle name="40% - Акцент2 5 2 16" xfId="6844"/>
    <cellStyle name="40% - Акцент2 5 2 16 2" xfId="12963"/>
    <cellStyle name="40% - Акцент2 5 2 16 3" xfId="19087"/>
    <cellStyle name="40% - Акцент2 5 2 17" xfId="6907"/>
    <cellStyle name="40% - Акцент2 5 2 17 2" xfId="13001"/>
    <cellStyle name="40% - Акцент2 5 2 17 3" xfId="19124"/>
    <cellStyle name="40% - Акцент2 5 2 18" xfId="6962"/>
    <cellStyle name="40% - Акцент2 5 2 18 2" xfId="13034"/>
    <cellStyle name="40% - Акцент2 5 2 18 3" xfId="19157"/>
    <cellStyle name="40% - Акцент2 5 2 19" xfId="7009"/>
    <cellStyle name="40% - Акцент2 5 2 19 2" xfId="13065"/>
    <cellStyle name="40% - Акцент2 5 2 19 3" xfId="19188"/>
    <cellStyle name="40% - Акцент2 5 2 2" xfId="5746"/>
    <cellStyle name="40% — акцент2 5 2 2" xfId="8630"/>
    <cellStyle name="40% - Акцент2 5 2 2 2" xfId="12307"/>
    <cellStyle name="40% — акцент2 5 2 2 2" xfId="14675"/>
    <cellStyle name="40% - Акцент2 5 2 2 3" xfId="15699"/>
    <cellStyle name="40% — акцент2 5 2 2 3" xfId="15810"/>
    <cellStyle name="40% - Акцент2 5 2 2 4" xfId="18456"/>
    <cellStyle name="40% — акцент2 5 2 2 4" xfId="20608"/>
    <cellStyle name="40% - Акцент2 5 2 20" xfId="7047"/>
    <cellStyle name="40% - Акцент2 5 2 20 2" xfId="13095"/>
    <cellStyle name="40% - Акцент2 5 2 20 3" xfId="19218"/>
    <cellStyle name="40% - Акцент2 5 2 21" xfId="7079"/>
    <cellStyle name="40% - Акцент2 5 2 21 2" xfId="13124"/>
    <cellStyle name="40% - Акцент2 5 2 21 3" xfId="19247"/>
    <cellStyle name="40% - Акцент2 5 2 22" xfId="11852"/>
    <cellStyle name="40% - Акцент2 5 2 23" xfId="15600"/>
    <cellStyle name="40% - Акцент2 5 2 24" xfId="18047"/>
    <cellStyle name="40% - Акцент2 5 2 3" xfId="5853"/>
    <cellStyle name="40% — акцент2 5 2 3" xfId="9449"/>
    <cellStyle name="40% - Акцент2 5 2 3 2" xfId="12372"/>
    <cellStyle name="40% — акцент2 5 2 3 2" xfId="15494"/>
    <cellStyle name="40% - Акцент2 5 2 3 3" xfId="15727"/>
    <cellStyle name="40% — акцент2 5 2 3 3" xfId="15870"/>
    <cellStyle name="40% - Акцент2 5 2 3 4" xfId="18519"/>
    <cellStyle name="40% — акцент2 5 2 3 4" xfId="21427"/>
    <cellStyle name="40% - Акцент2 5 2 4" xfId="5935"/>
    <cellStyle name="40% — акцент2 5 2 4" xfId="11039"/>
    <cellStyle name="40% - Акцент2 5 2 4 2" xfId="12421"/>
    <cellStyle name="40% - Акцент2 5 2 4 3" xfId="15753"/>
    <cellStyle name="40% - Акцент2 5 2 4 4" xfId="18566"/>
    <cellStyle name="40% - Акцент2 5 2 5" xfId="6016"/>
    <cellStyle name="40% — акцент2 5 2 5" xfId="12588"/>
    <cellStyle name="40% - Акцент2 5 2 5 2" xfId="12469"/>
    <cellStyle name="40% - Акцент2 5 2 5 3" xfId="18612"/>
    <cellStyle name="40% - Акцент2 5 2 6" xfId="6096"/>
    <cellStyle name="40% — акцент2 5 2 6" xfId="17237"/>
    <cellStyle name="40% - Акцент2 5 2 6 2" xfId="12516"/>
    <cellStyle name="40% - Акцент2 5 2 6 3" xfId="18658"/>
    <cellStyle name="40% - Акцент2 5 2 7" xfId="6175"/>
    <cellStyle name="40% - Акцент2 5 2 7 2" xfId="12564"/>
    <cellStyle name="40% - Акцент2 5 2 7 3" xfId="18703"/>
    <cellStyle name="40% - Акцент2 5 2 8" xfId="6254"/>
    <cellStyle name="40% - Акцент2 5 2 8 2" xfId="12611"/>
    <cellStyle name="40% - Акцент2 5 2 8 3" xfId="18748"/>
    <cellStyle name="40% - Акцент2 5 2 9" xfId="6333"/>
    <cellStyle name="40% - Акцент2 5 2 9 2" xfId="12657"/>
    <cellStyle name="40% - Акцент2 5 2 9 3" xfId="18793"/>
    <cellStyle name="40% - Акцент2 5 20" xfId="6829"/>
    <cellStyle name="40% - Акцент2 5 20 2" xfId="12948"/>
    <cellStyle name="40% - Акцент2 5 20 3" xfId="19072"/>
    <cellStyle name="40% - Акцент2 5 21" xfId="6892"/>
    <cellStyle name="40% - Акцент2 5 21 2" xfId="12986"/>
    <cellStyle name="40% - Акцент2 5 21 3" xfId="19109"/>
    <cellStyle name="40% - Акцент2 5 22" xfId="6947"/>
    <cellStyle name="40% - Акцент2 5 22 2" xfId="13019"/>
    <cellStyle name="40% - Акцент2 5 22 3" xfId="19142"/>
    <cellStyle name="40% - Акцент2 5 23" xfId="11805"/>
    <cellStyle name="40% - Акцент2 5 24" xfId="15574"/>
    <cellStyle name="40% - Акцент2 5 25" xfId="18005"/>
    <cellStyle name="40% - Акцент2 5 3" xfId="5511"/>
    <cellStyle name="40% — акцент2 5 3" xfId="3663"/>
    <cellStyle name="40% - Акцент2 5 3 2" xfId="12184"/>
    <cellStyle name="40% — акцент2 5 3 2" xfId="9346"/>
    <cellStyle name="40% — акцент2 5 3 2 2" xfId="15391"/>
    <cellStyle name="40% — акцент2 5 3 2 3" xfId="21324"/>
    <cellStyle name="40% - Акцент2 5 3 3" xfId="15654"/>
    <cellStyle name="40% — акцент2 5 3 3" xfId="11757"/>
    <cellStyle name="40% - Акцент2 5 3 4" xfId="18339"/>
    <cellStyle name="40% — акцент2 5 3 4" xfId="15542"/>
    <cellStyle name="40% — акцент2 5 3 5" xfId="17953"/>
    <cellStyle name="40% - Акцент2 5 4" xfId="5636"/>
    <cellStyle name="40% — акцент2 5 4" xfId="7941"/>
    <cellStyle name="40% - Акцент2 5 4 2" xfId="12240"/>
    <cellStyle name="40% — акцент2 5 4 2" xfId="13986"/>
    <cellStyle name="40% - Акцент2 5 4 3" xfId="15672"/>
    <cellStyle name="40% — акцент2 5 4 3" xfId="15774"/>
    <cellStyle name="40% - Акцент2 5 4 4" xfId="18393"/>
    <cellStyle name="40% — акцент2 5 4 4" xfId="19919"/>
    <cellStyle name="40% - Акцент2 5 5" xfId="5454"/>
    <cellStyle name="40% — акцент2 5 5" xfId="9413"/>
    <cellStyle name="40% - Акцент2 5 5 2" xfId="12152"/>
    <cellStyle name="40% — акцент2 5 5 2" xfId="15458"/>
    <cellStyle name="40% - Акцент2 5 5 3" xfId="15636"/>
    <cellStyle name="40% — акцент2 5 5 3" xfId="15846"/>
    <cellStyle name="40% - Акцент2 5 5 4" xfId="18309"/>
    <cellStyle name="40% — акцент2 5 5 4" xfId="21391"/>
    <cellStyle name="40% - Акцент2 5 6" xfId="5645"/>
    <cellStyle name="40% — акцент2 5 6" xfId="10350"/>
    <cellStyle name="40% - Акцент2 5 6 2" xfId="12246"/>
    <cellStyle name="40% - Акцент2 5 6 3" xfId="15675"/>
    <cellStyle name="40% - Акцент2 5 6 4" xfId="18398"/>
    <cellStyle name="40% - Акцент2 5 7" xfId="5838"/>
    <cellStyle name="40% — акцент2 5 7" xfId="11927"/>
    <cellStyle name="40% - Акцент2 5 7 2" xfId="12357"/>
    <cellStyle name="40% - Акцент2 5 7 3" xfId="18504"/>
    <cellStyle name="40% - Акцент2 5 8" xfId="5920"/>
    <cellStyle name="40% — акцент2 5 8" xfId="16548"/>
    <cellStyle name="40% - Акцент2 5 8 2" xfId="12406"/>
    <cellStyle name="40% - Акцент2 5 8 3" xfId="18551"/>
    <cellStyle name="40% - Акцент2 5 9" xfId="6001"/>
    <cellStyle name="40% - Акцент2 5 9 2" xfId="12454"/>
    <cellStyle name="40% - Акцент2 5 9 3" xfId="18597"/>
    <cellStyle name="40% - Акцент2 6" xfId="3824"/>
    <cellStyle name="40% — акцент2 6" xfId="2223"/>
    <cellStyle name="40% - Акцент2 6 10" xfId="5685"/>
    <cellStyle name="40% - Акцент2 6 10 2" xfId="12274"/>
    <cellStyle name="40% - Акцент2 6 10 3" xfId="18425"/>
    <cellStyle name="40% - Акцент2 6 11" xfId="5797"/>
    <cellStyle name="40% - Акцент2 6 11 2" xfId="12345"/>
    <cellStyle name="40% - Акцент2 6 11 3" xfId="18492"/>
    <cellStyle name="40% - Акцент2 6 12" xfId="5879"/>
    <cellStyle name="40% - Акцент2 6 12 2" xfId="12393"/>
    <cellStyle name="40% - Акцент2 6 12 3" xfId="18539"/>
    <cellStyle name="40% - Акцент2 6 13" xfId="5961"/>
    <cellStyle name="40% - Акцент2 6 13 2" xfId="12443"/>
    <cellStyle name="40% - Акцент2 6 13 3" xfId="18586"/>
    <cellStyle name="40% - Акцент2 6 14" xfId="6042"/>
    <cellStyle name="40% - Акцент2 6 14 2" xfId="12489"/>
    <cellStyle name="40% - Акцент2 6 14 3" xfId="18632"/>
    <cellStyle name="40% - Акцент2 6 15" xfId="6122"/>
    <cellStyle name="40% - Акцент2 6 15 2" xfId="12538"/>
    <cellStyle name="40% - Акцент2 6 15 3" xfId="18678"/>
    <cellStyle name="40% - Акцент2 6 16" xfId="6201"/>
    <cellStyle name="40% - Акцент2 6 16 2" xfId="12585"/>
    <cellStyle name="40% - Акцент2 6 16 3" xfId="18723"/>
    <cellStyle name="40% - Акцент2 6 17" xfId="6280"/>
    <cellStyle name="40% - Акцент2 6 17 2" xfId="12632"/>
    <cellStyle name="40% - Акцент2 6 17 3" xfId="18768"/>
    <cellStyle name="40% - Акцент2 6 18" xfId="6359"/>
    <cellStyle name="40% - Акцент2 6 18 2" xfId="12678"/>
    <cellStyle name="40% - Акцент2 6 18 3" xfId="18813"/>
    <cellStyle name="40% - Акцент2 6 19" xfId="6438"/>
    <cellStyle name="40% - Акцент2 6 19 2" xfId="12726"/>
    <cellStyle name="40% - Акцент2 6 19 3" xfId="18858"/>
    <cellStyle name="40% - Акцент2 6 2" xfId="4244"/>
    <cellStyle name="40% — акцент2 6 2" xfId="2913"/>
    <cellStyle name="40% - Акцент2 6 2 10" xfId="6413"/>
    <cellStyle name="40% - Акцент2 6 2 10 2" xfId="12705"/>
    <cellStyle name="40% - Акцент2 6 2 10 3" xfId="18839"/>
    <cellStyle name="40% - Акцент2 6 2 11" xfId="6491"/>
    <cellStyle name="40% - Акцент2 6 2 11 2" xfId="12752"/>
    <cellStyle name="40% - Акцент2 6 2 11 3" xfId="18884"/>
    <cellStyle name="40% - Акцент2 6 2 12" xfId="6566"/>
    <cellStyle name="40% - Акцент2 6 2 12 2" xfId="12797"/>
    <cellStyle name="40% - Акцент2 6 2 12 3" xfId="18928"/>
    <cellStyle name="40% - Акцент2 6 2 13" xfId="6640"/>
    <cellStyle name="40% - Акцент2 6 2 13 2" xfId="12842"/>
    <cellStyle name="40% - Акцент2 6 2 13 3" xfId="18971"/>
    <cellStyle name="40% - Акцент2 6 2 14" xfId="6713"/>
    <cellStyle name="40% - Акцент2 6 2 14 2" xfId="12885"/>
    <cellStyle name="40% - Акцент2 6 2 14 3" xfId="19014"/>
    <cellStyle name="40% - Акцент2 6 2 15" xfId="6779"/>
    <cellStyle name="40% - Акцент2 6 2 15 2" xfId="12925"/>
    <cellStyle name="40% - Акцент2 6 2 15 3" xfId="19051"/>
    <cellStyle name="40% - Акцент2 6 2 16" xfId="6845"/>
    <cellStyle name="40% - Акцент2 6 2 16 2" xfId="12964"/>
    <cellStyle name="40% - Акцент2 6 2 16 3" xfId="19088"/>
    <cellStyle name="40% - Акцент2 6 2 17" xfId="6908"/>
    <cellStyle name="40% - Акцент2 6 2 17 2" xfId="13002"/>
    <cellStyle name="40% - Акцент2 6 2 17 3" xfId="19125"/>
    <cellStyle name="40% - Акцент2 6 2 18" xfId="6963"/>
    <cellStyle name="40% - Акцент2 6 2 18 2" xfId="13035"/>
    <cellStyle name="40% - Акцент2 6 2 18 3" xfId="19158"/>
    <cellStyle name="40% - Акцент2 6 2 19" xfId="7010"/>
    <cellStyle name="40% - Акцент2 6 2 19 2" xfId="13066"/>
    <cellStyle name="40% - Акцент2 6 2 19 3" xfId="19189"/>
    <cellStyle name="40% - Акцент2 6 2 2" xfId="5747"/>
    <cellStyle name="40% — акцент2 6 2 2" xfId="8641"/>
    <cellStyle name="40% - Акцент2 6 2 2 2" xfId="12308"/>
    <cellStyle name="40% — акцент2 6 2 2 2" xfId="14686"/>
    <cellStyle name="40% - Акцент2 6 2 2 3" xfId="15700"/>
    <cellStyle name="40% — акцент2 6 2 2 3" xfId="15819"/>
    <cellStyle name="40% - Акцент2 6 2 2 4" xfId="18457"/>
    <cellStyle name="40% — акцент2 6 2 2 4" xfId="20619"/>
    <cellStyle name="40% - Акцент2 6 2 20" xfId="7048"/>
    <cellStyle name="40% - Акцент2 6 2 20 2" xfId="13096"/>
    <cellStyle name="40% - Акцент2 6 2 20 3" xfId="19219"/>
    <cellStyle name="40% - Акцент2 6 2 21" xfId="7080"/>
    <cellStyle name="40% - Акцент2 6 2 21 2" xfId="13125"/>
    <cellStyle name="40% - Акцент2 6 2 21 3" xfId="19248"/>
    <cellStyle name="40% - Акцент2 6 2 22" xfId="11853"/>
    <cellStyle name="40% - Акцент2 6 2 23" xfId="15601"/>
    <cellStyle name="40% - Акцент2 6 2 24" xfId="18048"/>
    <cellStyle name="40% - Акцент2 6 2 3" xfId="5854"/>
    <cellStyle name="40% — акцент2 6 2 3" xfId="9458"/>
    <cellStyle name="40% - Акцент2 6 2 3 2" xfId="12373"/>
    <cellStyle name="40% — акцент2 6 2 3 2" xfId="15503"/>
    <cellStyle name="40% - Акцент2 6 2 3 3" xfId="15728"/>
    <cellStyle name="40% — акцент2 6 2 3 3" xfId="15879"/>
    <cellStyle name="40% - Акцент2 6 2 3 4" xfId="18520"/>
    <cellStyle name="40% — акцент2 6 2 3 4" xfId="21436"/>
    <cellStyle name="40% - Акцент2 6 2 4" xfId="5936"/>
    <cellStyle name="40% — акцент2 6 2 4" xfId="11050"/>
    <cellStyle name="40% - Акцент2 6 2 4 2" xfId="12422"/>
    <cellStyle name="40% - Акцент2 6 2 4 3" xfId="15754"/>
    <cellStyle name="40% - Акцент2 6 2 4 4" xfId="18567"/>
    <cellStyle name="40% - Акцент2 6 2 5" xfId="6017"/>
    <cellStyle name="40% — акцент2 6 2 5" xfId="12126"/>
    <cellStyle name="40% - Акцент2 6 2 5 2" xfId="12470"/>
    <cellStyle name="40% - Акцент2 6 2 5 3" xfId="18613"/>
    <cellStyle name="40% - Акцент2 6 2 6" xfId="6097"/>
    <cellStyle name="40% — акцент2 6 2 6" xfId="17248"/>
    <cellStyle name="40% - Акцент2 6 2 6 2" xfId="12517"/>
    <cellStyle name="40% - Акцент2 6 2 6 3" xfId="18659"/>
    <cellStyle name="40% - Акцент2 6 2 7" xfId="6176"/>
    <cellStyle name="40% - Акцент2 6 2 7 2" xfId="12565"/>
    <cellStyle name="40% - Акцент2 6 2 7 3" xfId="18704"/>
    <cellStyle name="40% - Акцент2 6 2 8" xfId="6255"/>
    <cellStyle name="40% - Акцент2 6 2 8 2" xfId="12612"/>
    <cellStyle name="40% - Акцент2 6 2 8 3" xfId="18749"/>
    <cellStyle name="40% - Акцент2 6 2 9" xfId="6334"/>
    <cellStyle name="40% - Акцент2 6 2 9 2" xfId="12658"/>
    <cellStyle name="40% - Акцент2 6 2 9 3" xfId="18794"/>
    <cellStyle name="40% - Акцент2 6 20" xfId="6516"/>
    <cellStyle name="40% - Акцент2 6 20 2" xfId="12772"/>
    <cellStyle name="40% - Акцент2 6 20 3" xfId="18903"/>
    <cellStyle name="40% - Акцент2 6 21" xfId="6590"/>
    <cellStyle name="40% - Акцент2 6 21 2" xfId="12816"/>
    <cellStyle name="40% - Акцент2 6 21 3" xfId="18946"/>
    <cellStyle name="40% - Акцент2 6 22" xfId="6664"/>
    <cellStyle name="40% - Акцент2 6 22 2" xfId="12860"/>
    <cellStyle name="40% - Акцент2 6 22 3" xfId="18989"/>
    <cellStyle name="40% - Акцент2 6 23" xfId="11806"/>
    <cellStyle name="40% - Акцент2 6 24" xfId="15575"/>
    <cellStyle name="40% - Акцент2 6 25" xfId="18006"/>
    <cellStyle name="40% - Акцент2 6 3" xfId="5512"/>
    <cellStyle name="40% — акцент2 6 3" xfId="3674"/>
    <cellStyle name="40% - Акцент2 6 3 2" xfId="12185"/>
    <cellStyle name="40% — акцент2 6 3 2" xfId="9357"/>
    <cellStyle name="40% — акцент2 6 3 2 2" xfId="15402"/>
    <cellStyle name="40% — акцент2 6 3 2 3" xfId="21335"/>
    <cellStyle name="40% - Акцент2 6 3 3" xfId="15655"/>
    <cellStyle name="40% — акцент2 6 3 3" xfId="11768"/>
    <cellStyle name="40% - Акцент2 6 3 4" xfId="18340"/>
    <cellStyle name="40% — акцент2 6 3 4" xfId="15551"/>
    <cellStyle name="40% — акцент2 6 3 5" xfId="17964"/>
    <cellStyle name="40% - Акцент2 6 4" xfId="5635"/>
    <cellStyle name="40% — акцент2 6 4" xfId="7952"/>
    <cellStyle name="40% - Акцент2 6 4 2" xfId="12239"/>
    <cellStyle name="40% — акцент2 6 4 2" xfId="13997"/>
    <cellStyle name="40% - Акцент2 6 4 3" xfId="15671"/>
    <cellStyle name="40% — акцент2 6 4 3" xfId="15783"/>
    <cellStyle name="40% - Акцент2 6 4 4" xfId="18392"/>
    <cellStyle name="40% — акцент2 6 4 4" xfId="19930"/>
    <cellStyle name="40% - Акцент2 6 5" xfId="5455"/>
    <cellStyle name="40% — акцент2 6 5" xfId="9422"/>
    <cellStyle name="40% - Акцент2 6 5 2" xfId="12153"/>
    <cellStyle name="40% — акцент2 6 5 2" xfId="15467"/>
    <cellStyle name="40% - Акцент2 6 5 3" xfId="15637"/>
    <cellStyle name="40% — акцент2 6 5 3" xfId="15855"/>
    <cellStyle name="40% - Акцент2 6 5 4" xfId="18310"/>
    <cellStyle name="40% — акцент2 6 5 4" xfId="21400"/>
    <cellStyle name="40% - Акцент2 6 6" xfId="5639"/>
    <cellStyle name="40% — акцент2 6 6" xfId="10361"/>
    <cellStyle name="40% - Акцент2 6 6 2" xfId="12243"/>
    <cellStyle name="40% - Акцент2 6 6 3" xfId="15673"/>
    <cellStyle name="40% - Акцент2 6 6 4" xfId="18395"/>
    <cellStyle name="40% - Акцент2 6 7" xfId="5426"/>
    <cellStyle name="40% — акцент2 6 7" xfId="11882"/>
    <cellStyle name="40% - Акцент2 6 7 2" xfId="12140"/>
    <cellStyle name="40% - Акцент2 6 7 3" xfId="18292"/>
    <cellStyle name="40% - Акцент2 6 8" xfId="5648"/>
    <cellStyle name="40% — акцент2 6 8" xfId="16559"/>
    <cellStyle name="40% - Акцент2 6 8 2" xfId="12249"/>
    <cellStyle name="40% - Акцент2 6 8 3" xfId="18400"/>
    <cellStyle name="40% - Акцент2 6 9" xfId="5722"/>
    <cellStyle name="40% - Акцент2 6 9 2" xfId="12288"/>
    <cellStyle name="40% - Акцент2 6 9 3" xfId="18437"/>
    <cellStyle name="40% — акцент2 7" xfId="2232"/>
    <cellStyle name="40% — акцент2 7 2" xfId="2922"/>
    <cellStyle name="40% — акцент2 7 2 2" xfId="8650"/>
    <cellStyle name="40% — акцент2 7 2 2 2" xfId="14695"/>
    <cellStyle name="40% — акцент2 7 2 2 3" xfId="20628"/>
    <cellStyle name="40% — акцент2 7 2 3" xfId="11059"/>
    <cellStyle name="40% — акцент2 7 2 4" xfId="17257"/>
    <cellStyle name="40% — акцент2 7 3" xfId="3683"/>
    <cellStyle name="40% — акцент2 7 3 2" xfId="9366"/>
    <cellStyle name="40% — акцент2 7 3 2 2" xfId="15411"/>
    <cellStyle name="40% — акцент2 7 3 2 3" xfId="21344"/>
    <cellStyle name="40% — акцент2 7 3 3" xfId="11777"/>
    <cellStyle name="40% — акцент2 7 3 4" xfId="17973"/>
    <cellStyle name="40% — акцент2 7 4" xfId="7961"/>
    <cellStyle name="40% — акцент2 7 4 2" xfId="14006"/>
    <cellStyle name="40% — акцент2 7 4 3" xfId="19939"/>
    <cellStyle name="40% — акцент2 7 5" xfId="10370"/>
    <cellStyle name="40% — акцент2 7 6" xfId="16568"/>
    <cellStyle name="40% — акцент2 8" xfId="2844"/>
    <cellStyle name="40% — акцент2 8 2" xfId="8572"/>
    <cellStyle name="40% — акцент2 8 2 2" xfId="14617"/>
    <cellStyle name="40% — акцент2 8 2 3" xfId="20550"/>
    <cellStyle name="40% — акцент2 8 3" xfId="10981"/>
    <cellStyle name="40% — акцент2 8 4" xfId="17179"/>
    <cellStyle name="40% — акцент2 9" xfId="2936"/>
    <cellStyle name="40% — акцент2 9 2" xfId="8664"/>
    <cellStyle name="40% — акцент2 9 2 2" xfId="14709"/>
    <cellStyle name="40% — акцент2 9 2 3" xfId="20642"/>
    <cellStyle name="40% — акцент2 9 3" xfId="11073"/>
    <cellStyle name="40% — акцент2 9 4" xfId="17271"/>
    <cellStyle name="40% - Акцент3" xfId="46"/>
    <cellStyle name="40% — акцент3" xfId="477" builtinId="39" customBuiltin="1"/>
    <cellStyle name="40% — акцент3 10" xfId="2948"/>
    <cellStyle name="40% — акцент3 10 2" xfId="8676"/>
    <cellStyle name="40% — акцент3 10 2 2" xfId="14721"/>
    <cellStyle name="40% — акцент3 10 2 3" xfId="20654"/>
    <cellStyle name="40% — акцент3 10 3" xfId="11085"/>
    <cellStyle name="40% — акцент3 10 4" xfId="17283"/>
    <cellStyle name="40% — акцент3 11" xfId="3607"/>
    <cellStyle name="40% — акцент3 11 2" xfId="9290"/>
    <cellStyle name="40% — акцент3 11 2 2" xfId="15335"/>
    <cellStyle name="40% — акцент3 11 2 3" xfId="21268"/>
    <cellStyle name="40% — акцент3 11 3" xfId="11701"/>
    <cellStyle name="40% — акцент3 11 4" xfId="17897"/>
    <cellStyle name="40% — акцент3 12" xfId="7885"/>
    <cellStyle name="40% — акцент3 12 2" xfId="13930"/>
    <cellStyle name="40% — акцент3 12 3" xfId="19863"/>
    <cellStyle name="40% — акцент3 13" xfId="9487"/>
    <cellStyle name="40% — акцент3 14" xfId="10294"/>
    <cellStyle name="40% — акцент3 15" xfId="16492"/>
    <cellStyle name="40% - Акцент3 2" xfId="47"/>
    <cellStyle name="40% — акцент3 2" xfId="2177"/>
    <cellStyle name="40% - Акцент3 2 10" xfId="4270"/>
    <cellStyle name="40% — акцент3 2 10" xfId="4563"/>
    <cellStyle name="40% - Акцент3 2 11" xfId="4404"/>
    <cellStyle name="40% — акцент3 2 11" xfId="4605"/>
    <cellStyle name="40% - Акцент3 2 12" xfId="4281"/>
    <cellStyle name="40% — акцент3 2 12" xfId="4647"/>
    <cellStyle name="40% - Акцент3 2 13" xfId="4391"/>
    <cellStyle name="40% — акцент3 2 13" xfId="4690"/>
    <cellStyle name="40% - Акцент3 2 14" xfId="4291"/>
    <cellStyle name="40% — акцент3 2 14" xfId="3945"/>
    <cellStyle name="40% - Акцент3 2 15" xfId="4472"/>
    <cellStyle name="40% — акцент3 2 15" xfId="4053"/>
    <cellStyle name="40% - Акцент3 2 16" xfId="4019"/>
    <cellStyle name="40% — акцент3 2 16" xfId="4678"/>
    <cellStyle name="40% - Акцент3 2 17" xfId="4440"/>
    <cellStyle name="40% — акцент3 2 17" xfId="4721"/>
    <cellStyle name="40% - Акцент3 2 18" xfId="4499"/>
    <cellStyle name="40% — акцент3 2 18" xfId="4682"/>
    <cellStyle name="40% - Акцент3 2 19" xfId="3711"/>
    <cellStyle name="40% — акцент3 2 19" xfId="4725"/>
    <cellStyle name="40% - Акцент3 2 2" xfId="48"/>
    <cellStyle name="40% — акцент3 2 2" xfId="2867"/>
    <cellStyle name="40% - Акцент3 2 2 2" xfId="250"/>
    <cellStyle name="40% — акцент3 2 2 2" xfId="8595"/>
    <cellStyle name="40% - Акцент3 2 2 2 2" xfId="1225"/>
    <cellStyle name="40% — акцент3 2 2 2 2" xfId="14640"/>
    <cellStyle name="40% - Акцент3 2 2 2 3" xfId="641"/>
    <cellStyle name="40% — акцент3 2 2 2 3" xfId="15797"/>
    <cellStyle name="40% — акцент3 2 2 2 4" xfId="20573"/>
    <cellStyle name="40% - Акцент3 2 2 3" xfId="284"/>
    <cellStyle name="40% — акцент3 2 2 3" xfId="9436"/>
    <cellStyle name="40% - Акцент3 2 2 3 2" xfId="642"/>
    <cellStyle name="40% — акцент3 2 2 3 2" xfId="15481"/>
    <cellStyle name="40% — акцент3 2 2 3 3" xfId="21414"/>
    <cellStyle name="40% - Акцент3 2 2 4" xfId="306"/>
    <cellStyle name="40% — акцент3 2 2 4" xfId="11004"/>
    <cellStyle name="40% - Акцент3 2 2 5" xfId="423"/>
    <cellStyle name="40% — акцент3 2 2 5" xfId="11911"/>
    <cellStyle name="40% - Акцент3 2 2 6" xfId="440"/>
    <cellStyle name="40% — акцент3 2 2 6" xfId="17202"/>
    <cellStyle name="40% - Акцент3 2 2 7" xfId="640"/>
    <cellStyle name="40% - Акцент3 2 20" xfId="4454"/>
    <cellStyle name="40% — акцент3 2 20" xfId="4767"/>
    <cellStyle name="40% - Акцент3 2 21" xfId="3950"/>
    <cellStyle name="40% — акцент3 2 21" xfId="4807"/>
    <cellStyle name="40% - Акцент3 2 22" xfId="4570"/>
    <cellStyle name="40% — акцент3 2 22" xfId="4847"/>
    <cellStyle name="40% - Акцент3 2 23" xfId="4613"/>
    <cellStyle name="40% — акцент3 2 23" xfId="4887"/>
    <cellStyle name="40% - Акцент3 2 24" xfId="4655"/>
    <cellStyle name="40% — акцент3 2 24" xfId="4927"/>
    <cellStyle name="40% - Акцент3 2 25" xfId="4698"/>
    <cellStyle name="40% — акцент3 2 25" xfId="4965"/>
    <cellStyle name="40% - Акцент3 2 26" xfId="4586"/>
    <cellStyle name="40% — акцент3 2 26" xfId="5003"/>
    <cellStyle name="40% - Акцент3 2 27" xfId="4629"/>
    <cellStyle name="40% — акцент3 2 27" xfId="5040"/>
    <cellStyle name="40% - Акцент3 2 28" xfId="4566"/>
    <cellStyle name="40% — акцент3 2 28" xfId="5075"/>
    <cellStyle name="40% - Акцент3 2 29" xfId="4608"/>
    <cellStyle name="40% — акцент3 2 29" xfId="5110"/>
    <cellStyle name="40% - Акцент3 2 3" xfId="49"/>
    <cellStyle name="40% — акцент3 2 3" xfId="3628"/>
    <cellStyle name="40% - Акцент3 2 3 2" xfId="307"/>
    <cellStyle name="40% — акцент3 2 3 2" xfId="9311"/>
    <cellStyle name="40% - Акцент3 2 3 2 2" xfId="1226"/>
    <cellStyle name="40% — акцент3 2 3 2 2" xfId="15356"/>
    <cellStyle name="40% - Акцент3 2 3 2 3" xfId="644"/>
    <cellStyle name="40% — акцент3 2 3 2 3" xfId="15831"/>
    <cellStyle name="40% — акцент3 2 3 2 4" xfId="21289"/>
    <cellStyle name="40% - Акцент3 2 3 3" xfId="645"/>
    <cellStyle name="40% — акцент3 2 3 3" xfId="9470"/>
    <cellStyle name="40% — акцент3 2 3 3 2" xfId="15515"/>
    <cellStyle name="40% — акцент3 2 3 3 3" xfId="21448"/>
    <cellStyle name="40% - Акцент3 2 3 4" xfId="643"/>
    <cellStyle name="40% — акцент3 2 3 4" xfId="11722"/>
    <cellStyle name="40% — акцент3 2 3 5" xfId="15529"/>
    <cellStyle name="40% — акцент3 2 3 6" xfId="17918"/>
    <cellStyle name="40% - Акцент3 2 30" xfId="4508"/>
    <cellStyle name="40% — акцент3 2 30" xfId="5145"/>
    <cellStyle name="40% - Акцент3 2 31" xfId="4405"/>
    <cellStyle name="40% — акцент3 2 31" xfId="5180"/>
    <cellStyle name="40% - Акцент3 2 32" xfId="4677"/>
    <cellStyle name="40% — акцент3 2 32" xfId="5213"/>
    <cellStyle name="40% - Акцент3 2 33" xfId="4720"/>
    <cellStyle name="40% — акцент3 2 33" xfId="5413"/>
    <cellStyle name="40% - Акцент3 2 34" xfId="4290"/>
    <cellStyle name="40% — акцент3 2 34" xfId="5712"/>
    <cellStyle name="40% - Акцент3 2 35" xfId="4383"/>
    <cellStyle name="40% — акцент3 2 35" xfId="5765"/>
    <cellStyle name="40% - Акцент3 2 36" xfId="5513"/>
    <cellStyle name="40% — акцент3 2 36" xfId="5809"/>
    <cellStyle name="40% - Акцент3 2 37" xfId="5632"/>
    <cellStyle name="40% — акцент3 2 37" xfId="5891"/>
    <cellStyle name="40% - Акцент3 2 38" xfId="5456"/>
    <cellStyle name="40% — акцент3 2 38" xfId="5973"/>
    <cellStyle name="40% - Акцент3 2 39" xfId="5713"/>
    <cellStyle name="40% — акцент3 2 39" xfId="6053"/>
    <cellStyle name="40% - Акцент3 2 4" xfId="270"/>
    <cellStyle name="40% — акцент3 2 4" xfId="3723"/>
    <cellStyle name="40% - Акцент3 2 4 2" xfId="646"/>
    <cellStyle name="40% - Акцент3 2 40" xfId="5827"/>
    <cellStyle name="40% — акцент3 2 40" xfId="6133"/>
    <cellStyle name="40% - Акцент3 2 41" xfId="5909"/>
    <cellStyle name="40% — акцент3 2 41" xfId="6212"/>
    <cellStyle name="40% - Акцент3 2 42" xfId="5990"/>
    <cellStyle name="40% — акцент3 2 42" xfId="6291"/>
    <cellStyle name="40% - Акцент3 2 43" xfId="6070"/>
    <cellStyle name="40% — акцент3 2 43" xfId="6370"/>
    <cellStyle name="40% - Акцент3 2 44" xfId="6150"/>
    <cellStyle name="40% — акцент3 2 44" xfId="6449"/>
    <cellStyle name="40% - Акцент3 2 45" xfId="6229"/>
    <cellStyle name="40% — акцент3 2 45" xfId="6526"/>
    <cellStyle name="40% - Акцент3 2 46" xfId="6308"/>
    <cellStyle name="40% — акцент3 2 46" xfId="6600"/>
    <cellStyle name="40% - Акцент3 2 47" xfId="6387"/>
    <cellStyle name="40% — акцент3 2 47" xfId="6674"/>
    <cellStyle name="40% - Акцент3 2 48" xfId="6465"/>
    <cellStyle name="40% — акцент3 2 48" xfId="6744"/>
    <cellStyle name="40% - Акцент3 2 49" xfId="6540"/>
    <cellStyle name="40% — акцент3 2 49" xfId="6810"/>
    <cellStyle name="40% - Акцент3 2 5" xfId="385"/>
    <cellStyle name="40% — акцент3 2 5" xfId="3700"/>
    <cellStyle name="40% - Акцент3 2 5 2" xfId="2973"/>
    <cellStyle name="40% - Акцент3 2 50" xfId="6614"/>
    <cellStyle name="40% — акцент3 2 50" xfId="6874"/>
    <cellStyle name="40% - Акцент3 2 51" xfId="6688"/>
    <cellStyle name="40% — акцент3 2 51" xfId="6932"/>
    <cellStyle name="40% - Акцент3 2 52" xfId="6754"/>
    <cellStyle name="40% — акцент3 2 52" xfId="6984"/>
    <cellStyle name="40% - Акцент3 2 53" xfId="6820"/>
    <cellStyle name="40% — акцент3 2 53" xfId="7906"/>
    <cellStyle name="40% — акцент3 2 53 2" xfId="13951"/>
    <cellStyle name="40% — акцент3 2 53 3" xfId="19884"/>
    <cellStyle name="40% - Акцент3 2 54" xfId="6883"/>
    <cellStyle name="40% — акцент3 2 54" xfId="9383"/>
    <cellStyle name="40% — акцент3 2 54 2" xfId="15428"/>
    <cellStyle name="40% — акцент3 2 54 3" xfId="21361"/>
    <cellStyle name="40% - Акцент3 2 55" xfId="6939"/>
    <cellStyle name="40% — акцент3 2 55" xfId="10315"/>
    <cellStyle name="40% - Акцент3 2 56" xfId="639"/>
    <cellStyle name="40% — акцент3 2 56" xfId="11921"/>
    <cellStyle name="40% — акцент3 2 57" xfId="16513"/>
    <cellStyle name="40% - Акцент3 2 6" xfId="2992"/>
    <cellStyle name="40% — акцент3 2 6" xfId="4477"/>
    <cellStyle name="40% - Акцент3 2 7" xfId="3825"/>
    <cellStyle name="40% — акцент3 2 7" xfId="4461"/>
    <cellStyle name="40% - Акцент3 2 8" xfId="3788"/>
    <cellStyle name="40% — акцент3 2 8" xfId="4492"/>
    <cellStyle name="40% - Акцент3 2 9" xfId="4413"/>
    <cellStyle name="40% — акцент3 2 9" xfId="4436"/>
    <cellStyle name="40% - Акцент3 3" xfId="50"/>
    <cellStyle name="40% — акцент3 3" xfId="2188"/>
    <cellStyle name="40% - Акцент3 3 10" xfId="4392"/>
    <cellStyle name="40% - Акцент3 3 11" xfId="3755"/>
    <cellStyle name="40% - Акцент3 3 12" xfId="4385"/>
    <cellStyle name="40% - Акцент3 3 13" xfId="4302"/>
    <cellStyle name="40% - Акцент3 3 14" xfId="4375"/>
    <cellStyle name="40% - Акцент3 3 15" xfId="4308"/>
    <cellStyle name="40% - Акцент3 3 16" xfId="4369"/>
    <cellStyle name="40% - Акцент3 3 17" xfId="4314"/>
    <cellStyle name="40% - Акцент3 3 18" xfId="4363"/>
    <cellStyle name="40% - Акцент3 3 19" xfId="4320"/>
    <cellStyle name="40% - Акцент3 3 2" xfId="647"/>
    <cellStyle name="40% — акцент3 3 2" xfId="2878"/>
    <cellStyle name="40% — акцент3 3 2 2" xfId="8606"/>
    <cellStyle name="40% — акцент3 3 2 2 2" xfId="14651"/>
    <cellStyle name="40% — акцент3 3 2 2 3" xfId="20584"/>
    <cellStyle name="40% — акцент3 3 2 3" xfId="11015"/>
    <cellStyle name="40% — акцент3 3 2 4" xfId="17213"/>
    <cellStyle name="40% - Акцент3 3 20" xfId="4355"/>
    <cellStyle name="40% - Акцент3 3 21" xfId="4326"/>
    <cellStyle name="40% - Акцент3 3 22" xfId="4222"/>
    <cellStyle name="40% - Акцент3 3 23" xfId="4193"/>
    <cellStyle name="40% - Акцент3 3 24" xfId="4462"/>
    <cellStyle name="40% - Акцент3 3 25" xfId="3963"/>
    <cellStyle name="40% - Акцент3 3 26" xfId="4536"/>
    <cellStyle name="40% - Акцент3 3 27" xfId="4581"/>
    <cellStyle name="40% - Акцент3 3 28" xfId="4624"/>
    <cellStyle name="40% - Акцент3 3 29" xfId="4666"/>
    <cellStyle name="40% - Акцент3 3 3" xfId="1673"/>
    <cellStyle name="40% — акцент3 3 3" xfId="3639"/>
    <cellStyle name="40% — акцент3 3 3 2" xfId="9322"/>
    <cellStyle name="40% — акцент3 3 3 2 2" xfId="15367"/>
    <cellStyle name="40% — акцент3 3 3 2 3" xfId="21300"/>
    <cellStyle name="40% — акцент3 3 3 3" xfId="11733"/>
    <cellStyle name="40% — акцент3 3 3 4" xfId="17929"/>
    <cellStyle name="40% - Акцент3 3 30" xfId="4709"/>
    <cellStyle name="40% - Акцент3 3 31" xfId="4610"/>
    <cellStyle name="40% - Акцент3 3 32" xfId="4652"/>
    <cellStyle name="40% - Акцент3 3 33" xfId="5514"/>
    <cellStyle name="40% - Акцент3 3 34" xfId="5634"/>
    <cellStyle name="40% - Акцент3 3 35" xfId="5457"/>
    <cellStyle name="40% - Акцент3 3 36" xfId="5638"/>
    <cellStyle name="40% - Акцент3 3 37" xfId="5452"/>
    <cellStyle name="40% - Акцент3 3 38" xfId="5647"/>
    <cellStyle name="40% - Акцент3 3 39" xfId="5866"/>
    <cellStyle name="40% - Акцент3 3 4" xfId="3826"/>
    <cellStyle name="40% — акцент3 3 4" xfId="7917"/>
    <cellStyle name="40% — акцент3 3 4 2" xfId="13962"/>
    <cellStyle name="40% — акцент3 3 4 3" xfId="19895"/>
    <cellStyle name="40% - Акцент3 3 40" xfId="5948"/>
    <cellStyle name="40% - Акцент3 3 41" xfId="6029"/>
    <cellStyle name="40% - Акцент3 3 42" xfId="6109"/>
    <cellStyle name="40% - Акцент3 3 43" xfId="6188"/>
    <cellStyle name="40% - Акцент3 3 44" xfId="6267"/>
    <cellStyle name="40% - Акцент3 3 45" xfId="6346"/>
    <cellStyle name="40% - Акцент3 3 46" xfId="6425"/>
    <cellStyle name="40% - Акцент3 3 47" xfId="6503"/>
    <cellStyle name="40% - Акцент3 3 48" xfId="6578"/>
    <cellStyle name="40% - Акцент3 3 49" xfId="6652"/>
    <cellStyle name="40% - Акцент3 3 5" xfId="3783"/>
    <cellStyle name="40% — акцент3 3 5" xfId="9392"/>
    <cellStyle name="40% — акцент3 3 5 2" xfId="15437"/>
    <cellStyle name="40% — акцент3 3 5 3" xfId="21370"/>
    <cellStyle name="40% - Акцент3 3 50" xfId="6725"/>
    <cellStyle name="40% - Акцент3 3 51" xfId="6791"/>
    <cellStyle name="40% - Акцент3 3 52" xfId="6857"/>
    <cellStyle name="40% - Акцент3 3 6" xfId="4412"/>
    <cellStyle name="40% — акцент3 3 6" xfId="10326"/>
    <cellStyle name="40% - Акцент3 3 7" xfId="4271"/>
    <cellStyle name="40% — акцент3 3 7" xfId="11891"/>
    <cellStyle name="40% - Акцент3 3 8" xfId="4402"/>
    <cellStyle name="40% — акцент3 3 8" xfId="16524"/>
    <cellStyle name="40% - Акцент3 3 9" xfId="4283"/>
    <cellStyle name="40% - Акцент3 4" xfId="648"/>
    <cellStyle name="40% — акцент3 4" xfId="2178"/>
    <cellStyle name="40% - Акцент3 4 2" xfId="1227"/>
    <cellStyle name="40% — акцент3 4 2" xfId="2868"/>
    <cellStyle name="40% — акцент3 4 2 2" xfId="8596"/>
    <cellStyle name="40% — акцент3 4 2 2 2" xfId="14641"/>
    <cellStyle name="40% — акцент3 4 2 2 3" xfId="20574"/>
    <cellStyle name="40% — акцент3 4 2 3" xfId="11005"/>
    <cellStyle name="40% — акцент3 4 2 4" xfId="17203"/>
    <cellStyle name="40% — акцент3 4 3" xfId="3629"/>
    <cellStyle name="40% — акцент3 4 3 2" xfId="9312"/>
    <cellStyle name="40% — акцент3 4 3 2 2" xfId="15357"/>
    <cellStyle name="40% — акцент3 4 3 2 3" xfId="21290"/>
    <cellStyle name="40% — акцент3 4 3 3" xfId="11723"/>
    <cellStyle name="40% — акцент3 4 3 4" xfId="17919"/>
    <cellStyle name="40% — акцент3 4 4" xfId="7907"/>
    <cellStyle name="40% — акцент3 4 4 2" xfId="13952"/>
    <cellStyle name="40% — акцент3 4 4 3" xfId="19885"/>
    <cellStyle name="40% — акцент3 4 5" xfId="9384"/>
    <cellStyle name="40% — акцент3 4 5 2" xfId="15429"/>
    <cellStyle name="40% — акцент3 4 5 3" xfId="21362"/>
    <cellStyle name="40% — акцент3 4 6" xfId="10316"/>
    <cellStyle name="40% — акцент3 4 7" xfId="11915"/>
    <cellStyle name="40% — акцент3 4 8" xfId="16514"/>
    <cellStyle name="40% - Акцент3 5" xfId="3828"/>
    <cellStyle name="40% — акцент3 5" xfId="2197"/>
    <cellStyle name="40% - Акцент3 5 10" xfId="5646"/>
    <cellStyle name="40% - Акцент3 5 10 2" xfId="12247"/>
    <cellStyle name="40% - Акцент3 5 10 3" xfId="18399"/>
    <cellStyle name="40% - Акцент3 5 11" xfId="5425"/>
    <cellStyle name="40% - Акцент3 5 11 2" xfId="12139"/>
    <cellStyle name="40% - Акцент3 5 11 3" xfId="18291"/>
    <cellStyle name="40% - Акцент3 5 12" xfId="5652"/>
    <cellStyle name="40% - Акцент3 5 12 2" xfId="12253"/>
    <cellStyle name="40% - Акцент3 5 12 3" xfId="18404"/>
    <cellStyle name="40% - Акцент3 5 13" xfId="5771"/>
    <cellStyle name="40% - Акцент3 5 13 2" xfId="12328"/>
    <cellStyle name="40% - Акцент3 5 13 3" xfId="18476"/>
    <cellStyle name="40% - Акцент3 5 14" xfId="5656"/>
    <cellStyle name="40% - Акцент3 5 14 2" xfId="12256"/>
    <cellStyle name="40% - Акцент3 5 14 3" xfId="18407"/>
    <cellStyle name="40% - Акцент3 5 15" xfId="5773"/>
    <cellStyle name="40% - Акцент3 5 15 2" xfId="12330"/>
    <cellStyle name="40% - Акцент3 5 15 3" xfId="18478"/>
    <cellStyle name="40% - Акцент3 5 16" xfId="5400"/>
    <cellStyle name="40% - Акцент3 5 16 2" xfId="12130"/>
    <cellStyle name="40% - Акцент3 5 16 3" xfId="18283"/>
    <cellStyle name="40% - Акцент3 5 17" xfId="5706"/>
    <cellStyle name="40% - Акцент3 5 17 2" xfId="12283"/>
    <cellStyle name="40% - Акцент3 5 17 3" xfId="18433"/>
    <cellStyle name="40% - Акцент3 5 18" xfId="5725"/>
    <cellStyle name="40% - Акцент3 5 18 2" xfId="12290"/>
    <cellStyle name="40% - Акцент3 5 18 3" xfId="18439"/>
    <cellStyle name="40% - Акцент3 5 19" xfId="5832"/>
    <cellStyle name="40% - Акцент3 5 19 2" xfId="12354"/>
    <cellStyle name="40% - Акцент3 5 19 3" xfId="18501"/>
    <cellStyle name="40% - Акцент3 5 2" xfId="4245"/>
    <cellStyle name="40% — акцент3 5 2" xfId="2887"/>
    <cellStyle name="40% - Акцент3 5 2 10" xfId="6414"/>
    <cellStyle name="40% - Акцент3 5 2 10 2" xfId="12706"/>
    <cellStyle name="40% - Акцент3 5 2 10 3" xfId="18840"/>
    <cellStyle name="40% - Акцент3 5 2 11" xfId="6492"/>
    <cellStyle name="40% - Акцент3 5 2 11 2" xfId="12753"/>
    <cellStyle name="40% - Акцент3 5 2 11 3" xfId="18885"/>
    <cellStyle name="40% - Акцент3 5 2 12" xfId="6567"/>
    <cellStyle name="40% - Акцент3 5 2 12 2" xfId="12798"/>
    <cellStyle name="40% - Акцент3 5 2 12 3" xfId="18929"/>
    <cellStyle name="40% - Акцент3 5 2 13" xfId="6641"/>
    <cellStyle name="40% - Акцент3 5 2 13 2" xfId="12843"/>
    <cellStyle name="40% - Акцент3 5 2 13 3" xfId="18972"/>
    <cellStyle name="40% - Акцент3 5 2 14" xfId="6714"/>
    <cellStyle name="40% - Акцент3 5 2 14 2" xfId="12886"/>
    <cellStyle name="40% - Акцент3 5 2 14 3" xfId="19015"/>
    <cellStyle name="40% - Акцент3 5 2 15" xfId="6780"/>
    <cellStyle name="40% - Акцент3 5 2 15 2" xfId="12926"/>
    <cellStyle name="40% - Акцент3 5 2 15 3" xfId="19052"/>
    <cellStyle name="40% - Акцент3 5 2 16" xfId="6846"/>
    <cellStyle name="40% - Акцент3 5 2 16 2" xfId="12965"/>
    <cellStyle name="40% - Акцент3 5 2 16 3" xfId="19089"/>
    <cellStyle name="40% - Акцент3 5 2 17" xfId="6909"/>
    <cellStyle name="40% - Акцент3 5 2 17 2" xfId="13003"/>
    <cellStyle name="40% - Акцент3 5 2 17 3" xfId="19126"/>
    <cellStyle name="40% - Акцент3 5 2 18" xfId="6964"/>
    <cellStyle name="40% - Акцент3 5 2 18 2" xfId="13036"/>
    <cellStyle name="40% - Акцент3 5 2 18 3" xfId="19159"/>
    <cellStyle name="40% - Акцент3 5 2 19" xfId="7011"/>
    <cellStyle name="40% - Акцент3 5 2 19 2" xfId="13067"/>
    <cellStyle name="40% - Акцент3 5 2 19 3" xfId="19190"/>
    <cellStyle name="40% - Акцент3 5 2 2" xfId="5748"/>
    <cellStyle name="40% — акцент3 5 2 2" xfId="8615"/>
    <cellStyle name="40% - Акцент3 5 2 2 2" xfId="12309"/>
    <cellStyle name="40% — акцент3 5 2 2 2" xfId="14660"/>
    <cellStyle name="40% - Акцент3 5 2 2 3" xfId="15701"/>
    <cellStyle name="40% — акцент3 5 2 2 3" xfId="15804"/>
    <cellStyle name="40% - Акцент3 5 2 2 4" xfId="18458"/>
    <cellStyle name="40% — акцент3 5 2 2 4" xfId="20593"/>
    <cellStyle name="40% - Акцент3 5 2 20" xfId="7049"/>
    <cellStyle name="40% - Акцент3 5 2 20 2" xfId="13097"/>
    <cellStyle name="40% - Акцент3 5 2 20 3" xfId="19220"/>
    <cellStyle name="40% - Акцент3 5 2 21" xfId="7081"/>
    <cellStyle name="40% - Акцент3 5 2 21 2" xfId="13126"/>
    <cellStyle name="40% - Акцент3 5 2 21 3" xfId="19249"/>
    <cellStyle name="40% - Акцент3 5 2 22" xfId="11854"/>
    <cellStyle name="40% - Акцент3 5 2 23" xfId="15602"/>
    <cellStyle name="40% - Акцент3 5 2 24" xfId="18049"/>
    <cellStyle name="40% - Акцент3 5 2 3" xfId="5855"/>
    <cellStyle name="40% — акцент3 5 2 3" xfId="9443"/>
    <cellStyle name="40% - Акцент3 5 2 3 2" xfId="12374"/>
    <cellStyle name="40% — акцент3 5 2 3 2" xfId="15488"/>
    <cellStyle name="40% - Акцент3 5 2 3 3" xfId="15729"/>
    <cellStyle name="40% — акцент3 5 2 3 3" xfId="15864"/>
    <cellStyle name="40% - Акцент3 5 2 3 4" xfId="18521"/>
    <cellStyle name="40% — акцент3 5 2 3 4" xfId="21421"/>
    <cellStyle name="40% - Акцент3 5 2 4" xfId="5937"/>
    <cellStyle name="40% — акцент3 5 2 4" xfId="11024"/>
    <cellStyle name="40% - Акцент3 5 2 4 2" xfId="12423"/>
    <cellStyle name="40% - Акцент3 5 2 4 3" xfId="15755"/>
    <cellStyle name="40% - Акцент3 5 2 4 4" xfId="18568"/>
    <cellStyle name="40% - Акцент3 5 2 5" xfId="6018"/>
    <cellStyle name="40% — акцент3 5 2 5" xfId="12719"/>
    <cellStyle name="40% - Акцент3 5 2 5 2" xfId="12471"/>
    <cellStyle name="40% - Акцент3 5 2 5 3" xfId="18614"/>
    <cellStyle name="40% - Акцент3 5 2 6" xfId="6098"/>
    <cellStyle name="40% — акцент3 5 2 6" xfId="17222"/>
    <cellStyle name="40% - Акцент3 5 2 6 2" xfId="12518"/>
    <cellStyle name="40% - Акцент3 5 2 6 3" xfId="18660"/>
    <cellStyle name="40% - Акцент3 5 2 7" xfId="6177"/>
    <cellStyle name="40% - Акцент3 5 2 7 2" xfId="12566"/>
    <cellStyle name="40% - Акцент3 5 2 7 3" xfId="18705"/>
    <cellStyle name="40% - Акцент3 5 2 8" xfId="6256"/>
    <cellStyle name="40% - Акцент3 5 2 8 2" xfId="12613"/>
    <cellStyle name="40% - Акцент3 5 2 8 3" xfId="18750"/>
    <cellStyle name="40% - Акцент3 5 2 9" xfId="6335"/>
    <cellStyle name="40% - Акцент3 5 2 9 2" xfId="12659"/>
    <cellStyle name="40% - Акцент3 5 2 9 3" xfId="18795"/>
    <cellStyle name="40% - Акцент3 5 20" xfId="5914"/>
    <cellStyle name="40% - Акцент3 5 20 2" xfId="12403"/>
    <cellStyle name="40% - Акцент3 5 20 3" xfId="18548"/>
    <cellStyle name="40% - Акцент3 5 21" xfId="5995"/>
    <cellStyle name="40% - Акцент3 5 21 2" xfId="12451"/>
    <cellStyle name="40% - Акцент3 5 21 3" xfId="18594"/>
    <cellStyle name="40% - Акцент3 5 22" xfId="6075"/>
    <cellStyle name="40% - Акцент3 5 22 2" xfId="12498"/>
    <cellStyle name="40% - Акцент3 5 22 3" xfId="18640"/>
    <cellStyle name="40% - Акцент3 5 23" xfId="11808"/>
    <cellStyle name="40% - Акцент3 5 24" xfId="15576"/>
    <cellStyle name="40% - Акцент3 5 25" xfId="18007"/>
    <cellStyle name="40% - Акцент3 5 3" xfId="5516"/>
    <cellStyle name="40% — акцент3 5 3" xfId="3648"/>
    <cellStyle name="40% - Акцент3 5 3 2" xfId="12187"/>
    <cellStyle name="40% — акцент3 5 3 2" xfId="9331"/>
    <cellStyle name="40% — акцент3 5 3 2 2" xfId="15376"/>
    <cellStyle name="40% — акцент3 5 3 2 3" xfId="21309"/>
    <cellStyle name="40% - Акцент3 5 3 3" xfId="15656"/>
    <cellStyle name="40% — акцент3 5 3 3" xfId="11742"/>
    <cellStyle name="40% - Акцент3 5 3 4" xfId="18341"/>
    <cellStyle name="40% — акцент3 5 3 4" xfId="15536"/>
    <cellStyle name="40% — акцент3 5 3 5" xfId="17938"/>
    <cellStyle name="40% - Акцент3 5 4" xfId="5430"/>
    <cellStyle name="40% — акцент3 5 4" xfId="7926"/>
    <cellStyle name="40% - Акцент3 5 4 2" xfId="12143"/>
    <cellStyle name="40% — акцент3 5 4 2" xfId="13971"/>
    <cellStyle name="40% - Акцент3 5 4 3" xfId="15633"/>
    <cellStyle name="40% — акцент3 5 4 3" xfId="15768"/>
    <cellStyle name="40% - Акцент3 5 4 4" xfId="18295"/>
    <cellStyle name="40% — акцент3 5 4 4" xfId="19904"/>
    <cellStyle name="40% - Акцент3 5 5" xfId="5459"/>
    <cellStyle name="40% — акцент3 5 5" xfId="9400"/>
    <cellStyle name="40% - Акцент3 5 5 2" xfId="12156"/>
    <cellStyle name="40% — акцент3 5 5 2" xfId="15445"/>
    <cellStyle name="40% - Акцент3 5 5 3" xfId="15638"/>
    <cellStyle name="40% — акцент3 5 5 3" xfId="15840"/>
    <cellStyle name="40% - Акцент3 5 5 4" xfId="18312"/>
    <cellStyle name="40% — акцент3 5 5 4" xfId="21378"/>
    <cellStyle name="40% - Акцент3 5 6" xfId="5633"/>
    <cellStyle name="40% — акцент3 5 6" xfId="10335"/>
    <cellStyle name="40% - Акцент3 5 6 2" xfId="12237"/>
    <cellStyle name="40% - Акцент3 5 6 3" xfId="15670"/>
    <cellStyle name="40% - Акцент3 5 6 4" xfId="18391"/>
    <cellStyle name="40% - Акцент3 5 7" xfId="5458"/>
    <cellStyle name="40% — акцент3 5 7" xfId="12668"/>
    <cellStyle name="40% - Акцент3 5 7 2" xfId="12155"/>
    <cellStyle name="40% - Акцент3 5 7 3" xfId="18311"/>
    <cellStyle name="40% - Акцент3 5 8" xfId="5637"/>
    <cellStyle name="40% — акцент3 5 8" xfId="16533"/>
    <cellStyle name="40% - Акцент3 5 8 2" xfId="12241"/>
    <cellStyle name="40% - Акцент3 5 8 3" xfId="18394"/>
    <cellStyle name="40% - Акцент3 5 9" xfId="5453"/>
    <cellStyle name="40% - Акцент3 5 9 2" xfId="12151"/>
    <cellStyle name="40% - Акцент3 5 9 3" xfId="18308"/>
    <cellStyle name="40% - Акцент3 6" xfId="3829"/>
    <cellStyle name="40% — акцент3 6" xfId="2208"/>
    <cellStyle name="40% - Акцент3 6 10" xfId="6264"/>
    <cellStyle name="40% - Акцент3 6 10 2" xfId="12621"/>
    <cellStyle name="40% - Акцент3 6 10 3" xfId="18758"/>
    <cellStyle name="40% - Акцент3 6 11" xfId="6343"/>
    <cellStyle name="40% - Акцент3 6 11 2" xfId="12667"/>
    <cellStyle name="40% - Акцент3 6 11 3" xfId="18803"/>
    <cellStyle name="40% - Акцент3 6 12" xfId="6422"/>
    <cellStyle name="40% - Акцент3 6 12 2" xfId="12714"/>
    <cellStyle name="40% - Акцент3 6 12 3" xfId="18848"/>
    <cellStyle name="40% - Акцент3 6 13" xfId="6500"/>
    <cellStyle name="40% - Акцент3 6 13 2" xfId="12761"/>
    <cellStyle name="40% - Акцент3 6 13 3" xfId="18893"/>
    <cellStyle name="40% - Акцент3 6 14" xfId="6575"/>
    <cellStyle name="40% - Акцент3 6 14 2" xfId="12806"/>
    <cellStyle name="40% - Акцент3 6 14 3" xfId="18937"/>
    <cellStyle name="40% - Акцент3 6 15" xfId="6649"/>
    <cellStyle name="40% - Акцент3 6 15 2" xfId="12851"/>
    <cellStyle name="40% - Акцент3 6 15 3" xfId="18980"/>
    <cellStyle name="40% - Акцент3 6 16" xfId="6722"/>
    <cellStyle name="40% - Акцент3 6 16 2" xfId="12894"/>
    <cellStyle name="40% - Акцент3 6 16 3" xfId="19023"/>
    <cellStyle name="40% - Акцент3 6 17" xfId="6788"/>
    <cellStyle name="40% - Акцент3 6 17 2" xfId="12934"/>
    <cellStyle name="40% - Акцент3 6 17 3" xfId="19060"/>
    <cellStyle name="40% - Акцент3 6 18" xfId="6854"/>
    <cellStyle name="40% - Акцент3 6 18 2" xfId="12973"/>
    <cellStyle name="40% - Акцент3 6 18 3" xfId="19097"/>
    <cellStyle name="40% - Акцент3 6 19" xfId="6917"/>
    <cellStyle name="40% - Акцент3 6 19 2" xfId="13011"/>
    <cellStyle name="40% - Акцент3 6 19 3" xfId="19134"/>
    <cellStyle name="40% - Акцент3 6 2" xfId="4246"/>
    <cellStyle name="40% — акцент3 6 2" xfId="2898"/>
    <cellStyle name="40% - Акцент3 6 2 10" xfId="6415"/>
    <cellStyle name="40% - Акцент3 6 2 10 2" xfId="12707"/>
    <cellStyle name="40% - Акцент3 6 2 10 3" xfId="18841"/>
    <cellStyle name="40% - Акцент3 6 2 11" xfId="6493"/>
    <cellStyle name="40% - Акцент3 6 2 11 2" xfId="12754"/>
    <cellStyle name="40% - Акцент3 6 2 11 3" xfId="18886"/>
    <cellStyle name="40% - Акцент3 6 2 12" xfId="6568"/>
    <cellStyle name="40% - Акцент3 6 2 12 2" xfId="12799"/>
    <cellStyle name="40% - Акцент3 6 2 12 3" xfId="18930"/>
    <cellStyle name="40% - Акцент3 6 2 13" xfId="6642"/>
    <cellStyle name="40% - Акцент3 6 2 13 2" xfId="12844"/>
    <cellStyle name="40% - Акцент3 6 2 13 3" xfId="18973"/>
    <cellStyle name="40% - Акцент3 6 2 14" xfId="6715"/>
    <cellStyle name="40% - Акцент3 6 2 14 2" xfId="12887"/>
    <cellStyle name="40% - Акцент3 6 2 14 3" xfId="19016"/>
    <cellStyle name="40% - Акцент3 6 2 15" xfId="6781"/>
    <cellStyle name="40% - Акцент3 6 2 15 2" xfId="12927"/>
    <cellStyle name="40% - Акцент3 6 2 15 3" xfId="19053"/>
    <cellStyle name="40% - Акцент3 6 2 16" xfId="6847"/>
    <cellStyle name="40% - Акцент3 6 2 16 2" xfId="12966"/>
    <cellStyle name="40% - Акцент3 6 2 16 3" xfId="19090"/>
    <cellStyle name="40% - Акцент3 6 2 17" xfId="6910"/>
    <cellStyle name="40% - Акцент3 6 2 17 2" xfId="13004"/>
    <cellStyle name="40% - Акцент3 6 2 17 3" xfId="19127"/>
    <cellStyle name="40% - Акцент3 6 2 18" xfId="6965"/>
    <cellStyle name="40% - Акцент3 6 2 18 2" xfId="13037"/>
    <cellStyle name="40% - Акцент3 6 2 18 3" xfId="19160"/>
    <cellStyle name="40% - Акцент3 6 2 19" xfId="7012"/>
    <cellStyle name="40% - Акцент3 6 2 19 2" xfId="13068"/>
    <cellStyle name="40% - Акцент3 6 2 19 3" xfId="19191"/>
    <cellStyle name="40% - Акцент3 6 2 2" xfId="5749"/>
    <cellStyle name="40% — акцент3 6 2 2" xfId="8626"/>
    <cellStyle name="40% - Акцент3 6 2 2 2" xfId="12310"/>
    <cellStyle name="40% — акцент3 6 2 2 2" xfId="14671"/>
    <cellStyle name="40% - Акцент3 6 2 2 3" xfId="15702"/>
    <cellStyle name="40% — акцент3 6 2 2 3" xfId="15808"/>
    <cellStyle name="40% - Акцент3 6 2 2 4" xfId="18459"/>
    <cellStyle name="40% — акцент3 6 2 2 4" xfId="20604"/>
    <cellStyle name="40% - Акцент3 6 2 20" xfId="7050"/>
    <cellStyle name="40% - Акцент3 6 2 20 2" xfId="13098"/>
    <cellStyle name="40% - Акцент3 6 2 20 3" xfId="19221"/>
    <cellStyle name="40% - Акцент3 6 2 21" xfId="7082"/>
    <cellStyle name="40% - Акцент3 6 2 21 2" xfId="13127"/>
    <cellStyle name="40% - Акцент3 6 2 21 3" xfId="19250"/>
    <cellStyle name="40% - Акцент3 6 2 22" xfId="11855"/>
    <cellStyle name="40% - Акцент3 6 2 23" xfId="15603"/>
    <cellStyle name="40% - Акцент3 6 2 24" xfId="18050"/>
    <cellStyle name="40% - Акцент3 6 2 3" xfId="5856"/>
    <cellStyle name="40% — акцент3 6 2 3" xfId="9447"/>
    <cellStyle name="40% - Акцент3 6 2 3 2" xfId="12375"/>
    <cellStyle name="40% — акцент3 6 2 3 2" xfId="15492"/>
    <cellStyle name="40% - Акцент3 6 2 3 3" xfId="15730"/>
    <cellStyle name="40% — акцент3 6 2 3 3" xfId="15868"/>
    <cellStyle name="40% - Акцент3 6 2 3 4" xfId="18522"/>
    <cellStyle name="40% — акцент3 6 2 3 4" xfId="21425"/>
    <cellStyle name="40% - Акцент3 6 2 4" xfId="5938"/>
    <cellStyle name="40% — акцент3 6 2 4" xfId="11035"/>
    <cellStyle name="40% - Акцент3 6 2 4 2" xfId="12424"/>
    <cellStyle name="40% - Акцент3 6 2 4 3" xfId="15756"/>
    <cellStyle name="40% - Акцент3 6 2 4 4" xfId="18569"/>
    <cellStyle name="40% - Акцент3 6 2 5" xfId="6019"/>
    <cellStyle name="40% — акцент3 6 2 5" xfId="12681"/>
    <cellStyle name="40% - Акцент3 6 2 5 2" xfId="12472"/>
    <cellStyle name="40% - Акцент3 6 2 5 3" xfId="18615"/>
    <cellStyle name="40% - Акцент3 6 2 6" xfId="6099"/>
    <cellStyle name="40% — акцент3 6 2 6" xfId="17233"/>
    <cellStyle name="40% - Акцент3 6 2 6 2" xfId="12519"/>
    <cellStyle name="40% - Акцент3 6 2 6 3" xfId="18661"/>
    <cellStyle name="40% - Акцент3 6 2 7" xfId="6178"/>
    <cellStyle name="40% - Акцент3 6 2 7 2" xfId="12567"/>
    <cellStyle name="40% - Акцент3 6 2 7 3" xfId="18706"/>
    <cellStyle name="40% - Акцент3 6 2 8" xfId="6257"/>
    <cellStyle name="40% - Акцент3 6 2 8 2" xfId="12614"/>
    <cellStyle name="40% - Акцент3 6 2 8 3" xfId="18751"/>
    <cellStyle name="40% - Акцент3 6 2 9" xfId="6336"/>
    <cellStyle name="40% - Акцент3 6 2 9 2" xfId="12660"/>
    <cellStyle name="40% - Акцент3 6 2 9 3" xfId="18796"/>
    <cellStyle name="40% - Акцент3 6 20" xfId="6972"/>
    <cellStyle name="40% - Акцент3 6 20 2" xfId="13044"/>
    <cellStyle name="40% - Акцент3 6 20 3" xfId="19167"/>
    <cellStyle name="40% - Акцент3 6 21" xfId="7019"/>
    <cellStyle name="40% - Акцент3 6 21 2" xfId="13075"/>
    <cellStyle name="40% - Акцент3 6 21 3" xfId="19198"/>
    <cellStyle name="40% - Акцент3 6 22" xfId="7057"/>
    <cellStyle name="40% - Акцент3 6 22 2" xfId="13105"/>
    <cellStyle name="40% - Акцент3 6 22 3" xfId="19228"/>
    <cellStyle name="40% - Акцент3 6 23" xfId="11809"/>
    <cellStyle name="40% - Акцент3 6 24" xfId="15577"/>
    <cellStyle name="40% - Акцент3 6 25" xfId="18008"/>
    <cellStyle name="40% - Акцент3 6 3" xfId="5517"/>
    <cellStyle name="40% — акцент3 6 3" xfId="3659"/>
    <cellStyle name="40% - Акцент3 6 3 2" xfId="12188"/>
    <cellStyle name="40% — акцент3 6 3 2" xfId="9342"/>
    <cellStyle name="40% — акцент3 6 3 2 2" xfId="15387"/>
    <cellStyle name="40% — акцент3 6 3 2 3" xfId="21320"/>
    <cellStyle name="40% - Акцент3 6 3 3" xfId="15657"/>
    <cellStyle name="40% — акцент3 6 3 3" xfId="11753"/>
    <cellStyle name="40% - Акцент3 6 3 4" xfId="18342"/>
    <cellStyle name="40% — акцент3 6 3 4" xfId="15540"/>
    <cellStyle name="40% — акцент3 6 3 5" xfId="17949"/>
    <cellStyle name="40% - Акцент3 6 4" xfId="5631"/>
    <cellStyle name="40% — акцент3 6 4" xfId="7937"/>
    <cellStyle name="40% - Акцент3 6 4 2" xfId="12236"/>
    <cellStyle name="40% — акцент3 6 4 2" xfId="13982"/>
    <cellStyle name="40% - Акцент3 6 4 3" xfId="15669"/>
    <cellStyle name="40% — акцент3 6 4 3" xfId="15772"/>
    <cellStyle name="40% - Акцент3 6 4 4" xfId="18390"/>
    <cellStyle name="40% — акцент3 6 4 4" xfId="19915"/>
    <cellStyle name="40% - Акцент3 6 5" xfId="5863"/>
    <cellStyle name="40% — акцент3 6 5" xfId="9409"/>
    <cellStyle name="40% - Акцент3 6 5 2" xfId="12382"/>
    <cellStyle name="40% — акцент3 6 5 2" xfId="15454"/>
    <cellStyle name="40% - Акцент3 6 5 3" xfId="15735"/>
    <cellStyle name="40% — акцент3 6 5 3" xfId="15844"/>
    <cellStyle name="40% - Акцент3 6 5 4" xfId="18529"/>
    <cellStyle name="40% — акцент3 6 5 4" xfId="21387"/>
    <cellStyle name="40% - Акцент3 6 6" xfId="5945"/>
    <cellStyle name="40% — акцент3 6 6" xfId="10346"/>
    <cellStyle name="40% - Акцент3 6 6 2" xfId="12431"/>
    <cellStyle name="40% - Акцент3 6 6 3" xfId="15761"/>
    <cellStyle name="40% - Акцент3 6 6 4" xfId="18576"/>
    <cellStyle name="40% - Акцент3 6 7" xfId="6026"/>
    <cellStyle name="40% — акцент3 6 7" xfId="12154"/>
    <cellStyle name="40% - Акцент3 6 7 2" xfId="12479"/>
    <cellStyle name="40% - Акцент3 6 7 3" xfId="18622"/>
    <cellStyle name="40% - Акцент3 6 8" xfId="6106"/>
    <cellStyle name="40% — акцент3 6 8" xfId="16544"/>
    <cellStyle name="40% - Акцент3 6 8 2" xfId="12526"/>
    <cellStyle name="40% - Акцент3 6 8 3" xfId="18668"/>
    <cellStyle name="40% - Акцент3 6 9" xfId="6185"/>
    <cellStyle name="40% - Акцент3 6 9 2" xfId="12574"/>
    <cellStyle name="40% - Акцент3 6 9 3" xfId="18713"/>
    <cellStyle name="40% — акцент3 7" xfId="2219"/>
    <cellStyle name="40% — акцент3 7 2" xfId="2909"/>
    <cellStyle name="40% — акцент3 7 2 2" xfId="8637"/>
    <cellStyle name="40% — акцент3 7 2 2 2" xfId="14682"/>
    <cellStyle name="40% — акцент3 7 2 2 3" xfId="20615"/>
    <cellStyle name="40% — акцент3 7 2 3" xfId="11046"/>
    <cellStyle name="40% — акцент3 7 2 4" xfId="17244"/>
    <cellStyle name="40% — акцент3 7 3" xfId="3670"/>
    <cellStyle name="40% — акцент3 7 3 2" xfId="9353"/>
    <cellStyle name="40% — акцент3 7 3 2 2" xfId="15398"/>
    <cellStyle name="40% — акцент3 7 3 2 3" xfId="21331"/>
    <cellStyle name="40% — акцент3 7 3 3" xfId="11764"/>
    <cellStyle name="40% — акцент3 7 3 4" xfId="17960"/>
    <cellStyle name="40% — акцент3 7 4" xfId="7948"/>
    <cellStyle name="40% — акцент3 7 4 2" xfId="13993"/>
    <cellStyle name="40% — акцент3 7 4 3" xfId="19926"/>
    <cellStyle name="40% — акцент3 7 5" xfId="10357"/>
    <cellStyle name="40% — акцент3 7 6" xfId="16555"/>
    <cellStyle name="40% — акцент3 8" xfId="2846"/>
    <cellStyle name="40% — акцент3 8 2" xfId="8574"/>
    <cellStyle name="40% — акцент3 8 2 2" xfId="14619"/>
    <cellStyle name="40% — акцент3 8 2 3" xfId="20552"/>
    <cellStyle name="40% — акцент3 8 3" xfId="10983"/>
    <cellStyle name="40% — акцент3 8 4" xfId="17181"/>
    <cellStyle name="40% — акцент3 9" xfId="2939"/>
    <cellStyle name="40% — акцент3 9 2" xfId="8667"/>
    <cellStyle name="40% — акцент3 9 2 2" xfId="14712"/>
    <cellStyle name="40% — акцент3 9 2 3" xfId="20645"/>
    <cellStyle name="40% — акцент3 9 3" xfId="11076"/>
    <cellStyle name="40% — акцент3 9 4" xfId="17274"/>
    <cellStyle name="40% - Акцент3_1-фин (частн)" xfId="51"/>
    <cellStyle name="40% - Акцент4" xfId="52"/>
    <cellStyle name="40% — акцент4" xfId="480" builtinId="43" customBuiltin="1"/>
    <cellStyle name="40% — акцент4 10" xfId="2950"/>
    <cellStyle name="40% — акцент4 10 2" xfId="8678"/>
    <cellStyle name="40% — акцент4 10 2 2" xfId="14723"/>
    <cellStyle name="40% — акцент4 10 2 3" xfId="20656"/>
    <cellStyle name="40% — акцент4 10 3" xfId="11087"/>
    <cellStyle name="40% — акцент4 10 4" xfId="17285"/>
    <cellStyle name="40% — акцент4 11" xfId="3609"/>
    <cellStyle name="40% — акцент4 11 2" xfId="9292"/>
    <cellStyle name="40% — акцент4 11 2 2" xfId="15337"/>
    <cellStyle name="40% — акцент4 11 2 3" xfId="21270"/>
    <cellStyle name="40% — акцент4 11 3" xfId="11703"/>
    <cellStyle name="40% — акцент4 11 4" xfId="17899"/>
    <cellStyle name="40% — акцент4 12" xfId="7887"/>
    <cellStyle name="40% — акцент4 12 2" xfId="13932"/>
    <cellStyle name="40% — акцент4 12 3" xfId="19865"/>
    <cellStyle name="40% — акцент4 13" xfId="9488"/>
    <cellStyle name="40% — акцент4 14" xfId="10296"/>
    <cellStyle name="40% — акцент4 15" xfId="16494"/>
    <cellStyle name="40% - Акцент4 2" xfId="53"/>
    <cellStyle name="40% — акцент4 2" xfId="2181"/>
    <cellStyle name="40% - Акцент4 2 10" xfId="4274"/>
    <cellStyle name="40% — акцент4 2 10" xfId="4543"/>
    <cellStyle name="40% - Акцент4 2 11" xfId="4555"/>
    <cellStyle name="40% — акцент4 2 11" xfId="4587"/>
    <cellStyle name="40% - Акцент4 2 12" xfId="4597"/>
    <cellStyle name="40% — акцент4 2 12" xfId="4630"/>
    <cellStyle name="40% - Акцент4 2 13" xfId="4640"/>
    <cellStyle name="40% — акцент4 2 13" xfId="4673"/>
    <cellStyle name="40% - Акцент4 2 14" xfId="4683"/>
    <cellStyle name="40% — акцент4 2 14" xfId="4716"/>
    <cellStyle name="40% - Акцент4 2 15" xfId="4726"/>
    <cellStyle name="40% — акцент4 2 15" xfId="4759"/>
    <cellStyle name="40% - Акцент4 2 16" xfId="4768"/>
    <cellStyle name="40% — акцент4 2 16" xfId="4799"/>
    <cellStyle name="40% - Акцент4 2 17" xfId="4808"/>
    <cellStyle name="40% — акцент4 2 17" xfId="4839"/>
    <cellStyle name="40% - Акцент4 2 18" xfId="4848"/>
    <cellStyle name="40% — акцент4 2 18" xfId="4879"/>
    <cellStyle name="40% - Акцент4 2 19" xfId="4888"/>
    <cellStyle name="40% — акцент4 2 19" xfId="4919"/>
    <cellStyle name="40% - Акцент4 2 2" xfId="54"/>
    <cellStyle name="40% — акцент4 2 2" xfId="2871"/>
    <cellStyle name="40% - Акцент4 2 2 2" xfId="251"/>
    <cellStyle name="40% — акцент4 2 2 2" xfId="8599"/>
    <cellStyle name="40% - Акцент4 2 2 2 2" xfId="1228"/>
    <cellStyle name="40% — акцент4 2 2 2 2" xfId="14644"/>
    <cellStyle name="40% - Акцент4 2 2 2 3" xfId="651"/>
    <cellStyle name="40% — акцент4 2 2 2 3" xfId="15799"/>
    <cellStyle name="40% — акцент4 2 2 2 4" xfId="20577"/>
    <cellStyle name="40% - Акцент4 2 2 3" xfId="285"/>
    <cellStyle name="40% — акцент4 2 2 3" xfId="9438"/>
    <cellStyle name="40% - Акцент4 2 2 3 2" xfId="652"/>
    <cellStyle name="40% — акцент4 2 2 3 2" xfId="15483"/>
    <cellStyle name="40% — акцент4 2 2 3 3" xfId="21416"/>
    <cellStyle name="40% - Акцент4 2 2 4" xfId="308"/>
    <cellStyle name="40% — акцент4 2 2 4" xfId="11008"/>
    <cellStyle name="40% - Акцент4 2 2 5" xfId="424"/>
    <cellStyle name="40% — акцент4 2 2 5" xfId="11896"/>
    <cellStyle name="40% - Акцент4 2 2 6" xfId="441"/>
    <cellStyle name="40% — акцент4 2 2 6" xfId="17206"/>
    <cellStyle name="40% - Акцент4 2 2 7" xfId="650"/>
    <cellStyle name="40% - Акцент4 2 20" xfId="4928"/>
    <cellStyle name="40% — акцент4 2 20" xfId="4957"/>
    <cellStyle name="40% - Акцент4 2 21" xfId="4966"/>
    <cellStyle name="40% — акцент4 2 21" xfId="4995"/>
    <cellStyle name="40% - Акцент4 2 22" xfId="5004"/>
    <cellStyle name="40% — акцент4 2 22" xfId="5032"/>
    <cellStyle name="40% - Акцент4 2 23" xfId="5041"/>
    <cellStyle name="40% — акцент4 2 23" xfId="5067"/>
    <cellStyle name="40% - Акцент4 2 24" xfId="5076"/>
    <cellStyle name="40% — акцент4 2 24" xfId="5102"/>
    <cellStyle name="40% - Акцент4 2 25" xfId="5111"/>
    <cellStyle name="40% — акцент4 2 25" xfId="5137"/>
    <cellStyle name="40% - Акцент4 2 26" xfId="5146"/>
    <cellStyle name="40% — акцент4 2 26" xfId="5172"/>
    <cellStyle name="40% - Акцент4 2 27" xfId="5181"/>
    <cellStyle name="40% — акцент4 2 27" xfId="5205"/>
    <cellStyle name="40% - Акцент4 2 28" xfId="5214"/>
    <cellStyle name="40% — акцент4 2 28" xfId="5238"/>
    <cellStyle name="40% - Акцент4 2 29" xfId="5245"/>
    <cellStyle name="40% — акцент4 2 29" xfId="5267"/>
    <cellStyle name="40% - Акцент4 2 3" xfId="55"/>
    <cellStyle name="40% — акцент4 2 3" xfId="3632"/>
    <cellStyle name="40% - Акцент4 2 3 2" xfId="309"/>
    <cellStyle name="40% — акцент4 2 3 2" xfId="9315"/>
    <cellStyle name="40% - Акцент4 2 3 2 2" xfId="1229"/>
    <cellStyle name="40% — акцент4 2 3 2 2" xfId="15360"/>
    <cellStyle name="40% - Акцент4 2 3 2 3" xfId="654"/>
    <cellStyle name="40% — акцент4 2 3 2 3" xfId="15833"/>
    <cellStyle name="40% — акцент4 2 3 2 4" xfId="21293"/>
    <cellStyle name="40% - Акцент4 2 3 3" xfId="655"/>
    <cellStyle name="40% — акцент4 2 3 3" xfId="9472"/>
    <cellStyle name="40% — акцент4 2 3 3 2" xfId="15517"/>
    <cellStyle name="40% — акцент4 2 3 3 3" xfId="21450"/>
    <cellStyle name="40% - Акцент4 2 3 4" xfId="653"/>
    <cellStyle name="40% — акцент4 2 3 4" xfId="11726"/>
    <cellStyle name="40% — акцент4 2 3 5" xfId="15531"/>
    <cellStyle name="40% — акцент4 2 3 6" xfId="17922"/>
    <cellStyle name="40% - Акцент4 2 30" xfId="5274"/>
    <cellStyle name="40% — акцент4 2 30" xfId="5293"/>
    <cellStyle name="40% - Акцент4 2 31" xfId="5300"/>
    <cellStyle name="40% — акцент4 2 31" xfId="5317"/>
    <cellStyle name="40% - Акцент4 2 32" xfId="5323"/>
    <cellStyle name="40% — акцент4 2 32" xfId="5337"/>
    <cellStyle name="40% - Акцент4 2 33" xfId="5342"/>
    <cellStyle name="40% — акцент4 2 33" xfId="5414"/>
    <cellStyle name="40% - Акцент4 2 34" xfId="5358"/>
    <cellStyle name="40% — акцент4 2 34" xfId="5711"/>
    <cellStyle name="40% - Акцент4 2 35" xfId="5370"/>
    <cellStyle name="40% — акцент4 2 35" xfId="5825"/>
    <cellStyle name="40% - Акцент4 2 36" xfId="5518"/>
    <cellStyle name="40% — акцент4 2 36" xfId="5907"/>
    <cellStyle name="40% - Акцент4 2 37" xfId="5630"/>
    <cellStyle name="40% — акцент4 2 37" xfId="5988"/>
    <cellStyle name="40% - Акцент4 2 38" xfId="5460"/>
    <cellStyle name="40% — акцент4 2 38" xfId="6068"/>
    <cellStyle name="40% - Акцент4 2 39" xfId="5623"/>
    <cellStyle name="40% — акцент4 2 39" xfId="6148"/>
    <cellStyle name="40% - Акцент4 2 4" xfId="271"/>
    <cellStyle name="40% — акцент4 2 4" xfId="3724"/>
    <cellStyle name="40% - Акцент4 2 4 2" xfId="656"/>
    <cellStyle name="40% - Акцент4 2 40" xfId="5475"/>
    <cellStyle name="40% — акцент4 2 40" xfId="6227"/>
    <cellStyle name="40% - Акцент4 2 41" xfId="5616"/>
    <cellStyle name="40% — акцент4 2 41" xfId="6306"/>
    <cellStyle name="40% - Акцент4 2 42" xfId="5497"/>
    <cellStyle name="40% — акцент4 2 42" xfId="6385"/>
    <cellStyle name="40% - Акцент4 2 43" xfId="5605"/>
    <cellStyle name="40% — акцент4 2 43" xfId="6463"/>
    <cellStyle name="40% - Акцент4 2 44" xfId="5515"/>
    <cellStyle name="40% — акцент4 2 44" xfId="6538"/>
    <cellStyle name="40% - Акцент4 2 45" xfId="5597"/>
    <cellStyle name="40% — акцент4 2 45" xfId="6612"/>
    <cellStyle name="40% - Акцент4 2 46" xfId="5703"/>
    <cellStyle name="40% — акцент4 2 46" xfId="6686"/>
    <cellStyle name="40% - Акцент4 2 47" xfId="5813"/>
    <cellStyle name="40% — акцент4 2 47" xfId="6752"/>
    <cellStyle name="40% - Акцент4 2 48" xfId="5895"/>
    <cellStyle name="40% — акцент4 2 48" xfId="6818"/>
    <cellStyle name="40% - Акцент4 2 49" xfId="5976"/>
    <cellStyle name="40% — акцент4 2 49" xfId="6881"/>
    <cellStyle name="40% - Акцент4 2 5" xfId="386"/>
    <cellStyle name="40% — акцент4 2 5" xfId="3714"/>
    <cellStyle name="40% - Акцент4 2 5 2" xfId="2974"/>
    <cellStyle name="40% - Акцент4 2 50" xfId="6056"/>
    <cellStyle name="40% — акцент4 2 50" xfId="6937"/>
    <cellStyle name="40% - Акцент4 2 51" xfId="6136"/>
    <cellStyle name="40% — акцент4 2 51" xfId="6987"/>
    <cellStyle name="40% - Акцент4 2 52" xfId="6215"/>
    <cellStyle name="40% — акцент4 2 52" xfId="7028"/>
    <cellStyle name="40% - Акцент4 2 53" xfId="6294"/>
    <cellStyle name="40% — акцент4 2 53" xfId="7910"/>
    <cellStyle name="40% — акцент4 2 53 2" xfId="13955"/>
    <cellStyle name="40% — акцент4 2 53 3" xfId="19888"/>
    <cellStyle name="40% - Акцент4 2 54" xfId="6373"/>
    <cellStyle name="40% — акцент4 2 54" xfId="9387"/>
    <cellStyle name="40% — акцент4 2 54 2" xfId="15432"/>
    <cellStyle name="40% — акцент4 2 54 3" xfId="21365"/>
    <cellStyle name="40% - Акцент4 2 55" xfId="6452"/>
    <cellStyle name="40% — акцент4 2 55" xfId="10319"/>
    <cellStyle name="40% - Акцент4 2 56" xfId="649"/>
    <cellStyle name="40% — акцент4 2 56" xfId="9500"/>
    <cellStyle name="40% — акцент4 2 57" xfId="16517"/>
    <cellStyle name="40% - Акцент4 2 6" xfId="2983"/>
    <cellStyle name="40% — акцент4 2 6" xfId="4476"/>
    <cellStyle name="40% - Акцент4 2 7" xfId="3830"/>
    <cellStyle name="40% — акцент4 2 7" xfId="3743"/>
    <cellStyle name="40% - Акцент4 2 8" xfId="3738"/>
    <cellStyle name="40% — акцент4 2 8" xfId="4444"/>
    <cellStyle name="40% - Акцент4 2 9" xfId="4226"/>
    <cellStyle name="40% — акцент4 2 9" xfId="3937"/>
    <cellStyle name="40% - Акцент4 3" xfId="56"/>
    <cellStyle name="40% — акцент4 3" xfId="2192"/>
    <cellStyle name="40% - Акцент4 3 10" xfId="4619"/>
    <cellStyle name="40% - Акцент4 3 11" xfId="4661"/>
    <cellStyle name="40% - Акцент4 3 12" xfId="4704"/>
    <cellStyle name="40% - Акцент4 3 13" xfId="4746"/>
    <cellStyle name="40% - Акцент4 3 14" xfId="4786"/>
    <cellStyle name="40% - Акцент4 3 15" xfId="4826"/>
    <cellStyle name="40% - Акцент4 3 16" xfId="4866"/>
    <cellStyle name="40% - Акцент4 3 17" xfId="4906"/>
    <cellStyle name="40% - Акцент4 3 18" xfId="4945"/>
    <cellStyle name="40% - Акцент4 3 19" xfId="4983"/>
    <cellStyle name="40% - Акцент4 3 2" xfId="657"/>
    <cellStyle name="40% — акцент4 3 2" xfId="2882"/>
    <cellStyle name="40% — акцент4 3 2 2" xfId="8610"/>
    <cellStyle name="40% — акцент4 3 2 2 2" xfId="14655"/>
    <cellStyle name="40% — акцент4 3 2 2 3" xfId="20588"/>
    <cellStyle name="40% — акцент4 3 2 3" xfId="11019"/>
    <cellStyle name="40% — акцент4 3 2 4" xfId="17217"/>
    <cellStyle name="40% - Акцент4 3 20" xfId="5020"/>
    <cellStyle name="40% - Акцент4 3 21" xfId="5055"/>
    <cellStyle name="40% - Акцент4 3 22" xfId="5090"/>
    <cellStyle name="40% - Акцент4 3 23" xfId="5125"/>
    <cellStyle name="40% - Акцент4 3 24" xfId="5160"/>
    <cellStyle name="40% - Акцент4 3 25" xfId="5194"/>
    <cellStyle name="40% - Акцент4 3 26" xfId="5227"/>
    <cellStyle name="40% - Акцент4 3 27" xfId="5257"/>
    <cellStyle name="40% - Акцент4 3 28" xfId="5285"/>
    <cellStyle name="40% - Акцент4 3 29" xfId="5311"/>
    <cellStyle name="40% - Акцент4 3 3" xfId="1674"/>
    <cellStyle name="40% — акцент4 3 3" xfId="3643"/>
    <cellStyle name="40% — акцент4 3 3 2" xfId="9326"/>
    <cellStyle name="40% — акцент4 3 3 2 2" xfId="15371"/>
    <cellStyle name="40% — акцент4 3 3 2 3" xfId="21304"/>
    <cellStyle name="40% — акцент4 3 3 3" xfId="11737"/>
    <cellStyle name="40% — акцент4 3 3 4" xfId="17933"/>
    <cellStyle name="40% - Акцент4 3 30" xfId="5333"/>
    <cellStyle name="40% - Акцент4 3 31" xfId="5351"/>
    <cellStyle name="40% - Акцент4 3 32" xfId="5365"/>
    <cellStyle name="40% - Акцент4 3 33" xfId="5519"/>
    <cellStyle name="40% - Акцент4 3 34" xfId="5629"/>
    <cellStyle name="40% - Акцент4 3 35" xfId="5729"/>
    <cellStyle name="40% - Акцент4 3 36" xfId="5836"/>
    <cellStyle name="40% - Акцент4 3 37" xfId="5918"/>
    <cellStyle name="40% - Акцент4 3 38" xfId="5999"/>
    <cellStyle name="40% - Акцент4 3 39" xfId="6079"/>
    <cellStyle name="40% - Акцент4 3 4" xfId="3831"/>
    <cellStyle name="40% — акцент4 3 4" xfId="7921"/>
    <cellStyle name="40% — акцент4 3 4 2" xfId="13966"/>
    <cellStyle name="40% — акцент4 3 4 3" xfId="19899"/>
    <cellStyle name="40% - Акцент4 3 40" xfId="6158"/>
    <cellStyle name="40% - Акцент4 3 41" xfId="6237"/>
    <cellStyle name="40% - Акцент4 3 42" xfId="6316"/>
    <cellStyle name="40% - Акцент4 3 43" xfId="6395"/>
    <cellStyle name="40% - Акцент4 3 44" xfId="6473"/>
    <cellStyle name="40% - Акцент4 3 45" xfId="6548"/>
    <cellStyle name="40% - Акцент4 3 46" xfId="6622"/>
    <cellStyle name="40% - Акцент4 3 47" xfId="6695"/>
    <cellStyle name="40% - Акцент4 3 48" xfId="6761"/>
    <cellStyle name="40% - Акцент4 3 49" xfId="6827"/>
    <cellStyle name="40% - Акцент4 3 5" xfId="4266"/>
    <cellStyle name="40% — акцент4 3 5" xfId="9396"/>
    <cellStyle name="40% — акцент4 3 5 2" xfId="15441"/>
    <cellStyle name="40% — акцент4 3 5 3" xfId="21374"/>
    <cellStyle name="40% - Акцент4 3 50" xfId="6890"/>
    <cellStyle name="40% - Акцент4 3 51" xfId="6945"/>
    <cellStyle name="40% - Акцент4 3 52" xfId="6993"/>
    <cellStyle name="40% - Акцент4 3 6" xfId="4409"/>
    <cellStyle name="40% — акцент4 3 6" xfId="10330"/>
    <cellStyle name="40% - Акцент4 3 7" xfId="4487"/>
    <cellStyle name="40% — акцент4 3 7" xfId="11790"/>
    <cellStyle name="40% - Акцент4 3 8" xfId="4531"/>
    <cellStyle name="40% — акцент4 3 8" xfId="16528"/>
    <cellStyle name="40% - Акцент4 3 9" xfId="4576"/>
    <cellStyle name="40% - Акцент4 4" xfId="658"/>
    <cellStyle name="40% — акцент4 4" xfId="2204"/>
    <cellStyle name="40% - Акцент4 4 10" xfId="4297"/>
    <cellStyle name="40% - Акцент4 4 11" xfId="4380"/>
    <cellStyle name="40% - Акцент4 4 12" xfId="4304"/>
    <cellStyle name="40% - Акцент4 4 13" xfId="4373"/>
    <cellStyle name="40% - Акцент4 4 14" xfId="4310"/>
    <cellStyle name="40% - Акцент4 4 15" xfId="4101"/>
    <cellStyle name="40% - Акцент4 4 16" xfId="4453"/>
    <cellStyle name="40% - Акцент4 4 17" xfId="3948"/>
    <cellStyle name="40% - Акцент4 4 18" xfId="4540"/>
    <cellStyle name="40% - Акцент4 4 19" xfId="4584"/>
    <cellStyle name="40% - Акцент4 4 2" xfId="1230"/>
    <cellStyle name="40% — акцент4 4 2" xfId="2894"/>
    <cellStyle name="40% — акцент4 4 2 2" xfId="8622"/>
    <cellStyle name="40% — акцент4 4 2 2 2" xfId="14667"/>
    <cellStyle name="40% — акцент4 4 2 2 3" xfId="20600"/>
    <cellStyle name="40% — акцент4 4 2 3" xfId="11031"/>
    <cellStyle name="40% — акцент4 4 2 4" xfId="17229"/>
    <cellStyle name="40% - Акцент4 4 20" xfId="4627"/>
    <cellStyle name="40% - Акцент4 4 21" xfId="4669"/>
    <cellStyle name="40% - Акцент4 4 22" xfId="4712"/>
    <cellStyle name="40% - Акцент4 4 23" xfId="4697"/>
    <cellStyle name="40% - Акцент4 4 24" xfId="4739"/>
    <cellStyle name="40% - Акцент4 4 25" xfId="4781"/>
    <cellStyle name="40% - Акцент4 4 26" xfId="4821"/>
    <cellStyle name="40% - Акцент4 4 27" xfId="4861"/>
    <cellStyle name="40% - Акцент4 4 28" xfId="4901"/>
    <cellStyle name="40% - Акцент4 4 29" xfId="4941"/>
    <cellStyle name="40% - Акцент4 4 3" xfId="3832"/>
    <cellStyle name="40% — акцент4 4 3" xfId="3655"/>
    <cellStyle name="40% — акцент4 4 3 2" xfId="9338"/>
    <cellStyle name="40% — акцент4 4 3 2 2" xfId="15383"/>
    <cellStyle name="40% — акцент4 4 3 2 3" xfId="21316"/>
    <cellStyle name="40% — акцент4 4 3 3" xfId="11749"/>
    <cellStyle name="40% — акцент4 4 3 4" xfId="17945"/>
    <cellStyle name="40% - Акцент4 4 30" xfId="4979"/>
    <cellStyle name="40% - Акцент4 4 31" xfId="5016"/>
    <cellStyle name="40% - Акцент4 4 32" xfId="5520"/>
    <cellStyle name="40% - Акцент4 4 33" xfId="5628"/>
    <cellStyle name="40% - Акцент4 4 34" xfId="5461"/>
    <cellStyle name="40% - Акцент4 4 35" xfId="5710"/>
    <cellStyle name="40% - Акцент4 4 36" xfId="5824"/>
    <cellStyle name="40% - Акцент4 4 37" xfId="5906"/>
    <cellStyle name="40% - Акцент4 4 38" xfId="5987"/>
    <cellStyle name="40% - Акцент4 4 39" xfId="6067"/>
    <cellStyle name="40% - Акцент4 4 4" xfId="4267"/>
    <cellStyle name="40% — акцент4 4 4" xfId="7933"/>
    <cellStyle name="40% — акцент4 4 4 2" xfId="13978"/>
    <cellStyle name="40% — акцент4 4 4 3" xfId="19911"/>
    <cellStyle name="40% - Акцент4 4 40" xfId="6147"/>
    <cellStyle name="40% - Акцент4 4 41" xfId="6226"/>
    <cellStyle name="40% - Акцент4 4 42" xfId="6305"/>
    <cellStyle name="40% - Акцент4 4 43" xfId="6384"/>
    <cellStyle name="40% - Акцент4 4 44" xfId="6462"/>
    <cellStyle name="40% - Акцент4 4 45" xfId="6537"/>
    <cellStyle name="40% - Акцент4 4 46" xfId="6611"/>
    <cellStyle name="40% - Акцент4 4 47" xfId="6685"/>
    <cellStyle name="40% - Акцент4 4 48" xfId="6751"/>
    <cellStyle name="40% - Акцент4 4 49" xfId="6817"/>
    <cellStyle name="40% - Акцент4 4 5" xfId="4408"/>
    <cellStyle name="40% — акцент4 4 5" xfId="9406"/>
    <cellStyle name="40% — акцент4 4 5 2" xfId="15451"/>
    <cellStyle name="40% — акцент4 4 5 3" xfId="21384"/>
    <cellStyle name="40% - Акцент4 4 50" xfId="6880"/>
    <cellStyle name="40% - Акцент4 4 51" xfId="6936"/>
    <cellStyle name="40% - Акцент4 4 6" xfId="4510"/>
    <cellStyle name="40% — акцент4 4 6" xfId="10342"/>
    <cellStyle name="40% - Акцент4 4 7" xfId="4396"/>
    <cellStyle name="40% — акцент4 4 7" xfId="12383"/>
    <cellStyle name="40% - Акцент4 4 8" xfId="4289"/>
    <cellStyle name="40% — акцент4 4 8" xfId="16540"/>
    <cellStyle name="40% - Акцент4 4 9" xfId="4386"/>
    <cellStyle name="40% - Акцент4 5" xfId="659"/>
    <cellStyle name="40% — акцент4 5" xfId="2215"/>
    <cellStyle name="40% - Акцент4 5 10" xfId="4685"/>
    <cellStyle name="40% - Акцент4 5 10 2" xfId="11946"/>
    <cellStyle name="40% - Акцент4 5 10 3" xfId="18111"/>
    <cellStyle name="40% - Акцент4 5 11" xfId="4728"/>
    <cellStyle name="40% - Акцент4 5 11 2" xfId="11955"/>
    <cellStyle name="40% - Акцент4 5 11 3" xfId="18117"/>
    <cellStyle name="40% - Акцент4 5 12" xfId="4770"/>
    <cellStyle name="40% - Акцент4 5 12 2" xfId="11965"/>
    <cellStyle name="40% - Акцент4 5 12 3" xfId="18125"/>
    <cellStyle name="40% - Акцент4 5 13" xfId="4810"/>
    <cellStyle name="40% - Акцент4 5 13 2" xfId="11974"/>
    <cellStyle name="40% - Акцент4 5 13 3" xfId="18133"/>
    <cellStyle name="40% - Акцент4 5 14" xfId="4850"/>
    <cellStyle name="40% - Акцент4 5 14 2" xfId="11983"/>
    <cellStyle name="40% - Акцент4 5 14 3" xfId="18141"/>
    <cellStyle name="40% - Акцент4 5 15" xfId="4890"/>
    <cellStyle name="40% - Акцент4 5 15 2" xfId="11992"/>
    <cellStyle name="40% - Акцент4 5 15 3" xfId="18149"/>
    <cellStyle name="40% - Акцент4 5 16" xfId="4930"/>
    <cellStyle name="40% - Акцент4 5 16 2" xfId="12001"/>
    <cellStyle name="40% - Акцент4 5 16 3" xfId="18157"/>
    <cellStyle name="40% - Акцент4 5 17" xfId="4968"/>
    <cellStyle name="40% - Акцент4 5 17 2" xfId="12009"/>
    <cellStyle name="40% - Акцент4 5 17 3" xfId="18165"/>
    <cellStyle name="40% - Акцент4 5 18" xfId="5006"/>
    <cellStyle name="40% - Акцент4 5 18 2" xfId="12017"/>
    <cellStyle name="40% - Акцент4 5 18 3" xfId="18173"/>
    <cellStyle name="40% - Акцент4 5 19" xfId="5043"/>
    <cellStyle name="40% - Акцент4 5 19 2" xfId="12025"/>
    <cellStyle name="40% - Акцент4 5 19 3" xfId="18181"/>
    <cellStyle name="40% - Акцент4 5 2" xfId="1231"/>
    <cellStyle name="40% — акцент4 5 2" xfId="2905"/>
    <cellStyle name="40% - Акцент4 5 2 10" xfId="4806"/>
    <cellStyle name="40% - Акцент4 5 2 10 2" xfId="11972"/>
    <cellStyle name="40% - Акцент4 5 2 10 3" xfId="18131"/>
    <cellStyle name="40% - Акцент4 5 2 11" xfId="4846"/>
    <cellStyle name="40% - Акцент4 5 2 11 2" xfId="11981"/>
    <cellStyle name="40% - Акцент4 5 2 11 3" xfId="18139"/>
    <cellStyle name="40% - Акцент4 5 2 12" xfId="4886"/>
    <cellStyle name="40% - Акцент4 5 2 12 2" xfId="11990"/>
    <cellStyle name="40% - Акцент4 5 2 12 3" xfId="18147"/>
    <cellStyle name="40% - Акцент4 5 2 13" xfId="4926"/>
    <cellStyle name="40% - Акцент4 5 2 13 2" xfId="11999"/>
    <cellStyle name="40% - Акцент4 5 2 13 3" xfId="18155"/>
    <cellStyle name="40% - Акцент4 5 2 14" xfId="4964"/>
    <cellStyle name="40% - Акцент4 5 2 14 2" xfId="12007"/>
    <cellStyle name="40% - Акцент4 5 2 14 3" xfId="18163"/>
    <cellStyle name="40% - Акцент4 5 2 15" xfId="5002"/>
    <cellStyle name="40% - Акцент4 5 2 15 2" xfId="12015"/>
    <cellStyle name="40% - Акцент4 5 2 15 3" xfId="18171"/>
    <cellStyle name="40% - Акцент4 5 2 16" xfId="5039"/>
    <cellStyle name="40% - Акцент4 5 2 16 2" xfId="12023"/>
    <cellStyle name="40% - Акцент4 5 2 16 3" xfId="18179"/>
    <cellStyle name="40% - Акцент4 5 2 17" xfId="5074"/>
    <cellStyle name="40% - Акцент4 5 2 17 2" xfId="12031"/>
    <cellStyle name="40% - Акцент4 5 2 17 3" xfId="18187"/>
    <cellStyle name="40% - Акцент4 5 2 18" xfId="5109"/>
    <cellStyle name="40% - Акцент4 5 2 18 2" xfId="12039"/>
    <cellStyle name="40% - Акцент4 5 2 18 3" xfId="18195"/>
    <cellStyle name="40% - Акцент4 5 2 19" xfId="5144"/>
    <cellStyle name="40% - Акцент4 5 2 19 2" xfId="12047"/>
    <cellStyle name="40% - Акцент4 5 2 19 3" xfId="18203"/>
    <cellStyle name="40% - Акцент4 5 2 2" xfId="4247"/>
    <cellStyle name="40% — акцент4 5 2 2" xfId="8633"/>
    <cellStyle name="40% - Акцент4 5 2 2 2" xfId="11856"/>
    <cellStyle name="40% — акцент4 5 2 2 2" xfId="14678"/>
    <cellStyle name="40% - Акцент4 5 2 2 3" xfId="15604"/>
    <cellStyle name="40% — акцент4 5 2 2 3" xfId="15813"/>
    <cellStyle name="40% - Акцент4 5 2 2 4" xfId="18051"/>
    <cellStyle name="40% — акцент4 5 2 2 4" xfId="20611"/>
    <cellStyle name="40% - Акцент4 5 2 20" xfId="5179"/>
    <cellStyle name="40% - Акцент4 5 2 20 2" xfId="12055"/>
    <cellStyle name="40% - Акцент4 5 2 20 3" xfId="18211"/>
    <cellStyle name="40% - Акцент4 5 2 21" xfId="5212"/>
    <cellStyle name="40% - Акцент4 5 2 21 2" xfId="12062"/>
    <cellStyle name="40% - Акцент4 5 2 21 3" xfId="18218"/>
    <cellStyle name="40% - Акцент4 5 2 22" xfId="5244"/>
    <cellStyle name="40% - Акцент4 5 2 22 2" xfId="12069"/>
    <cellStyle name="40% - Акцент4 5 2 22 3" xfId="18225"/>
    <cellStyle name="40% - Акцент4 5 2 23" xfId="5273"/>
    <cellStyle name="40% - Акцент4 5 2 23 2" xfId="12076"/>
    <cellStyle name="40% - Акцент4 5 2 23 3" xfId="18232"/>
    <cellStyle name="40% - Акцент4 5 2 24" xfId="5299"/>
    <cellStyle name="40% - Акцент4 5 2 24 2" xfId="12083"/>
    <cellStyle name="40% - Акцент4 5 2 24 3" xfId="18239"/>
    <cellStyle name="40% - Акцент4 5 2 25" xfId="5322"/>
    <cellStyle name="40% - Акцент4 5 2 25 2" xfId="12091"/>
    <cellStyle name="40% - Акцент4 5 2 25 3" xfId="18246"/>
    <cellStyle name="40% - Акцент4 5 2 26" xfId="5341"/>
    <cellStyle name="40% - Акцент4 5 2 26 2" xfId="12098"/>
    <cellStyle name="40% - Акцент4 5 2 26 3" xfId="18252"/>
    <cellStyle name="40% - Акцент4 5 2 27" xfId="5357"/>
    <cellStyle name="40% - Акцент4 5 2 27 2" xfId="12104"/>
    <cellStyle name="40% - Акцент4 5 2 27 3" xfId="18258"/>
    <cellStyle name="40% - Акцент4 5 2 28" xfId="5369"/>
    <cellStyle name="40% - Акцент4 5 2 28 2" xfId="12110"/>
    <cellStyle name="40% - Акцент4 5 2 28 3" xfId="18264"/>
    <cellStyle name="40% - Акцент4 5 2 29" xfId="5378"/>
    <cellStyle name="40% - Акцент4 5 2 29 2" xfId="12115"/>
    <cellStyle name="40% - Акцент4 5 2 29 3" xfId="18269"/>
    <cellStyle name="40% - Акцент4 5 2 3" xfId="4507"/>
    <cellStyle name="40% — акцент4 5 2 3" xfId="9452"/>
    <cellStyle name="40% - Акцент4 5 2 3 2" xfId="11902"/>
    <cellStyle name="40% — акцент4 5 2 3 2" xfId="15497"/>
    <cellStyle name="40% - Акцент4 5 2 3 3" xfId="15619"/>
    <cellStyle name="40% — акцент4 5 2 3 3" xfId="15873"/>
    <cellStyle name="40% - Акцент4 5 2 3 4" xfId="18084"/>
    <cellStyle name="40% — акцент4 5 2 3 4" xfId="21430"/>
    <cellStyle name="40% - Акцент4 5 2 30" xfId="5385"/>
    <cellStyle name="40% - Акцент4 5 2 30 2" xfId="12119"/>
    <cellStyle name="40% - Акцент4 5 2 30 3" xfId="18273"/>
    <cellStyle name="40% - Акцент4 5 2 31" xfId="5750"/>
    <cellStyle name="40% - Акцент4 5 2 31 2" xfId="12311"/>
    <cellStyle name="40% - Акцент4 5 2 31 3" xfId="18460"/>
    <cellStyle name="40% - Акцент4 5 2 32" xfId="5857"/>
    <cellStyle name="40% - Акцент4 5 2 32 2" xfId="12376"/>
    <cellStyle name="40% - Акцент4 5 2 32 3" xfId="18523"/>
    <cellStyle name="40% - Акцент4 5 2 33" xfId="5939"/>
    <cellStyle name="40% - Акцент4 5 2 33 2" xfId="12425"/>
    <cellStyle name="40% - Акцент4 5 2 33 3" xfId="18570"/>
    <cellStyle name="40% - Акцент4 5 2 34" xfId="6020"/>
    <cellStyle name="40% - Акцент4 5 2 34 2" xfId="12473"/>
    <cellStyle name="40% - Акцент4 5 2 34 3" xfId="18616"/>
    <cellStyle name="40% - Акцент4 5 2 35" xfId="6100"/>
    <cellStyle name="40% - Акцент4 5 2 35 2" xfId="12520"/>
    <cellStyle name="40% - Акцент4 5 2 35 3" xfId="18662"/>
    <cellStyle name="40% - Акцент4 5 2 36" xfId="6179"/>
    <cellStyle name="40% - Акцент4 5 2 36 2" xfId="12568"/>
    <cellStyle name="40% - Акцент4 5 2 36 3" xfId="18707"/>
    <cellStyle name="40% - Акцент4 5 2 37" xfId="6258"/>
    <cellStyle name="40% - Акцент4 5 2 37 2" xfId="12615"/>
    <cellStyle name="40% - Акцент4 5 2 37 3" xfId="18752"/>
    <cellStyle name="40% - Акцент4 5 2 38" xfId="6337"/>
    <cellStyle name="40% - Акцент4 5 2 38 2" xfId="12661"/>
    <cellStyle name="40% - Акцент4 5 2 38 3" xfId="18797"/>
    <cellStyle name="40% - Акцент4 5 2 39" xfId="6416"/>
    <cellStyle name="40% - Акцент4 5 2 39 2" xfId="12708"/>
    <cellStyle name="40% - Акцент4 5 2 39 3" xfId="18842"/>
    <cellStyle name="40% - Акцент4 5 2 4" xfId="4552"/>
    <cellStyle name="40% — акцент4 5 2 4" xfId="11042"/>
    <cellStyle name="40% - Акцент4 5 2 4 2" xfId="11914"/>
    <cellStyle name="40% - Акцент4 5 2 4 3" xfId="15624"/>
    <cellStyle name="40% - Акцент4 5 2 4 4" xfId="18093"/>
    <cellStyle name="40% - Акцент4 5 2 40" xfId="6494"/>
    <cellStyle name="40% - Акцент4 5 2 40 2" xfId="12755"/>
    <cellStyle name="40% - Акцент4 5 2 40 3" xfId="18887"/>
    <cellStyle name="40% - Акцент4 5 2 41" xfId="6569"/>
    <cellStyle name="40% - Акцент4 5 2 41 2" xfId="12800"/>
    <cellStyle name="40% - Акцент4 5 2 41 3" xfId="18931"/>
    <cellStyle name="40% - Акцент4 5 2 42" xfId="6643"/>
    <cellStyle name="40% - Акцент4 5 2 42 2" xfId="12845"/>
    <cellStyle name="40% - Акцент4 5 2 42 3" xfId="18974"/>
    <cellStyle name="40% - Акцент4 5 2 43" xfId="6716"/>
    <cellStyle name="40% - Акцент4 5 2 43 2" xfId="12888"/>
    <cellStyle name="40% - Акцент4 5 2 43 3" xfId="19017"/>
    <cellStyle name="40% - Акцент4 5 2 44" xfId="6782"/>
    <cellStyle name="40% - Акцент4 5 2 44 2" xfId="12928"/>
    <cellStyle name="40% - Акцент4 5 2 44 3" xfId="19054"/>
    <cellStyle name="40% - Акцент4 5 2 45" xfId="6848"/>
    <cellStyle name="40% - Акцент4 5 2 45 2" xfId="12967"/>
    <cellStyle name="40% - Акцент4 5 2 45 3" xfId="19091"/>
    <cellStyle name="40% - Акцент4 5 2 46" xfId="6911"/>
    <cellStyle name="40% - Акцент4 5 2 46 2" xfId="13005"/>
    <cellStyle name="40% - Акцент4 5 2 46 3" xfId="19128"/>
    <cellStyle name="40% - Акцент4 5 2 47" xfId="6966"/>
    <cellStyle name="40% - Акцент4 5 2 47 2" xfId="13038"/>
    <cellStyle name="40% - Акцент4 5 2 47 3" xfId="19161"/>
    <cellStyle name="40% - Акцент4 5 2 48" xfId="7013"/>
    <cellStyle name="40% - Акцент4 5 2 48 2" xfId="13069"/>
    <cellStyle name="40% - Акцент4 5 2 48 3" xfId="19192"/>
    <cellStyle name="40% - Акцент4 5 2 49" xfId="7051"/>
    <cellStyle name="40% - Акцент4 5 2 49 2" xfId="13099"/>
    <cellStyle name="40% - Акцент4 5 2 49 3" xfId="19222"/>
    <cellStyle name="40% - Акцент4 5 2 5" xfId="4594"/>
    <cellStyle name="40% — акцент4 5 2 5" xfId="12148"/>
    <cellStyle name="40% - Акцент4 5 2 5 2" xfId="11923"/>
    <cellStyle name="40% - Акцент4 5 2 5 3" xfId="18098"/>
    <cellStyle name="40% - Акцент4 5 2 50" xfId="7083"/>
    <cellStyle name="40% - Акцент4 5 2 50 2" xfId="13128"/>
    <cellStyle name="40% - Акцент4 5 2 50 3" xfId="19251"/>
    <cellStyle name="40% - Акцент4 5 2 6" xfId="4637"/>
    <cellStyle name="40% — акцент4 5 2 6" xfId="17240"/>
    <cellStyle name="40% - Акцент4 5 2 6 2" xfId="11933"/>
    <cellStyle name="40% - Акцент4 5 2 6 3" xfId="18103"/>
    <cellStyle name="40% - Акцент4 5 2 7" xfId="4680"/>
    <cellStyle name="40% - Акцент4 5 2 7 2" xfId="11943"/>
    <cellStyle name="40% - Акцент4 5 2 7 3" xfId="18109"/>
    <cellStyle name="40% - Акцент4 5 2 8" xfId="4723"/>
    <cellStyle name="40% - Акцент4 5 2 8 2" xfId="11952"/>
    <cellStyle name="40% - Акцент4 5 2 8 3" xfId="18115"/>
    <cellStyle name="40% - Акцент4 5 2 9" xfId="4766"/>
    <cellStyle name="40% - Акцент4 5 2 9 2" xfId="11962"/>
    <cellStyle name="40% - Акцент4 5 2 9 3" xfId="18123"/>
    <cellStyle name="40% - Акцент4 5 20" xfId="5078"/>
    <cellStyle name="40% - Акцент4 5 20 2" xfId="12033"/>
    <cellStyle name="40% - Акцент4 5 20 3" xfId="18189"/>
    <cellStyle name="40% - Акцент4 5 21" xfId="5113"/>
    <cellStyle name="40% - Акцент4 5 21 2" xfId="12041"/>
    <cellStyle name="40% - Акцент4 5 21 3" xfId="18197"/>
    <cellStyle name="40% - Акцент4 5 22" xfId="5148"/>
    <cellStyle name="40% - Акцент4 5 22 2" xfId="12049"/>
    <cellStyle name="40% - Акцент4 5 22 3" xfId="18205"/>
    <cellStyle name="40% - Акцент4 5 23" xfId="5183"/>
    <cellStyle name="40% - Акцент4 5 23 2" xfId="12057"/>
    <cellStyle name="40% - Акцент4 5 23 3" xfId="18213"/>
    <cellStyle name="40% - Акцент4 5 24" xfId="5216"/>
    <cellStyle name="40% - Акцент4 5 24 2" xfId="12064"/>
    <cellStyle name="40% - Акцент4 5 24 3" xfId="18220"/>
    <cellStyle name="40% - Акцент4 5 25" xfId="5247"/>
    <cellStyle name="40% - Акцент4 5 25 2" xfId="12071"/>
    <cellStyle name="40% - Акцент4 5 25 3" xfId="18227"/>
    <cellStyle name="40% - Акцент4 5 26" xfId="5276"/>
    <cellStyle name="40% - Акцент4 5 26 2" xfId="12078"/>
    <cellStyle name="40% - Акцент4 5 26 3" xfId="18234"/>
    <cellStyle name="40% - Акцент4 5 27" xfId="5302"/>
    <cellStyle name="40% - Акцент4 5 27 2" xfId="12085"/>
    <cellStyle name="40% - Акцент4 5 27 3" xfId="18241"/>
    <cellStyle name="40% - Акцент4 5 28" xfId="5325"/>
    <cellStyle name="40% - Акцент4 5 28 2" xfId="12093"/>
    <cellStyle name="40% - Акцент4 5 28 3" xfId="18248"/>
    <cellStyle name="40% - Акцент4 5 29" xfId="5344"/>
    <cellStyle name="40% - Акцент4 5 29 2" xfId="12100"/>
    <cellStyle name="40% - Акцент4 5 29 3" xfId="18254"/>
    <cellStyle name="40% - Акцент4 5 3" xfId="3833"/>
    <cellStyle name="40% — акцент4 5 3" xfId="3666"/>
    <cellStyle name="40% - Акцент4 5 3 2" xfId="11810"/>
    <cellStyle name="40% — акцент4 5 3 2" xfId="9349"/>
    <cellStyle name="40% — акцент4 5 3 2 2" xfId="15394"/>
    <cellStyle name="40% — акцент4 5 3 2 3" xfId="21327"/>
    <cellStyle name="40% - Акцент4 5 3 3" xfId="15578"/>
    <cellStyle name="40% — акцент4 5 3 3" xfId="11760"/>
    <cellStyle name="40% - Акцент4 5 3 4" xfId="18009"/>
    <cellStyle name="40% — акцент4 5 3 4" xfId="15545"/>
    <cellStyle name="40% — акцент4 5 3 5" xfId="17956"/>
    <cellStyle name="40% - Акцент4 5 30" xfId="5360"/>
    <cellStyle name="40% - Акцент4 5 30 2" xfId="12106"/>
    <cellStyle name="40% - Акцент4 5 30 3" xfId="18260"/>
    <cellStyle name="40% - Акцент4 5 31" xfId="5372"/>
    <cellStyle name="40% - Акцент4 5 31 2" xfId="12112"/>
    <cellStyle name="40% - Акцент4 5 31 3" xfId="18266"/>
    <cellStyle name="40% - Акцент4 5 32" xfId="5521"/>
    <cellStyle name="40% - Акцент4 5 32 2" xfId="12189"/>
    <cellStyle name="40% - Акцент4 5 32 3" xfId="18343"/>
    <cellStyle name="40% - Акцент4 5 33" xfId="5627"/>
    <cellStyle name="40% - Акцент4 5 33 2" xfId="12235"/>
    <cellStyle name="40% - Акцент4 5 33 3" xfId="18389"/>
    <cellStyle name="40% - Акцент4 5 34" xfId="5462"/>
    <cellStyle name="40% - Акцент4 5 34 2" xfId="12157"/>
    <cellStyle name="40% - Акцент4 5 34 3" xfId="18313"/>
    <cellStyle name="40% - Акцент4 5 35" xfId="5625"/>
    <cellStyle name="40% - Акцент4 5 35 2" xfId="12233"/>
    <cellStyle name="40% - Акцент4 5 35 3" xfId="18387"/>
    <cellStyle name="40% - Акцент4 5 36" xfId="5480"/>
    <cellStyle name="40% - Акцент4 5 36 2" xfId="12166"/>
    <cellStyle name="40% - Акцент4 5 36 3" xfId="18321"/>
    <cellStyle name="40% - Акцент4 5 37" xfId="5615"/>
    <cellStyle name="40% - Акцент4 5 37 2" xfId="12229"/>
    <cellStyle name="40% - Акцент4 5 37 3" xfId="18383"/>
    <cellStyle name="40% - Акцент4 5 38" xfId="5498"/>
    <cellStyle name="40% - Акцент4 5 38 2" xfId="12177"/>
    <cellStyle name="40% - Акцент4 5 38 3" xfId="18332"/>
    <cellStyle name="40% - Акцент4 5 39" xfId="5402"/>
    <cellStyle name="40% - Акцент4 5 39 2" xfId="12131"/>
    <cellStyle name="40% - Акцент4 5 39 3" xfId="18284"/>
    <cellStyle name="40% - Акцент4 5 4" xfId="4268"/>
    <cellStyle name="40% — акцент4 5 4" xfId="7944"/>
    <cellStyle name="40% - Акцент4 5 4 2" xfId="11870"/>
    <cellStyle name="40% — акцент4 5 4 2" xfId="13989"/>
    <cellStyle name="40% - Акцент4 5 4 3" xfId="15610"/>
    <cellStyle name="40% — акцент4 5 4 3" xfId="15777"/>
    <cellStyle name="40% - Акцент4 5 4 4" xfId="18065"/>
    <cellStyle name="40% — акцент4 5 4 4" xfId="19922"/>
    <cellStyle name="40% - Акцент4 5 40" xfId="5821"/>
    <cellStyle name="40% - Акцент4 5 40 2" xfId="12353"/>
    <cellStyle name="40% - Акцент4 5 40 3" xfId="18500"/>
    <cellStyle name="40% - Акцент4 5 41" xfId="5903"/>
    <cellStyle name="40% - Акцент4 5 41 2" xfId="12402"/>
    <cellStyle name="40% - Акцент4 5 41 3" xfId="18547"/>
    <cellStyle name="40% - Акцент4 5 42" xfId="5984"/>
    <cellStyle name="40% - Акцент4 5 42 2" xfId="12450"/>
    <cellStyle name="40% - Акцент4 5 42 3" xfId="18593"/>
    <cellStyle name="40% - Акцент4 5 43" xfId="6064"/>
    <cellStyle name="40% - Акцент4 5 43 2" xfId="12497"/>
    <cellStyle name="40% - Акцент4 5 43 3" xfId="18639"/>
    <cellStyle name="40% - Акцент4 5 44" xfId="6144"/>
    <cellStyle name="40% - Акцент4 5 44 2" xfId="12546"/>
    <cellStyle name="40% - Акцент4 5 44 3" xfId="18685"/>
    <cellStyle name="40% - Акцент4 5 45" xfId="6223"/>
    <cellStyle name="40% - Акцент4 5 45 2" xfId="12593"/>
    <cellStyle name="40% - Акцент4 5 45 3" xfId="18730"/>
    <cellStyle name="40% - Акцент4 5 46" xfId="6302"/>
    <cellStyle name="40% - Акцент4 5 46 2" xfId="12639"/>
    <cellStyle name="40% - Акцент4 5 46 3" xfId="18775"/>
    <cellStyle name="40% - Акцент4 5 47" xfId="6381"/>
    <cellStyle name="40% - Акцент4 5 47 2" xfId="12686"/>
    <cellStyle name="40% - Акцент4 5 47 3" xfId="18820"/>
    <cellStyle name="40% - Акцент4 5 48" xfId="6459"/>
    <cellStyle name="40% - Акцент4 5 48 2" xfId="12733"/>
    <cellStyle name="40% - Акцент4 5 48 3" xfId="18865"/>
    <cellStyle name="40% - Акцент4 5 49" xfId="6534"/>
    <cellStyle name="40% - Акцент4 5 49 2" xfId="12778"/>
    <cellStyle name="40% - Акцент4 5 49 3" xfId="18909"/>
    <cellStyle name="40% - Акцент4 5 5" xfId="4407"/>
    <cellStyle name="40% — акцент4 5 5" xfId="9416"/>
    <cellStyle name="40% - Акцент4 5 5 2" xfId="11890"/>
    <cellStyle name="40% — акцент4 5 5 2" xfId="15461"/>
    <cellStyle name="40% - Акцент4 5 5 3" xfId="15615"/>
    <cellStyle name="40% — акцент4 5 5 3" xfId="15849"/>
    <cellStyle name="40% - Акцент4 5 5 4" xfId="18075"/>
    <cellStyle name="40% — акцент4 5 5 4" xfId="21394"/>
    <cellStyle name="40% - Акцент4 5 50" xfId="6608"/>
    <cellStyle name="40% - Акцент4 5 50 2" xfId="12823"/>
    <cellStyle name="40% - Акцент4 5 50 3" xfId="18952"/>
    <cellStyle name="40% - Акцент4 5 51" xfId="6682"/>
    <cellStyle name="40% - Акцент4 5 51 2" xfId="12866"/>
    <cellStyle name="40% - Акцент4 5 51 3" xfId="18995"/>
    <cellStyle name="40% - Акцент4 5 6" xfId="4279"/>
    <cellStyle name="40% — акцент4 5 6" xfId="10353"/>
    <cellStyle name="40% - Акцент4 5 6 2" xfId="11874"/>
    <cellStyle name="40% - Акцент4 5 6 3" xfId="15612"/>
    <cellStyle name="40% - Акцент4 5 6 4" xfId="18067"/>
    <cellStyle name="40% - Акцент4 5 7" xfId="4557"/>
    <cellStyle name="40% — акцент4 5 7" xfId="11941"/>
    <cellStyle name="40% - Акцент4 5 7 2" xfId="11917"/>
    <cellStyle name="40% - Акцент4 5 7 3" xfId="18095"/>
    <cellStyle name="40% - Акцент4 5 8" xfId="4599"/>
    <cellStyle name="40% — акцент4 5 8" xfId="16551"/>
    <cellStyle name="40% - Акцент4 5 8 2" xfId="11926"/>
    <cellStyle name="40% - Акцент4 5 8 3" xfId="18100"/>
    <cellStyle name="40% - Акцент4 5 9" xfId="4642"/>
    <cellStyle name="40% - Акцент4 5 9 2" xfId="11936"/>
    <cellStyle name="40% - Акцент4 5 9 3" xfId="18105"/>
    <cellStyle name="40% - Акцент4 6" xfId="3834"/>
    <cellStyle name="40% — акцент4 6" xfId="2226"/>
    <cellStyle name="40% - Акцент4 6 10" xfId="5595"/>
    <cellStyle name="40% - Акцент4 6 10 2" xfId="12219"/>
    <cellStyle name="40% - Акцент4 6 10 3" xfId="18373"/>
    <cellStyle name="40% - Акцент4 6 11" xfId="5535"/>
    <cellStyle name="40% - Акцент4 6 11 2" xfId="12198"/>
    <cellStyle name="40% - Акцент4 6 11 3" xfId="18352"/>
    <cellStyle name="40% - Акцент4 6 12" xfId="5594"/>
    <cellStyle name="40% - Акцент4 6 12 2" xfId="12218"/>
    <cellStyle name="40% - Акцент4 6 12 3" xfId="18372"/>
    <cellStyle name="40% - Акцент4 6 13" xfId="5542"/>
    <cellStyle name="40% - Акцент4 6 13 2" xfId="12202"/>
    <cellStyle name="40% - Акцент4 6 13 3" xfId="18356"/>
    <cellStyle name="40% - Акцент4 6 14" xfId="5588"/>
    <cellStyle name="40% - Акцент4 6 14 2" xfId="12216"/>
    <cellStyle name="40% - Акцент4 6 14 3" xfId="18370"/>
    <cellStyle name="40% - Акцент4 6 15" xfId="5547"/>
    <cellStyle name="40% - Акцент4 6 15 2" xfId="12204"/>
    <cellStyle name="40% - Акцент4 6 15 3" xfId="18358"/>
    <cellStyle name="40% - Акцент4 6 16" xfId="5582"/>
    <cellStyle name="40% - Акцент4 6 16 2" xfId="12214"/>
    <cellStyle name="40% - Акцент4 6 16 3" xfId="18368"/>
    <cellStyle name="40% - Акцент4 6 17" xfId="5553"/>
    <cellStyle name="40% - Акцент4 6 17 2" xfId="12205"/>
    <cellStyle name="40% - Акцент4 6 17 3" xfId="18359"/>
    <cellStyle name="40% - Акцент4 6 18" xfId="5576"/>
    <cellStyle name="40% - Акцент4 6 18 2" xfId="12212"/>
    <cellStyle name="40% - Акцент4 6 18 3" xfId="18366"/>
    <cellStyle name="40% - Акцент4 6 19" xfId="5558"/>
    <cellStyle name="40% - Акцент4 6 19 2" xfId="12207"/>
    <cellStyle name="40% - Акцент4 6 19 3" xfId="18361"/>
    <cellStyle name="40% - Акцент4 6 2" xfId="4248"/>
    <cellStyle name="40% — акцент4 6 2" xfId="2916"/>
    <cellStyle name="40% - Акцент4 6 2 10" xfId="6417"/>
    <cellStyle name="40% - Акцент4 6 2 10 2" xfId="12709"/>
    <cellStyle name="40% - Акцент4 6 2 10 3" xfId="18843"/>
    <cellStyle name="40% - Акцент4 6 2 11" xfId="6495"/>
    <cellStyle name="40% - Акцент4 6 2 11 2" xfId="12756"/>
    <cellStyle name="40% - Акцент4 6 2 11 3" xfId="18888"/>
    <cellStyle name="40% - Акцент4 6 2 12" xfId="6570"/>
    <cellStyle name="40% - Акцент4 6 2 12 2" xfId="12801"/>
    <cellStyle name="40% - Акцент4 6 2 12 3" xfId="18932"/>
    <cellStyle name="40% - Акцент4 6 2 13" xfId="6644"/>
    <cellStyle name="40% - Акцент4 6 2 13 2" xfId="12846"/>
    <cellStyle name="40% - Акцент4 6 2 13 3" xfId="18975"/>
    <cellStyle name="40% - Акцент4 6 2 14" xfId="6717"/>
    <cellStyle name="40% - Акцент4 6 2 14 2" xfId="12889"/>
    <cellStyle name="40% - Акцент4 6 2 14 3" xfId="19018"/>
    <cellStyle name="40% - Акцент4 6 2 15" xfId="6783"/>
    <cellStyle name="40% - Акцент4 6 2 15 2" xfId="12929"/>
    <cellStyle name="40% - Акцент4 6 2 15 3" xfId="19055"/>
    <cellStyle name="40% - Акцент4 6 2 16" xfId="6849"/>
    <cellStyle name="40% - Акцент4 6 2 16 2" xfId="12968"/>
    <cellStyle name="40% - Акцент4 6 2 16 3" xfId="19092"/>
    <cellStyle name="40% - Акцент4 6 2 17" xfId="6912"/>
    <cellStyle name="40% - Акцент4 6 2 17 2" xfId="13006"/>
    <cellStyle name="40% - Акцент4 6 2 17 3" xfId="19129"/>
    <cellStyle name="40% - Акцент4 6 2 18" xfId="6967"/>
    <cellStyle name="40% - Акцент4 6 2 18 2" xfId="13039"/>
    <cellStyle name="40% - Акцент4 6 2 18 3" xfId="19162"/>
    <cellStyle name="40% - Акцент4 6 2 19" xfId="7014"/>
    <cellStyle name="40% - Акцент4 6 2 19 2" xfId="13070"/>
    <cellStyle name="40% - Акцент4 6 2 19 3" xfId="19193"/>
    <cellStyle name="40% - Акцент4 6 2 2" xfId="5751"/>
    <cellStyle name="40% — акцент4 6 2 2" xfId="8644"/>
    <cellStyle name="40% - Акцент4 6 2 2 2" xfId="12312"/>
    <cellStyle name="40% — акцент4 6 2 2 2" xfId="14689"/>
    <cellStyle name="40% - Акцент4 6 2 2 3" xfId="15703"/>
    <cellStyle name="40% — акцент4 6 2 2 3" xfId="15821"/>
    <cellStyle name="40% - Акцент4 6 2 2 4" xfId="18461"/>
    <cellStyle name="40% — акцент4 6 2 2 4" xfId="20622"/>
    <cellStyle name="40% - Акцент4 6 2 20" xfId="7052"/>
    <cellStyle name="40% - Акцент4 6 2 20 2" xfId="13100"/>
    <cellStyle name="40% - Акцент4 6 2 20 3" xfId="19223"/>
    <cellStyle name="40% - Акцент4 6 2 21" xfId="7084"/>
    <cellStyle name="40% - Акцент4 6 2 21 2" xfId="13129"/>
    <cellStyle name="40% - Акцент4 6 2 21 3" xfId="19252"/>
    <cellStyle name="40% - Акцент4 6 2 22" xfId="11857"/>
    <cellStyle name="40% - Акцент4 6 2 23" xfId="15605"/>
    <cellStyle name="40% - Акцент4 6 2 24" xfId="18052"/>
    <cellStyle name="40% - Акцент4 6 2 3" xfId="5858"/>
    <cellStyle name="40% — акцент4 6 2 3" xfId="9460"/>
    <cellStyle name="40% - Акцент4 6 2 3 2" xfId="12377"/>
    <cellStyle name="40% — акцент4 6 2 3 2" xfId="15505"/>
    <cellStyle name="40% - Акцент4 6 2 3 3" xfId="15731"/>
    <cellStyle name="40% — акцент4 6 2 3 3" xfId="15881"/>
    <cellStyle name="40% - Акцент4 6 2 3 4" xfId="18524"/>
    <cellStyle name="40% — акцент4 6 2 3 4" xfId="21438"/>
    <cellStyle name="40% - Акцент4 6 2 4" xfId="5940"/>
    <cellStyle name="40% — акцент4 6 2 4" xfId="11053"/>
    <cellStyle name="40% - Акцент4 6 2 4 2" xfId="12426"/>
    <cellStyle name="40% - Акцент4 6 2 4 3" xfId="15757"/>
    <cellStyle name="40% - Акцент4 6 2 4 4" xfId="18571"/>
    <cellStyle name="40% - Акцент4 6 2 5" xfId="6021"/>
    <cellStyle name="40% — акцент4 6 2 5" xfId="12325"/>
    <cellStyle name="40% - Акцент4 6 2 5 2" xfId="12474"/>
    <cellStyle name="40% - Акцент4 6 2 5 3" xfId="18617"/>
    <cellStyle name="40% - Акцент4 6 2 6" xfId="6101"/>
    <cellStyle name="40% — акцент4 6 2 6" xfId="17251"/>
    <cellStyle name="40% - Акцент4 6 2 6 2" xfId="12521"/>
    <cellStyle name="40% - Акцент4 6 2 6 3" xfId="18663"/>
    <cellStyle name="40% - Акцент4 6 2 7" xfId="6180"/>
    <cellStyle name="40% - Акцент4 6 2 7 2" xfId="12569"/>
    <cellStyle name="40% - Акцент4 6 2 7 3" xfId="18708"/>
    <cellStyle name="40% - Акцент4 6 2 8" xfId="6259"/>
    <cellStyle name="40% - Акцент4 6 2 8 2" xfId="12616"/>
    <cellStyle name="40% - Акцент4 6 2 8 3" xfId="18753"/>
    <cellStyle name="40% - Акцент4 6 2 9" xfId="6338"/>
    <cellStyle name="40% - Акцент4 6 2 9 2" xfId="12662"/>
    <cellStyle name="40% - Акцент4 6 2 9 3" xfId="18798"/>
    <cellStyle name="40% - Акцент4 6 20" xfId="5571"/>
    <cellStyle name="40% - Акцент4 6 20 2" xfId="12210"/>
    <cellStyle name="40% - Акцент4 6 20 3" xfId="18364"/>
    <cellStyle name="40% - Акцент4 6 21" xfId="5560"/>
    <cellStyle name="40% - Акцент4 6 21 2" xfId="12208"/>
    <cellStyle name="40% - Акцент4 6 21 3" xfId="18362"/>
    <cellStyle name="40% - Акцент4 6 22" xfId="5569"/>
    <cellStyle name="40% - Акцент4 6 22 2" xfId="12209"/>
    <cellStyle name="40% - Акцент4 6 22 3" xfId="18363"/>
    <cellStyle name="40% - Акцент4 6 23" xfId="11811"/>
    <cellStyle name="40% - Акцент4 6 24" xfId="15579"/>
    <cellStyle name="40% - Акцент4 6 25" xfId="18010"/>
    <cellStyle name="40% - Акцент4 6 3" xfId="5522"/>
    <cellStyle name="40% — акцент4 6 3" xfId="3677"/>
    <cellStyle name="40% - Акцент4 6 3 2" xfId="12190"/>
    <cellStyle name="40% — акцент4 6 3 2" xfId="9360"/>
    <cellStyle name="40% — акцент4 6 3 2 2" xfId="15405"/>
    <cellStyle name="40% — акцент4 6 3 2 3" xfId="21338"/>
    <cellStyle name="40% - Акцент4 6 3 3" xfId="15658"/>
    <cellStyle name="40% — акцент4 6 3 3" xfId="11771"/>
    <cellStyle name="40% - Акцент4 6 3 4" xfId="18344"/>
    <cellStyle name="40% — акцент4 6 3 4" xfId="15553"/>
    <cellStyle name="40% — акцент4 6 3 5" xfId="17967"/>
    <cellStyle name="40% - Акцент4 6 4" xfId="5626"/>
    <cellStyle name="40% — акцент4 6 4" xfId="7955"/>
    <cellStyle name="40% - Акцент4 6 4 2" xfId="12234"/>
    <cellStyle name="40% — акцент4 6 4 2" xfId="14000"/>
    <cellStyle name="40% - Акцент4 6 4 3" xfId="15668"/>
    <cellStyle name="40% — акцент4 6 4 3" xfId="15785"/>
    <cellStyle name="40% - Акцент4 6 4 4" xfId="18388"/>
    <cellStyle name="40% — акцент4 6 4 4" xfId="19933"/>
    <cellStyle name="40% - Акцент4 6 5" xfId="5470"/>
    <cellStyle name="40% — акцент4 6 5" xfId="9424"/>
    <cellStyle name="40% - Акцент4 6 5 2" xfId="12160"/>
    <cellStyle name="40% — акцент4 6 5 2" xfId="15469"/>
    <cellStyle name="40% - Акцент4 6 5 3" xfId="15640"/>
    <cellStyle name="40% — акцент4 6 5 3" xfId="15857"/>
    <cellStyle name="40% - Акцент4 6 5 4" xfId="18316"/>
    <cellStyle name="40% — акцент4 6 5 4" xfId="21402"/>
    <cellStyle name="40% - Акцент4 6 6" xfId="5617"/>
    <cellStyle name="40% — акцент4 6 6" xfId="10364"/>
    <cellStyle name="40% - Акцент4 6 6 2" xfId="12230"/>
    <cellStyle name="40% - Акцент4 6 6 3" xfId="15665"/>
    <cellStyle name="40% - Акцент4 6 6 4" xfId="18384"/>
    <cellStyle name="40% - Акцент4 6 7" xfId="5496"/>
    <cellStyle name="40% — акцент4 6 7" xfId="11881"/>
    <cellStyle name="40% - Акцент4 6 7 2" xfId="12176"/>
    <cellStyle name="40% - Акцент4 6 7 3" xfId="18331"/>
    <cellStyle name="40% - Акцент4 6 8" xfId="5606"/>
    <cellStyle name="40% — акцент4 6 8" xfId="16562"/>
    <cellStyle name="40% - Акцент4 6 8 2" xfId="12224"/>
    <cellStyle name="40% - Акцент4 6 8 3" xfId="18378"/>
    <cellStyle name="40% - Акцент4 6 9" xfId="5510"/>
    <cellStyle name="40% - Акцент4 6 9 2" xfId="12183"/>
    <cellStyle name="40% - Акцент4 6 9 3" xfId="18338"/>
    <cellStyle name="40% — акцент4 7" xfId="2234"/>
    <cellStyle name="40% — акцент4 7 2" xfId="2924"/>
    <cellStyle name="40% — акцент4 7 2 2" xfId="8652"/>
    <cellStyle name="40% — акцент4 7 2 2 2" xfId="14697"/>
    <cellStyle name="40% — акцент4 7 2 2 3" xfId="20630"/>
    <cellStyle name="40% — акцент4 7 2 3" xfId="11061"/>
    <cellStyle name="40% — акцент4 7 2 4" xfId="17259"/>
    <cellStyle name="40% — акцент4 7 3" xfId="3685"/>
    <cellStyle name="40% — акцент4 7 3 2" xfId="9368"/>
    <cellStyle name="40% — акцент4 7 3 2 2" xfId="15413"/>
    <cellStyle name="40% — акцент4 7 3 2 3" xfId="21346"/>
    <cellStyle name="40% — акцент4 7 3 3" xfId="11779"/>
    <cellStyle name="40% — акцент4 7 3 4" xfId="17975"/>
    <cellStyle name="40% — акцент4 7 4" xfId="7963"/>
    <cellStyle name="40% — акцент4 7 4 2" xfId="14008"/>
    <cellStyle name="40% — акцент4 7 4 3" xfId="19941"/>
    <cellStyle name="40% — акцент4 7 5" xfId="10372"/>
    <cellStyle name="40% — акцент4 7 6" xfId="16570"/>
    <cellStyle name="40% — акцент4 8" xfId="2848"/>
    <cellStyle name="40% — акцент4 8 2" xfId="8576"/>
    <cellStyle name="40% — акцент4 8 2 2" xfId="14621"/>
    <cellStyle name="40% — акцент4 8 2 3" xfId="20554"/>
    <cellStyle name="40% — акцент4 8 3" xfId="10985"/>
    <cellStyle name="40% — акцент4 8 4" xfId="17183"/>
    <cellStyle name="40% — акцент4 9" xfId="2941"/>
    <cellStyle name="40% — акцент4 9 2" xfId="8669"/>
    <cellStyle name="40% — акцент4 9 2 2" xfId="14714"/>
    <cellStyle name="40% — акцент4 9 2 3" xfId="20647"/>
    <cellStyle name="40% — акцент4 9 3" xfId="11078"/>
    <cellStyle name="40% — акцент4 9 4" xfId="17276"/>
    <cellStyle name="40% - Акцент4_1-фин (частн)" xfId="57"/>
    <cellStyle name="40% - Акцент5" xfId="58"/>
    <cellStyle name="40% — акцент5" xfId="483" builtinId="47" customBuiltin="1"/>
    <cellStyle name="40% — акцент5 10" xfId="2952"/>
    <cellStyle name="40% — акцент5 10 2" xfId="8680"/>
    <cellStyle name="40% — акцент5 10 2 2" xfId="14725"/>
    <cellStyle name="40% — акцент5 10 2 3" xfId="20658"/>
    <cellStyle name="40% — акцент5 10 3" xfId="11089"/>
    <cellStyle name="40% — акцент5 10 4" xfId="17287"/>
    <cellStyle name="40% — акцент5 11" xfId="3611"/>
    <cellStyle name="40% — акцент5 11 2" xfId="9294"/>
    <cellStyle name="40% — акцент5 11 2 2" xfId="15339"/>
    <cellStyle name="40% — акцент5 11 2 3" xfId="21272"/>
    <cellStyle name="40% — акцент5 11 3" xfId="11705"/>
    <cellStyle name="40% — акцент5 11 4" xfId="17901"/>
    <cellStyle name="40% — акцент5 12" xfId="7889"/>
    <cellStyle name="40% — акцент5 12 2" xfId="13934"/>
    <cellStyle name="40% — акцент5 12 3" xfId="19867"/>
    <cellStyle name="40% — акцент5 13" xfId="9489"/>
    <cellStyle name="40% — акцент5 14" xfId="10298"/>
    <cellStyle name="40% — акцент5 15" xfId="16496"/>
    <cellStyle name="40% - Акцент5 2" xfId="59"/>
    <cellStyle name="40% — акцент5 2" xfId="2184"/>
    <cellStyle name="40% — акцент5 2 10" xfId="4426"/>
    <cellStyle name="40% — акцент5 2 11" xfId="7913"/>
    <cellStyle name="40% — акцент5 2 11 2" xfId="13958"/>
    <cellStyle name="40% — акцент5 2 11 3" xfId="19891"/>
    <cellStyle name="40% — акцент5 2 12" xfId="10322"/>
    <cellStyle name="40% — акцент5 2 13" xfId="16520"/>
    <cellStyle name="40% - Акцент5 2 2" xfId="60"/>
    <cellStyle name="40% — акцент5 2 2" xfId="2874"/>
    <cellStyle name="40% - Акцент5 2 2 2" xfId="252"/>
    <cellStyle name="40% — акцент5 2 2 2" xfId="8602"/>
    <cellStyle name="40% - Акцент5 2 2 2 2" xfId="1232"/>
    <cellStyle name="40% — акцент5 2 2 2 2" xfId="14647"/>
    <cellStyle name="40% - Акцент5 2 2 2 3" xfId="661"/>
    <cellStyle name="40% — акцент5 2 2 2 3" xfId="15801"/>
    <cellStyle name="40% — акцент5 2 2 2 4" xfId="20580"/>
    <cellStyle name="40% - Акцент5 2 2 3" xfId="286"/>
    <cellStyle name="40% — акцент5 2 2 3" xfId="9440"/>
    <cellStyle name="40% - Акцент5 2 2 3 2" xfId="662"/>
    <cellStyle name="40% — акцент5 2 2 3 2" xfId="15485"/>
    <cellStyle name="40% — акцент5 2 2 3 3" xfId="21418"/>
    <cellStyle name="40% - Акцент5 2 2 4" xfId="310"/>
    <cellStyle name="40% — акцент5 2 2 4" xfId="11011"/>
    <cellStyle name="40% - Акцент5 2 2 5" xfId="425"/>
    <cellStyle name="40% — акцент5 2 2 5" xfId="11093"/>
    <cellStyle name="40% - Акцент5 2 2 6" xfId="442"/>
    <cellStyle name="40% — акцент5 2 2 6" xfId="17209"/>
    <cellStyle name="40% - Акцент5 2 2 7" xfId="660"/>
    <cellStyle name="40% - Акцент5 2 3" xfId="61"/>
    <cellStyle name="40% — акцент5 2 3" xfId="3635"/>
    <cellStyle name="40% - Акцент5 2 3 2" xfId="311"/>
    <cellStyle name="40% — акцент5 2 3 2" xfId="9318"/>
    <cellStyle name="40% - Акцент5 2 3 2 2" xfId="1233"/>
    <cellStyle name="40% — акцент5 2 3 2 2" xfId="15363"/>
    <cellStyle name="40% — акцент5 2 3 2 3" xfId="15835"/>
    <cellStyle name="40% — акцент5 2 3 2 4" xfId="21296"/>
    <cellStyle name="40% - Акцент5 2 3 3" xfId="663"/>
    <cellStyle name="40% — акцент5 2 3 3" xfId="9474"/>
    <cellStyle name="40% — акцент5 2 3 3 2" xfId="15519"/>
    <cellStyle name="40% — акцент5 2 3 3 3" xfId="21452"/>
    <cellStyle name="40% — акцент5 2 3 4" xfId="11729"/>
    <cellStyle name="40% — акцент5 2 3 5" xfId="15533"/>
    <cellStyle name="40% — акцент5 2 3 6" xfId="17925"/>
    <cellStyle name="40% - Акцент5 2 4" xfId="272"/>
    <cellStyle name="40% — акцент5 2 4" xfId="3725"/>
    <cellStyle name="40% - Акцент5 2 4 2" xfId="664"/>
    <cellStyle name="40% - Акцент5 2 5" xfId="387"/>
    <cellStyle name="40% — акцент5 2 5" xfId="3702"/>
    <cellStyle name="40% — акцент5 2 6" xfId="4475"/>
    <cellStyle name="40% — акцент5 2 7" xfId="4025"/>
    <cellStyle name="40% — акцент5 2 8" xfId="4443"/>
    <cellStyle name="40% — акцент5 2 9" xfId="4498"/>
    <cellStyle name="40% - Акцент5 3" xfId="665"/>
    <cellStyle name="40% — акцент5 3" xfId="2196"/>
    <cellStyle name="40% - Акцент5 3 2" xfId="666"/>
    <cellStyle name="40% — акцент5 3 2" xfId="2886"/>
    <cellStyle name="40% — акцент5 3 2 2" xfId="8614"/>
    <cellStyle name="40% — акцент5 3 2 2 2" xfId="14659"/>
    <cellStyle name="40% — акцент5 3 2 2 3" xfId="20592"/>
    <cellStyle name="40% — акцент5 3 2 3" xfId="11023"/>
    <cellStyle name="40% — акцент5 3 2 4" xfId="17221"/>
    <cellStyle name="40% - Акцент5 3 3" xfId="1675"/>
    <cellStyle name="40% — акцент5 3 3" xfId="3647"/>
    <cellStyle name="40% — акцент5 3 3 2" xfId="9330"/>
    <cellStyle name="40% — акцент5 3 3 2 2" xfId="15375"/>
    <cellStyle name="40% — акцент5 3 3 2 3" xfId="21308"/>
    <cellStyle name="40% — акцент5 3 3 3" xfId="11741"/>
    <cellStyle name="40% — акцент5 3 3 4" xfId="17937"/>
    <cellStyle name="40% — акцент5 3 4" xfId="7925"/>
    <cellStyle name="40% — акцент5 3 4 2" xfId="13970"/>
    <cellStyle name="40% — акцент5 3 4 3" xfId="19903"/>
    <cellStyle name="40% — акцент5 3 5" xfId="9399"/>
    <cellStyle name="40% — акцент5 3 5 2" xfId="15444"/>
    <cellStyle name="40% — акцент5 3 5 3" xfId="21377"/>
    <cellStyle name="40% — акцент5 3 6" xfId="10334"/>
    <cellStyle name="40% — акцент5 3 7" xfId="12715"/>
    <cellStyle name="40% — акцент5 3 8" xfId="16532"/>
    <cellStyle name="40% - Акцент5 4" xfId="667"/>
    <cellStyle name="40% — акцент5 4" xfId="2207"/>
    <cellStyle name="40% - Акцент5 4 10" xfId="3706"/>
    <cellStyle name="40% - Акцент5 4 11" xfId="4376"/>
    <cellStyle name="40% - Акцент5 4 12" xfId="4307"/>
    <cellStyle name="40% - Акцент5 4 13" xfId="4370"/>
    <cellStyle name="40% - Акцент5 4 14" xfId="4313"/>
    <cellStyle name="40% - Акцент5 4 15" xfId="4364"/>
    <cellStyle name="40% - Акцент5 4 16" xfId="4319"/>
    <cellStyle name="40% - Акцент5 4 17" xfId="4358"/>
    <cellStyle name="40% - Акцент5 4 18" xfId="4325"/>
    <cellStyle name="40% - Акцент5 4 19" xfId="3697"/>
    <cellStyle name="40% - Акцент5 4 2" xfId="1234"/>
    <cellStyle name="40% — акцент5 4 2" xfId="2897"/>
    <cellStyle name="40% — акцент5 4 2 2" xfId="8625"/>
    <cellStyle name="40% — акцент5 4 2 2 2" xfId="14670"/>
    <cellStyle name="40% — акцент5 4 2 2 3" xfId="20603"/>
    <cellStyle name="40% — акцент5 4 2 3" xfId="11034"/>
    <cellStyle name="40% — акцент5 4 2 4" xfId="17232"/>
    <cellStyle name="40% - Акцент5 4 20" xfId="4455"/>
    <cellStyle name="40% - Акцент5 4 21" xfId="4494"/>
    <cellStyle name="40% - Акцент5 4 22" xfId="4430"/>
    <cellStyle name="40% - Акцент5 4 23" xfId="3851"/>
    <cellStyle name="40% - Акцент5 4 24" xfId="4515"/>
    <cellStyle name="40% - Акцент5 4 25" xfId="4533"/>
    <cellStyle name="40% - Акцент5 4 26" xfId="4578"/>
    <cellStyle name="40% - Акцент5 4 27" xfId="4740"/>
    <cellStyle name="40% - Акцент5 4 28" xfId="4782"/>
    <cellStyle name="40% - Акцент5 4 29" xfId="4822"/>
    <cellStyle name="40% - Акцент5 4 3" xfId="3836"/>
    <cellStyle name="40% — акцент5 4 3" xfId="3658"/>
    <cellStyle name="40% — акцент5 4 3 2" xfId="9341"/>
    <cellStyle name="40% — акцент5 4 3 2 2" xfId="15386"/>
    <cellStyle name="40% — акцент5 4 3 2 3" xfId="21319"/>
    <cellStyle name="40% — акцент5 4 3 3" xfId="11752"/>
    <cellStyle name="40% — акцент5 4 3 4" xfId="17948"/>
    <cellStyle name="40% - Акцент5 4 30" xfId="4862"/>
    <cellStyle name="40% - Акцент5 4 31" xfId="4902"/>
    <cellStyle name="40% - Акцент5 4 32" xfId="5525"/>
    <cellStyle name="40% - Акцент5 4 33" xfId="5624"/>
    <cellStyle name="40% - Акцент5 4 34" xfId="5483"/>
    <cellStyle name="40% - Акцент5 4 35" xfId="5614"/>
    <cellStyle name="40% - Акцент5 4 36" xfId="5501"/>
    <cellStyle name="40% - Акцент5 4 37" xfId="5602"/>
    <cellStyle name="40% - Акцент5 4 38" xfId="5415"/>
    <cellStyle name="40% - Акцент5 4 39" xfId="5427"/>
    <cellStyle name="40% - Акцент5 4 4" xfId="4272"/>
    <cellStyle name="40% — акцент5 4 4" xfId="7936"/>
    <cellStyle name="40% — акцент5 4 4 2" xfId="13981"/>
    <cellStyle name="40% — акцент5 4 4 3" xfId="19914"/>
    <cellStyle name="40% - Акцент5 4 40" xfId="5538"/>
    <cellStyle name="40% - Акцент5 4 41" xfId="5592"/>
    <cellStyle name="40% - Акцент5 4 42" xfId="5544"/>
    <cellStyle name="40% - Акцент5 4 43" xfId="5586"/>
    <cellStyle name="40% - Акцент5 4 44" xfId="5549"/>
    <cellStyle name="40% - Акцент5 4 45" xfId="5580"/>
    <cellStyle name="40% - Акцент5 4 46" xfId="5420"/>
    <cellStyle name="40% - Акцент5 4 47" xfId="5574"/>
    <cellStyle name="40% - Акцент5 4 48" xfId="5691"/>
    <cellStyle name="40% - Акцент5 4 49" xfId="5803"/>
    <cellStyle name="40% - Акцент5 4 5" xfId="4403"/>
    <cellStyle name="40% — акцент5 4 5" xfId="9408"/>
    <cellStyle name="40% — акцент5 4 5 2" xfId="15453"/>
    <cellStyle name="40% — акцент5 4 5 3" xfId="21386"/>
    <cellStyle name="40% - Акцент5 4 50" xfId="5885"/>
    <cellStyle name="40% - Акцент5 4 51" xfId="5967"/>
    <cellStyle name="40% - Акцент5 4 6" xfId="4282"/>
    <cellStyle name="40% — акцент5 4 6" xfId="10345"/>
    <cellStyle name="40% - Акцент5 4 7" xfId="4393"/>
    <cellStyle name="40% — акцент5 4 7" xfId="12242"/>
    <cellStyle name="40% - Акцент5 4 8" xfId="4293"/>
    <cellStyle name="40% — акцент5 4 8" xfId="16543"/>
    <cellStyle name="40% - Акцент5 4 9" xfId="3741"/>
    <cellStyle name="40% - Акцент5 5" xfId="3837"/>
    <cellStyle name="40% — акцент5 5" xfId="2218"/>
    <cellStyle name="40% - Акцент5 5 10" xfId="5442"/>
    <cellStyle name="40% - Акцент5 5 10 2" xfId="12146"/>
    <cellStyle name="40% - Акцент5 5 10 3" xfId="18303"/>
    <cellStyle name="40% - Акцент5 5 11" xfId="5539"/>
    <cellStyle name="40% - Акцент5 5 11 2" xfId="12200"/>
    <cellStyle name="40% - Акцент5 5 11 3" xfId="18354"/>
    <cellStyle name="40% - Акцент5 5 12" xfId="5591"/>
    <cellStyle name="40% - Акцент5 5 12 2" xfId="12217"/>
    <cellStyle name="40% - Акцент5 5 12 3" xfId="18371"/>
    <cellStyle name="40% - Акцент5 5 13" xfId="5545"/>
    <cellStyle name="40% - Акцент5 5 13 2" xfId="12203"/>
    <cellStyle name="40% - Акцент5 5 13 3" xfId="18357"/>
    <cellStyle name="40% - Акцент5 5 14" xfId="5585"/>
    <cellStyle name="40% - Акцент5 5 14 2" xfId="12215"/>
    <cellStyle name="40% - Акцент5 5 14 3" xfId="18369"/>
    <cellStyle name="40% - Акцент5 5 15" xfId="5419"/>
    <cellStyle name="40% - Акцент5 5 15 2" xfId="12136"/>
    <cellStyle name="40% - Акцент5 5 15 3" xfId="18288"/>
    <cellStyle name="40% - Акцент5 5 16" xfId="5579"/>
    <cellStyle name="40% - Акцент5 5 16 2" xfId="12213"/>
    <cellStyle name="40% - Акцент5 5 16 3" xfId="18367"/>
    <cellStyle name="40% - Акцент5 5 17" xfId="5556"/>
    <cellStyle name="40% - Акцент5 5 17 2" xfId="12206"/>
    <cellStyle name="40% - Акцент5 5 17 3" xfId="18360"/>
    <cellStyle name="40% - Акцент5 5 18" xfId="5573"/>
    <cellStyle name="40% - Акцент5 5 18 2" xfId="12211"/>
    <cellStyle name="40% - Акцент5 5 18 3" xfId="18365"/>
    <cellStyle name="40% - Акцент5 5 19" xfId="5707"/>
    <cellStyle name="40% - Акцент5 5 19 2" xfId="12284"/>
    <cellStyle name="40% - Акцент5 5 19 3" xfId="18434"/>
    <cellStyle name="40% - Акцент5 5 2" xfId="4249"/>
    <cellStyle name="40% — акцент5 5 2" xfId="2908"/>
    <cellStyle name="40% - Акцент5 5 2 10" xfId="6418"/>
    <cellStyle name="40% - Акцент5 5 2 10 2" xfId="12710"/>
    <cellStyle name="40% - Акцент5 5 2 10 3" xfId="18844"/>
    <cellStyle name="40% - Акцент5 5 2 11" xfId="6496"/>
    <cellStyle name="40% - Акцент5 5 2 11 2" xfId="12757"/>
    <cellStyle name="40% - Акцент5 5 2 11 3" xfId="18889"/>
    <cellStyle name="40% - Акцент5 5 2 12" xfId="6571"/>
    <cellStyle name="40% - Акцент5 5 2 12 2" xfId="12802"/>
    <cellStyle name="40% - Акцент5 5 2 12 3" xfId="18933"/>
    <cellStyle name="40% - Акцент5 5 2 13" xfId="6645"/>
    <cellStyle name="40% - Акцент5 5 2 13 2" xfId="12847"/>
    <cellStyle name="40% - Акцент5 5 2 13 3" xfId="18976"/>
    <cellStyle name="40% - Акцент5 5 2 14" xfId="6718"/>
    <cellStyle name="40% - Акцент5 5 2 14 2" xfId="12890"/>
    <cellStyle name="40% - Акцент5 5 2 14 3" xfId="19019"/>
    <cellStyle name="40% - Акцент5 5 2 15" xfId="6784"/>
    <cellStyle name="40% - Акцент5 5 2 15 2" xfId="12930"/>
    <cellStyle name="40% - Акцент5 5 2 15 3" xfId="19056"/>
    <cellStyle name="40% - Акцент5 5 2 16" xfId="6850"/>
    <cellStyle name="40% - Акцент5 5 2 16 2" xfId="12969"/>
    <cellStyle name="40% - Акцент5 5 2 16 3" xfId="19093"/>
    <cellStyle name="40% - Акцент5 5 2 17" xfId="6913"/>
    <cellStyle name="40% - Акцент5 5 2 17 2" xfId="13007"/>
    <cellStyle name="40% - Акцент5 5 2 17 3" xfId="19130"/>
    <cellStyle name="40% - Акцент5 5 2 18" xfId="6968"/>
    <cellStyle name="40% - Акцент5 5 2 18 2" xfId="13040"/>
    <cellStyle name="40% - Акцент5 5 2 18 3" xfId="19163"/>
    <cellStyle name="40% - Акцент5 5 2 19" xfId="7015"/>
    <cellStyle name="40% - Акцент5 5 2 19 2" xfId="13071"/>
    <cellStyle name="40% - Акцент5 5 2 19 3" xfId="19194"/>
    <cellStyle name="40% - Акцент5 5 2 2" xfId="5752"/>
    <cellStyle name="40% — акцент5 5 2 2" xfId="8636"/>
    <cellStyle name="40% - Акцент5 5 2 2 2" xfId="12313"/>
    <cellStyle name="40% — акцент5 5 2 2 2" xfId="14681"/>
    <cellStyle name="40% - Акцент5 5 2 2 3" xfId="15704"/>
    <cellStyle name="40% — акцент5 5 2 2 3" xfId="15816"/>
    <cellStyle name="40% - Акцент5 5 2 2 4" xfId="18462"/>
    <cellStyle name="40% — акцент5 5 2 2 4" xfId="20614"/>
    <cellStyle name="40% - Акцент5 5 2 20" xfId="7053"/>
    <cellStyle name="40% - Акцент5 5 2 20 2" xfId="13101"/>
    <cellStyle name="40% - Акцент5 5 2 20 3" xfId="19224"/>
    <cellStyle name="40% - Акцент5 5 2 21" xfId="7085"/>
    <cellStyle name="40% - Акцент5 5 2 21 2" xfId="13130"/>
    <cellStyle name="40% - Акцент5 5 2 21 3" xfId="19253"/>
    <cellStyle name="40% - Акцент5 5 2 22" xfId="11858"/>
    <cellStyle name="40% - Акцент5 5 2 23" xfId="15606"/>
    <cellStyle name="40% - Акцент5 5 2 24" xfId="18053"/>
    <cellStyle name="40% - Акцент5 5 2 3" xfId="5859"/>
    <cellStyle name="40% — акцент5 5 2 3" xfId="9455"/>
    <cellStyle name="40% - Акцент5 5 2 3 2" xfId="12378"/>
    <cellStyle name="40% — акцент5 5 2 3 2" xfId="15500"/>
    <cellStyle name="40% - Акцент5 5 2 3 3" xfId="15732"/>
    <cellStyle name="40% — акцент5 5 2 3 3" xfId="15876"/>
    <cellStyle name="40% - Акцент5 5 2 3 4" xfId="18525"/>
    <cellStyle name="40% — акцент5 5 2 3 4" xfId="21433"/>
    <cellStyle name="40% - Акцент5 5 2 4" xfId="5941"/>
    <cellStyle name="40% — акцент5 5 2 4" xfId="11045"/>
    <cellStyle name="40% - Акцент5 5 2 4 2" xfId="12427"/>
    <cellStyle name="40% - Акцент5 5 2 4 3" xfId="15758"/>
    <cellStyle name="40% - Акцент5 5 2 4 4" xfId="18572"/>
    <cellStyle name="40% - Акцент5 5 2 5" xfId="6022"/>
    <cellStyle name="40% — акцент5 5 2 5" xfId="12492"/>
    <cellStyle name="40% - Акцент5 5 2 5 2" xfId="12475"/>
    <cellStyle name="40% - Акцент5 5 2 5 3" xfId="18618"/>
    <cellStyle name="40% - Акцент5 5 2 6" xfId="6102"/>
    <cellStyle name="40% — акцент5 5 2 6" xfId="17243"/>
    <cellStyle name="40% - Акцент5 5 2 6 2" xfId="12522"/>
    <cellStyle name="40% - Акцент5 5 2 6 3" xfId="18664"/>
    <cellStyle name="40% - Акцент5 5 2 7" xfId="6181"/>
    <cellStyle name="40% - Акцент5 5 2 7 2" xfId="12570"/>
    <cellStyle name="40% - Акцент5 5 2 7 3" xfId="18709"/>
    <cellStyle name="40% - Акцент5 5 2 8" xfId="6260"/>
    <cellStyle name="40% - Акцент5 5 2 8 2" xfId="12617"/>
    <cellStyle name="40% - Акцент5 5 2 8 3" xfId="18754"/>
    <cellStyle name="40% - Акцент5 5 2 9" xfId="6339"/>
    <cellStyle name="40% - Акцент5 5 2 9 2" xfId="12663"/>
    <cellStyle name="40% - Акцент5 5 2 9 3" xfId="18799"/>
    <cellStyle name="40% - Акцент5 5 20" xfId="5432"/>
    <cellStyle name="40% - Акцент5 5 20 2" xfId="12144"/>
    <cellStyle name="40% - Акцент5 5 20 3" xfId="18296"/>
    <cellStyle name="40% - Акцент5 5 21" xfId="5810"/>
    <cellStyle name="40% - Акцент5 5 21 2" xfId="12348"/>
    <cellStyle name="40% - Акцент5 5 21 3" xfId="18495"/>
    <cellStyle name="40% - Акцент5 5 22" xfId="5892"/>
    <cellStyle name="40% - Акцент5 5 22 2" xfId="12397"/>
    <cellStyle name="40% - Акцент5 5 22 3" xfId="18542"/>
    <cellStyle name="40% - Акцент5 5 23" xfId="11812"/>
    <cellStyle name="40% - Акцент5 5 24" xfId="15580"/>
    <cellStyle name="40% - Акцент5 5 25" xfId="18011"/>
    <cellStyle name="40% - Акцент5 5 3" xfId="5526"/>
    <cellStyle name="40% — акцент5 5 3" xfId="3669"/>
    <cellStyle name="40% - Акцент5 5 3 2" xfId="12193"/>
    <cellStyle name="40% — акцент5 5 3 2" xfId="9352"/>
    <cellStyle name="40% — акцент5 5 3 2 2" xfId="15397"/>
    <cellStyle name="40% — акцент5 5 3 2 3" xfId="21330"/>
    <cellStyle name="40% - Акцент5 5 3 3" xfId="15659"/>
    <cellStyle name="40% — акцент5 5 3 3" xfId="11763"/>
    <cellStyle name="40% - Акцент5 5 3 4" xfId="18347"/>
    <cellStyle name="40% — акцент5 5 3 4" xfId="15548"/>
    <cellStyle name="40% — акцент5 5 3 5" xfId="17959"/>
    <cellStyle name="40% - Акцент5 5 4" xfId="5429"/>
    <cellStyle name="40% — акцент5 5 4" xfId="7947"/>
    <cellStyle name="40% - Акцент5 5 4 2" xfId="12142"/>
    <cellStyle name="40% — акцент5 5 4 2" xfId="13992"/>
    <cellStyle name="40% - Акцент5 5 4 3" xfId="15632"/>
    <cellStyle name="40% — акцент5 5 4 3" xfId="15780"/>
    <cellStyle name="40% - Акцент5 5 4 4" xfId="18294"/>
    <cellStyle name="40% — акцент5 5 4 4" xfId="19925"/>
    <cellStyle name="40% - Акцент5 5 5" xfId="5409"/>
    <cellStyle name="40% — акцент5 5 5" xfId="9419"/>
    <cellStyle name="40% - Акцент5 5 5 2" xfId="12134"/>
    <cellStyle name="40% — акцент5 5 5 2" xfId="15464"/>
    <cellStyle name="40% - Акцент5 5 5 3" xfId="15629"/>
    <cellStyle name="40% — акцент5 5 5 3" xfId="15852"/>
    <cellStyle name="40% - Акцент5 5 5 4" xfId="18286"/>
    <cellStyle name="40% — акцент5 5 5 4" xfId="21397"/>
    <cellStyle name="40% - Акцент5 5 6" xfId="5613"/>
    <cellStyle name="40% — акцент5 5 6" xfId="10356"/>
    <cellStyle name="40% - Акцент5 5 6 2" xfId="12228"/>
    <cellStyle name="40% - Акцент5 5 6 3" xfId="15664"/>
    <cellStyle name="40% - Акцент5 5 6 4" xfId="18382"/>
    <cellStyle name="40% - Акцент5 5 7" xfId="5499"/>
    <cellStyle name="40% — акцент5 5 7" xfId="11910"/>
    <cellStyle name="40% - Акцент5 5 7 2" xfId="12178"/>
    <cellStyle name="40% - Акцент5 5 7 3" xfId="18333"/>
    <cellStyle name="40% - Акцент5 5 8" xfId="5604"/>
    <cellStyle name="40% — акцент5 5 8" xfId="16554"/>
    <cellStyle name="40% - Акцент5 5 8 2" xfId="12223"/>
    <cellStyle name="40% - Акцент5 5 8 3" xfId="18377"/>
    <cellStyle name="40% - Акцент5 5 9" xfId="5524"/>
    <cellStyle name="40% - Акцент5 5 9 2" xfId="12192"/>
    <cellStyle name="40% - Акцент5 5 9 3" xfId="18346"/>
    <cellStyle name="40% - Акцент5 6" xfId="3838"/>
    <cellStyle name="40% — акцент5 6" xfId="2229"/>
    <cellStyle name="40% - Акцент5 6 10" xfId="5391"/>
    <cellStyle name="40% - Акцент5 6 10 2" xfId="12123"/>
    <cellStyle name="40% - Акцент5 6 10 3" xfId="18277"/>
    <cellStyle name="40% - Акцент5 6 11" xfId="5819"/>
    <cellStyle name="40% - Акцент5 6 11 2" xfId="12352"/>
    <cellStyle name="40% - Акцент5 6 11 3" xfId="18499"/>
    <cellStyle name="40% - Акцент5 6 12" xfId="5901"/>
    <cellStyle name="40% - Акцент5 6 12 2" xfId="12401"/>
    <cellStyle name="40% - Акцент5 6 12 3" xfId="18546"/>
    <cellStyle name="40% - Акцент5 6 13" xfId="5982"/>
    <cellStyle name="40% - Акцент5 6 13 2" xfId="12449"/>
    <cellStyle name="40% - Акцент5 6 13 3" xfId="18592"/>
    <cellStyle name="40% - Акцент5 6 14" xfId="6062"/>
    <cellStyle name="40% - Акцент5 6 14 2" xfId="12496"/>
    <cellStyle name="40% - Акцент5 6 14 3" xfId="18638"/>
    <cellStyle name="40% - Акцент5 6 15" xfId="6142"/>
    <cellStyle name="40% - Акцент5 6 15 2" xfId="12545"/>
    <cellStyle name="40% - Акцент5 6 15 3" xfId="18684"/>
    <cellStyle name="40% - Акцент5 6 16" xfId="6221"/>
    <cellStyle name="40% - Акцент5 6 16 2" xfId="12592"/>
    <cellStyle name="40% - Акцент5 6 16 3" xfId="18729"/>
    <cellStyle name="40% - Акцент5 6 17" xfId="6300"/>
    <cellStyle name="40% - Акцент5 6 17 2" xfId="12638"/>
    <cellStyle name="40% - Акцент5 6 17 3" xfId="18774"/>
    <cellStyle name="40% - Акцент5 6 18" xfId="6379"/>
    <cellStyle name="40% - Акцент5 6 18 2" xfId="12685"/>
    <cellStyle name="40% - Акцент5 6 18 3" xfId="18819"/>
    <cellStyle name="40% - Акцент5 6 19" xfId="6457"/>
    <cellStyle name="40% - Акцент5 6 19 2" xfId="12732"/>
    <cellStyle name="40% - Акцент5 6 19 3" xfId="18864"/>
    <cellStyle name="40% - Акцент5 6 2" xfId="4250"/>
    <cellStyle name="40% — акцент5 6 2" xfId="2919"/>
    <cellStyle name="40% - Акцент5 6 2 10" xfId="6419"/>
    <cellStyle name="40% - Акцент5 6 2 10 2" xfId="12711"/>
    <cellStyle name="40% - Акцент5 6 2 10 3" xfId="18845"/>
    <cellStyle name="40% - Акцент5 6 2 11" xfId="6497"/>
    <cellStyle name="40% - Акцент5 6 2 11 2" xfId="12758"/>
    <cellStyle name="40% - Акцент5 6 2 11 3" xfId="18890"/>
    <cellStyle name="40% - Акцент5 6 2 12" xfId="6572"/>
    <cellStyle name="40% - Акцент5 6 2 12 2" xfId="12803"/>
    <cellStyle name="40% - Акцент5 6 2 12 3" xfId="18934"/>
    <cellStyle name="40% - Акцент5 6 2 13" xfId="6646"/>
    <cellStyle name="40% - Акцент5 6 2 13 2" xfId="12848"/>
    <cellStyle name="40% - Акцент5 6 2 13 3" xfId="18977"/>
    <cellStyle name="40% - Акцент5 6 2 14" xfId="6719"/>
    <cellStyle name="40% - Акцент5 6 2 14 2" xfId="12891"/>
    <cellStyle name="40% - Акцент5 6 2 14 3" xfId="19020"/>
    <cellStyle name="40% - Акцент5 6 2 15" xfId="6785"/>
    <cellStyle name="40% - Акцент5 6 2 15 2" xfId="12931"/>
    <cellStyle name="40% - Акцент5 6 2 15 3" xfId="19057"/>
    <cellStyle name="40% - Акцент5 6 2 16" xfId="6851"/>
    <cellStyle name="40% - Акцент5 6 2 16 2" xfId="12970"/>
    <cellStyle name="40% - Акцент5 6 2 16 3" xfId="19094"/>
    <cellStyle name="40% - Акцент5 6 2 17" xfId="6914"/>
    <cellStyle name="40% - Акцент5 6 2 17 2" xfId="13008"/>
    <cellStyle name="40% - Акцент5 6 2 17 3" xfId="19131"/>
    <cellStyle name="40% - Акцент5 6 2 18" xfId="6969"/>
    <cellStyle name="40% - Акцент5 6 2 18 2" xfId="13041"/>
    <cellStyle name="40% - Акцент5 6 2 18 3" xfId="19164"/>
    <cellStyle name="40% - Акцент5 6 2 19" xfId="7016"/>
    <cellStyle name="40% - Акцент5 6 2 19 2" xfId="13072"/>
    <cellStyle name="40% - Акцент5 6 2 19 3" xfId="19195"/>
    <cellStyle name="40% - Акцент5 6 2 2" xfId="5753"/>
    <cellStyle name="40% — акцент5 6 2 2" xfId="8647"/>
    <cellStyle name="40% - Акцент5 6 2 2 2" xfId="12314"/>
    <cellStyle name="40% — акцент5 6 2 2 2" xfId="14692"/>
    <cellStyle name="40% - Акцент5 6 2 2 3" xfId="15705"/>
    <cellStyle name="40% — акцент5 6 2 2 3" xfId="15823"/>
    <cellStyle name="40% - Акцент5 6 2 2 4" xfId="18463"/>
    <cellStyle name="40% — акцент5 6 2 2 4" xfId="20625"/>
    <cellStyle name="40% - Акцент5 6 2 20" xfId="7054"/>
    <cellStyle name="40% - Акцент5 6 2 20 2" xfId="13102"/>
    <cellStyle name="40% - Акцент5 6 2 20 3" xfId="19225"/>
    <cellStyle name="40% - Акцент5 6 2 21" xfId="7086"/>
    <cellStyle name="40% - Акцент5 6 2 21 2" xfId="13131"/>
    <cellStyle name="40% - Акцент5 6 2 21 3" xfId="19254"/>
    <cellStyle name="40% - Акцент5 6 2 22" xfId="11859"/>
    <cellStyle name="40% - Акцент5 6 2 23" xfId="15607"/>
    <cellStyle name="40% - Акцент5 6 2 24" xfId="18054"/>
    <cellStyle name="40% - Акцент5 6 2 3" xfId="5860"/>
    <cellStyle name="40% — акцент5 6 2 3" xfId="9462"/>
    <cellStyle name="40% - Акцент5 6 2 3 2" xfId="12379"/>
    <cellStyle name="40% — акцент5 6 2 3 2" xfId="15507"/>
    <cellStyle name="40% - Акцент5 6 2 3 3" xfId="15733"/>
    <cellStyle name="40% — акцент5 6 2 3 3" xfId="15883"/>
    <cellStyle name="40% - Акцент5 6 2 3 4" xfId="18526"/>
    <cellStyle name="40% — акцент5 6 2 3 4" xfId="21440"/>
    <cellStyle name="40% - Акцент5 6 2 4" xfId="5942"/>
    <cellStyle name="40% — акцент5 6 2 4" xfId="11056"/>
    <cellStyle name="40% - Акцент5 6 2 4 2" xfId="12428"/>
    <cellStyle name="40% - Акцент5 6 2 4 3" xfId="15759"/>
    <cellStyle name="40% - Акцент5 6 2 4 4" xfId="18573"/>
    <cellStyle name="40% - Акцент5 6 2 5" xfId="6023"/>
    <cellStyle name="40% — акцент5 6 2 5" xfId="12094"/>
    <cellStyle name="40% - Акцент5 6 2 5 2" xfId="12476"/>
    <cellStyle name="40% - Акцент5 6 2 5 3" xfId="18619"/>
    <cellStyle name="40% - Акцент5 6 2 6" xfId="6103"/>
    <cellStyle name="40% — акцент5 6 2 6" xfId="17254"/>
    <cellStyle name="40% - Акцент5 6 2 6 2" xfId="12523"/>
    <cellStyle name="40% - Акцент5 6 2 6 3" xfId="18665"/>
    <cellStyle name="40% - Акцент5 6 2 7" xfId="6182"/>
    <cellStyle name="40% - Акцент5 6 2 7 2" xfId="12571"/>
    <cellStyle name="40% - Акцент5 6 2 7 3" xfId="18710"/>
    <cellStyle name="40% - Акцент5 6 2 8" xfId="6261"/>
    <cellStyle name="40% - Акцент5 6 2 8 2" xfId="12618"/>
    <cellStyle name="40% - Акцент5 6 2 8 3" xfId="18755"/>
    <cellStyle name="40% - Акцент5 6 2 9" xfId="6340"/>
    <cellStyle name="40% - Акцент5 6 2 9 2" xfId="12664"/>
    <cellStyle name="40% - Акцент5 6 2 9 3" xfId="18800"/>
    <cellStyle name="40% - Акцент5 6 20" xfId="6532"/>
    <cellStyle name="40% - Акцент5 6 20 2" xfId="12777"/>
    <cellStyle name="40% - Акцент5 6 20 3" xfId="18908"/>
    <cellStyle name="40% - Акцент5 6 21" xfId="6606"/>
    <cellStyle name="40% - Акцент5 6 21 2" xfId="12822"/>
    <cellStyle name="40% - Акцент5 6 21 3" xfId="18951"/>
    <cellStyle name="40% - Акцент5 6 22" xfId="6680"/>
    <cellStyle name="40% - Акцент5 6 22 2" xfId="12865"/>
    <cellStyle name="40% - Акцент5 6 22 3" xfId="18994"/>
    <cellStyle name="40% - Акцент5 6 23" xfId="11813"/>
    <cellStyle name="40% - Акцент5 6 24" xfId="15581"/>
    <cellStyle name="40% - Акцент5 6 25" xfId="18012"/>
    <cellStyle name="40% - Акцент5 6 3" xfId="5527"/>
    <cellStyle name="40% — акцент5 6 3" xfId="3680"/>
    <cellStyle name="40% - Акцент5 6 3 2" xfId="12194"/>
    <cellStyle name="40% — акцент5 6 3 2" xfId="9363"/>
    <cellStyle name="40% — акцент5 6 3 2 2" xfId="15408"/>
    <cellStyle name="40% — акцент5 6 3 2 3" xfId="21341"/>
    <cellStyle name="40% - Акцент5 6 3 3" xfId="15660"/>
    <cellStyle name="40% — акцент5 6 3 3" xfId="11774"/>
    <cellStyle name="40% - Акцент5 6 3 4" xfId="18348"/>
    <cellStyle name="40% — акцент5 6 3 4" xfId="15555"/>
    <cellStyle name="40% — акцент5 6 3 5" xfId="17970"/>
    <cellStyle name="40% - Акцент5 6 4" xfId="5622"/>
    <cellStyle name="40% — акцент5 6 4" xfId="7958"/>
    <cellStyle name="40% - Акцент5 6 4 2" xfId="12232"/>
    <cellStyle name="40% — акцент5 6 4 2" xfId="14003"/>
    <cellStyle name="40% - Акцент5 6 4 3" xfId="15667"/>
    <cellStyle name="40% — акцент5 6 4 3" xfId="15787"/>
    <cellStyle name="40% - Акцент5 6 4 4" xfId="18386"/>
    <cellStyle name="40% — акцент5 6 4 4" xfId="19936"/>
    <cellStyle name="40% - Акцент5 6 5" xfId="5484"/>
    <cellStyle name="40% — акцент5 6 5" xfId="9426"/>
    <cellStyle name="40% - Акцент5 6 5 2" xfId="12169"/>
    <cellStyle name="40% — акцент5 6 5 2" xfId="15471"/>
    <cellStyle name="40% - Акцент5 6 5 3" xfId="15647"/>
    <cellStyle name="40% — акцент5 6 5 3" xfId="15859"/>
    <cellStyle name="40% - Акцент5 6 5 4" xfId="18324"/>
    <cellStyle name="40% — акцент5 6 5 4" xfId="21404"/>
    <cellStyle name="40% - Акцент5 6 6" xfId="5612"/>
    <cellStyle name="40% — акцент5 6 6" xfId="10367"/>
    <cellStyle name="40% - Акцент5 6 6 2" xfId="12227"/>
    <cellStyle name="40% - Акцент5 6 6 3" xfId="15663"/>
    <cellStyle name="40% - Акцент5 6 6 4" xfId="18381"/>
    <cellStyle name="40% - Акцент5 6 7" xfId="5500"/>
    <cellStyle name="40% — акцент5 6 7" xfId="11883"/>
    <cellStyle name="40% - Акцент5 6 7 2" xfId="12179"/>
    <cellStyle name="40% - Акцент5 6 7 3" xfId="18334"/>
    <cellStyle name="40% - Акцент5 6 8" xfId="5603"/>
    <cellStyle name="40% — акцент5 6 8" xfId="16565"/>
    <cellStyle name="40% - Акцент5 6 8 2" xfId="12222"/>
    <cellStyle name="40% - Акцент5 6 8 3" xfId="18376"/>
    <cellStyle name="40% - Акцент5 6 9" xfId="5523"/>
    <cellStyle name="40% - Акцент5 6 9 2" xfId="12191"/>
    <cellStyle name="40% - Акцент5 6 9 3" xfId="18345"/>
    <cellStyle name="40% — акцент5 7" xfId="2236"/>
    <cellStyle name="40% — акцент5 7 2" xfId="2926"/>
    <cellStyle name="40% — акцент5 7 2 2" xfId="8654"/>
    <cellStyle name="40% — акцент5 7 2 2 2" xfId="14699"/>
    <cellStyle name="40% — акцент5 7 2 2 3" xfId="20632"/>
    <cellStyle name="40% — акцент5 7 2 3" xfId="11063"/>
    <cellStyle name="40% — акцент5 7 2 4" xfId="17261"/>
    <cellStyle name="40% — акцент5 7 3" xfId="3687"/>
    <cellStyle name="40% — акцент5 7 3 2" xfId="9370"/>
    <cellStyle name="40% — акцент5 7 3 2 2" xfId="15415"/>
    <cellStyle name="40% — акцент5 7 3 2 3" xfId="21348"/>
    <cellStyle name="40% — акцент5 7 3 3" xfId="11781"/>
    <cellStyle name="40% — акцент5 7 3 4" xfId="17977"/>
    <cellStyle name="40% — акцент5 7 4" xfId="7965"/>
    <cellStyle name="40% — акцент5 7 4 2" xfId="14010"/>
    <cellStyle name="40% — акцент5 7 4 3" xfId="19943"/>
    <cellStyle name="40% — акцент5 7 5" xfId="10374"/>
    <cellStyle name="40% — акцент5 7 6" xfId="16572"/>
    <cellStyle name="40% — акцент5 8" xfId="2850"/>
    <cellStyle name="40% — акцент5 8 2" xfId="8578"/>
    <cellStyle name="40% — акцент5 8 2 2" xfId="14623"/>
    <cellStyle name="40% — акцент5 8 2 3" xfId="20556"/>
    <cellStyle name="40% — акцент5 8 3" xfId="10987"/>
    <cellStyle name="40% — акцент5 8 4" xfId="17185"/>
    <cellStyle name="40% — акцент5 9" xfId="2944"/>
    <cellStyle name="40% — акцент5 9 2" xfId="8672"/>
    <cellStyle name="40% — акцент5 9 2 2" xfId="14717"/>
    <cellStyle name="40% — акцент5 9 2 3" xfId="20650"/>
    <cellStyle name="40% — акцент5 9 3" xfId="11081"/>
    <cellStyle name="40% — акцент5 9 4" xfId="17279"/>
    <cellStyle name="40% - Акцент5_1-фин (частн)" xfId="62"/>
    <cellStyle name="40% - Акцент6" xfId="63"/>
    <cellStyle name="40% — акцент6" xfId="486" builtinId="51" customBuiltin="1"/>
    <cellStyle name="40% — акцент6 10" xfId="2954"/>
    <cellStyle name="40% — акцент6 10 2" xfId="8682"/>
    <cellStyle name="40% — акцент6 10 2 2" xfId="14727"/>
    <cellStyle name="40% — акцент6 10 2 3" xfId="20660"/>
    <cellStyle name="40% — акцент6 10 3" xfId="11091"/>
    <cellStyle name="40% — акцент6 10 4" xfId="17289"/>
    <cellStyle name="40% — акцент6 11" xfId="3613"/>
    <cellStyle name="40% — акцент6 11 2" xfId="9296"/>
    <cellStyle name="40% — акцент6 11 2 2" xfId="15341"/>
    <cellStyle name="40% — акцент6 11 2 3" xfId="21274"/>
    <cellStyle name="40% — акцент6 11 3" xfId="11707"/>
    <cellStyle name="40% — акцент6 11 4" xfId="17903"/>
    <cellStyle name="40% — акцент6 12" xfId="7891"/>
    <cellStyle name="40% — акцент6 12 2" xfId="13936"/>
    <cellStyle name="40% — акцент6 12 3" xfId="19869"/>
    <cellStyle name="40% — акцент6 13" xfId="9490"/>
    <cellStyle name="40% — акцент6 14" xfId="10300"/>
    <cellStyle name="40% — акцент6 15" xfId="16498"/>
    <cellStyle name="40% - Акцент6 2" xfId="64"/>
    <cellStyle name="40% — акцент6 2" xfId="2187"/>
    <cellStyle name="40% - Акцент6 2 10" xfId="4285"/>
    <cellStyle name="40% — акцент6 2 10" xfId="4068"/>
    <cellStyle name="40% - Акцент6 2 11" xfId="4390"/>
    <cellStyle name="40% — акцент6 2 11" xfId="3803"/>
    <cellStyle name="40% - Акцент6 2 12" xfId="4523"/>
    <cellStyle name="40% — акцент6 2 12" xfId="4416"/>
    <cellStyle name="40% - Акцент6 2 13" xfId="4493"/>
    <cellStyle name="40% — акцент6 2 13" xfId="4674"/>
    <cellStyle name="40% - Акцент6 2 14" xfId="4433"/>
    <cellStyle name="40% — акцент6 2 14" xfId="4717"/>
    <cellStyle name="40% - Акцент6 2 15" xfId="3856"/>
    <cellStyle name="40% — акцент6 2 15" xfId="4280"/>
    <cellStyle name="40% - Акцент6 2 16" xfId="4489"/>
    <cellStyle name="40% — акцент6 2 16" xfId="4394"/>
    <cellStyle name="40% - Акцент6 2 17" xfId="3793"/>
    <cellStyle name="40% — акцент6 2 17" xfId="4763"/>
    <cellStyle name="40% - Акцент6 2 18" xfId="4549"/>
    <cellStyle name="40% — акцент6 2 18" xfId="4803"/>
    <cellStyle name="40% - Акцент6 2 19" xfId="4593"/>
    <cellStyle name="40% — акцент6 2 19" xfId="4843"/>
    <cellStyle name="40% - Акцент6 2 2" xfId="65"/>
    <cellStyle name="40% — акцент6 2 2" xfId="2877"/>
    <cellStyle name="40% - Акцент6 2 2 2" xfId="253"/>
    <cellStyle name="40% — акцент6 2 2 2" xfId="8605"/>
    <cellStyle name="40% - Акцент6 2 2 2 2" xfId="1235"/>
    <cellStyle name="40% — акцент6 2 2 2 2" xfId="14650"/>
    <cellStyle name="40% - Акцент6 2 2 2 3" xfId="670"/>
    <cellStyle name="40% — акцент6 2 2 2 3" xfId="15803"/>
    <cellStyle name="40% — акцент6 2 2 2 4" xfId="20583"/>
    <cellStyle name="40% - Акцент6 2 2 3" xfId="287"/>
    <cellStyle name="40% — акцент6 2 2 3" xfId="9442"/>
    <cellStyle name="40% - Акцент6 2 2 3 2" xfId="671"/>
    <cellStyle name="40% — акцент6 2 2 3 2" xfId="15487"/>
    <cellStyle name="40% — акцент6 2 2 3 3" xfId="21420"/>
    <cellStyle name="40% - Акцент6 2 2 4" xfId="312"/>
    <cellStyle name="40% — акцент6 2 2 4" xfId="11014"/>
    <cellStyle name="40% - Акцент6 2 2 5" xfId="426"/>
    <cellStyle name="40% — акцент6 2 2 5" xfId="12899"/>
    <cellStyle name="40% - Акцент6 2 2 6" xfId="443"/>
    <cellStyle name="40% — акцент6 2 2 6" xfId="17212"/>
    <cellStyle name="40% - Акцент6 2 2 7" xfId="669"/>
    <cellStyle name="40% - Акцент6 2 20" xfId="4636"/>
    <cellStyle name="40% — акцент6 2 20" xfId="4883"/>
    <cellStyle name="40% - Акцент6 2 21" xfId="4643"/>
    <cellStyle name="40% — акцент6 2 21" xfId="4923"/>
    <cellStyle name="40% - Акцент6 2 22" xfId="4686"/>
    <cellStyle name="40% — акцент6 2 22" xfId="4961"/>
    <cellStyle name="40% - Акцент6 2 23" xfId="4765"/>
    <cellStyle name="40% — акцент6 2 23" xfId="4999"/>
    <cellStyle name="40% - Акцент6 2 24" xfId="4805"/>
    <cellStyle name="40% — акцент6 2 24" xfId="5036"/>
    <cellStyle name="40% - Акцент6 2 25" xfId="4845"/>
    <cellStyle name="40% — акцент6 2 25" xfId="5071"/>
    <cellStyle name="40% - Акцент6 2 26" xfId="4885"/>
    <cellStyle name="40% — акцент6 2 26" xfId="5106"/>
    <cellStyle name="40% - Акцент6 2 27" xfId="4925"/>
    <cellStyle name="40% — акцент6 2 27" xfId="5141"/>
    <cellStyle name="40% - Акцент6 2 28" xfId="4963"/>
    <cellStyle name="40% — акцент6 2 28" xfId="5176"/>
    <cellStyle name="40% - Акцент6 2 29" xfId="5001"/>
    <cellStyle name="40% — акцент6 2 29" xfId="5209"/>
    <cellStyle name="40% - Акцент6 2 3" xfId="66"/>
    <cellStyle name="40% — акцент6 2 3" xfId="3638"/>
    <cellStyle name="40% - Акцент6 2 3 2" xfId="313"/>
    <cellStyle name="40% — акцент6 2 3 2" xfId="9321"/>
    <cellStyle name="40% - Акцент6 2 3 2 2" xfId="1236"/>
    <cellStyle name="40% — акцент6 2 3 2 2" xfId="15366"/>
    <cellStyle name="40% - Акцент6 2 3 2 3" xfId="673"/>
    <cellStyle name="40% — акцент6 2 3 2 3" xfId="15837"/>
    <cellStyle name="40% — акцент6 2 3 2 4" xfId="21299"/>
    <cellStyle name="40% - Акцент6 2 3 3" xfId="674"/>
    <cellStyle name="40% — акцент6 2 3 3" xfId="9476"/>
    <cellStyle name="40% — акцент6 2 3 3 2" xfId="15521"/>
    <cellStyle name="40% — акцент6 2 3 3 3" xfId="21454"/>
    <cellStyle name="40% - Акцент6 2 3 4" xfId="672"/>
    <cellStyle name="40% — акцент6 2 3 4" xfId="11732"/>
    <cellStyle name="40% — акцент6 2 3 5" xfId="15535"/>
    <cellStyle name="40% — акцент6 2 3 6" xfId="17928"/>
    <cellStyle name="40% - Акцент6 2 30" xfId="5038"/>
    <cellStyle name="40% — акцент6 2 30" xfId="5242"/>
    <cellStyle name="40% - Акцент6 2 31" xfId="5073"/>
    <cellStyle name="40% — акцент6 2 31" xfId="5271"/>
    <cellStyle name="40% - Акцент6 2 32" xfId="5108"/>
    <cellStyle name="40% — акцент6 2 32" xfId="5297"/>
    <cellStyle name="40% - Акцент6 2 33" xfId="5143"/>
    <cellStyle name="40% — акцент6 2 33" xfId="5416"/>
    <cellStyle name="40% - Акцент6 2 34" xfId="5178"/>
    <cellStyle name="40% — акцент6 2 34" xfId="5444"/>
    <cellStyle name="40% - Акцент6 2 35" xfId="5211"/>
    <cellStyle name="40% — акцент6 2 35" xfId="5823"/>
    <cellStyle name="40% - Акцент6 2 36" xfId="5528"/>
    <cellStyle name="40% — акцент6 2 36" xfId="5905"/>
    <cellStyle name="40% - Акцент6 2 37" xfId="5619"/>
    <cellStyle name="40% — акцент6 2 37" xfId="5986"/>
    <cellStyle name="40% - Акцент6 2 38" xfId="5485"/>
    <cellStyle name="40% — акцент6 2 38" xfId="6066"/>
    <cellStyle name="40% - Акцент6 2 39" xfId="5611"/>
    <cellStyle name="40% — акцент6 2 39" xfId="6146"/>
    <cellStyle name="40% - Акцент6 2 4" xfId="273"/>
    <cellStyle name="40% — акцент6 2 4" xfId="3726"/>
    <cellStyle name="40% - Акцент6 2 4 2" xfId="675"/>
    <cellStyle name="40% - Акцент6 2 40" xfId="5699"/>
    <cellStyle name="40% — акцент6 2 40" xfId="6225"/>
    <cellStyle name="40% - Акцент6 2 41" xfId="5805"/>
    <cellStyle name="40% — акцент6 2 41" xfId="6304"/>
    <cellStyle name="40% - Акцент6 2 42" xfId="5887"/>
    <cellStyle name="40% — акцент6 2 42" xfId="6383"/>
    <cellStyle name="40% - Акцент6 2 43" xfId="5969"/>
    <cellStyle name="40% — акцент6 2 43" xfId="6461"/>
    <cellStyle name="40% - Акцент6 2 44" xfId="6049"/>
    <cellStyle name="40% — акцент6 2 44" xfId="6536"/>
    <cellStyle name="40% - Акцент6 2 45" xfId="6129"/>
    <cellStyle name="40% — акцент6 2 45" xfId="6610"/>
    <cellStyle name="40% - Акцент6 2 46" xfId="6208"/>
    <cellStyle name="40% — акцент6 2 46" xfId="6684"/>
    <cellStyle name="40% - Акцент6 2 47" xfId="6287"/>
    <cellStyle name="40% — акцент6 2 47" xfId="6750"/>
    <cellStyle name="40% - Акцент6 2 48" xfId="6366"/>
    <cellStyle name="40% — акцент6 2 48" xfId="6816"/>
    <cellStyle name="40% - Акцент6 2 49" xfId="6445"/>
    <cellStyle name="40% — акцент6 2 49" xfId="6879"/>
    <cellStyle name="40% - Акцент6 2 5" xfId="388"/>
    <cellStyle name="40% — акцент6 2 5" xfId="3707"/>
    <cellStyle name="40% - Акцент6 2 5 2" xfId="2975"/>
    <cellStyle name="40% - Акцент6 2 50" xfId="6522"/>
    <cellStyle name="40% — акцент6 2 50" xfId="6935"/>
    <cellStyle name="40% - Акцент6 2 51" xfId="6596"/>
    <cellStyle name="40% — акцент6 2 51" xfId="6986"/>
    <cellStyle name="40% - Акцент6 2 52" xfId="6670"/>
    <cellStyle name="40% — акцент6 2 52" xfId="7027"/>
    <cellStyle name="40% - Акцент6 2 53" xfId="6740"/>
    <cellStyle name="40% — акцент6 2 53" xfId="7916"/>
    <cellStyle name="40% — акцент6 2 53 2" xfId="13961"/>
    <cellStyle name="40% — акцент6 2 53 3" xfId="19894"/>
    <cellStyle name="40% - Акцент6 2 54" xfId="6806"/>
    <cellStyle name="40% — акцент6 2 54" xfId="9391"/>
    <cellStyle name="40% — акцент6 2 54 2" xfId="15436"/>
    <cellStyle name="40% — акцент6 2 54 3" xfId="21369"/>
    <cellStyle name="40% - Акцент6 2 55" xfId="6871"/>
    <cellStyle name="40% — акцент6 2 55" xfId="10325"/>
    <cellStyle name="40% - Акцент6 2 56" xfId="668"/>
    <cellStyle name="40% — акцент6 2 56" xfId="11871"/>
    <cellStyle name="40% — акцент6 2 57" xfId="16523"/>
    <cellStyle name="40% - Акцент6 2 6" xfId="2981"/>
    <cellStyle name="40% — акцент6 2 6" xfId="4474"/>
    <cellStyle name="40% - Акцент6 2 7" xfId="3839"/>
    <cellStyle name="40% — акцент6 2 7" xfId="4024"/>
    <cellStyle name="40% - Акцент6 2 8" xfId="4275"/>
    <cellStyle name="40% — акцент6 2 8" xfId="4442"/>
    <cellStyle name="40% - Акцент6 2 9" xfId="4400"/>
    <cellStyle name="40% — акцент6 2 9" xfId="3889"/>
    <cellStyle name="40% - Акцент6 3" xfId="67"/>
    <cellStyle name="40% — акцент6 3" xfId="2200"/>
    <cellStyle name="40% - Акцент6 3 10" xfId="4441"/>
    <cellStyle name="40% - Акцент6 3 11" xfId="3888"/>
    <cellStyle name="40% - Акцент6 3 12" xfId="4544"/>
    <cellStyle name="40% - Акцент6 3 13" xfId="4588"/>
    <cellStyle name="40% - Акцент6 3 14" xfId="4631"/>
    <cellStyle name="40% - Акцент6 3 15" xfId="3861"/>
    <cellStyle name="40% - Акцент6 3 16" xfId="4516"/>
    <cellStyle name="40% - Акцент6 3 17" xfId="4087"/>
    <cellStyle name="40% - Акцент6 3 18" xfId="4449"/>
    <cellStyle name="40% - Акцент6 3 19" xfId="4754"/>
    <cellStyle name="40% - Акцент6 3 2" xfId="676"/>
    <cellStyle name="40% — акцент6 3 2" xfId="2890"/>
    <cellStyle name="40% — акцент6 3 2 2" xfId="8618"/>
    <cellStyle name="40% — акцент6 3 2 2 2" xfId="14663"/>
    <cellStyle name="40% — акцент6 3 2 2 3" xfId="20596"/>
    <cellStyle name="40% — акцент6 3 2 3" xfId="11027"/>
    <cellStyle name="40% — акцент6 3 2 4" xfId="17225"/>
    <cellStyle name="40% - Акцент6 3 20" xfId="4794"/>
    <cellStyle name="40% - Акцент6 3 21" xfId="4834"/>
    <cellStyle name="40% - Акцент6 3 22" xfId="4874"/>
    <cellStyle name="40% - Акцент6 3 23" xfId="4914"/>
    <cellStyle name="40% - Акцент6 3 24" xfId="4952"/>
    <cellStyle name="40% - Акцент6 3 25" xfId="4990"/>
    <cellStyle name="40% - Акцент6 3 26" xfId="5027"/>
    <cellStyle name="40% - Акцент6 3 27" xfId="5062"/>
    <cellStyle name="40% - Акцент6 3 28" xfId="5097"/>
    <cellStyle name="40% - Акцент6 3 29" xfId="5132"/>
    <cellStyle name="40% - Акцент6 3 3" xfId="1676"/>
    <cellStyle name="40% — акцент6 3 3" xfId="3651"/>
    <cellStyle name="40% — акцент6 3 3 2" xfId="9334"/>
    <cellStyle name="40% — акцент6 3 3 2 2" xfId="15379"/>
    <cellStyle name="40% — акцент6 3 3 2 3" xfId="21312"/>
    <cellStyle name="40% — акцент6 3 3 3" xfId="11745"/>
    <cellStyle name="40% — акцент6 3 3 4" xfId="17941"/>
    <cellStyle name="40% - Акцент6 3 30" xfId="5167"/>
    <cellStyle name="40% - Акцент6 3 31" xfId="5200"/>
    <cellStyle name="40% - Акцент6 3 32" xfId="5233"/>
    <cellStyle name="40% - Акцент6 3 33" xfId="5529"/>
    <cellStyle name="40% - Акцент6 3 34" xfId="5621"/>
    <cellStyle name="40% - Акцент6 3 35" xfId="5490"/>
    <cellStyle name="40% - Акцент6 3 36" xfId="5433"/>
    <cellStyle name="40% - Акцент6 3 37" xfId="5822"/>
    <cellStyle name="40% - Акцент6 3 38" xfId="5904"/>
    <cellStyle name="40% - Акцент6 3 39" xfId="5985"/>
    <cellStyle name="40% - Акцент6 3 4" xfId="3840"/>
    <cellStyle name="40% — акцент6 3 4" xfId="7929"/>
    <cellStyle name="40% — акцент6 3 4 2" xfId="13974"/>
    <cellStyle name="40% — акцент6 3 4 3" xfId="19907"/>
    <cellStyle name="40% - Акцент6 3 40" xfId="6065"/>
    <cellStyle name="40% - Акцент6 3 41" xfId="6145"/>
    <cellStyle name="40% - Акцент6 3 42" xfId="6224"/>
    <cellStyle name="40% - Акцент6 3 43" xfId="6303"/>
    <cellStyle name="40% - Акцент6 3 44" xfId="6382"/>
    <cellStyle name="40% - Акцент6 3 45" xfId="6460"/>
    <cellStyle name="40% - Акцент6 3 46" xfId="6535"/>
    <cellStyle name="40% - Акцент6 3 47" xfId="6609"/>
    <cellStyle name="40% - Акцент6 3 48" xfId="6683"/>
    <cellStyle name="40% - Акцент6 3 49" xfId="6749"/>
    <cellStyle name="40% - Акцент6 3 5" xfId="4276"/>
    <cellStyle name="40% — акцент6 3 5" xfId="9403"/>
    <cellStyle name="40% — акцент6 3 5 2" xfId="15448"/>
    <cellStyle name="40% — акцент6 3 5 3" xfId="21381"/>
    <cellStyle name="40% - Акцент6 3 50" xfId="6815"/>
    <cellStyle name="40% - Акцент6 3 51" xfId="6878"/>
    <cellStyle name="40% - Акцент6 3 52" xfId="6934"/>
    <cellStyle name="40% - Акцент6 3 6" xfId="4399"/>
    <cellStyle name="40% — акцент6 3 6" xfId="10338"/>
    <cellStyle name="40% - Акцент6 3 7" xfId="4286"/>
    <cellStyle name="40% — акцент6 3 7" xfId="12527"/>
    <cellStyle name="40% - Акцент6 3 8" xfId="4473"/>
    <cellStyle name="40% — акцент6 3 8" xfId="16536"/>
    <cellStyle name="40% - Акцент6 3 9" xfId="4020"/>
    <cellStyle name="40% - Акцент6 4" xfId="677"/>
    <cellStyle name="40% — акцент6 4" xfId="2211"/>
    <cellStyle name="40% - Акцент6 4 10" xfId="4018"/>
    <cellStyle name="40% - Акцент6 4 11" xfId="4202"/>
    <cellStyle name="40% - Акцент6 4 12" xfId="3887"/>
    <cellStyle name="40% - Акцент6 4 13" xfId="4545"/>
    <cellStyle name="40% - Акцент6 4 14" xfId="4589"/>
    <cellStyle name="40% - Акцент6 4 15" xfId="4632"/>
    <cellStyle name="40% - Акцент6 4 16" xfId="4696"/>
    <cellStyle name="40% - Акцент6 4 17" xfId="4738"/>
    <cellStyle name="40% - Акцент6 4 18" xfId="4780"/>
    <cellStyle name="40% - Акцент6 4 19" xfId="4820"/>
    <cellStyle name="40% - Акцент6 4 2" xfId="1237"/>
    <cellStyle name="40% — акцент6 4 2" xfId="2901"/>
    <cellStyle name="40% — акцент6 4 2 2" xfId="8629"/>
    <cellStyle name="40% — акцент6 4 2 2 2" xfId="14674"/>
    <cellStyle name="40% — акцент6 4 2 2 3" xfId="20607"/>
    <cellStyle name="40% — акцент6 4 2 3" xfId="11038"/>
    <cellStyle name="40% — акцент6 4 2 4" xfId="17236"/>
    <cellStyle name="40% - Акцент6 4 20" xfId="4860"/>
    <cellStyle name="40% - Акцент6 4 21" xfId="4900"/>
    <cellStyle name="40% - Акцент6 4 22" xfId="4940"/>
    <cellStyle name="40% - Акцент6 4 23" xfId="4978"/>
    <cellStyle name="40% - Акцент6 4 24" xfId="5015"/>
    <cellStyle name="40% - Акцент6 4 25" xfId="5052"/>
    <cellStyle name="40% - Акцент6 4 26" xfId="5087"/>
    <cellStyle name="40% - Акцент6 4 27" xfId="5122"/>
    <cellStyle name="40% - Акцент6 4 28" xfId="5157"/>
    <cellStyle name="40% - Акцент6 4 29" xfId="5191"/>
    <cellStyle name="40% - Акцент6 4 3" xfId="3841"/>
    <cellStyle name="40% — акцент6 4 3" xfId="3662"/>
    <cellStyle name="40% — акцент6 4 3 2" xfId="9345"/>
    <cellStyle name="40% — акцент6 4 3 2 2" xfId="15390"/>
    <cellStyle name="40% — акцент6 4 3 2 3" xfId="21323"/>
    <cellStyle name="40% — акцент6 4 3 3" xfId="11756"/>
    <cellStyle name="40% — акцент6 4 3 4" xfId="17952"/>
    <cellStyle name="40% - Акцент6 4 30" xfId="5224"/>
    <cellStyle name="40% - Акцент6 4 31" xfId="5255"/>
    <cellStyle name="40% - Акцент6 4 32" xfId="5530"/>
    <cellStyle name="40% - Акцент6 4 33" xfId="5620"/>
    <cellStyle name="40% - Акцент6 4 34" xfId="5493"/>
    <cellStyle name="40% - Акцент6 4 35" xfId="5609"/>
    <cellStyle name="40% - Акцент6 4 36" xfId="5508"/>
    <cellStyle name="40% - Акцент6 4 37" xfId="5401"/>
    <cellStyle name="40% - Акцент6 4 38" xfId="5820"/>
    <cellStyle name="40% - Акцент6 4 39" xfId="5902"/>
    <cellStyle name="40% - Акцент6 4 4" xfId="4277"/>
    <cellStyle name="40% — акцент6 4 4" xfId="7940"/>
    <cellStyle name="40% — акцент6 4 4 2" xfId="13985"/>
    <cellStyle name="40% — акцент6 4 4 3" xfId="19918"/>
    <cellStyle name="40% - Акцент6 4 40" xfId="5983"/>
    <cellStyle name="40% - Акцент6 4 41" xfId="6063"/>
    <cellStyle name="40% - Акцент6 4 42" xfId="6143"/>
    <cellStyle name="40% - Акцент6 4 43" xfId="6222"/>
    <cellStyle name="40% - Акцент6 4 44" xfId="6301"/>
    <cellStyle name="40% - Акцент6 4 45" xfId="6380"/>
    <cellStyle name="40% - Акцент6 4 46" xfId="6458"/>
    <cellStyle name="40% - Акцент6 4 47" xfId="6533"/>
    <cellStyle name="40% - Акцент6 4 48" xfId="6607"/>
    <cellStyle name="40% - Акцент6 4 49" xfId="6681"/>
    <cellStyle name="40% - Акцент6 4 5" xfId="4398"/>
    <cellStyle name="40% — акцент6 4 5" xfId="9412"/>
    <cellStyle name="40% — акцент6 4 5 2" xfId="15457"/>
    <cellStyle name="40% — акцент6 4 5 3" xfId="21390"/>
    <cellStyle name="40% - Акцент6 4 50" xfId="6748"/>
    <cellStyle name="40% - Акцент6 4 51" xfId="6814"/>
    <cellStyle name="40% - Акцент6 4 6" xfId="4265"/>
    <cellStyle name="40% — акцент6 4 6" xfId="10349"/>
    <cellStyle name="40% - Акцент6 4 7" xfId="4388"/>
    <cellStyle name="40% — акцент6 4 7" xfId="11938"/>
    <cellStyle name="40% - Акцент6 4 8" xfId="4295"/>
    <cellStyle name="40% — акцент6 4 8" xfId="16547"/>
    <cellStyle name="40% - Акцент6 4 9" xfId="4471"/>
    <cellStyle name="40% - Акцент6 5" xfId="678"/>
    <cellStyle name="40% — акцент6 5" xfId="2222"/>
    <cellStyle name="40% - Акцент6 5 10" xfId="4306"/>
    <cellStyle name="40% - Акцент6 5 10 2" xfId="11878"/>
    <cellStyle name="40% - Акцент6 5 10 3" xfId="18070"/>
    <cellStyle name="40% - Акцент6 5 11" xfId="4067"/>
    <cellStyle name="40% - Акцент6 5 11 2" xfId="11821"/>
    <cellStyle name="40% - Акцент6 5 11 3" xfId="18019"/>
    <cellStyle name="40% - Акцент6 5 12" xfId="4014"/>
    <cellStyle name="40% - Акцент6 5 12 2" xfId="11820"/>
    <cellStyle name="40% - Акцент6 5 12 3" xfId="18018"/>
    <cellStyle name="40% - Акцент6 5 13" xfId="4201"/>
    <cellStyle name="40% - Акцент6 5 13 2" xfId="11835"/>
    <cellStyle name="40% - Акцент6 5 13 3" xfId="18032"/>
    <cellStyle name="40% - Акцент6 5 14" xfId="4073"/>
    <cellStyle name="40% - Акцент6 5 14 2" xfId="11822"/>
    <cellStyle name="40% - Акцент6 5 14 3" xfId="18020"/>
    <cellStyle name="40% - Акцент6 5 15" xfId="4452"/>
    <cellStyle name="40% - Акцент6 5 15 2" xfId="11895"/>
    <cellStyle name="40% - Акцент6 5 15 3" xfId="18079"/>
    <cellStyle name="40% - Акцент6 5 16" xfId="4495"/>
    <cellStyle name="40% - Акцент6 5 16 2" xfId="11900"/>
    <cellStyle name="40% - Акцент6 5 16 3" xfId="18082"/>
    <cellStyle name="40% - Акцент6 5 17" xfId="4186"/>
    <cellStyle name="40% - Акцент6 5 17 2" xfId="11833"/>
    <cellStyle name="40% - Акцент6 5 17 3" xfId="18031"/>
    <cellStyle name="40% - Акцент6 5 18" xfId="4650"/>
    <cellStyle name="40% - Акцент6 5 18 2" xfId="11937"/>
    <cellStyle name="40% - Акцент6 5 18 3" xfId="18106"/>
    <cellStyle name="40% - Акцент6 5 19" xfId="4693"/>
    <cellStyle name="40% - Акцент6 5 19 2" xfId="11947"/>
    <cellStyle name="40% - Акцент6 5 19 3" xfId="18112"/>
    <cellStyle name="40% - Акцент6 5 2" xfId="1238"/>
    <cellStyle name="40% — акцент6 5 2" xfId="2912"/>
    <cellStyle name="40% - Акцент6 5 2 10" xfId="4809"/>
    <cellStyle name="40% - Акцент6 5 2 10 2" xfId="11973"/>
    <cellStyle name="40% - Акцент6 5 2 10 3" xfId="18132"/>
    <cellStyle name="40% - Акцент6 5 2 11" xfId="4849"/>
    <cellStyle name="40% - Акцент6 5 2 11 2" xfId="11982"/>
    <cellStyle name="40% - Акцент6 5 2 11 3" xfId="18140"/>
    <cellStyle name="40% - Акцент6 5 2 12" xfId="4889"/>
    <cellStyle name="40% - Акцент6 5 2 12 2" xfId="11991"/>
    <cellStyle name="40% - Акцент6 5 2 12 3" xfId="18148"/>
    <cellStyle name="40% - Акцент6 5 2 13" xfId="4929"/>
    <cellStyle name="40% - Акцент6 5 2 13 2" xfId="12000"/>
    <cellStyle name="40% - Акцент6 5 2 13 3" xfId="18156"/>
    <cellStyle name="40% - Акцент6 5 2 14" xfId="4967"/>
    <cellStyle name="40% - Акцент6 5 2 14 2" xfId="12008"/>
    <cellStyle name="40% - Акцент6 5 2 14 3" xfId="18164"/>
    <cellStyle name="40% - Акцент6 5 2 15" xfId="5005"/>
    <cellStyle name="40% - Акцент6 5 2 15 2" xfId="12016"/>
    <cellStyle name="40% - Акцент6 5 2 15 3" xfId="18172"/>
    <cellStyle name="40% - Акцент6 5 2 16" xfId="5042"/>
    <cellStyle name="40% - Акцент6 5 2 16 2" xfId="12024"/>
    <cellStyle name="40% - Акцент6 5 2 16 3" xfId="18180"/>
    <cellStyle name="40% - Акцент6 5 2 17" xfId="5077"/>
    <cellStyle name="40% - Акцент6 5 2 17 2" xfId="12032"/>
    <cellStyle name="40% - Акцент6 5 2 17 3" xfId="18188"/>
    <cellStyle name="40% - Акцент6 5 2 18" xfId="5112"/>
    <cellStyle name="40% - Акцент6 5 2 18 2" xfId="12040"/>
    <cellStyle name="40% - Акцент6 5 2 18 3" xfId="18196"/>
    <cellStyle name="40% - Акцент6 5 2 19" xfId="5147"/>
    <cellStyle name="40% - Акцент6 5 2 19 2" xfId="12048"/>
    <cellStyle name="40% - Акцент6 5 2 19 3" xfId="18204"/>
    <cellStyle name="40% - Акцент6 5 2 2" xfId="4251"/>
    <cellStyle name="40% — акцент6 5 2 2" xfId="8640"/>
    <cellStyle name="40% - Акцент6 5 2 2 2" xfId="11860"/>
    <cellStyle name="40% — акцент6 5 2 2 2" xfId="14685"/>
    <cellStyle name="40% - Акцент6 5 2 2 3" xfId="15608"/>
    <cellStyle name="40% — акцент6 5 2 2 3" xfId="15818"/>
    <cellStyle name="40% - Акцент6 5 2 2 4" xfId="18055"/>
    <cellStyle name="40% — акцент6 5 2 2 4" xfId="20618"/>
    <cellStyle name="40% - Акцент6 5 2 20" xfId="5182"/>
    <cellStyle name="40% - Акцент6 5 2 20 2" xfId="12056"/>
    <cellStyle name="40% - Акцент6 5 2 20 3" xfId="18212"/>
    <cellStyle name="40% - Акцент6 5 2 21" xfId="5215"/>
    <cellStyle name="40% - Акцент6 5 2 21 2" xfId="12063"/>
    <cellStyle name="40% - Акцент6 5 2 21 3" xfId="18219"/>
    <cellStyle name="40% - Акцент6 5 2 22" xfId="5246"/>
    <cellStyle name="40% - Акцент6 5 2 22 2" xfId="12070"/>
    <cellStyle name="40% - Акцент6 5 2 22 3" xfId="18226"/>
    <cellStyle name="40% - Акцент6 5 2 23" xfId="5275"/>
    <cellStyle name="40% - Акцент6 5 2 23 2" xfId="12077"/>
    <cellStyle name="40% - Акцент6 5 2 23 3" xfId="18233"/>
    <cellStyle name="40% - Акцент6 5 2 24" xfId="5301"/>
    <cellStyle name="40% - Акцент6 5 2 24 2" xfId="12084"/>
    <cellStyle name="40% - Акцент6 5 2 24 3" xfId="18240"/>
    <cellStyle name="40% - Акцент6 5 2 25" xfId="5324"/>
    <cellStyle name="40% - Акцент6 5 2 25 2" xfId="12092"/>
    <cellStyle name="40% - Акцент6 5 2 25 3" xfId="18247"/>
    <cellStyle name="40% - Акцент6 5 2 26" xfId="5343"/>
    <cellStyle name="40% - Акцент6 5 2 26 2" xfId="12099"/>
    <cellStyle name="40% - Акцент6 5 2 26 3" xfId="18253"/>
    <cellStyle name="40% - Акцент6 5 2 27" xfId="5359"/>
    <cellStyle name="40% - Акцент6 5 2 27 2" xfId="12105"/>
    <cellStyle name="40% - Акцент6 5 2 27 3" xfId="18259"/>
    <cellStyle name="40% - Акцент6 5 2 28" xfId="5371"/>
    <cellStyle name="40% - Акцент6 5 2 28 2" xfId="12111"/>
    <cellStyle name="40% - Акцент6 5 2 28 3" xfId="18265"/>
    <cellStyle name="40% - Акцент6 5 2 29" xfId="5379"/>
    <cellStyle name="40% - Акцент6 5 2 29 2" xfId="12116"/>
    <cellStyle name="40% - Акцент6 5 2 29 3" xfId="18270"/>
    <cellStyle name="40% - Акцент6 5 2 3" xfId="4511"/>
    <cellStyle name="40% — акцент6 5 2 3" xfId="9457"/>
    <cellStyle name="40% - Акцент6 5 2 3 2" xfId="11904"/>
    <cellStyle name="40% — акцент6 5 2 3 2" xfId="15502"/>
    <cellStyle name="40% - Акцент6 5 2 3 3" xfId="15620"/>
    <cellStyle name="40% — акцент6 5 2 3 3" xfId="15878"/>
    <cellStyle name="40% - Акцент6 5 2 3 4" xfId="18086"/>
    <cellStyle name="40% — акцент6 5 2 3 4" xfId="21435"/>
    <cellStyle name="40% - Акцент6 5 2 30" xfId="5386"/>
    <cellStyle name="40% - Акцент6 5 2 30 2" xfId="12120"/>
    <cellStyle name="40% - Акцент6 5 2 30 3" xfId="18274"/>
    <cellStyle name="40% - Акцент6 5 2 31" xfId="5754"/>
    <cellStyle name="40% - Акцент6 5 2 31 2" xfId="12315"/>
    <cellStyle name="40% - Акцент6 5 2 31 3" xfId="18464"/>
    <cellStyle name="40% - Акцент6 5 2 32" xfId="5861"/>
    <cellStyle name="40% - Акцент6 5 2 32 2" xfId="12380"/>
    <cellStyle name="40% - Акцент6 5 2 32 3" xfId="18527"/>
    <cellStyle name="40% - Акцент6 5 2 33" xfId="5943"/>
    <cellStyle name="40% - Акцент6 5 2 33 2" xfId="12429"/>
    <cellStyle name="40% - Акцент6 5 2 33 3" xfId="18574"/>
    <cellStyle name="40% - Акцент6 5 2 34" xfId="6024"/>
    <cellStyle name="40% - Акцент6 5 2 34 2" xfId="12477"/>
    <cellStyle name="40% - Акцент6 5 2 34 3" xfId="18620"/>
    <cellStyle name="40% - Акцент6 5 2 35" xfId="6104"/>
    <cellStyle name="40% - Акцент6 5 2 35 2" xfId="12524"/>
    <cellStyle name="40% - Акцент6 5 2 35 3" xfId="18666"/>
    <cellStyle name="40% - Акцент6 5 2 36" xfId="6183"/>
    <cellStyle name="40% - Акцент6 5 2 36 2" xfId="12572"/>
    <cellStyle name="40% - Акцент6 5 2 36 3" xfId="18711"/>
    <cellStyle name="40% - Акцент6 5 2 37" xfId="6262"/>
    <cellStyle name="40% - Акцент6 5 2 37 2" xfId="12619"/>
    <cellStyle name="40% - Акцент6 5 2 37 3" xfId="18756"/>
    <cellStyle name="40% - Акцент6 5 2 38" xfId="6341"/>
    <cellStyle name="40% - Акцент6 5 2 38 2" xfId="12665"/>
    <cellStyle name="40% - Акцент6 5 2 38 3" xfId="18801"/>
    <cellStyle name="40% - Акцент6 5 2 39" xfId="6420"/>
    <cellStyle name="40% - Акцент6 5 2 39 2" xfId="12712"/>
    <cellStyle name="40% - Акцент6 5 2 39 3" xfId="18846"/>
    <cellStyle name="40% - Акцент6 5 2 4" xfId="4556"/>
    <cellStyle name="40% — акцент6 5 2 4" xfId="11049"/>
    <cellStyle name="40% - Акцент6 5 2 4 2" xfId="11916"/>
    <cellStyle name="40% - Акцент6 5 2 4 3" xfId="15625"/>
    <cellStyle name="40% - Акцент6 5 2 4 4" xfId="18094"/>
    <cellStyle name="40% - Акцент6 5 2 40" xfId="6498"/>
    <cellStyle name="40% - Акцент6 5 2 40 2" xfId="12759"/>
    <cellStyle name="40% - Акцент6 5 2 40 3" xfId="18891"/>
    <cellStyle name="40% - Акцент6 5 2 41" xfId="6573"/>
    <cellStyle name="40% - Акцент6 5 2 41 2" xfId="12804"/>
    <cellStyle name="40% - Акцент6 5 2 41 3" xfId="18935"/>
    <cellStyle name="40% - Акцент6 5 2 42" xfId="6647"/>
    <cellStyle name="40% - Акцент6 5 2 42 2" xfId="12849"/>
    <cellStyle name="40% - Акцент6 5 2 42 3" xfId="18978"/>
    <cellStyle name="40% - Акцент6 5 2 43" xfId="6720"/>
    <cellStyle name="40% - Акцент6 5 2 43 2" xfId="12892"/>
    <cellStyle name="40% - Акцент6 5 2 43 3" xfId="19021"/>
    <cellStyle name="40% - Акцент6 5 2 44" xfId="6786"/>
    <cellStyle name="40% - Акцент6 5 2 44 2" xfId="12932"/>
    <cellStyle name="40% - Акцент6 5 2 44 3" xfId="19058"/>
    <cellStyle name="40% - Акцент6 5 2 45" xfId="6852"/>
    <cellStyle name="40% - Акцент6 5 2 45 2" xfId="12971"/>
    <cellStyle name="40% - Акцент6 5 2 45 3" xfId="19095"/>
    <cellStyle name="40% - Акцент6 5 2 46" xfId="6915"/>
    <cellStyle name="40% - Акцент6 5 2 46 2" xfId="13009"/>
    <cellStyle name="40% - Акцент6 5 2 46 3" xfId="19132"/>
    <cellStyle name="40% - Акцент6 5 2 47" xfId="6970"/>
    <cellStyle name="40% - Акцент6 5 2 47 2" xfId="13042"/>
    <cellStyle name="40% - Акцент6 5 2 47 3" xfId="19165"/>
    <cellStyle name="40% - Акцент6 5 2 48" xfId="7017"/>
    <cellStyle name="40% - Акцент6 5 2 48 2" xfId="13073"/>
    <cellStyle name="40% - Акцент6 5 2 48 3" xfId="19196"/>
    <cellStyle name="40% - Акцент6 5 2 49" xfId="7055"/>
    <cellStyle name="40% - Акцент6 5 2 49 2" xfId="13103"/>
    <cellStyle name="40% - Акцент6 5 2 49 3" xfId="19226"/>
    <cellStyle name="40% - Акцент6 5 2 5" xfId="4598"/>
    <cellStyle name="40% — акцент6 5 2 5" xfId="12396"/>
    <cellStyle name="40% - Акцент6 5 2 5 2" xfId="11925"/>
    <cellStyle name="40% - Акцент6 5 2 5 3" xfId="18099"/>
    <cellStyle name="40% - Акцент6 5 2 50" xfId="7087"/>
    <cellStyle name="40% - Акцент6 5 2 50 2" xfId="13132"/>
    <cellStyle name="40% - Акцент6 5 2 50 3" xfId="19255"/>
    <cellStyle name="40% - Акцент6 5 2 6" xfId="4641"/>
    <cellStyle name="40% — акцент6 5 2 6" xfId="17247"/>
    <cellStyle name="40% - Акцент6 5 2 6 2" xfId="11935"/>
    <cellStyle name="40% - Акцент6 5 2 6 3" xfId="18104"/>
    <cellStyle name="40% - Акцент6 5 2 7" xfId="4684"/>
    <cellStyle name="40% - Акцент6 5 2 7 2" xfId="11945"/>
    <cellStyle name="40% - Акцент6 5 2 7 3" xfId="18110"/>
    <cellStyle name="40% - Акцент6 5 2 8" xfId="4727"/>
    <cellStyle name="40% - Акцент6 5 2 8 2" xfId="11954"/>
    <cellStyle name="40% - Акцент6 5 2 8 3" xfId="18116"/>
    <cellStyle name="40% - Акцент6 5 2 9" xfId="4769"/>
    <cellStyle name="40% - Акцент6 5 2 9 2" xfId="11964"/>
    <cellStyle name="40% - Акцент6 5 2 9 3" xfId="18124"/>
    <cellStyle name="40% - Акцент6 5 20" xfId="4735"/>
    <cellStyle name="40% - Акцент6 5 20 2" xfId="11956"/>
    <cellStyle name="40% - Акцент6 5 20 3" xfId="18118"/>
    <cellStyle name="40% - Акцент6 5 21" xfId="4777"/>
    <cellStyle name="40% - Акцент6 5 21 2" xfId="11966"/>
    <cellStyle name="40% - Акцент6 5 21 3" xfId="18126"/>
    <cellStyle name="40% - Акцент6 5 22" xfId="4817"/>
    <cellStyle name="40% - Акцент6 5 22 2" xfId="11976"/>
    <cellStyle name="40% - Акцент6 5 22 3" xfId="18134"/>
    <cellStyle name="40% - Акцент6 5 23" xfId="4857"/>
    <cellStyle name="40% - Акцент6 5 23 2" xfId="11985"/>
    <cellStyle name="40% - Акцент6 5 23 3" xfId="18142"/>
    <cellStyle name="40% - Акцент6 5 24" xfId="4897"/>
    <cellStyle name="40% - Акцент6 5 24 2" xfId="11994"/>
    <cellStyle name="40% - Акцент6 5 24 3" xfId="18150"/>
    <cellStyle name="40% - Акцент6 5 25" xfId="4937"/>
    <cellStyle name="40% - Акцент6 5 25 2" xfId="12002"/>
    <cellStyle name="40% - Акцент6 5 25 3" xfId="18158"/>
    <cellStyle name="40% - Акцент6 5 26" xfId="4975"/>
    <cellStyle name="40% - Акцент6 5 26 2" xfId="12010"/>
    <cellStyle name="40% - Акцент6 5 26 3" xfId="18166"/>
    <cellStyle name="40% - Акцент6 5 27" xfId="5013"/>
    <cellStyle name="40% - Акцент6 5 27 2" xfId="12018"/>
    <cellStyle name="40% - Акцент6 5 27 3" xfId="18174"/>
    <cellStyle name="40% - Акцент6 5 28" xfId="5050"/>
    <cellStyle name="40% - Акцент6 5 28 2" xfId="12026"/>
    <cellStyle name="40% - Акцент6 5 28 3" xfId="18182"/>
    <cellStyle name="40% - Акцент6 5 29" xfId="5085"/>
    <cellStyle name="40% - Акцент6 5 29 2" xfId="12034"/>
    <cellStyle name="40% - Акцент6 5 29 3" xfId="18190"/>
    <cellStyle name="40% - Акцент6 5 3" xfId="3842"/>
    <cellStyle name="40% — акцент6 5 3" xfId="3673"/>
    <cellStyle name="40% - Акцент6 5 3 2" xfId="11814"/>
    <cellStyle name="40% — акцент6 5 3 2" xfId="9356"/>
    <cellStyle name="40% — акцент6 5 3 2 2" xfId="15401"/>
    <cellStyle name="40% — акцент6 5 3 2 3" xfId="21334"/>
    <cellStyle name="40% - Акцент6 5 3 3" xfId="15582"/>
    <cellStyle name="40% — акцент6 5 3 3" xfId="11767"/>
    <cellStyle name="40% - Акцент6 5 3 4" xfId="18013"/>
    <cellStyle name="40% — акцент6 5 3 4" xfId="15550"/>
    <cellStyle name="40% — акцент6 5 3 5" xfId="17963"/>
    <cellStyle name="40% - Акцент6 5 30" xfId="5120"/>
    <cellStyle name="40% - Акцент6 5 30 2" xfId="12042"/>
    <cellStyle name="40% - Акцент6 5 30 3" xfId="18198"/>
    <cellStyle name="40% - Акцент6 5 31" xfId="5155"/>
    <cellStyle name="40% - Акцент6 5 31 2" xfId="12050"/>
    <cellStyle name="40% - Акцент6 5 31 3" xfId="18206"/>
    <cellStyle name="40% - Акцент6 5 32" xfId="5531"/>
    <cellStyle name="40% - Акцент6 5 32 2" xfId="12195"/>
    <cellStyle name="40% - Акцент6 5 32 3" xfId="18349"/>
    <cellStyle name="40% - Акцент6 5 33" xfId="5428"/>
    <cellStyle name="40% - Акцент6 5 33 2" xfId="12141"/>
    <cellStyle name="40% - Акцент6 5 33 3" xfId="18293"/>
    <cellStyle name="40% - Акцент6 5 34" xfId="5494"/>
    <cellStyle name="40% - Акцент6 5 34 2" xfId="12174"/>
    <cellStyle name="40% - Акцент6 5 34 3" xfId="18329"/>
    <cellStyle name="40% - Акцент6 5 35" xfId="5608"/>
    <cellStyle name="40% - Акцент6 5 35 2" xfId="12226"/>
    <cellStyle name="40% - Акцент6 5 35 3" xfId="18380"/>
    <cellStyle name="40% - Акцент6 5 36" xfId="5412"/>
    <cellStyle name="40% - Акцент6 5 36 2" xfId="12135"/>
    <cellStyle name="40% - Акцент6 5 36 3" xfId="18287"/>
    <cellStyle name="40% - Акцент6 5 37" xfId="5599"/>
    <cellStyle name="40% - Акцент6 5 37 2" xfId="12221"/>
    <cellStyle name="40% - Акцент6 5 37 3" xfId="18375"/>
    <cellStyle name="40% - Акцент6 5 38" xfId="5536"/>
    <cellStyle name="40% - Акцент6 5 38 2" xfId="12199"/>
    <cellStyle name="40% - Акцент6 5 38 3" xfId="18353"/>
    <cellStyle name="40% - Акцент6 5 39" xfId="5709"/>
    <cellStyle name="40% - Акцент6 5 39 2" xfId="12286"/>
    <cellStyle name="40% - Акцент6 5 39 3" xfId="18436"/>
    <cellStyle name="40% - Акцент6 5 4" xfId="4278"/>
    <cellStyle name="40% — акцент6 5 4" xfId="7951"/>
    <cellStyle name="40% - Акцент6 5 4 2" xfId="11873"/>
    <cellStyle name="40% — акцент6 5 4 2" xfId="13996"/>
    <cellStyle name="40% - Акцент6 5 4 3" xfId="15611"/>
    <cellStyle name="40% — акцент6 5 4 3" xfId="15782"/>
    <cellStyle name="40% - Акцент6 5 4 4" xfId="18066"/>
    <cellStyle name="40% — акцент6 5 4 4" xfId="19929"/>
    <cellStyle name="40% - Акцент6 5 40" xfId="5818"/>
    <cellStyle name="40% - Акцент6 5 40 2" xfId="12351"/>
    <cellStyle name="40% - Акцент6 5 40 3" xfId="18498"/>
    <cellStyle name="40% - Акцент6 5 41" xfId="5900"/>
    <cellStyle name="40% - Акцент6 5 41 2" xfId="12400"/>
    <cellStyle name="40% - Акцент6 5 41 3" xfId="18545"/>
    <cellStyle name="40% - Акцент6 5 42" xfId="5981"/>
    <cellStyle name="40% - Акцент6 5 42 2" xfId="12448"/>
    <cellStyle name="40% - Акцент6 5 42 3" xfId="18591"/>
    <cellStyle name="40% - Акцент6 5 43" xfId="6061"/>
    <cellStyle name="40% - Акцент6 5 43 2" xfId="12495"/>
    <cellStyle name="40% - Акцент6 5 43 3" xfId="18637"/>
    <cellStyle name="40% - Акцент6 5 44" xfId="6141"/>
    <cellStyle name="40% - Акцент6 5 44 2" xfId="12544"/>
    <cellStyle name="40% - Акцент6 5 44 3" xfId="18683"/>
    <cellStyle name="40% - Акцент6 5 45" xfId="6220"/>
    <cellStyle name="40% - Акцент6 5 45 2" xfId="12591"/>
    <cellStyle name="40% - Акцент6 5 45 3" xfId="18728"/>
    <cellStyle name="40% - Акцент6 5 46" xfId="6299"/>
    <cellStyle name="40% - Акцент6 5 46 2" xfId="12637"/>
    <cellStyle name="40% - Акцент6 5 46 3" xfId="18773"/>
    <cellStyle name="40% - Акцент6 5 47" xfId="6378"/>
    <cellStyle name="40% - Акцент6 5 47 2" xfId="12684"/>
    <cellStyle name="40% - Акцент6 5 47 3" xfId="18818"/>
    <cellStyle name="40% - Акцент6 5 48" xfId="6456"/>
    <cellStyle name="40% - Акцент6 5 48 2" xfId="12731"/>
    <cellStyle name="40% - Акцент6 5 48 3" xfId="18863"/>
    <cellStyle name="40% - Акцент6 5 49" xfId="6531"/>
    <cellStyle name="40% - Акцент6 5 49 2" xfId="12776"/>
    <cellStyle name="40% - Акцент6 5 49 3" xfId="18907"/>
    <cellStyle name="40% - Акцент6 5 5" xfId="4397"/>
    <cellStyle name="40% — акцент6 5 5" xfId="9421"/>
    <cellStyle name="40% - Акцент6 5 5 2" xfId="11887"/>
    <cellStyle name="40% — акцент6 5 5 2" xfId="15466"/>
    <cellStyle name="40% - Акцент6 5 5 3" xfId="15614"/>
    <cellStyle name="40% — акцент6 5 5 3" xfId="15854"/>
    <cellStyle name="40% - Акцент6 5 5 4" xfId="18073"/>
    <cellStyle name="40% — акцент6 5 5 4" xfId="21399"/>
    <cellStyle name="40% - Акцент6 5 50" xfId="6605"/>
    <cellStyle name="40% - Акцент6 5 50 2" xfId="12821"/>
    <cellStyle name="40% - Акцент6 5 50 3" xfId="18950"/>
    <cellStyle name="40% - Акцент6 5 51" xfId="6679"/>
    <cellStyle name="40% - Акцент6 5 51 2" xfId="12864"/>
    <cellStyle name="40% - Акцент6 5 51 3" xfId="18993"/>
    <cellStyle name="40% - Акцент6 5 6" xfId="4288"/>
    <cellStyle name="40% — акцент6 5 6" xfId="10360"/>
    <cellStyle name="40% - Акцент6 5 6 2" xfId="11877"/>
    <cellStyle name="40% - Акцент6 5 6 3" xfId="15613"/>
    <cellStyle name="40% - Акцент6 5 6 4" xfId="18069"/>
    <cellStyle name="40% - Акцент6 5 7" xfId="4387"/>
    <cellStyle name="40% — акцент6 5 7" xfId="11836"/>
    <cellStyle name="40% - Акцент6 5 7 2" xfId="11886"/>
    <cellStyle name="40% - Акцент6 5 7 3" xfId="18072"/>
    <cellStyle name="40% - Акцент6 5 8" xfId="3705"/>
    <cellStyle name="40% — акцент6 5 8" xfId="16558"/>
    <cellStyle name="40% - Акцент6 5 8 2" xfId="11785"/>
    <cellStyle name="40% - Акцент6 5 8 3" xfId="17981"/>
    <cellStyle name="40% - Акцент6 5 9" xfId="4381"/>
    <cellStyle name="40% - Акцент6 5 9 2" xfId="11885"/>
    <cellStyle name="40% - Акцент6 5 9 3" xfId="18071"/>
    <cellStyle name="40% - Акцент6 6" xfId="3843"/>
    <cellStyle name="40% — акцент6 6" xfId="2231"/>
    <cellStyle name="40% - Акцент6 6 10" xfId="5388"/>
    <cellStyle name="40% - Акцент6 6 10 2" xfId="12121"/>
    <cellStyle name="40% - Акцент6 6 10 3" xfId="18275"/>
    <cellStyle name="40% - Акцент6 6 11" xfId="5541"/>
    <cellStyle name="40% - Акцент6 6 11 2" xfId="12201"/>
    <cellStyle name="40% - Акцент6 6 11 3" xfId="18355"/>
    <cellStyle name="40% - Акцент6 6 12" xfId="5708"/>
    <cellStyle name="40% - Акцент6 6 12 2" xfId="12285"/>
    <cellStyle name="40% - Акцент6 6 12 3" xfId="18435"/>
    <cellStyle name="40% - Акцент6 6 13" xfId="5689"/>
    <cellStyle name="40% - Акцент6 6 13 2" xfId="12275"/>
    <cellStyle name="40% - Акцент6 6 13 3" xfId="18426"/>
    <cellStyle name="40% - Акцент6 6 14" xfId="5801"/>
    <cellStyle name="40% - Акцент6 6 14 2" xfId="12346"/>
    <cellStyle name="40% - Акцент6 6 14 3" xfId="18493"/>
    <cellStyle name="40% - Акцент6 6 15" xfId="5883"/>
    <cellStyle name="40% - Акцент6 6 15 2" xfId="12394"/>
    <cellStyle name="40% - Акцент6 6 15 3" xfId="18540"/>
    <cellStyle name="40% - Акцент6 6 16" xfId="5965"/>
    <cellStyle name="40% - Акцент6 6 16 2" xfId="12444"/>
    <cellStyle name="40% - Акцент6 6 16 3" xfId="18587"/>
    <cellStyle name="40% - Акцент6 6 17" xfId="6046"/>
    <cellStyle name="40% - Акцент6 6 17 2" xfId="12490"/>
    <cellStyle name="40% - Акцент6 6 17 3" xfId="18633"/>
    <cellStyle name="40% - Акцент6 6 18" xfId="6126"/>
    <cellStyle name="40% - Акцент6 6 18 2" xfId="12539"/>
    <cellStyle name="40% - Акцент6 6 18 3" xfId="18679"/>
    <cellStyle name="40% - Акцент6 6 19" xfId="6205"/>
    <cellStyle name="40% - Акцент6 6 19 2" xfId="12586"/>
    <cellStyle name="40% - Акцент6 6 19 3" xfId="18724"/>
    <cellStyle name="40% - Акцент6 6 2" xfId="4252"/>
    <cellStyle name="40% — акцент6 6 2" xfId="2921"/>
    <cellStyle name="40% - Акцент6 6 2 10" xfId="6421"/>
    <cellStyle name="40% - Акцент6 6 2 10 2" xfId="12713"/>
    <cellStyle name="40% - Акцент6 6 2 10 3" xfId="18847"/>
    <cellStyle name="40% - Акцент6 6 2 11" xfId="6499"/>
    <cellStyle name="40% - Акцент6 6 2 11 2" xfId="12760"/>
    <cellStyle name="40% - Акцент6 6 2 11 3" xfId="18892"/>
    <cellStyle name="40% - Акцент6 6 2 12" xfId="6574"/>
    <cellStyle name="40% - Акцент6 6 2 12 2" xfId="12805"/>
    <cellStyle name="40% - Акцент6 6 2 12 3" xfId="18936"/>
    <cellStyle name="40% - Акцент6 6 2 13" xfId="6648"/>
    <cellStyle name="40% - Акцент6 6 2 13 2" xfId="12850"/>
    <cellStyle name="40% - Акцент6 6 2 13 3" xfId="18979"/>
    <cellStyle name="40% - Акцент6 6 2 14" xfId="6721"/>
    <cellStyle name="40% - Акцент6 6 2 14 2" xfId="12893"/>
    <cellStyle name="40% - Акцент6 6 2 14 3" xfId="19022"/>
    <cellStyle name="40% - Акцент6 6 2 15" xfId="6787"/>
    <cellStyle name="40% - Акцент6 6 2 15 2" xfId="12933"/>
    <cellStyle name="40% - Акцент6 6 2 15 3" xfId="19059"/>
    <cellStyle name="40% - Акцент6 6 2 16" xfId="6853"/>
    <cellStyle name="40% - Акцент6 6 2 16 2" xfId="12972"/>
    <cellStyle name="40% - Акцент6 6 2 16 3" xfId="19096"/>
    <cellStyle name="40% - Акцент6 6 2 17" xfId="6916"/>
    <cellStyle name="40% - Акцент6 6 2 17 2" xfId="13010"/>
    <cellStyle name="40% - Акцент6 6 2 17 3" xfId="19133"/>
    <cellStyle name="40% - Акцент6 6 2 18" xfId="6971"/>
    <cellStyle name="40% - Акцент6 6 2 18 2" xfId="13043"/>
    <cellStyle name="40% - Акцент6 6 2 18 3" xfId="19166"/>
    <cellStyle name="40% - Акцент6 6 2 19" xfId="7018"/>
    <cellStyle name="40% - Акцент6 6 2 19 2" xfId="13074"/>
    <cellStyle name="40% - Акцент6 6 2 19 3" xfId="19197"/>
    <cellStyle name="40% - Акцент6 6 2 2" xfId="5755"/>
    <cellStyle name="40% — акцент6 6 2 2" xfId="8649"/>
    <cellStyle name="40% - Акцент6 6 2 2 2" xfId="12316"/>
    <cellStyle name="40% — акцент6 6 2 2 2" xfId="14694"/>
    <cellStyle name="40% - Акцент6 6 2 2 3" xfId="15706"/>
    <cellStyle name="40% — акцент6 6 2 2 3" xfId="15825"/>
    <cellStyle name="40% - Акцент6 6 2 2 4" xfId="18465"/>
    <cellStyle name="40% — акцент6 6 2 2 4" xfId="20627"/>
    <cellStyle name="40% - Акцент6 6 2 20" xfId="7056"/>
    <cellStyle name="40% - Акцент6 6 2 20 2" xfId="13104"/>
    <cellStyle name="40% - Акцент6 6 2 20 3" xfId="19227"/>
    <cellStyle name="40% - Акцент6 6 2 21" xfId="7088"/>
    <cellStyle name="40% - Акцент6 6 2 21 2" xfId="13133"/>
    <cellStyle name="40% - Акцент6 6 2 21 3" xfId="19256"/>
    <cellStyle name="40% - Акцент6 6 2 22" xfId="11861"/>
    <cellStyle name="40% - Акцент6 6 2 23" xfId="15609"/>
    <cellStyle name="40% - Акцент6 6 2 24" xfId="18056"/>
    <cellStyle name="40% - Акцент6 6 2 3" xfId="5862"/>
    <cellStyle name="40% — акцент6 6 2 3" xfId="9464"/>
    <cellStyle name="40% - Акцент6 6 2 3 2" xfId="12381"/>
    <cellStyle name="40% — акцент6 6 2 3 2" xfId="15509"/>
    <cellStyle name="40% - Акцент6 6 2 3 3" xfId="15734"/>
    <cellStyle name="40% — акцент6 6 2 3 3" xfId="15885"/>
    <cellStyle name="40% - Акцент6 6 2 3 4" xfId="18528"/>
    <cellStyle name="40% — акцент6 6 2 3 4" xfId="21442"/>
    <cellStyle name="40% - Акцент6 6 2 4" xfId="5944"/>
    <cellStyle name="40% — акцент6 6 2 4" xfId="11058"/>
    <cellStyle name="40% - Акцент6 6 2 4 2" xfId="12430"/>
    <cellStyle name="40% - Акцент6 6 2 4 3" xfId="15760"/>
    <cellStyle name="40% - Акцент6 6 2 4 4" xfId="18575"/>
    <cellStyle name="40% - Акцент6 6 2 5" xfId="6025"/>
    <cellStyle name="40% — акцент6 6 2 5" xfId="12086"/>
    <cellStyle name="40% - Акцент6 6 2 5 2" xfId="12478"/>
    <cellStyle name="40% - Акцент6 6 2 5 3" xfId="18621"/>
    <cellStyle name="40% - Акцент6 6 2 6" xfId="6105"/>
    <cellStyle name="40% — акцент6 6 2 6" xfId="17256"/>
    <cellStyle name="40% - Акцент6 6 2 6 2" xfId="12525"/>
    <cellStyle name="40% - Акцент6 6 2 6 3" xfId="18667"/>
    <cellStyle name="40% - Акцент6 6 2 7" xfId="6184"/>
    <cellStyle name="40% - Акцент6 6 2 7 2" xfId="12573"/>
    <cellStyle name="40% - Акцент6 6 2 7 3" xfId="18712"/>
    <cellStyle name="40% - Акцент6 6 2 8" xfId="6263"/>
    <cellStyle name="40% - Акцент6 6 2 8 2" xfId="12620"/>
    <cellStyle name="40% - Акцент6 6 2 8 3" xfId="18757"/>
    <cellStyle name="40% - Акцент6 6 2 9" xfId="6342"/>
    <cellStyle name="40% - Акцент6 6 2 9 2" xfId="12666"/>
    <cellStyle name="40% - Акцент6 6 2 9 3" xfId="18802"/>
    <cellStyle name="40% - Акцент6 6 20" xfId="6284"/>
    <cellStyle name="40% - Акцент6 6 20 2" xfId="12633"/>
    <cellStyle name="40% - Акцент6 6 20 3" xfId="18769"/>
    <cellStyle name="40% - Акцент6 6 21" xfId="6363"/>
    <cellStyle name="40% - Акцент6 6 21 2" xfId="12679"/>
    <cellStyle name="40% - Акцент6 6 21 3" xfId="18814"/>
    <cellStyle name="40% - Акцент6 6 22" xfId="6442"/>
    <cellStyle name="40% - Акцент6 6 22 2" xfId="12727"/>
    <cellStyle name="40% - Акцент6 6 22 3" xfId="18859"/>
    <cellStyle name="40% - Акцент6 6 23" xfId="11815"/>
    <cellStyle name="40% - Акцент6 6 24" xfId="15583"/>
    <cellStyle name="40% - Акцент6 6 25" xfId="18014"/>
    <cellStyle name="40% - Акцент6 6 3" xfId="5532"/>
    <cellStyle name="40% — акцент6 6 3" xfId="3682"/>
    <cellStyle name="40% - Акцент6 6 3 2" xfId="12196"/>
    <cellStyle name="40% — акцент6 6 3 2" xfId="9365"/>
    <cellStyle name="40% — акцент6 6 3 2 2" xfId="15410"/>
    <cellStyle name="40% — акцент6 6 3 2 3" xfId="21343"/>
    <cellStyle name="40% - Акцент6 6 3 3" xfId="15661"/>
    <cellStyle name="40% — акцент6 6 3 3" xfId="11776"/>
    <cellStyle name="40% - Акцент6 6 3 4" xfId="18350"/>
    <cellStyle name="40% — акцент6 6 3 4" xfId="15557"/>
    <cellStyle name="40% — акцент6 6 3 5" xfId="17972"/>
    <cellStyle name="40% - Акцент6 6 4" xfId="5618"/>
    <cellStyle name="40% — акцент6 6 4" xfId="7960"/>
    <cellStyle name="40% - Акцент6 6 4 2" xfId="12231"/>
    <cellStyle name="40% — акцент6 6 4 2" xfId="14005"/>
    <cellStyle name="40% - Акцент6 6 4 3" xfId="15666"/>
    <cellStyle name="40% — акцент6 6 4 3" xfId="15789"/>
    <cellStyle name="40% - Акцент6 6 4 4" xfId="18385"/>
    <cellStyle name="40% — акцент6 6 4 4" xfId="19938"/>
    <cellStyle name="40% - Акцент6 6 5" xfId="5495"/>
    <cellStyle name="40% — акцент6 6 5" xfId="9428"/>
    <cellStyle name="40% - Акцент6 6 5 2" xfId="12175"/>
    <cellStyle name="40% — акцент6 6 5 2" xfId="15473"/>
    <cellStyle name="40% - Акцент6 6 5 3" xfId="15652"/>
    <cellStyle name="40% — акцент6 6 5 3" xfId="15861"/>
    <cellStyle name="40% - Акцент6 6 5 4" xfId="18330"/>
    <cellStyle name="40% — акцент6 6 5 4" xfId="21406"/>
    <cellStyle name="40% - Акцент6 6 6" xfId="5607"/>
    <cellStyle name="40% — акцент6 6 6" xfId="10369"/>
    <cellStyle name="40% - Акцент6 6 6 2" xfId="12225"/>
    <cellStyle name="40% - Акцент6 6 6 3" xfId="15662"/>
    <cellStyle name="40% - Акцент6 6 6 4" xfId="18379"/>
    <cellStyle name="40% - Акцент6 6 7" xfId="5509"/>
    <cellStyle name="40% — акцент6 6 7" xfId="11884"/>
    <cellStyle name="40% - Акцент6 6 7 2" xfId="12182"/>
    <cellStyle name="40% - Акцент6 6 7 3" xfId="18337"/>
    <cellStyle name="40% - Акцент6 6 8" xfId="5598"/>
    <cellStyle name="40% — акцент6 6 8" xfId="16567"/>
    <cellStyle name="40% - Акцент6 6 8 2" xfId="12220"/>
    <cellStyle name="40% - Акцент6 6 8 3" xfId="18374"/>
    <cellStyle name="40% - Акцент6 6 9" xfId="5534"/>
    <cellStyle name="40% - Акцент6 6 9 2" xfId="12197"/>
    <cellStyle name="40% - Акцент6 6 9 3" xfId="18351"/>
    <cellStyle name="40% — акцент6 7" xfId="2238"/>
    <cellStyle name="40% — акцент6 7 2" xfId="2928"/>
    <cellStyle name="40% — акцент6 7 2 2" xfId="8656"/>
    <cellStyle name="40% — акцент6 7 2 2 2" xfId="14701"/>
    <cellStyle name="40% — акцент6 7 2 2 3" xfId="20634"/>
    <cellStyle name="40% — акцент6 7 2 3" xfId="11065"/>
    <cellStyle name="40% — акцент6 7 2 4" xfId="17263"/>
    <cellStyle name="40% — акцент6 7 3" xfId="3689"/>
    <cellStyle name="40% — акцент6 7 3 2" xfId="9372"/>
    <cellStyle name="40% — акцент6 7 3 2 2" xfId="15417"/>
    <cellStyle name="40% — акцент6 7 3 2 3" xfId="21350"/>
    <cellStyle name="40% — акцент6 7 3 3" xfId="11783"/>
    <cellStyle name="40% — акцент6 7 3 4" xfId="17979"/>
    <cellStyle name="40% — акцент6 7 4" xfId="7967"/>
    <cellStyle name="40% — акцент6 7 4 2" xfId="14012"/>
    <cellStyle name="40% — акцент6 7 4 3" xfId="19945"/>
    <cellStyle name="40% — акцент6 7 5" xfId="10376"/>
    <cellStyle name="40% — акцент6 7 6" xfId="16574"/>
    <cellStyle name="40% — акцент6 8" xfId="2852"/>
    <cellStyle name="40% — акцент6 8 2" xfId="8580"/>
    <cellStyle name="40% — акцент6 8 2 2" xfId="14625"/>
    <cellStyle name="40% — акцент6 8 2 3" xfId="20558"/>
    <cellStyle name="40% — акцент6 8 3" xfId="10989"/>
    <cellStyle name="40% — акцент6 8 4" xfId="17187"/>
    <cellStyle name="40% — акцент6 9" xfId="2947"/>
    <cellStyle name="40% — акцент6 9 2" xfId="8675"/>
    <cellStyle name="40% — акцент6 9 2 2" xfId="14720"/>
    <cellStyle name="40% — акцент6 9 2 3" xfId="20653"/>
    <cellStyle name="40% — акцент6 9 3" xfId="11084"/>
    <cellStyle name="40% — акцент6 9 4" xfId="17282"/>
    <cellStyle name="40% - Акцент6_1-фин (частн)" xfId="68"/>
    <cellStyle name="5 indents" xfId="3844"/>
    <cellStyle name="60% - Accent1" xfId="679"/>
    <cellStyle name="60% - Accent1 2" xfId="3845"/>
    <cellStyle name="60% - Accent2" xfId="680"/>
    <cellStyle name="60% - Accent2 2" xfId="3846"/>
    <cellStyle name="60% - Accent3" xfId="681"/>
    <cellStyle name="60% - Accent3 2" xfId="3847"/>
    <cellStyle name="60% - Accent4" xfId="682"/>
    <cellStyle name="60% - Accent4 2" xfId="3848"/>
    <cellStyle name="60% - Accent5" xfId="683"/>
    <cellStyle name="60% - Accent5 2" xfId="3849"/>
    <cellStyle name="60% - Accent6" xfId="684"/>
    <cellStyle name="60% - Accent6 2" xfId="3850"/>
    <cellStyle name="60% - Акцент1" xfId="69"/>
    <cellStyle name="60% - Акцент1 2" xfId="70"/>
    <cellStyle name="60% — акцент1 2" xfId="3727"/>
    <cellStyle name="60% - Акцент1 2 10" xfId="4491"/>
    <cellStyle name="60% - Акцент1 2 11" xfId="4437"/>
    <cellStyle name="60% - Акцент1 2 12" xfId="3877"/>
    <cellStyle name="60% - Акцент1 2 13" xfId="4425"/>
    <cellStyle name="60% - Акцент1 2 14" xfId="4503"/>
    <cellStyle name="60% - Акцент1 2 15" xfId="4414"/>
    <cellStyle name="60% - Акцент1 2 16" xfId="4732"/>
    <cellStyle name="60% - Акцент1 2 17" xfId="4774"/>
    <cellStyle name="60% - Акцент1 2 18" xfId="4814"/>
    <cellStyle name="60% - Акцент1 2 19" xfId="4854"/>
    <cellStyle name="60% - Акцент1 2 2" xfId="71"/>
    <cellStyle name="60% - Акцент1 2 2 2" xfId="686"/>
    <cellStyle name="60% - Акцент1 2 20" xfId="4894"/>
    <cellStyle name="60% - Акцент1 2 21" xfId="4934"/>
    <cellStyle name="60% - Акцент1 2 22" xfId="4972"/>
    <cellStyle name="60% - Акцент1 2 23" xfId="5010"/>
    <cellStyle name="60% - Акцент1 2 24" xfId="5047"/>
    <cellStyle name="60% - Акцент1 2 25" xfId="5082"/>
    <cellStyle name="60% - Акцент1 2 26" xfId="5117"/>
    <cellStyle name="60% - Акцент1 2 27" xfId="5152"/>
    <cellStyle name="60% - Акцент1 2 28" xfId="5187"/>
    <cellStyle name="60% - Акцент1 2 29" xfId="5220"/>
    <cellStyle name="60% - Акцент1 2 3" xfId="72"/>
    <cellStyle name="60% - Акцент1 2 3 2" xfId="314"/>
    <cellStyle name="60% - Акцент1 2 3 3" xfId="687"/>
    <cellStyle name="60% - Акцент1 2 30" xfId="5251"/>
    <cellStyle name="60% - Акцент1 2 31" xfId="5280"/>
    <cellStyle name="60% - Акцент1 2 32" xfId="5306"/>
    <cellStyle name="60% - Акцент1 2 33" xfId="5540"/>
    <cellStyle name="60% - Акцент1 2 34" xfId="5610"/>
    <cellStyle name="60% - Акцент1 2 35" xfId="5502"/>
    <cellStyle name="60% - Акцент1 2 36" xfId="5601"/>
    <cellStyle name="60% - Акцент1 2 37" xfId="5702"/>
    <cellStyle name="60% - Акцент1 2 38" xfId="5812"/>
    <cellStyle name="60% - Акцент1 2 39" xfId="5894"/>
    <cellStyle name="60% - Акцент1 2 4" xfId="2976"/>
    <cellStyle name="60% - Акцент1 2 40" xfId="5975"/>
    <cellStyle name="60% - Акцент1 2 41" xfId="6055"/>
    <cellStyle name="60% - Акцент1 2 42" xfId="6135"/>
    <cellStyle name="60% - Акцент1 2 43" xfId="6214"/>
    <cellStyle name="60% - Акцент1 2 44" xfId="6293"/>
    <cellStyle name="60% - Акцент1 2 45" xfId="6372"/>
    <cellStyle name="60% - Акцент1 2 46" xfId="6451"/>
    <cellStyle name="60% - Акцент1 2 47" xfId="6528"/>
    <cellStyle name="60% - Акцент1 2 48" xfId="6602"/>
    <cellStyle name="60% - Акцент1 2 49" xfId="6676"/>
    <cellStyle name="60% - Акцент1 2 5" xfId="4287"/>
    <cellStyle name="60% - Акцент1 2 50" xfId="6746"/>
    <cellStyle name="60% - Акцент1 2 51" xfId="6812"/>
    <cellStyle name="60% - Акцент1 2 52" xfId="6876"/>
    <cellStyle name="60% - Акцент1 2 53" xfId="685"/>
    <cellStyle name="60% - Акцент1 2 6" xfId="4389"/>
    <cellStyle name="60% - Акцент1 2 7" xfId="4294"/>
    <cellStyle name="60% - Акцент1 2 8" xfId="4382"/>
    <cellStyle name="60% - Акцент1 2 9" xfId="4458"/>
    <cellStyle name="60% - Акцент1 3" xfId="73"/>
    <cellStyle name="60% — акцент1 3" xfId="2157"/>
    <cellStyle name="60% - Акцент1 3 2" xfId="1677"/>
    <cellStyle name="60% - Акцент1 3 3" xfId="3852"/>
    <cellStyle name="60% - Акцент1 4" xfId="688"/>
    <cellStyle name="60% — акцент1 4" xfId="21455"/>
    <cellStyle name="60% - Акцент1 4 2" xfId="3853"/>
    <cellStyle name="60% - Акцент1 5" xfId="689"/>
    <cellStyle name="60% — акцент1 5" xfId="21467"/>
    <cellStyle name="60% - Акцент1 5 2" xfId="3854"/>
    <cellStyle name="60% - Акцент1 6" xfId="3855"/>
    <cellStyle name="60% - Акцент1_1-фин (частн)" xfId="74"/>
    <cellStyle name="60% - Акцент2" xfId="75"/>
    <cellStyle name="60% - Акцент2 2" xfId="76"/>
    <cellStyle name="60% — акцент2 2" xfId="3728"/>
    <cellStyle name="60% - Акцент2 2 2" xfId="77"/>
    <cellStyle name="60% - Акцент2 2 2 2" xfId="690"/>
    <cellStyle name="60% - Акцент2 2 3" xfId="78"/>
    <cellStyle name="60% - Акцент2 2 3 2" xfId="315"/>
    <cellStyle name="60% - Акцент2 3" xfId="691"/>
    <cellStyle name="60% — акцент2 3" xfId="2158"/>
    <cellStyle name="60% - Акцент2 3 2" xfId="1678"/>
    <cellStyle name="60% - Акцент2 4" xfId="692"/>
    <cellStyle name="60% — акцент2 4" xfId="21456"/>
    <cellStyle name="60% - Акцент2 4 2" xfId="3858"/>
    <cellStyle name="60% - Акцент2 5" xfId="3859"/>
    <cellStyle name="60% — акцент2 5" xfId="21466"/>
    <cellStyle name="60% - Акцент2 6" xfId="3860"/>
    <cellStyle name="60% - Акцент2_1-фин (частн)" xfId="79"/>
    <cellStyle name="60% - Акцент3" xfId="80"/>
    <cellStyle name="60% - Акцент3 2" xfId="81"/>
    <cellStyle name="60% — акцент3 2" xfId="3729"/>
    <cellStyle name="60% - Акцент3 2 10" xfId="4368"/>
    <cellStyle name="60% - Акцент3 2 11" xfId="4315"/>
    <cellStyle name="60% - Акцент3 2 12" xfId="4362"/>
    <cellStyle name="60% - Акцент3 2 13" xfId="4321"/>
    <cellStyle name="60% - Акцент3 2 14" xfId="4357"/>
    <cellStyle name="60% - Акцент3 2 15" xfId="4329"/>
    <cellStyle name="60% - Акцент3 2 16" xfId="4352"/>
    <cellStyle name="60% - Акцент3 2 17" xfId="4331"/>
    <cellStyle name="60% - Акцент3 2 18" xfId="4350"/>
    <cellStyle name="60% - Акцент3 2 19" xfId="4333"/>
    <cellStyle name="60% - Акцент3 2 2" xfId="82"/>
    <cellStyle name="60% - Акцент3 2 2 2" xfId="694"/>
    <cellStyle name="60% - Акцент3 2 20" xfId="4348"/>
    <cellStyle name="60% - Акцент3 2 21" xfId="4335"/>
    <cellStyle name="60% - Акцент3 2 22" xfId="4346"/>
    <cellStyle name="60% - Акцент3 2 23" xfId="4336"/>
    <cellStyle name="60% - Акцент3 2 24" xfId="4345"/>
    <cellStyle name="60% - Акцент3 2 25" xfId="4337"/>
    <cellStyle name="60% - Акцент3 2 26" xfId="4344"/>
    <cellStyle name="60% - Акцент3 2 27" xfId="4338"/>
    <cellStyle name="60% - Акцент3 2 28" xfId="4343"/>
    <cellStyle name="60% - Акцент3 2 29" xfId="4339"/>
    <cellStyle name="60% - Акцент3 2 3" xfId="83"/>
    <cellStyle name="60% - Акцент3 2 3 2" xfId="316"/>
    <cellStyle name="60% - Акцент3 2 3 3" xfId="695"/>
    <cellStyle name="60% - Акцент3 2 30" xfId="4342"/>
    <cellStyle name="60% - Акцент3 2 31" xfId="4340"/>
    <cellStyle name="60% - Акцент3 2 32" xfId="4341"/>
    <cellStyle name="60% - Акцент3 2 33" xfId="5550"/>
    <cellStyle name="60% - Акцент3 2 34" xfId="5600"/>
    <cellStyle name="60% - Акцент3 2 35" xfId="5533"/>
    <cellStyle name="60% - Акцент3 2 36" xfId="5422"/>
    <cellStyle name="60% - Акцент3 2 37" xfId="5417"/>
    <cellStyle name="60% - Акцент3 2 38" xfId="5590"/>
    <cellStyle name="60% - Акцент3 2 39" xfId="5418"/>
    <cellStyle name="60% - Акцент3 2 4" xfId="2977"/>
    <cellStyle name="60% - Акцент3 2 40" xfId="5584"/>
    <cellStyle name="60% - Акцент3 2 41" xfId="5551"/>
    <cellStyle name="60% - Акцент3 2 42" xfId="5578"/>
    <cellStyle name="60% - Акцент3 2 43" xfId="5559"/>
    <cellStyle name="60% - Акцент3 2 44" xfId="5570"/>
    <cellStyle name="60% - Акцент3 2 45" xfId="5421"/>
    <cellStyle name="60% - Акцент3 2 46" xfId="5568"/>
    <cellStyle name="60% - Акцент3 2 47" xfId="5561"/>
    <cellStyle name="60% - Акцент3 2 48" xfId="5567"/>
    <cellStyle name="60% - Акцент3 2 49" xfId="5562"/>
    <cellStyle name="60% - Акцент3 2 5" xfId="4296"/>
    <cellStyle name="60% - Акцент3 2 50" xfId="5566"/>
    <cellStyle name="60% - Акцент3 2 51" xfId="5564"/>
    <cellStyle name="60% - Акцент3 2 52" xfId="5565"/>
    <cellStyle name="60% - Акцент3 2 53" xfId="693"/>
    <cellStyle name="60% - Акцент3 2 6" xfId="4379"/>
    <cellStyle name="60% - Акцент3 2 7" xfId="4303"/>
    <cellStyle name="60% - Акцент3 2 8" xfId="4374"/>
    <cellStyle name="60% - Акцент3 2 9" xfId="4309"/>
    <cellStyle name="60% - Акцент3 3" xfId="84"/>
    <cellStyle name="60% — акцент3 3" xfId="2159"/>
    <cellStyle name="60% - Акцент3 3 2" xfId="1679"/>
    <cellStyle name="60% - Акцент3 3 3" xfId="3862"/>
    <cellStyle name="60% - Акцент3 4" xfId="696"/>
    <cellStyle name="60% — акцент3 4" xfId="21457"/>
    <cellStyle name="60% - Акцент3 4 2" xfId="3863"/>
    <cellStyle name="60% - Акцент3 5" xfId="697"/>
    <cellStyle name="60% — акцент3 5" xfId="21465"/>
    <cellStyle name="60% - Акцент3 5 2" xfId="3864"/>
    <cellStyle name="60% - Акцент3 6" xfId="3865"/>
    <cellStyle name="60% - Акцент3_1-фин (частн)" xfId="85"/>
    <cellStyle name="60% - Акцент4" xfId="86"/>
    <cellStyle name="60% - Акцент4 2" xfId="87"/>
    <cellStyle name="60% — акцент4 2" xfId="3730"/>
    <cellStyle name="60% - Акцент4 2 10" xfId="4365"/>
    <cellStyle name="60% - Акцент4 2 11" xfId="4318"/>
    <cellStyle name="60% - Акцент4 2 12" xfId="4359"/>
    <cellStyle name="60% - Акцент4 2 13" xfId="4324"/>
    <cellStyle name="60% - Акцент4 2 14" xfId="4072"/>
    <cellStyle name="60% - Акцент4 2 15" xfId="4465"/>
    <cellStyle name="60% - Акцент4 2 16" xfId="4003"/>
    <cellStyle name="60% - Акцент4 2 17" xfId="4439"/>
    <cellStyle name="60% - Акцент4 2 18" xfId="4565"/>
    <cellStyle name="60% - Акцент4 2 19" xfId="4607"/>
    <cellStyle name="60% - Акцент4 2 2" xfId="88"/>
    <cellStyle name="60% - Акцент4 2 2 2" xfId="699"/>
    <cellStyle name="60% - Акцент4 2 20" xfId="4649"/>
    <cellStyle name="60% - Акцент4 2 21" xfId="4692"/>
    <cellStyle name="60% - Акцент4 2 22" xfId="4269"/>
    <cellStyle name="60% - Акцент4 2 23" xfId="4553"/>
    <cellStyle name="60% - Акцент4 2 24" xfId="4651"/>
    <cellStyle name="60% - Акцент4 2 25" xfId="4694"/>
    <cellStyle name="60% - Акцент4 2 26" xfId="4736"/>
    <cellStyle name="60% - Акцент4 2 27" xfId="4778"/>
    <cellStyle name="60% - Акцент4 2 28" xfId="4818"/>
    <cellStyle name="60% - Акцент4 2 29" xfId="4858"/>
    <cellStyle name="60% - Акцент4 2 3" xfId="89"/>
    <cellStyle name="60% - Акцент4 2 3 2" xfId="317"/>
    <cellStyle name="60% - Акцент4 2 3 3" xfId="700"/>
    <cellStyle name="60% - Акцент4 2 30" xfId="4898"/>
    <cellStyle name="60% - Акцент4 2 31" xfId="4938"/>
    <cellStyle name="60% - Акцент4 2 32" xfId="4976"/>
    <cellStyle name="60% - Акцент4 2 33" xfId="5555"/>
    <cellStyle name="60% - Акцент4 2 34" xfId="5596"/>
    <cellStyle name="60% - Акцент4 2 35" xfId="5537"/>
    <cellStyle name="60% - Акцент4 2 36" xfId="5593"/>
    <cellStyle name="60% - Акцент4 2 37" xfId="5543"/>
    <cellStyle name="60% - Акцент4 2 38" xfId="5587"/>
    <cellStyle name="60% - Акцент4 2 39" xfId="5548"/>
    <cellStyle name="60% - Акцент4 2 4" xfId="2978"/>
    <cellStyle name="60% - Акцент4 2 40" xfId="5581"/>
    <cellStyle name="60% - Акцент4 2 41" xfId="5554"/>
    <cellStyle name="60% - Акцент4 2 42" xfId="5575"/>
    <cellStyle name="60% - Акцент4 2 43" xfId="5704"/>
    <cellStyle name="60% - Акцент4 2 44" xfId="5814"/>
    <cellStyle name="60% - Акцент4 2 45" xfId="5896"/>
    <cellStyle name="60% - Акцент4 2 46" xfId="5977"/>
    <cellStyle name="60% - Акцент4 2 47" xfId="6057"/>
    <cellStyle name="60% - Акцент4 2 48" xfId="6137"/>
    <cellStyle name="60% - Акцент4 2 49" xfId="6216"/>
    <cellStyle name="60% - Акцент4 2 5" xfId="4301"/>
    <cellStyle name="60% - Акцент4 2 50" xfId="6295"/>
    <cellStyle name="60% - Акцент4 2 51" xfId="6374"/>
    <cellStyle name="60% - Акцент4 2 52" xfId="6453"/>
    <cellStyle name="60% - Акцент4 2 53" xfId="698"/>
    <cellStyle name="60% - Акцент4 2 6" xfId="4377"/>
    <cellStyle name="60% - Акцент4 2 7" xfId="3744"/>
    <cellStyle name="60% - Акцент4 2 8" xfId="4371"/>
    <cellStyle name="60% - Акцент4 2 9" xfId="4312"/>
    <cellStyle name="60% - Акцент4 3" xfId="90"/>
    <cellStyle name="60% — акцент4 3" xfId="2160"/>
    <cellStyle name="60% - Акцент4 3 2" xfId="1680"/>
    <cellStyle name="60% - Акцент4 3 3" xfId="3866"/>
    <cellStyle name="60% - Акцент4 4" xfId="701"/>
    <cellStyle name="60% — акцент4 4" xfId="21458"/>
    <cellStyle name="60% - Акцент4 4 2" xfId="3867"/>
    <cellStyle name="60% - Акцент4 5" xfId="702"/>
    <cellStyle name="60% — акцент4 5" xfId="21463"/>
    <cellStyle name="60% - Акцент4 5 2" xfId="3868"/>
    <cellStyle name="60% - Акцент4 6" xfId="3869"/>
    <cellStyle name="60% - Акцент4_1-фин (частн)" xfId="91"/>
    <cellStyle name="60% - Акцент5" xfId="92"/>
    <cellStyle name="60% - Акцент5 2" xfId="93"/>
    <cellStyle name="60% — акцент5 2" xfId="3731"/>
    <cellStyle name="60% - Акцент5 2 2" xfId="94"/>
    <cellStyle name="60% - Акцент5 2 2 2" xfId="703"/>
    <cellStyle name="60% - Акцент5 2 3" xfId="95"/>
    <cellStyle name="60% - Акцент5 2 3 2" xfId="318"/>
    <cellStyle name="60% - Акцент5 3" xfId="704"/>
    <cellStyle name="60% — акцент5 3" xfId="2161"/>
    <cellStyle name="60% - Акцент5 3 2" xfId="1681"/>
    <cellStyle name="60% - Акцент5 4" xfId="705"/>
    <cellStyle name="60% — акцент5 4" xfId="21459"/>
    <cellStyle name="60% - Акцент5 4 2" xfId="3872"/>
    <cellStyle name="60% - Акцент5 5" xfId="3873"/>
    <cellStyle name="60% — акцент5 5" xfId="21464"/>
    <cellStyle name="60% - Акцент5 6" xfId="3874"/>
    <cellStyle name="60% - Акцент5_1-фин (частн)" xfId="96"/>
    <cellStyle name="60% - Акцент6" xfId="97"/>
    <cellStyle name="60% - Акцент6 2" xfId="98"/>
    <cellStyle name="60% — акцент6 2" xfId="3732"/>
    <cellStyle name="60% - Акцент6 2 10" xfId="4356"/>
    <cellStyle name="60% - Акцент6 2 11" xfId="4327"/>
    <cellStyle name="60% - Акцент6 2 12" xfId="4354"/>
    <cellStyle name="60% - Акцент6 2 13" xfId="4486"/>
    <cellStyle name="60% - Акцент6 2 14" xfId="4530"/>
    <cellStyle name="60% - Акцент6 2 15" xfId="4575"/>
    <cellStyle name="60% - Акцент6 2 16" xfId="4618"/>
    <cellStyle name="60% - Акцент6 2 17" xfId="4660"/>
    <cellStyle name="60% - Акцент6 2 18" xfId="4703"/>
    <cellStyle name="60% - Акцент6 2 19" xfId="4745"/>
    <cellStyle name="60% - Акцент6 2 2" xfId="99"/>
    <cellStyle name="60% - Акцент6 2 2 2" xfId="707"/>
    <cellStyle name="60% - Акцент6 2 20" xfId="4785"/>
    <cellStyle name="60% - Акцент6 2 21" xfId="4825"/>
    <cellStyle name="60% - Акцент6 2 22" xfId="4865"/>
    <cellStyle name="60% - Акцент6 2 23" xfId="4905"/>
    <cellStyle name="60% - Акцент6 2 24" xfId="4944"/>
    <cellStyle name="60% - Акцент6 2 25" xfId="4982"/>
    <cellStyle name="60% - Акцент6 2 26" xfId="5019"/>
    <cellStyle name="60% - Акцент6 2 27" xfId="5054"/>
    <cellStyle name="60% - Акцент6 2 28" xfId="5089"/>
    <cellStyle name="60% - Акцент6 2 29" xfId="5124"/>
    <cellStyle name="60% - Акцент6 2 3" xfId="100"/>
    <cellStyle name="60% - Акцент6 2 3 2" xfId="319"/>
    <cellStyle name="60% - Акцент6 2 3 3" xfId="708"/>
    <cellStyle name="60% - Акцент6 2 30" xfId="5159"/>
    <cellStyle name="60% - Акцент6 2 31" xfId="5193"/>
    <cellStyle name="60% - Акцент6 2 32" xfId="5226"/>
    <cellStyle name="60% - Акцент6 2 33" xfId="5563"/>
    <cellStyle name="60% - Акцент6 2 34" xfId="5589"/>
    <cellStyle name="60% - Акцент6 2 35" xfId="5546"/>
    <cellStyle name="60% - Акцент6 2 36" xfId="5583"/>
    <cellStyle name="60% - Акцент6 2 37" xfId="5552"/>
    <cellStyle name="60% - Акцент6 2 38" xfId="5577"/>
    <cellStyle name="60% - Акцент6 2 39" xfId="5557"/>
    <cellStyle name="60% - Акцент6 2 4" xfId="2979"/>
    <cellStyle name="60% - Акцент6 2 40" xfId="5572"/>
    <cellStyle name="60% - Акцент6 2 41" xfId="5728"/>
    <cellStyle name="60% - Акцент6 2 42" xfId="5835"/>
    <cellStyle name="60% - Акцент6 2 43" xfId="5917"/>
    <cellStyle name="60% - Акцент6 2 44" xfId="5998"/>
    <cellStyle name="60% - Акцент6 2 45" xfId="6078"/>
    <cellStyle name="60% - Акцент6 2 46" xfId="6157"/>
    <cellStyle name="60% - Акцент6 2 47" xfId="6236"/>
    <cellStyle name="60% - Акцент6 2 48" xfId="6315"/>
    <cellStyle name="60% - Акцент6 2 49" xfId="6394"/>
    <cellStyle name="60% - Акцент6 2 5" xfId="4311"/>
    <cellStyle name="60% - Акцент6 2 50" xfId="6472"/>
    <cellStyle name="60% - Акцент6 2 51" xfId="6547"/>
    <cellStyle name="60% - Акцент6 2 52" xfId="6621"/>
    <cellStyle name="60% - Акцент6 2 53" xfId="706"/>
    <cellStyle name="60% - Акцент6 2 6" xfId="4367"/>
    <cellStyle name="60% - Акцент6 2 7" xfId="4316"/>
    <cellStyle name="60% - Акцент6 2 8" xfId="4361"/>
    <cellStyle name="60% - Акцент6 2 9" xfId="4322"/>
    <cellStyle name="60% - Акцент6 3" xfId="101"/>
    <cellStyle name="60% — акцент6 3" xfId="2162"/>
    <cellStyle name="60% - Акцент6 3 2" xfId="1682"/>
    <cellStyle name="60% - Акцент6 3 3" xfId="3876"/>
    <cellStyle name="60% - Акцент6 4" xfId="709"/>
    <cellStyle name="60% — акцент6 4" xfId="21460"/>
    <cellStyle name="60% - Акцент6 5" xfId="3878"/>
    <cellStyle name="60% — акцент6 5" xfId="21462"/>
    <cellStyle name="60% - Акцент6 6" xfId="3879"/>
    <cellStyle name="60% - Акцент6_1-фин (частн)" xfId="102"/>
    <cellStyle name="Accent1" xfId="710"/>
    <cellStyle name="Accent1 2" xfId="3880"/>
    <cellStyle name="Accent2" xfId="711"/>
    <cellStyle name="Accent2 2" xfId="3881"/>
    <cellStyle name="Accent3" xfId="712"/>
    <cellStyle name="Accent3 2" xfId="3882"/>
    <cellStyle name="Accent4" xfId="713"/>
    <cellStyle name="Accent4 2" xfId="3883"/>
    <cellStyle name="Accent5" xfId="714"/>
    <cellStyle name="Accent5 2" xfId="3884"/>
    <cellStyle name="Accent6" xfId="715"/>
    <cellStyle name="Accent6 2" xfId="3885"/>
    <cellStyle name="arial" xfId="3886"/>
    <cellStyle name="Array" xfId="716"/>
    <cellStyle name="Array Enter" xfId="717"/>
    <cellStyle name="Array Enter 2" xfId="1455"/>
    <cellStyle name="Array_041216_Fisc_Table" xfId="718"/>
    <cellStyle name="Bad" xfId="719"/>
    <cellStyle name="Bad 2" xfId="3890"/>
    <cellStyle name="Calculation" xfId="720"/>
    <cellStyle name="Calculation 2" xfId="3891"/>
    <cellStyle name="Check Cell" xfId="721"/>
    <cellStyle name="Check Cell 2" xfId="3892"/>
    <cellStyle name="Clive" xfId="3893"/>
    <cellStyle name="clsAltData" xfId="3894"/>
    <cellStyle name="clsAltDataPrezn1" xfId="3895"/>
    <cellStyle name="clsAltDataPrezn3" xfId="3896"/>
    <cellStyle name="clsAltDataPrezn4" xfId="3897"/>
    <cellStyle name="clsAltDataPrezn5" xfId="3898"/>
    <cellStyle name="clsAltDataPrezn6" xfId="3899"/>
    <cellStyle name="clsAltMRVData" xfId="3900"/>
    <cellStyle name="clsAltMRVDataPrezn1" xfId="3901"/>
    <cellStyle name="clsAltMRVDataPrezn3" xfId="3902"/>
    <cellStyle name="clsAltMRVDataPrezn4" xfId="3903"/>
    <cellStyle name="clsAltMRVDataPrezn5" xfId="3904"/>
    <cellStyle name="clsAltMRVDataPrezn6" xfId="3905"/>
    <cellStyle name="clsBlank" xfId="3906"/>
    <cellStyle name="clsColumnHeader" xfId="3907"/>
    <cellStyle name="clsData" xfId="3908"/>
    <cellStyle name="clsDataPrezn1" xfId="3909"/>
    <cellStyle name="clsDataPrezn3" xfId="3910"/>
    <cellStyle name="clsDataPrezn4" xfId="3911"/>
    <cellStyle name="clsDataPrezn5" xfId="3912"/>
    <cellStyle name="clsDataPrezn6" xfId="3913"/>
    <cellStyle name="clsDefault" xfId="3914"/>
    <cellStyle name="clsFooter" xfId="3915"/>
    <cellStyle name="clsIndexTableData" xfId="3916"/>
    <cellStyle name="clsIndexTableHdr" xfId="3917"/>
    <cellStyle name="clsIndexTableTitle" xfId="3918"/>
    <cellStyle name="clsMRVData" xfId="3919"/>
    <cellStyle name="clsMRVDataPrezn1" xfId="3920"/>
    <cellStyle name="clsMRVDataPrezn3" xfId="3921"/>
    <cellStyle name="clsMRVDataPrezn4" xfId="3922"/>
    <cellStyle name="clsMRVDataPrezn5" xfId="3923"/>
    <cellStyle name="clsMRVDataPrezn6" xfId="3924"/>
    <cellStyle name="clsReportFooter" xfId="3925"/>
    <cellStyle name="clsReportHeader" xfId="3926"/>
    <cellStyle name="clsRowHeader" xfId="3927"/>
    <cellStyle name="clsScale" xfId="3928"/>
    <cellStyle name="clsSection" xfId="3929"/>
    <cellStyle name="Comma0" xfId="3930"/>
    <cellStyle name="common" xfId="3931"/>
    <cellStyle name="Currency0" xfId="3932"/>
    <cellStyle name="Date" xfId="722"/>
    <cellStyle name="Date 2" xfId="723"/>
    <cellStyle name="Date_inflation report Q2 12" xfId="3935"/>
    <cellStyle name="Euro" xfId="724"/>
    <cellStyle name="Euro 2" xfId="1593"/>
    <cellStyle name="Euro 3" xfId="3938"/>
    <cellStyle name="Euro 4" xfId="3939"/>
    <cellStyle name="Euro 5" xfId="3936"/>
    <cellStyle name="Explanatory Text" xfId="725"/>
    <cellStyle name="Explanatory Text 2" xfId="3940"/>
    <cellStyle name="F2" xfId="726"/>
    <cellStyle name="F2 2" xfId="727"/>
    <cellStyle name="F2_inflation report Q2 12" xfId="3943"/>
    <cellStyle name="F3" xfId="728"/>
    <cellStyle name="F3 2" xfId="729"/>
    <cellStyle name="F3_inflation report Q2 12" xfId="3946"/>
    <cellStyle name="F4" xfId="730"/>
    <cellStyle name="F4 2" xfId="731"/>
    <cellStyle name="F4_inflation report Q2 12" xfId="3949"/>
    <cellStyle name="F5" xfId="732"/>
    <cellStyle name="F5 2" xfId="733"/>
    <cellStyle name="F5_inflation report Q2 12" xfId="3952"/>
    <cellStyle name="F6" xfId="734"/>
    <cellStyle name="F6 2" xfId="735"/>
    <cellStyle name="F6_inflation report Q2 12" xfId="3955"/>
    <cellStyle name="F7" xfId="736"/>
    <cellStyle name="F7 2" xfId="737"/>
    <cellStyle name="F7_inflation report Q2 12" xfId="3958"/>
    <cellStyle name="F8" xfId="738"/>
    <cellStyle name="F8 2" xfId="739"/>
    <cellStyle name="F8_inflation report Q2 12" xfId="3961"/>
    <cellStyle name="Fixed" xfId="740"/>
    <cellStyle name="Fixed 2" xfId="741"/>
    <cellStyle name="Fixed_inflation report Q2 12" xfId="3964"/>
    <cellStyle name="Footnote" xfId="3965"/>
    <cellStyle name="Good" xfId="742"/>
    <cellStyle name="Good 2" xfId="3966"/>
    <cellStyle name="GOVDATA" xfId="3967"/>
    <cellStyle name="Heading" xfId="1683"/>
    <cellStyle name="Heading 1" xfId="743"/>
    <cellStyle name="Heading 1 2" xfId="3968"/>
    <cellStyle name="Heading 2" xfId="744"/>
    <cellStyle name="Heading 2 2" xfId="3969"/>
    <cellStyle name="Heading 3" xfId="745"/>
    <cellStyle name="Heading 3 2" xfId="3970"/>
    <cellStyle name="Heading 4" xfId="746"/>
    <cellStyle name="Heading 4 2" xfId="3971"/>
    <cellStyle name="Heading1" xfId="747"/>
    <cellStyle name="Heading1 2" xfId="748"/>
    <cellStyle name="Heading1 3" xfId="1684"/>
    <cellStyle name="Heading1_inflation report Q2 12" xfId="3974"/>
    <cellStyle name="Heading2" xfId="749"/>
    <cellStyle name="Heading2 2" xfId="750"/>
    <cellStyle name="Heading2_inflation report Q2 12" xfId="3977"/>
    <cellStyle name="Hipervínculo_IIF" xfId="3978"/>
    <cellStyle name="Iau?iue_Table16" xfId="3979"/>
    <cellStyle name="Îáû÷íûé_Table16" xfId="3980"/>
    <cellStyle name="imf-one decimal" xfId="751"/>
    <cellStyle name="imf-one decimal 2" xfId="3982"/>
    <cellStyle name="imf-zero decimal" xfId="752"/>
    <cellStyle name="imf-zero decimal 2" xfId="3984"/>
    <cellStyle name="Input" xfId="753"/>
    <cellStyle name="Input 2" xfId="3985"/>
    <cellStyle name="Lien hypertexte" xfId="3986"/>
    <cellStyle name="Lien hypertexte visité" xfId="3987"/>
    <cellStyle name="Lien hypertexte_CivMon" xfId="3988"/>
    <cellStyle name="Linked Cell" xfId="754"/>
    <cellStyle name="Linked Cell 2" xfId="3989"/>
    <cellStyle name="MacroCode" xfId="755"/>
    <cellStyle name="Millares [0]_BALPROGRAMA2001R" xfId="3991"/>
    <cellStyle name="Millares_BALPROGRAMA2001R" xfId="3992"/>
    <cellStyle name="Milliers [0]_Annexe vf.xls Graphique 1" xfId="3993"/>
    <cellStyle name="Milliers_Annexe vf.xls Graphique 1" xfId="3994"/>
    <cellStyle name="Moneda [0]_60mill(según FMI)" xfId="3995"/>
    <cellStyle name="Moneda_60mill(según FMI)" xfId="3996"/>
    <cellStyle name="Monétaire [0]_Annexe vf.xls Graphique 1" xfId="3997"/>
    <cellStyle name="Monétaire_Annexe vf.xls Graphique 1" xfId="3998"/>
    <cellStyle name="mystyle" xfId="3999"/>
    <cellStyle name="Neutral" xfId="756"/>
    <cellStyle name="Neutral 2" xfId="4000"/>
    <cellStyle name="Non défini" xfId="4001"/>
    <cellStyle name="Normal" xfId="516"/>
    <cellStyle name="Normal - Style1" xfId="757"/>
    <cellStyle name="Normal - Style2" xfId="758"/>
    <cellStyle name="Normal - Style3" xfId="759"/>
    <cellStyle name="Normal 2" xfId="1639"/>
    <cellStyle name="Normal 2 2" xfId="3734"/>
    <cellStyle name="Normal Table" xfId="4005"/>
    <cellStyle name="Normal_11 Equations-Rev" xfId="760"/>
    <cellStyle name="Normal_GDP1" xfId="103"/>
    <cellStyle name="Note" xfId="761"/>
    <cellStyle name="Note 2" xfId="1594"/>
    <cellStyle name="Note 3" xfId="4006"/>
    <cellStyle name="Of which" xfId="4007"/>
    <cellStyle name="Output" xfId="762"/>
    <cellStyle name="Output 2" xfId="4008"/>
    <cellStyle name="Percen - Style1" xfId="763"/>
    <cellStyle name="percentage difference" xfId="764"/>
    <cellStyle name="percentage difference 2" xfId="4011"/>
    <cellStyle name="percentage difference one decimal" xfId="4012"/>
    <cellStyle name="percentage difference zero decimal" xfId="4013"/>
    <cellStyle name="Publication" xfId="765"/>
    <cellStyle name="Red Text" xfId="766"/>
    <cellStyle name="Red Text 2" xfId="4016"/>
    <cellStyle name="Red Text_к ОДКП" xfId="4017"/>
    <cellStyle name="Result" xfId="1685"/>
    <cellStyle name="Result2" xfId="1686"/>
    <cellStyle name="s80" xfId="104"/>
    <cellStyle name="s80 2" xfId="105"/>
    <cellStyle name="s85" xfId="106"/>
    <cellStyle name="s94" xfId="107"/>
    <cellStyle name="s95" xfId="108"/>
    <cellStyle name="Style 1" xfId="3735"/>
    <cellStyle name="Style1" xfId="767"/>
    <cellStyle name="Tajik" xfId="768"/>
    <cellStyle name="Text" xfId="769"/>
    <cellStyle name="Text 2" xfId="4021"/>
    <cellStyle name="Text_к ОДКП" xfId="4022"/>
    <cellStyle name="Title" xfId="770"/>
    <cellStyle name="Title 2" xfId="4023"/>
    <cellStyle name="TopGrey" xfId="771"/>
    <cellStyle name="Total" xfId="772"/>
    <cellStyle name="Total 2" xfId="773"/>
    <cellStyle name="Total_inflation report Q2 12" xfId="4027"/>
    <cellStyle name="Warning Text" xfId="774"/>
    <cellStyle name="Warning Text 2" xfId="4028"/>
    <cellStyle name="WebAnchor1" xfId="4029"/>
    <cellStyle name="WebAnchor2" xfId="4030"/>
    <cellStyle name="WebAnchor3" xfId="4031"/>
    <cellStyle name="WebAnchor4" xfId="4032"/>
    <cellStyle name="WebAnchor5" xfId="4033"/>
    <cellStyle name="WebAnchor6" xfId="4034"/>
    <cellStyle name="WebAnchor7" xfId="4035"/>
    <cellStyle name="Webexclude" xfId="4036"/>
    <cellStyle name="WebFN" xfId="4037"/>
    <cellStyle name="WebFN1" xfId="4038"/>
    <cellStyle name="WebFN2" xfId="4039"/>
    <cellStyle name="WebFN3" xfId="4040"/>
    <cellStyle name="WebFN4" xfId="4041"/>
    <cellStyle name="WebHR" xfId="4042"/>
    <cellStyle name="WebIndent1" xfId="4043"/>
    <cellStyle name="WebIndent1wFN3" xfId="4044"/>
    <cellStyle name="WebIndent2" xfId="4045"/>
    <cellStyle name="WebNoBR" xfId="4046"/>
    <cellStyle name="Акцент1" xfId="469" builtinId="29" customBuiltin="1"/>
    <cellStyle name="Акцент1 2" xfId="109"/>
    <cellStyle name="Акцент1 2 2" xfId="110"/>
    <cellStyle name="Акцент1 2 2 2" xfId="776"/>
    <cellStyle name="Акцент1 2 3" xfId="111"/>
    <cellStyle name="Акцент1 2 3 2" xfId="320"/>
    <cellStyle name="Акцент1 2 3 3" xfId="777"/>
    <cellStyle name="Акцент1 2 4" xfId="2980"/>
    <cellStyle name="Акцент1 2 5" xfId="775"/>
    <cellStyle name="Акцент1 3" xfId="112"/>
    <cellStyle name="Акцент1 3 2" xfId="1687"/>
    <cellStyle name="Акцент1 3 3" xfId="4048"/>
    <cellStyle name="Акцент1 4" xfId="389"/>
    <cellStyle name="Акцент1 4 2" xfId="4049"/>
    <cellStyle name="Акцент1 4 3" xfId="778"/>
    <cellStyle name="Акцент1 5" xfId="779"/>
    <cellStyle name="Акцент1 5 2" xfId="4050"/>
    <cellStyle name="Акцент1 6" xfId="4051"/>
    <cellStyle name="Акцент2" xfId="472" builtinId="33" customBuiltin="1"/>
    <cellStyle name="Акцент2 2" xfId="113"/>
    <cellStyle name="Акцент2 2 2" xfId="114"/>
    <cellStyle name="Акцент2 2 2 2" xfId="780"/>
    <cellStyle name="Акцент2 2 3" xfId="781"/>
    <cellStyle name="Акцент2 3" xfId="390"/>
    <cellStyle name="Акцент2 3 2" xfId="1688"/>
    <cellStyle name="Акцент2 4" xfId="782"/>
    <cellStyle name="Акцент2 4 2" xfId="4054"/>
    <cellStyle name="Акцент2 5" xfId="4055"/>
    <cellStyle name="Акцент2 6" xfId="4056"/>
    <cellStyle name="Акцент3" xfId="475" builtinId="37" customBuiltin="1"/>
    <cellStyle name="Акцент3 2" xfId="115"/>
    <cellStyle name="Акцент3 2 2" xfId="116"/>
    <cellStyle name="Акцент3 2 2 2" xfId="783"/>
    <cellStyle name="Акцент3 2 3" xfId="117"/>
    <cellStyle name="Акцент3 2 3 2" xfId="321"/>
    <cellStyle name="Акцент3 3" xfId="391"/>
    <cellStyle name="Акцент3 3 2" xfId="1689"/>
    <cellStyle name="Акцент3 4" xfId="784"/>
    <cellStyle name="Акцент3 4 2" xfId="4059"/>
    <cellStyle name="Акцент3 5" xfId="4060"/>
    <cellStyle name="Акцент3 6" xfId="4061"/>
    <cellStyle name="Акцент4" xfId="478" builtinId="41" customBuiltin="1"/>
    <cellStyle name="Акцент4 2" xfId="118"/>
    <cellStyle name="Акцент4 2 2" xfId="119"/>
    <cellStyle name="Акцент4 2 2 2" xfId="786"/>
    <cellStyle name="Акцент4 2 3" xfId="120"/>
    <cellStyle name="Акцент4 2 3 2" xfId="322"/>
    <cellStyle name="Акцент4 2 3 3" xfId="787"/>
    <cellStyle name="Акцент4 2 4" xfId="2982"/>
    <cellStyle name="Акцент4 2 5" xfId="785"/>
    <cellStyle name="Акцент4 3" xfId="121"/>
    <cellStyle name="Акцент4 3 2" xfId="1690"/>
    <cellStyle name="Акцент4 3 3" xfId="4063"/>
    <cellStyle name="Акцент4 4" xfId="392"/>
    <cellStyle name="Акцент4 5" xfId="4065"/>
    <cellStyle name="Акцент4 6" xfId="4066"/>
    <cellStyle name="Акцент5" xfId="481" builtinId="45" customBuiltin="1"/>
    <cellStyle name="Акцент5 2" xfId="122"/>
    <cellStyle name="Акцент5 2 2" xfId="123"/>
    <cellStyle name="Акцент5 2 2 2" xfId="788"/>
    <cellStyle name="Акцент5 2 3" xfId="124"/>
    <cellStyle name="Акцент5 2 3 2" xfId="323"/>
    <cellStyle name="Акцент5 3" xfId="393"/>
    <cellStyle name="Акцент5 3 2" xfId="1691"/>
    <cellStyle name="Акцент5 4" xfId="4069"/>
    <cellStyle name="Акцент5 5" xfId="4070"/>
    <cellStyle name="Акцент5 6" xfId="4071"/>
    <cellStyle name="Акцент6" xfId="484" builtinId="49" customBuiltin="1"/>
    <cellStyle name="Акцент6 2" xfId="125"/>
    <cellStyle name="Акцент6 2 2" xfId="126"/>
    <cellStyle name="Акцент6 2 2 2" xfId="789"/>
    <cellStyle name="Акцент6 2 3" xfId="127"/>
    <cellStyle name="Акцент6 2 3 2" xfId="324"/>
    <cellStyle name="Акцент6 3" xfId="394"/>
    <cellStyle name="Акцент6 3 2" xfId="1692"/>
    <cellStyle name="Акцент6 4" xfId="790"/>
    <cellStyle name="Акцент6 4 2" xfId="4074"/>
    <cellStyle name="Акцент6 5" xfId="4075"/>
    <cellStyle name="Акцент6 6" xfId="4076"/>
    <cellStyle name="Ввод " xfId="461" builtinId="20" customBuiltin="1"/>
    <cellStyle name="Ввод  2" xfId="128"/>
    <cellStyle name="Ввод  2 2" xfId="129"/>
    <cellStyle name="Ввод  2 2 2" xfId="792"/>
    <cellStyle name="Ввод  2 3" xfId="130"/>
    <cellStyle name="Ввод  2 3 2" xfId="793"/>
    <cellStyle name="Ввод  2 4" xfId="2984"/>
    <cellStyle name="Ввод  2 5" xfId="791"/>
    <cellStyle name="Ввод  3" xfId="131"/>
    <cellStyle name="Ввод  3 2" xfId="326"/>
    <cellStyle name="Ввод  3 3" xfId="325"/>
    <cellStyle name="Ввод  3 3 2" xfId="4078"/>
    <cellStyle name="Ввод  4" xfId="395"/>
    <cellStyle name="Ввод  5" xfId="4080"/>
    <cellStyle name="Ввод  6" xfId="4081"/>
    <cellStyle name="Вывод" xfId="462" builtinId="21" customBuiltin="1"/>
    <cellStyle name="Вывод 2" xfId="132"/>
    <cellStyle name="Вывод 2 2" xfId="133"/>
    <cellStyle name="Вывод 2 2 2" xfId="795"/>
    <cellStyle name="Вывод 2 3" xfId="134"/>
    <cellStyle name="Вывод 2 3 2" xfId="796"/>
    <cellStyle name="Вывод 2 4" xfId="2985"/>
    <cellStyle name="Вывод 2 5" xfId="794"/>
    <cellStyle name="Вывод 3" xfId="135"/>
    <cellStyle name="Вывод 3 2" xfId="328"/>
    <cellStyle name="Вывод 3 3" xfId="327"/>
    <cellStyle name="Вывод 3 3 2" xfId="4083"/>
    <cellStyle name="Вывод 4" xfId="396"/>
    <cellStyle name="Вывод 5" xfId="4085"/>
    <cellStyle name="Вывод 6" xfId="4086"/>
    <cellStyle name="Вычисление" xfId="463" builtinId="22" customBuiltin="1"/>
    <cellStyle name="Вычисление 2" xfId="136"/>
    <cellStyle name="Вычисление 2 2" xfId="137"/>
    <cellStyle name="Вычисление 2 2 2" xfId="798"/>
    <cellStyle name="Вычисление 2 3" xfId="138"/>
    <cellStyle name="Вычисление 2 3 2" xfId="799"/>
    <cellStyle name="Вычисление 2 4" xfId="2986"/>
    <cellStyle name="Вычисление 2 5" xfId="797"/>
    <cellStyle name="Вычисление 3" xfId="139"/>
    <cellStyle name="Вычисление 3 2" xfId="330"/>
    <cellStyle name="Вычисление 3 3" xfId="329"/>
    <cellStyle name="Вычисление 3 3 2" xfId="4088"/>
    <cellStyle name="Вычисление 4" xfId="397"/>
    <cellStyle name="Вычисление 4 2" xfId="4089"/>
    <cellStyle name="Вычисление 4 3" xfId="800"/>
    <cellStyle name="Вычисление 5" xfId="801"/>
    <cellStyle name="Вычисление 5 2" xfId="4090"/>
    <cellStyle name="Вычисление 6" xfId="4091"/>
    <cellStyle name="Гиперссылка" xfId="431" builtinId="8"/>
    <cellStyle name="Гиперссылка 2" xfId="140"/>
    <cellStyle name="Гиперссылка 2 2" xfId="141"/>
    <cellStyle name="Гиперссылка 2 3" xfId="3733"/>
    <cellStyle name="Гиперссылка 3" xfId="3754"/>
    <cellStyle name="Гиперссылка 4" xfId="510"/>
    <cellStyle name="ДАТА" xfId="802"/>
    <cellStyle name="ДАТА 2" xfId="4093"/>
    <cellStyle name="ДАТА 3" xfId="4094"/>
    <cellStyle name="ДАТА 4" xfId="4092"/>
    <cellStyle name="ДАТА_к ОДКП" xfId="4095"/>
    <cellStyle name="Денежный 2" xfId="142"/>
    <cellStyle name="Денежный 2 2" xfId="332"/>
    <cellStyle name="Денежный 2 2 2" xfId="3691"/>
    <cellStyle name="Денежный 2 3" xfId="331"/>
    <cellStyle name="Денежный 2 4" xfId="502"/>
    <cellStyle name="Денежный 3" xfId="333"/>
    <cellStyle name="Заголовок 1" xfId="455" builtinId="16" customBuiltin="1"/>
    <cellStyle name="Заголовок 1 2" xfId="143"/>
    <cellStyle name="Заголовок 1 2 2" xfId="144"/>
    <cellStyle name="Заголовок 1 2 2 2" xfId="804"/>
    <cellStyle name="Заголовок 1 2 3" xfId="145"/>
    <cellStyle name="Заголовок 1 2 3 2" xfId="334"/>
    <cellStyle name="Заголовок 1 2 3 3" xfId="805"/>
    <cellStyle name="Заголовок 1 2 4" xfId="2987"/>
    <cellStyle name="Заголовок 1 2 5" xfId="803"/>
    <cellStyle name="Заголовок 1 3" xfId="146"/>
    <cellStyle name="Заголовок 1 3 2" xfId="1693"/>
    <cellStyle name="Заголовок 1 3 3" xfId="4097"/>
    <cellStyle name="Заголовок 1 4" xfId="398"/>
    <cellStyle name="Заголовок 1 4 2" xfId="4098"/>
    <cellStyle name="Заголовок 1 4 3" xfId="806"/>
    <cellStyle name="Заголовок 1 5" xfId="807"/>
    <cellStyle name="Заголовок 1 5 2" xfId="4099"/>
    <cellStyle name="Заголовок 1 6" xfId="4100"/>
    <cellStyle name="Заголовок 2" xfId="456" builtinId="17" customBuiltin="1"/>
    <cellStyle name="Заголовок 2 2" xfId="147"/>
    <cellStyle name="Заголовок 2 2 2" xfId="148"/>
    <cellStyle name="Заголовок 2 2 2 2" xfId="809"/>
    <cellStyle name="Заголовок 2 2 3" xfId="149"/>
    <cellStyle name="Заголовок 2 2 3 2" xfId="335"/>
    <cellStyle name="Заголовок 2 2 3 3" xfId="810"/>
    <cellStyle name="Заголовок 2 2 4" xfId="2988"/>
    <cellStyle name="Заголовок 2 2 5" xfId="808"/>
    <cellStyle name="Заголовок 2 3" xfId="150"/>
    <cellStyle name="Заголовок 2 3 2" xfId="1694"/>
    <cellStyle name="Заголовок 2 3 3" xfId="4102"/>
    <cellStyle name="Заголовок 2 4" xfId="399"/>
    <cellStyle name="Заголовок 2 4 2" xfId="4103"/>
    <cellStyle name="Заголовок 2 4 3" xfId="811"/>
    <cellStyle name="Заголовок 2 5" xfId="812"/>
    <cellStyle name="Заголовок 2 5 2" xfId="4104"/>
    <cellStyle name="Заголовок 2 6" xfId="4105"/>
    <cellStyle name="Заголовок 3" xfId="457" builtinId="18" customBuiltin="1"/>
    <cellStyle name="Заголовок 3 2" xfId="151"/>
    <cellStyle name="Заголовок 3 2 2" xfId="152"/>
    <cellStyle name="Заголовок 3 2 2 2" xfId="814"/>
    <cellStyle name="Заголовок 3 2 3" xfId="153"/>
    <cellStyle name="Заголовок 3 2 3 2" xfId="336"/>
    <cellStyle name="Заголовок 3 2 3 3" xfId="815"/>
    <cellStyle name="Заголовок 3 2 4" xfId="2989"/>
    <cellStyle name="Заголовок 3 2 5" xfId="813"/>
    <cellStyle name="Заголовок 3 3" xfId="154"/>
    <cellStyle name="Заголовок 3 3 2" xfId="1695"/>
    <cellStyle name="Заголовок 3 3 3" xfId="4107"/>
    <cellStyle name="Заголовок 3 4" xfId="400"/>
    <cellStyle name="Заголовок 3 4 2" xfId="4108"/>
    <cellStyle name="Заголовок 3 4 3" xfId="816"/>
    <cellStyle name="Заголовок 3 5" xfId="817"/>
    <cellStyle name="Заголовок 3 5 2" xfId="4109"/>
    <cellStyle name="Заголовок 3 6" xfId="4110"/>
    <cellStyle name="Заголовок 4" xfId="458" builtinId="19" customBuiltin="1"/>
    <cellStyle name="Заголовок 4 2" xfId="155"/>
    <cellStyle name="Заголовок 4 2 2" xfId="156"/>
    <cellStyle name="Заголовок 4 2 2 2" xfId="819"/>
    <cellStyle name="Заголовок 4 2 3" xfId="157"/>
    <cellStyle name="Заголовок 4 2 3 2" xfId="337"/>
    <cellStyle name="Заголовок 4 2 3 3" xfId="820"/>
    <cellStyle name="Заголовок 4 2 4" xfId="2990"/>
    <cellStyle name="Заголовок 4 2 5" xfId="818"/>
    <cellStyle name="Заголовок 4 3" xfId="158"/>
    <cellStyle name="Заголовок 4 3 2" xfId="1696"/>
    <cellStyle name="Заголовок 4 3 3" xfId="4112"/>
    <cellStyle name="Заголовок 4 4" xfId="401"/>
    <cellStyle name="Заголовок 4 5" xfId="4114"/>
    <cellStyle name="Заголовок 4 6" xfId="4115"/>
    <cellStyle name="ЗАГОЛОВОК1" xfId="821"/>
    <cellStyle name="ЗАГОЛОВОК1 2" xfId="4117"/>
    <cellStyle name="ЗАГОЛОВОК1 3" xfId="4118"/>
    <cellStyle name="ЗАГОЛОВОК1 4" xfId="4116"/>
    <cellStyle name="ЗАГОЛОВОК1_к ОДКП" xfId="4119"/>
    <cellStyle name="ЗАГОЛОВОК2" xfId="822"/>
    <cellStyle name="ЗАГОЛОВОК2 2" xfId="4121"/>
    <cellStyle name="ЗАГОЛОВОК2 3" xfId="4122"/>
    <cellStyle name="ЗАГОЛОВОК2 4" xfId="4120"/>
    <cellStyle name="ЗАГОЛОВОК2_к ОДКП" xfId="4123"/>
    <cellStyle name="Итог" xfId="468" builtinId="25" customBuiltin="1"/>
    <cellStyle name="Итог 2" xfId="159"/>
    <cellStyle name="Итог 2 2" xfId="160"/>
    <cellStyle name="Итог 2 2 2" xfId="824"/>
    <cellStyle name="Итог 2 3" xfId="161"/>
    <cellStyle name="Итог 2 3 2" xfId="825"/>
    <cellStyle name="Итог 2 4" xfId="2991"/>
    <cellStyle name="Итог 2 5" xfId="823"/>
    <cellStyle name="Итог 3" xfId="162"/>
    <cellStyle name="Итог 3 2" xfId="339"/>
    <cellStyle name="Итог 3 3" xfId="338"/>
    <cellStyle name="Итог 3 3 2" xfId="4125"/>
    <cellStyle name="Итог 4" xfId="402"/>
    <cellStyle name="Итог 4 2" xfId="4126"/>
    <cellStyle name="Итог 4 3" xfId="826"/>
    <cellStyle name="Итог 5" xfId="827"/>
    <cellStyle name="Итог 5 2" xfId="4127"/>
    <cellStyle name="Итог 6" xfId="4128"/>
    <cellStyle name="ИТОГОВЫЙ" xfId="828"/>
    <cellStyle name="ИТОГОВЫЙ 2" xfId="4130"/>
    <cellStyle name="ИТОГОВЫЙ 3" xfId="4131"/>
    <cellStyle name="ИТОГОВЫЙ 4" xfId="4129"/>
    <cellStyle name="ИТОГОВЫЙ_Xl0000078" xfId="4132"/>
    <cellStyle name="Контрольная ячейка" xfId="465" builtinId="23" customBuiltin="1"/>
    <cellStyle name="Контрольная ячейка 2" xfId="163"/>
    <cellStyle name="Контрольная ячейка 2 2" xfId="164"/>
    <cellStyle name="Контрольная ячейка 2 2 2" xfId="829"/>
    <cellStyle name="Контрольная ячейка 2 3" xfId="165"/>
    <cellStyle name="Контрольная ячейка 2 3 2" xfId="340"/>
    <cellStyle name="Контрольная ячейка 3" xfId="403"/>
    <cellStyle name="Контрольная ячейка 3 2" xfId="1697"/>
    <cellStyle name="Контрольная ячейка 4" xfId="4135"/>
    <cellStyle name="Контрольная ячейка 5" xfId="4136"/>
    <cellStyle name="Контрольная ячейка 6" xfId="4137"/>
    <cellStyle name="Название" xfId="454" builtinId="15" customBuiltin="1"/>
    <cellStyle name="Название 10" xfId="831"/>
    <cellStyle name="Название 11" xfId="832"/>
    <cellStyle name="Название 12" xfId="833"/>
    <cellStyle name="Название 13" xfId="1184"/>
    <cellStyle name="Название 14" xfId="1239"/>
    <cellStyle name="Название 15" xfId="830"/>
    <cellStyle name="Название 2" xfId="166"/>
    <cellStyle name="Название 2 2" xfId="167"/>
    <cellStyle name="Название 2 2 2" xfId="835"/>
    <cellStyle name="Название 2 3" xfId="168"/>
    <cellStyle name="Название 2 3 2" xfId="341"/>
    <cellStyle name="Название 2 3 3" xfId="836"/>
    <cellStyle name="Название 2 4" xfId="169"/>
    <cellStyle name="Название 2 4 2" xfId="2993"/>
    <cellStyle name="Название 2 5" xfId="9491"/>
    <cellStyle name="Название 2 6" xfId="834"/>
    <cellStyle name="Название 3" xfId="170"/>
    <cellStyle name="Название 3 2" xfId="1698"/>
    <cellStyle name="Название 3 3" xfId="4139"/>
    <cellStyle name="Название 4" xfId="404"/>
    <cellStyle name="Название 4 2" xfId="4140"/>
    <cellStyle name="Название 4 3" xfId="837"/>
    <cellStyle name="Название 5" xfId="838"/>
    <cellStyle name="Название 5 2" xfId="4141"/>
    <cellStyle name="Название 6" xfId="839"/>
    <cellStyle name="Название 6 2" xfId="4142"/>
    <cellStyle name="Название 7" xfId="840"/>
    <cellStyle name="Название 8" xfId="841"/>
    <cellStyle name="Название 9" xfId="842"/>
    <cellStyle name="Нейтральный 2" xfId="171"/>
    <cellStyle name="Нейтральный 2 2" xfId="172"/>
    <cellStyle name="Нейтральный 2 2 2" xfId="843"/>
    <cellStyle name="Нейтральный 2 3" xfId="173"/>
    <cellStyle name="Нейтральный 2 3 2" xfId="342"/>
    <cellStyle name="Нейтральный 3" xfId="405"/>
    <cellStyle name="Нейтральный 3 2" xfId="1699"/>
    <cellStyle name="Нейтральный 4" xfId="844"/>
    <cellStyle name="Нейтральный 4 2" xfId="4143"/>
    <cellStyle name="Нейтральный 5" xfId="4144"/>
    <cellStyle name="Нейтральный 6" xfId="4145"/>
    <cellStyle name="Нейтральный 7" xfId="520"/>
    <cellStyle name="Обычный" xfId="0" builtinId="0"/>
    <cellStyle name="Обычный 10" xfId="845"/>
    <cellStyle name="Обычный 10 2" xfId="846"/>
    <cellStyle name="Обычный 10 2 2" xfId="847"/>
    <cellStyle name="Обычный 10 2 2 2" xfId="1240"/>
    <cellStyle name="Обычный 10 2 3" xfId="848"/>
    <cellStyle name="Обычный 10 2 4" xfId="4253"/>
    <cellStyle name="Обычный 10 2 4 2" xfId="11862"/>
    <cellStyle name="Обычный 10 2 4 3" xfId="18057"/>
    <cellStyle name="Обычный 10 2 5" xfId="5756"/>
    <cellStyle name="Обычный 10 2 5 2" xfId="12317"/>
    <cellStyle name="Обычный 10 2 5 3" xfId="18466"/>
    <cellStyle name="Обычный 10 3" xfId="849"/>
    <cellStyle name="Обычный 10 3 2" xfId="850"/>
    <cellStyle name="Обычный 10 3 2 2" xfId="1241"/>
    <cellStyle name="Обычный 10 3 3" xfId="851"/>
    <cellStyle name="Обычный 10 4" xfId="852"/>
    <cellStyle name="Обычный 10 4 2" xfId="1242"/>
    <cellStyle name="Обычный 10 5" xfId="853"/>
    <cellStyle name="Обычный 10 6" xfId="4146"/>
    <cellStyle name="Обычный 10 6 2" xfId="11825"/>
    <cellStyle name="Обычный 10 6 3" xfId="18023"/>
    <cellStyle name="Обычный 10 7" xfId="5651"/>
    <cellStyle name="Обычный 10 7 2" xfId="12252"/>
    <cellStyle name="Обычный 10 7 3" xfId="18403"/>
    <cellStyle name="Обычный 100" xfId="854"/>
    <cellStyle name="Обычный 100 2" xfId="1243"/>
    <cellStyle name="Обычный 100 2 2" xfId="1701"/>
    <cellStyle name="Обычный 100 2 2 2" xfId="2541"/>
    <cellStyle name="Обычный 100 2 2 2 2" xfId="8270"/>
    <cellStyle name="Обычный 100 2 2 2 2 2" xfId="14315"/>
    <cellStyle name="Обычный 100 2 2 2 2 3" xfId="20248"/>
    <cellStyle name="Обычный 100 2 2 2 3" xfId="10679"/>
    <cellStyle name="Обычный 100 2 2 2 4" xfId="16877"/>
    <cellStyle name="Обычный 100 2 2 3" xfId="3303"/>
    <cellStyle name="Обычный 100 2 2 3 2" xfId="8986"/>
    <cellStyle name="Обычный 100 2 2 3 2 2" xfId="15031"/>
    <cellStyle name="Обычный 100 2 2 3 2 3" xfId="20964"/>
    <cellStyle name="Обычный 100 2 2 3 3" xfId="11397"/>
    <cellStyle name="Обычный 100 2 2 3 4" xfId="17593"/>
    <cellStyle name="Обычный 100 2 2 4" xfId="7487"/>
    <cellStyle name="Обычный 100 2 2 4 2" xfId="13532"/>
    <cellStyle name="Обычный 100 2 2 4 3" xfId="19559"/>
    <cellStyle name="Обычный 100 2 2 5" xfId="9896"/>
    <cellStyle name="Обычный 100 2 2 6" xfId="16188"/>
    <cellStyle name="Обычный 100 2 3" xfId="2345"/>
    <cellStyle name="Обычный 100 2 3 2" xfId="8074"/>
    <cellStyle name="Обычный 100 2 3 2 2" xfId="14119"/>
    <cellStyle name="Обычный 100 2 3 2 3" xfId="20052"/>
    <cellStyle name="Обычный 100 2 3 3" xfId="10483"/>
    <cellStyle name="Обычный 100 2 3 4" xfId="16681"/>
    <cellStyle name="Обычный 100 2 4" xfId="3107"/>
    <cellStyle name="Обычный 100 2 4 2" xfId="8790"/>
    <cellStyle name="Обычный 100 2 4 2 2" xfId="14835"/>
    <cellStyle name="Обычный 100 2 4 2 3" xfId="20768"/>
    <cellStyle name="Обычный 100 2 4 3" xfId="11201"/>
    <cellStyle name="Обычный 100 2 4 4" xfId="17397"/>
    <cellStyle name="Обычный 100 2 5" xfId="7197"/>
    <cellStyle name="Обычный 100 2 5 2" xfId="13242"/>
    <cellStyle name="Обычный 100 2 5 3" xfId="19363"/>
    <cellStyle name="Обычный 100 2 6" xfId="9605"/>
    <cellStyle name="Обычный 100 2 7" xfId="15992"/>
    <cellStyle name="Обычный 100 3" xfId="1700"/>
    <cellStyle name="Обычный 100 3 2" xfId="2540"/>
    <cellStyle name="Обычный 100 3 2 2" xfId="8269"/>
    <cellStyle name="Обычный 100 3 2 2 2" xfId="14314"/>
    <cellStyle name="Обычный 100 3 2 2 3" xfId="20247"/>
    <cellStyle name="Обычный 100 3 2 3" xfId="10678"/>
    <cellStyle name="Обычный 100 3 2 4" xfId="16876"/>
    <cellStyle name="Обычный 100 3 3" xfId="3302"/>
    <cellStyle name="Обычный 100 3 3 2" xfId="8985"/>
    <cellStyle name="Обычный 100 3 3 2 2" xfId="15030"/>
    <cellStyle name="Обычный 100 3 3 2 3" xfId="20963"/>
    <cellStyle name="Обычный 100 3 3 3" xfId="11396"/>
    <cellStyle name="Обычный 100 3 3 4" xfId="17592"/>
    <cellStyle name="Обычный 100 3 4" xfId="7486"/>
    <cellStyle name="Обычный 100 3 4 2" xfId="13531"/>
    <cellStyle name="Обычный 100 3 4 3" xfId="19558"/>
    <cellStyle name="Обычный 100 3 5" xfId="9895"/>
    <cellStyle name="Обычный 100 3 6" xfId="16187"/>
    <cellStyle name="Обычный 100 4" xfId="2241"/>
    <cellStyle name="Обычный 100 4 2" xfId="7970"/>
    <cellStyle name="Обычный 100 4 2 2" xfId="14015"/>
    <cellStyle name="Обычный 100 4 2 3" xfId="19948"/>
    <cellStyle name="Обычный 100 4 3" xfId="10379"/>
    <cellStyle name="Обычный 100 4 4" xfId="16577"/>
    <cellStyle name="Обычный 100 5" xfId="3003"/>
    <cellStyle name="Обычный 100 5 2" xfId="8686"/>
    <cellStyle name="Обычный 100 5 2 2" xfId="14731"/>
    <cellStyle name="Обычный 100 5 2 3" xfId="20664"/>
    <cellStyle name="Обычный 100 5 3" xfId="11097"/>
    <cellStyle name="Обычный 100 5 4" xfId="17293"/>
    <cellStyle name="Обычный 100 6" xfId="7092"/>
    <cellStyle name="Обычный 100 6 2" xfId="13137"/>
    <cellStyle name="Обычный 100 6 3" xfId="19259"/>
    <cellStyle name="Обычный 100 7" xfId="9501"/>
    <cellStyle name="Обычный 100 8" xfId="15888"/>
    <cellStyle name="Обычный 101" xfId="855"/>
    <cellStyle name="Обычный 101 2" xfId="1244"/>
    <cellStyle name="Обычный 101 2 2" xfId="1703"/>
    <cellStyle name="Обычный 101 2 2 2" xfId="2543"/>
    <cellStyle name="Обычный 101 2 2 2 2" xfId="8272"/>
    <cellStyle name="Обычный 101 2 2 2 2 2" xfId="14317"/>
    <cellStyle name="Обычный 101 2 2 2 2 3" xfId="20250"/>
    <cellStyle name="Обычный 101 2 2 2 3" xfId="10681"/>
    <cellStyle name="Обычный 101 2 2 2 4" xfId="16879"/>
    <cellStyle name="Обычный 101 2 2 3" xfId="3305"/>
    <cellStyle name="Обычный 101 2 2 3 2" xfId="8988"/>
    <cellStyle name="Обычный 101 2 2 3 2 2" xfId="15033"/>
    <cellStyle name="Обычный 101 2 2 3 2 3" xfId="20966"/>
    <cellStyle name="Обычный 101 2 2 3 3" xfId="11399"/>
    <cellStyle name="Обычный 101 2 2 3 4" xfId="17595"/>
    <cellStyle name="Обычный 101 2 2 4" xfId="7489"/>
    <cellStyle name="Обычный 101 2 2 4 2" xfId="13534"/>
    <cellStyle name="Обычный 101 2 2 4 3" xfId="19561"/>
    <cellStyle name="Обычный 101 2 2 5" xfId="9898"/>
    <cellStyle name="Обычный 101 2 2 6" xfId="16190"/>
    <cellStyle name="Обычный 101 2 3" xfId="2346"/>
    <cellStyle name="Обычный 101 2 3 2" xfId="8075"/>
    <cellStyle name="Обычный 101 2 3 2 2" xfId="14120"/>
    <cellStyle name="Обычный 101 2 3 2 3" xfId="20053"/>
    <cellStyle name="Обычный 101 2 3 3" xfId="10484"/>
    <cellStyle name="Обычный 101 2 3 4" xfId="16682"/>
    <cellStyle name="Обычный 101 2 4" xfId="3108"/>
    <cellStyle name="Обычный 101 2 4 2" xfId="8791"/>
    <cellStyle name="Обычный 101 2 4 2 2" xfId="14836"/>
    <cellStyle name="Обычный 101 2 4 2 3" xfId="20769"/>
    <cellStyle name="Обычный 101 2 4 3" xfId="11202"/>
    <cellStyle name="Обычный 101 2 4 4" xfId="17398"/>
    <cellStyle name="Обычный 101 2 5" xfId="7198"/>
    <cellStyle name="Обычный 101 2 5 2" xfId="13243"/>
    <cellStyle name="Обычный 101 2 5 3" xfId="19364"/>
    <cellStyle name="Обычный 101 2 6" xfId="9606"/>
    <cellStyle name="Обычный 101 2 7" xfId="15993"/>
    <cellStyle name="Обычный 101 3" xfId="1702"/>
    <cellStyle name="Обычный 101 3 2" xfId="2542"/>
    <cellStyle name="Обычный 101 3 2 2" xfId="8271"/>
    <cellStyle name="Обычный 101 3 2 2 2" xfId="14316"/>
    <cellStyle name="Обычный 101 3 2 2 3" xfId="20249"/>
    <cellStyle name="Обычный 101 3 2 3" xfId="10680"/>
    <cellStyle name="Обычный 101 3 2 4" xfId="16878"/>
    <cellStyle name="Обычный 101 3 3" xfId="3304"/>
    <cellStyle name="Обычный 101 3 3 2" xfId="8987"/>
    <cellStyle name="Обычный 101 3 3 2 2" xfId="15032"/>
    <cellStyle name="Обычный 101 3 3 2 3" xfId="20965"/>
    <cellStyle name="Обычный 101 3 3 3" xfId="11398"/>
    <cellStyle name="Обычный 101 3 3 4" xfId="17594"/>
    <cellStyle name="Обычный 101 3 4" xfId="7488"/>
    <cellStyle name="Обычный 101 3 4 2" xfId="13533"/>
    <cellStyle name="Обычный 101 3 4 3" xfId="19560"/>
    <cellStyle name="Обычный 101 3 5" xfId="9897"/>
    <cellStyle name="Обычный 101 3 6" xfId="16189"/>
    <cellStyle name="Обычный 101 4" xfId="2242"/>
    <cellStyle name="Обычный 101 4 2" xfId="7971"/>
    <cellStyle name="Обычный 101 4 2 2" xfId="14016"/>
    <cellStyle name="Обычный 101 4 2 3" xfId="19949"/>
    <cellStyle name="Обычный 101 4 3" xfId="10380"/>
    <cellStyle name="Обычный 101 4 4" xfId="16578"/>
    <cellStyle name="Обычный 101 5" xfId="3004"/>
    <cellStyle name="Обычный 101 5 2" xfId="8687"/>
    <cellStyle name="Обычный 101 5 2 2" xfId="14732"/>
    <cellStyle name="Обычный 101 5 2 3" xfId="20665"/>
    <cellStyle name="Обычный 101 5 3" xfId="11098"/>
    <cellStyle name="Обычный 101 5 4" xfId="17294"/>
    <cellStyle name="Обычный 101 6" xfId="7093"/>
    <cellStyle name="Обычный 101 6 2" xfId="13138"/>
    <cellStyle name="Обычный 101 6 3" xfId="19260"/>
    <cellStyle name="Обычный 101 7" xfId="9502"/>
    <cellStyle name="Обычный 101 8" xfId="15889"/>
    <cellStyle name="Обычный 102" xfId="856"/>
    <cellStyle name="Обычный 102 2" xfId="1245"/>
    <cellStyle name="Обычный 102 2 2" xfId="1705"/>
    <cellStyle name="Обычный 102 2 2 2" xfId="2545"/>
    <cellStyle name="Обычный 102 2 2 2 2" xfId="8274"/>
    <cellStyle name="Обычный 102 2 2 2 2 2" xfId="14319"/>
    <cellStyle name="Обычный 102 2 2 2 2 3" xfId="20252"/>
    <cellStyle name="Обычный 102 2 2 2 3" xfId="10683"/>
    <cellStyle name="Обычный 102 2 2 2 4" xfId="16881"/>
    <cellStyle name="Обычный 102 2 2 3" xfId="3307"/>
    <cellStyle name="Обычный 102 2 2 3 2" xfId="8990"/>
    <cellStyle name="Обычный 102 2 2 3 2 2" xfId="15035"/>
    <cellStyle name="Обычный 102 2 2 3 2 3" xfId="20968"/>
    <cellStyle name="Обычный 102 2 2 3 3" xfId="11401"/>
    <cellStyle name="Обычный 102 2 2 3 4" xfId="17597"/>
    <cellStyle name="Обычный 102 2 2 4" xfId="7491"/>
    <cellStyle name="Обычный 102 2 2 4 2" xfId="13536"/>
    <cellStyle name="Обычный 102 2 2 4 3" xfId="19563"/>
    <cellStyle name="Обычный 102 2 2 5" xfId="9900"/>
    <cellStyle name="Обычный 102 2 2 6" xfId="16192"/>
    <cellStyle name="Обычный 102 2 3" xfId="2347"/>
    <cellStyle name="Обычный 102 2 3 2" xfId="8076"/>
    <cellStyle name="Обычный 102 2 3 2 2" xfId="14121"/>
    <cellStyle name="Обычный 102 2 3 2 3" xfId="20054"/>
    <cellStyle name="Обычный 102 2 3 3" xfId="10485"/>
    <cellStyle name="Обычный 102 2 3 4" xfId="16683"/>
    <cellStyle name="Обычный 102 2 4" xfId="3109"/>
    <cellStyle name="Обычный 102 2 4 2" xfId="8792"/>
    <cellStyle name="Обычный 102 2 4 2 2" xfId="14837"/>
    <cellStyle name="Обычный 102 2 4 2 3" xfId="20770"/>
    <cellStyle name="Обычный 102 2 4 3" xfId="11203"/>
    <cellStyle name="Обычный 102 2 4 4" xfId="17399"/>
    <cellStyle name="Обычный 102 2 5" xfId="7199"/>
    <cellStyle name="Обычный 102 2 5 2" xfId="13244"/>
    <cellStyle name="Обычный 102 2 5 3" xfId="19365"/>
    <cellStyle name="Обычный 102 2 6" xfId="9607"/>
    <cellStyle name="Обычный 102 2 7" xfId="15994"/>
    <cellStyle name="Обычный 102 3" xfId="1704"/>
    <cellStyle name="Обычный 102 3 2" xfId="2544"/>
    <cellStyle name="Обычный 102 3 2 2" xfId="8273"/>
    <cellStyle name="Обычный 102 3 2 2 2" xfId="14318"/>
    <cellStyle name="Обычный 102 3 2 2 3" xfId="20251"/>
    <cellStyle name="Обычный 102 3 2 3" xfId="10682"/>
    <cellStyle name="Обычный 102 3 2 4" xfId="16880"/>
    <cellStyle name="Обычный 102 3 3" xfId="3306"/>
    <cellStyle name="Обычный 102 3 3 2" xfId="8989"/>
    <cellStyle name="Обычный 102 3 3 2 2" xfId="15034"/>
    <cellStyle name="Обычный 102 3 3 2 3" xfId="20967"/>
    <cellStyle name="Обычный 102 3 3 3" xfId="11400"/>
    <cellStyle name="Обычный 102 3 3 4" xfId="17596"/>
    <cellStyle name="Обычный 102 3 4" xfId="7490"/>
    <cellStyle name="Обычный 102 3 4 2" xfId="13535"/>
    <cellStyle name="Обычный 102 3 4 3" xfId="19562"/>
    <cellStyle name="Обычный 102 3 5" xfId="9899"/>
    <cellStyle name="Обычный 102 3 6" xfId="16191"/>
    <cellStyle name="Обычный 102 4" xfId="2243"/>
    <cellStyle name="Обычный 102 4 2" xfId="7972"/>
    <cellStyle name="Обычный 102 4 2 2" xfId="14017"/>
    <cellStyle name="Обычный 102 4 2 3" xfId="19950"/>
    <cellStyle name="Обычный 102 4 3" xfId="10381"/>
    <cellStyle name="Обычный 102 4 4" xfId="16579"/>
    <cellStyle name="Обычный 102 5" xfId="3005"/>
    <cellStyle name="Обычный 102 5 2" xfId="8688"/>
    <cellStyle name="Обычный 102 5 2 2" xfId="14733"/>
    <cellStyle name="Обычный 102 5 2 3" xfId="20666"/>
    <cellStyle name="Обычный 102 5 3" xfId="11099"/>
    <cellStyle name="Обычный 102 5 4" xfId="17295"/>
    <cellStyle name="Обычный 102 6" xfId="7094"/>
    <cellStyle name="Обычный 102 6 2" xfId="13139"/>
    <cellStyle name="Обычный 102 6 3" xfId="19261"/>
    <cellStyle name="Обычный 102 7" xfId="9503"/>
    <cellStyle name="Обычный 102 8" xfId="15890"/>
    <cellStyle name="Обычный 103" xfId="857"/>
    <cellStyle name="Обычный 103 2" xfId="1246"/>
    <cellStyle name="Обычный 103 2 2" xfId="1707"/>
    <cellStyle name="Обычный 103 2 2 2" xfId="2547"/>
    <cellStyle name="Обычный 103 2 2 2 2" xfId="8276"/>
    <cellStyle name="Обычный 103 2 2 2 2 2" xfId="14321"/>
    <cellStyle name="Обычный 103 2 2 2 2 3" xfId="20254"/>
    <cellStyle name="Обычный 103 2 2 2 3" xfId="10685"/>
    <cellStyle name="Обычный 103 2 2 2 4" xfId="16883"/>
    <cellStyle name="Обычный 103 2 2 3" xfId="3309"/>
    <cellStyle name="Обычный 103 2 2 3 2" xfId="8992"/>
    <cellStyle name="Обычный 103 2 2 3 2 2" xfId="15037"/>
    <cellStyle name="Обычный 103 2 2 3 2 3" xfId="20970"/>
    <cellStyle name="Обычный 103 2 2 3 3" xfId="11403"/>
    <cellStyle name="Обычный 103 2 2 3 4" xfId="17599"/>
    <cellStyle name="Обычный 103 2 2 4" xfId="7493"/>
    <cellStyle name="Обычный 103 2 2 4 2" xfId="13538"/>
    <cellStyle name="Обычный 103 2 2 4 3" xfId="19565"/>
    <cellStyle name="Обычный 103 2 2 5" xfId="9902"/>
    <cellStyle name="Обычный 103 2 2 6" xfId="16194"/>
    <cellStyle name="Обычный 103 2 3" xfId="2348"/>
    <cellStyle name="Обычный 103 2 3 2" xfId="8077"/>
    <cellStyle name="Обычный 103 2 3 2 2" xfId="14122"/>
    <cellStyle name="Обычный 103 2 3 2 3" xfId="20055"/>
    <cellStyle name="Обычный 103 2 3 3" xfId="10486"/>
    <cellStyle name="Обычный 103 2 3 4" xfId="16684"/>
    <cellStyle name="Обычный 103 2 4" xfId="3110"/>
    <cellStyle name="Обычный 103 2 4 2" xfId="8793"/>
    <cellStyle name="Обычный 103 2 4 2 2" xfId="14838"/>
    <cellStyle name="Обычный 103 2 4 2 3" xfId="20771"/>
    <cellStyle name="Обычный 103 2 4 3" xfId="11204"/>
    <cellStyle name="Обычный 103 2 4 4" xfId="17400"/>
    <cellStyle name="Обычный 103 2 5" xfId="7200"/>
    <cellStyle name="Обычный 103 2 5 2" xfId="13245"/>
    <cellStyle name="Обычный 103 2 5 3" xfId="19366"/>
    <cellStyle name="Обычный 103 2 6" xfId="9608"/>
    <cellStyle name="Обычный 103 2 7" xfId="15995"/>
    <cellStyle name="Обычный 103 3" xfId="1706"/>
    <cellStyle name="Обычный 103 3 2" xfId="2546"/>
    <cellStyle name="Обычный 103 3 2 2" xfId="8275"/>
    <cellStyle name="Обычный 103 3 2 2 2" xfId="14320"/>
    <cellStyle name="Обычный 103 3 2 2 3" xfId="20253"/>
    <cellStyle name="Обычный 103 3 2 3" xfId="10684"/>
    <cellStyle name="Обычный 103 3 2 4" xfId="16882"/>
    <cellStyle name="Обычный 103 3 3" xfId="3308"/>
    <cellStyle name="Обычный 103 3 3 2" xfId="8991"/>
    <cellStyle name="Обычный 103 3 3 2 2" xfId="15036"/>
    <cellStyle name="Обычный 103 3 3 2 3" xfId="20969"/>
    <cellStyle name="Обычный 103 3 3 3" xfId="11402"/>
    <cellStyle name="Обычный 103 3 3 4" xfId="17598"/>
    <cellStyle name="Обычный 103 3 4" xfId="7492"/>
    <cellStyle name="Обычный 103 3 4 2" xfId="13537"/>
    <cellStyle name="Обычный 103 3 4 3" xfId="19564"/>
    <cellStyle name="Обычный 103 3 5" xfId="9901"/>
    <cellStyle name="Обычный 103 3 6" xfId="16193"/>
    <cellStyle name="Обычный 103 4" xfId="2244"/>
    <cellStyle name="Обычный 103 4 2" xfId="7973"/>
    <cellStyle name="Обычный 103 4 2 2" xfId="14018"/>
    <cellStyle name="Обычный 103 4 2 3" xfId="19951"/>
    <cellStyle name="Обычный 103 4 3" xfId="10382"/>
    <cellStyle name="Обычный 103 4 4" xfId="16580"/>
    <cellStyle name="Обычный 103 5" xfId="3006"/>
    <cellStyle name="Обычный 103 5 2" xfId="8689"/>
    <cellStyle name="Обычный 103 5 2 2" xfId="14734"/>
    <cellStyle name="Обычный 103 5 2 3" xfId="20667"/>
    <cellStyle name="Обычный 103 5 3" xfId="11100"/>
    <cellStyle name="Обычный 103 5 4" xfId="17296"/>
    <cellStyle name="Обычный 103 6" xfId="7095"/>
    <cellStyle name="Обычный 103 6 2" xfId="13140"/>
    <cellStyle name="Обычный 103 6 3" xfId="19262"/>
    <cellStyle name="Обычный 103 7" xfId="9504"/>
    <cellStyle name="Обычный 103 8" xfId="15891"/>
    <cellStyle name="Обычный 104" xfId="858"/>
    <cellStyle name="Обычный 104 2" xfId="1247"/>
    <cellStyle name="Обычный 104 2 2" xfId="1709"/>
    <cellStyle name="Обычный 104 2 2 2" xfId="2549"/>
    <cellStyle name="Обычный 104 2 2 2 2" xfId="8278"/>
    <cellStyle name="Обычный 104 2 2 2 2 2" xfId="14323"/>
    <cellStyle name="Обычный 104 2 2 2 2 3" xfId="20256"/>
    <cellStyle name="Обычный 104 2 2 2 3" xfId="10687"/>
    <cellStyle name="Обычный 104 2 2 2 4" xfId="16885"/>
    <cellStyle name="Обычный 104 2 2 3" xfId="3311"/>
    <cellStyle name="Обычный 104 2 2 3 2" xfId="8994"/>
    <cellStyle name="Обычный 104 2 2 3 2 2" xfId="15039"/>
    <cellStyle name="Обычный 104 2 2 3 2 3" xfId="20972"/>
    <cellStyle name="Обычный 104 2 2 3 3" xfId="11405"/>
    <cellStyle name="Обычный 104 2 2 3 4" xfId="17601"/>
    <cellStyle name="Обычный 104 2 2 4" xfId="7495"/>
    <cellStyle name="Обычный 104 2 2 4 2" xfId="13540"/>
    <cellStyle name="Обычный 104 2 2 4 3" xfId="19567"/>
    <cellStyle name="Обычный 104 2 2 5" xfId="9904"/>
    <cellStyle name="Обычный 104 2 2 6" xfId="16196"/>
    <cellStyle name="Обычный 104 2 3" xfId="2349"/>
    <cellStyle name="Обычный 104 2 3 2" xfId="8078"/>
    <cellStyle name="Обычный 104 2 3 2 2" xfId="14123"/>
    <cellStyle name="Обычный 104 2 3 2 3" xfId="20056"/>
    <cellStyle name="Обычный 104 2 3 3" xfId="10487"/>
    <cellStyle name="Обычный 104 2 3 4" xfId="16685"/>
    <cellStyle name="Обычный 104 2 4" xfId="3111"/>
    <cellStyle name="Обычный 104 2 4 2" xfId="8794"/>
    <cellStyle name="Обычный 104 2 4 2 2" xfId="14839"/>
    <cellStyle name="Обычный 104 2 4 2 3" xfId="20772"/>
    <cellStyle name="Обычный 104 2 4 3" xfId="11205"/>
    <cellStyle name="Обычный 104 2 4 4" xfId="17401"/>
    <cellStyle name="Обычный 104 2 5" xfId="7201"/>
    <cellStyle name="Обычный 104 2 5 2" xfId="13246"/>
    <cellStyle name="Обычный 104 2 5 3" xfId="19367"/>
    <cellStyle name="Обычный 104 2 6" xfId="9609"/>
    <cellStyle name="Обычный 104 2 7" xfId="15996"/>
    <cellStyle name="Обычный 104 3" xfId="1708"/>
    <cellStyle name="Обычный 104 3 2" xfId="2548"/>
    <cellStyle name="Обычный 104 3 2 2" xfId="8277"/>
    <cellStyle name="Обычный 104 3 2 2 2" xfId="14322"/>
    <cellStyle name="Обычный 104 3 2 2 3" xfId="20255"/>
    <cellStyle name="Обычный 104 3 2 3" xfId="10686"/>
    <cellStyle name="Обычный 104 3 2 4" xfId="16884"/>
    <cellStyle name="Обычный 104 3 3" xfId="3310"/>
    <cellStyle name="Обычный 104 3 3 2" xfId="8993"/>
    <cellStyle name="Обычный 104 3 3 2 2" xfId="15038"/>
    <cellStyle name="Обычный 104 3 3 2 3" xfId="20971"/>
    <cellStyle name="Обычный 104 3 3 3" xfId="11404"/>
    <cellStyle name="Обычный 104 3 3 4" xfId="17600"/>
    <cellStyle name="Обычный 104 3 4" xfId="7494"/>
    <cellStyle name="Обычный 104 3 4 2" xfId="13539"/>
    <cellStyle name="Обычный 104 3 4 3" xfId="19566"/>
    <cellStyle name="Обычный 104 3 5" xfId="9903"/>
    <cellStyle name="Обычный 104 3 6" xfId="16195"/>
    <cellStyle name="Обычный 104 4" xfId="2245"/>
    <cellStyle name="Обычный 104 4 2" xfId="7974"/>
    <cellStyle name="Обычный 104 4 2 2" xfId="14019"/>
    <cellStyle name="Обычный 104 4 2 3" xfId="19952"/>
    <cellStyle name="Обычный 104 4 3" xfId="10383"/>
    <cellStyle name="Обычный 104 4 4" xfId="16581"/>
    <cellStyle name="Обычный 104 5" xfId="3007"/>
    <cellStyle name="Обычный 104 5 2" xfId="8690"/>
    <cellStyle name="Обычный 104 5 2 2" xfId="14735"/>
    <cellStyle name="Обычный 104 5 2 3" xfId="20668"/>
    <cellStyle name="Обычный 104 5 3" xfId="11101"/>
    <cellStyle name="Обычный 104 5 4" xfId="17297"/>
    <cellStyle name="Обычный 104 6" xfId="7096"/>
    <cellStyle name="Обычный 104 6 2" xfId="13141"/>
    <cellStyle name="Обычный 104 6 3" xfId="19263"/>
    <cellStyle name="Обычный 104 7" xfId="9505"/>
    <cellStyle name="Обычный 104 8" xfId="15892"/>
    <cellStyle name="Обычный 105" xfId="859"/>
    <cellStyle name="Обычный 105 2" xfId="1248"/>
    <cellStyle name="Обычный 105 2 2" xfId="1711"/>
    <cellStyle name="Обычный 105 2 2 2" xfId="2551"/>
    <cellStyle name="Обычный 105 2 2 2 2" xfId="8280"/>
    <cellStyle name="Обычный 105 2 2 2 2 2" xfId="14325"/>
    <cellStyle name="Обычный 105 2 2 2 2 3" xfId="20258"/>
    <cellStyle name="Обычный 105 2 2 2 3" xfId="10689"/>
    <cellStyle name="Обычный 105 2 2 2 4" xfId="16887"/>
    <cellStyle name="Обычный 105 2 2 3" xfId="3313"/>
    <cellStyle name="Обычный 105 2 2 3 2" xfId="8996"/>
    <cellStyle name="Обычный 105 2 2 3 2 2" xfId="15041"/>
    <cellStyle name="Обычный 105 2 2 3 2 3" xfId="20974"/>
    <cellStyle name="Обычный 105 2 2 3 3" xfId="11407"/>
    <cellStyle name="Обычный 105 2 2 3 4" xfId="17603"/>
    <cellStyle name="Обычный 105 2 2 4" xfId="7497"/>
    <cellStyle name="Обычный 105 2 2 4 2" xfId="13542"/>
    <cellStyle name="Обычный 105 2 2 4 3" xfId="19569"/>
    <cellStyle name="Обычный 105 2 2 5" xfId="9906"/>
    <cellStyle name="Обычный 105 2 2 6" xfId="16198"/>
    <cellStyle name="Обычный 105 2 3" xfId="2350"/>
    <cellStyle name="Обычный 105 2 3 2" xfId="8079"/>
    <cellStyle name="Обычный 105 2 3 2 2" xfId="14124"/>
    <cellStyle name="Обычный 105 2 3 2 3" xfId="20057"/>
    <cellStyle name="Обычный 105 2 3 3" xfId="10488"/>
    <cellStyle name="Обычный 105 2 3 4" xfId="16686"/>
    <cellStyle name="Обычный 105 2 4" xfId="3112"/>
    <cellStyle name="Обычный 105 2 4 2" xfId="8795"/>
    <cellStyle name="Обычный 105 2 4 2 2" xfId="14840"/>
    <cellStyle name="Обычный 105 2 4 2 3" xfId="20773"/>
    <cellStyle name="Обычный 105 2 4 3" xfId="11206"/>
    <cellStyle name="Обычный 105 2 4 4" xfId="17402"/>
    <cellStyle name="Обычный 105 2 5" xfId="7202"/>
    <cellStyle name="Обычный 105 2 5 2" xfId="13247"/>
    <cellStyle name="Обычный 105 2 5 3" xfId="19368"/>
    <cellStyle name="Обычный 105 2 6" xfId="9610"/>
    <cellStyle name="Обычный 105 2 7" xfId="15997"/>
    <cellStyle name="Обычный 105 3" xfId="1710"/>
    <cellStyle name="Обычный 105 3 2" xfId="2550"/>
    <cellStyle name="Обычный 105 3 2 2" xfId="8279"/>
    <cellStyle name="Обычный 105 3 2 2 2" xfId="14324"/>
    <cellStyle name="Обычный 105 3 2 2 3" xfId="20257"/>
    <cellStyle name="Обычный 105 3 2 3" xfId="10688"/>
    <cellStyle name="Обычный 105 3 2 4" xfId="16886"/>
    <cellStyle name="Обычный 105 3 3" xfId="3312"/>
    <cellStyle name="Обычный 105 3 3 2" xfId="8995"/>
    <cellStyle name="Обычный 105 3 3 2 2" xfId="15040"/>
    <cellStyle name="Обычный 105 3 3 2 3" xfId="20973"/>
    <cellStyle name="Обычный 105 3 3 3" xfId="11406"/>
    <cellStyle name="Обычный 105 3 3 4" xfId="17602"/>
    <cellStyle name="Обычный 105 3 4" xfId="7496"/>
    <cellStyle name="Обычный 105 3 4 2" xfId="13541"/>
    <cellStyle name="Обычный 105 3 4 3" xfId="19568"/>
    <cellStyle name="Обычный 105 3 5" xfId="9905"/>
    <cellStyle name="Обычный 105 3 6" xfId="16197"/>
    <cellStyle name="Обычный 105 4" xfId="2246"/>
    <cellStyle name="Обычный 105 4 2" xfId="7975"/>
    <cellStyle name="Обычный 105 4 2 2" xfId="14020"/>
    <cellStyle name="Обычный 105 4 2 3" xfId="19953"/>
    <cellStyle name="Обычный 105 4 3" xfId="10384"/>
    <cellStyle name="Обычный 105 4 4" xfId="16582"/>
    <cellStyle name="Обычный 105 5" xfId="3008"/>
    <cellStyle name="Обычный 105 5 2" xfId="8691"/>
    <cellStyle name="Обычный 105 5 2 2" xfId="14736"/>
    <cellStyle name="Обычный 105 5 2 3" xfId="20669"/>
    <cellStyle name="Обычный 105 5 3" xfId="11102"/>
    <cellStyle name="Обычный 105 5 4" xfId="17298"/>
    <cellStyle name="Обычный 105 6" xfId="7097"/>
    <cellStyle name="Обычный 105 6 2" xfId="13142"/>
    <cellStyle name="Обычный 105 6 3" xfId="19264"/>
    <cellStyle name="Обычный 105 7" xfId="9506"/>
    <cellStyle name="Обычный 105 8" xfId="15893"/>
    <cellStyle name="Обычный 106" xfId="860"/>
    <cellStyle name="Обычный 106 2" xfId="1249"/>
    <cellStyle name="Обычный 106 2 2" xfId="1713"/>
    <cellStyle name="Обычный 106 2 2 2" xfId="2553"/>
    <cellStyle name="Обычный 106 2 2 2 2" xfId="8282"/>
    <cellStyle name="Обычный 106 2 2 2 2 2" xfId="14327"/>
    <cellStyle name="Обычный 106 2 2 2 2 3" xfId="20260"/>
    <cellStyle name="Обычный 106 2 2 2 3" xfId="10691"/>
    <cellStyle name="Обычный 106 2 2 2 4" xfId="16889"/>
    <cellStyle name="Обычный 106 2 2 3" xfId="3315"/>
    <cellStyle name="Обычный 106 2 2 3 2" xfId="8998"/>
    <cellStyle name="Обычный 106 2 2 3 2 2" xfId="15043"/>
    <cellStyle name="Обычный 106 2 2 3 2 3" xfId="20976"/>
    <cellStyle name="Обычный 106 2 2 3 3" xfId="11409"/>
    <cellStyle name="Обычный 106 2 2 3 4" xfId="17605"/>
    <cellStyle name="Обычный 106 2 2 4" xfId="7499"/>
    <cellStyle name="Обычный 106 2 2 4 2" xfId="13544"/>
    <cellStyle name="Обычный 106 2 2 4 3" xfId="19571"/>
    <cellStyle name="Обычный 106 2 2 5" xfId="9908"/>
    <cellStyle name="Обычный 106 2 2 6" xfId="16200"/>
    <cellStyle name="Обычный 106 2 3" xfId="2351"/>
    <cellStyle name="Обычный 106 2 3 2" xfId="8080"/>
    <cellStyle name="Обычный 106 2 3 2 2" xfId="14125"/>
    <cellStyle name="Обычный 106 2 3 2 3" xfId="20058"/>
    <cellStyle name="Обычный 106 2 3 3" xfId="10489"/>
    <cellStyle name="Обычный 106 2 3 4" xfId="16687"/>
    <cellStyle name="Обычный 106 2 4" xfId="3113"/>
    <cellStyle name="Обычный 106 2 4 2" xfId="8796"/>
    <cellStyle name="Обычный 106 2 4 2 2" xfId="14841"/>
    <cellStyle name="Обычный 106 2 4 2 3" xfId="20774"/>
    <cellStyle name="Обычный 106 2 4 3" xfId="11207"/>
    <cellStyle name="Обычный 106 2 4 4" xfId="17403"/>
    <cellStyle name="Обычный 106 2 5" xfId="7203"/>
    <cellStyle name="Обычный 106 2 5 2" xfId="13248"/>
    <cellStyle name="Обычный 106 2 5 3" xfId="19369"/>
    <cellStyle name="Обычный 106 2 6" xfId="9611"/>
    <cellStyle name="Обычный 106 2 7" xfId="15998"/>
    <cellStyle name="Обычный 106 3" xfId="1712"/>
    <cellStyle name="Обычный 106 3 2" xfId="2552"/>
    <cellStyle name="Обычный 106 3 2 2" xfId="8281"/>
    <cellStyle name="Обычный 106 3 2 2 2" xfId="14326"/>
    <cellStyle name="Обычный 106 3 2 2 3" xfId="20259"/>
    <cellStyle name="Обычный 106 3 2 3" xfId="10690"/>
    <cellStyle name="Обычный 106 3 2 4" xfId="16888"/>
    <cellStyle name="Обычный 106 3 3" xfId="3314"/>
    <cellStyle name="Обычный 106 3 3 2" xfId="8997"/>
    <cellStyle name="Обычный 106 3 3 2 2" xfId="15042"/>
    <cellStyle name="Обычный 106 3 3 2 3" xfId="20975"/>
    <cellStyle name="Обычный 106 3 3 3" xfId="11408"/>
    <cellStyle name="Обычный 106 3 3 4" xfId="17604"/>
    <cellStyle name="Обычный 106 3 4" xfId="7498"/>
    <cellStyle name="Обычный 106 3 4 2" xfId="13543"/>
    <cellStyle name="Обычный 106 3 4 3" xfId="19570"/>
    <cellStyle name="Обычный 106 3 5" xfId="9907"/>
    <cellStyle name="Обычный 106 3 6" xfId="16199"/>
    <cellStyle name="Обычный 106 4" xfId="2247"/>
    <cellStyle name="Обычный 106 4 2" xfId="7976"/>
    <cellStyle name="Обычный 106 4 2 2" xfId="14021"/>
    <cellStyle name="Обычный 106 4 2 3" xfId="19954"/>
    <cellStyle name="Обычный 106 4 3" xfId="10385"/>
    <cellStyle name="Обычный 106 4 4" xfId="16583"/>
    <cellStyle name="Обычный 106 5" xfId="3009"/>
    <cellStyle name="Обычный 106 5 2" xfId="8692"/>
    <cellStyle name="Обычный 106 5 2 2" xfId="14737"/>
    <cellStyle name="Обычный 106 5 2 3" xfId="20670"/>
    <cellStyle name="Обычный 106 5 3" xfId="11103"/>
    <cellStyle name="Обычный 106 5 4" xfId="17299"/>
    <cellStyle name="Обычный 106 6" xfId="7098"/>
    <cellStyle name="Обычный 106 6 2" xfId="13143"/>
    <cellStyle name="Обычный 106 6 3" xfId="19265"/>
    <cellStyle name="Обычный 106 7" xfId="9507"/>
    <cellStyle name="Обычный 106 8" xfId="15894"/>
    <cellStyle name="Обычный 107" xfId="861"/>
    <cellStyle name="Обычный 107 2" xfId="1250"/>
    <cellStyle name="Обычный 107 2 2" xfId="1715"/>
    <cellStyle name="Обычный 107 2 2 2" xfId="2555"/>
    <cellStyle name="Обычный 107 2 2 2 2" xfId="8284"/>
    <cellStyle name="Обычный 107 2 2 2 2 2" xfId="14329"/>
    <cellStyle name="Обычный 107 2 2 2 2 3" xfId="20262"/>
    <cellStyle name="Обычный 107 2 2 2 3" xfId="10693"/>
    <cellStyle name="Обычный 107 2 2 2 4" xfId="16891"/>
    <cellStyle name="Обычный 107 2 2 3" xfId="3317"/>
    <cellStyle name="Обычный 107 2 2 3 2" xfId="9000"/>
    <cellStyle name="Обычный 107 2 2 3 2 2" xfId="15045"/>
    <cellStyle name="Обычный 107 2 2 3 2 3" xfId="20978"/>
    <cellStyle name="Обычный 107 2 2 3 3" xfId="11411"/>
    <cellStyle name="Обычный 107 2 2 3 4" xfId="17607"/>
    <cellStyle name="Обычный 107 2 2 4" xfId="7501"/>
    <cellStyle name="Обычный 107 2 2 4 2" xfId="13546"/>
    <cellStyle name="Обычный 107 2 2 4 3" xfId="19573"/>
    <cellStyle name="Обычный 107 2 2 5" xfId="9910"/>
    <cellStyle name="Обычный 107 2 2 6" xfId="16202"/>
    <cellStyle name="Обычный 107 2 3" xfId="2352"/>
    <cellStyle name="Обычный 107 2 3 2" xfId="8081"/>
    <cellStyle name="Обычный 107 2 3 2 2" xfId="14126"/>
    <cellStyle name="Обычный 107 2 3 2 3" xfId="20059"/>
    <cellStyle name="Обычный 107 2 3 3" xfId="10490"/>
    <cellStyle name="Обычный 107 2 3 4" xfId="16688"/>
    <cellStyle name="Обычный 107 2 4" xfId="3114"/>
    <cellStyle name="Обычный 107 2 4 2" xfId="8797"/>
    <cellStyle name="Обычный 107 2 4 2 2" xfId="14842"/>
    <cellStyle name="Обычный 107 2 4 2 3" xfId="20775"/>
    <cellStyle name="Обычный 107 2 4 3" xfId="11208"/>
    <cellStyle name="Обычный 107 2 4 4" xfId="17404"/>
    <cellStyle name="Обычный 107 2 5" xfId="7204"/>
    <cellStyle name="Обычный 107 2 5 2" xfId="13249"/>
    <cellStyle name="Обычный 107 2 5 3" xfId="19370"/>
    <cellStyle name="Обычный 107 2 6" xfId="9612"/>
    <cellStyle name="Обычный 107 2 7" xfId="15999"/>
    <cellStyle name="Обычный 107 3" xfId="1714"/>
    <cellStyle name="Обычный 107 3 2" xfId="2554"/>
    <cellStyle name="Обычный 107 3 2 2" xfId="8283"/>
    <cellStyle name="Обычный 107 3 2 2 2" xfId="14328"/>
    <cellStyle name="Обычный 107 3 2 2 3" xfId="20261"/>
    <cellStyle name="Обычный 107 3 2 3" xfId="10692"/>
    <cellStyle name="Обычный 107 3 2 4" xfId="16890"/>
    <cellStyle name="Обычный 107 3 3" xfId="3316"/>
    <cellStyle name="Обычный 107 3 3 2" xfId="8999"/>
    <cellStyle name="Обычный 107 3 3 2 2" xfId="15044"/>
    <cellStyle name="Обычный 107 3 3 2 3" xfId="20977"/>
    <cellStyle name="Обычный 107 3 3 3" xfId="11410"/>
    <cellStyle name="Обычный 107 3 3 4" xfId="17606"/>
    <cellStyle name="Обычный 107 3 4" xfId="7500"/>
    <cellStyle name="Обычный 107 3 4 2" xfId="13545"/>
    <cellStyle name="Обычный 107 3 4 3" xfId="19572"/>
    <cellStyle name="Обычный 107 3 5" xfId="9909"/>
    <cellStyle name="Обычный 107 3 6" xfId="16201"/>
    <cellStyle name="Обычный 107 4" xfId="2248"/>
    <cellStyle name="Обычный 107 4 2" xfId="7977"/>
    <cellStyle name="Обычный 107 4 2 2" xfId="14022"/>
    <cellStyle name="Обычный 107 4 2 3" xfId="19955"/>
    <cellStyle name="Обычный 107 4 3" xfId="10386"/>
    <cellStyle name="Обычный 107 4 4" xfId="16584"/>
    <cellStyle name="Обычный 107 5" xfId="3010"/>
    <cellStyle name="Обычный 107 5 2" xfId="8693"/>
    <cellStyle name="Обычный 107 5 2 2" xfId="14738"/>
    <cellStyle name="Обычный 107 5 2 3" xfId="20671"/>
    <cellStyle name="Обычный 107 5 3" xfId="11104"/>
    <cellStyle name="Обычный 107 5 4" xfId="17300"/>
    <cellStyle name="Обычный 107 6" xfId="7099"/>
    <cellStyle name="Обычный 107 6 2" xfId="13144"/>
    <cellStyle name="Обычный 107 6 3" xfId="19266"/>
    <cellStyle name="Обычный 107 7" xfId="9508"/>
    <cellStyle name="Обычный 107 8" xfId="15895"/>
    <cellStyle name="Обычный 108" xfId="862"/>
    <cellStyle name="Обычный 108 2" xfId="1251"/>
    <cellStyle name="Обычный 108 2 2" xfId="1717"/>
    <cellStyle name="Обычный 108 2 2 2" xfId="2557"/>
    <cellStyle name="Обычный 108 2 2 2 2" xfId="8286"/>
    <cellStyle name="Обычный 108 2 2 2 2 2" xfId="14331"/>
    <cellStyle name="Обычный 108 2 2 2 2 3" xfId="20264"/>
    <cellStyle name="Обычный 108 2 2 2 3" xfId="10695"/>
    <cellStyle name="Обычный 108 2 2 2 4" xfId="16893"/>
    <cellStyle name="Обычный 108 2 2 3" xfId="3319"/>
    <cellStyle name="Обычный 108 2 2 3 2" xfId="9002"/>
    <cellStyle name="Обычный 108 2 2 3 2 2" xfId="15047"/>
    <cellStyle name="Обычный 108 2 2 3 2 3" xfId="20980"/>
    <cellStyle name="Обычный 108 2 2 3 3" xfId="11413"/>
    <cellStyle name="Обычный 108 2 2 3 4" xfId="17609"/>
    <cellStyle name="Обычный 108 2 2 4" xfId="7503"/>
    <cellStyle name="Обычный 108 2 2 4 2" xfId="13548"/>
    <cellStyle name="Обычный 108 2 2 4 3" xfId="19575"/>
    <cellStyle name="Обычный 108 2 2 5" xfId="9912"/>
    <cellStyle name="Обычный 108 2 2 6" xfId="16204"/>
    <cellStyle name="Обычный 108 2 3" xfId="2353"/>
    <cellStyle name="Обычный 108 2 3 2" xfId="8082"/>
    <cellStyle name="Обычный 108 2 3 2 2" xfId="14127"/>
    <cellStyle name="Обычный 108 2 3 2 3" xfId="20060"/>
    <cellStyle name="Обычный 108 2 3 3" xfId="10491"/>
    <cellStyle name="Обычный 108 2 3 4" xfId="16689"/>
    <cellStyle name="Обычный 108 2 4" xfId="3115"/>
    <cellStyle name="Обычный 108 2 4 2" xfId="8798"/>
    <cellStyle name="Обычный 108 2 4 2 2" xfId="14843"/>
    <cellStyle name="Обычный 108 2 4 2 3" xfId="20776"/>
    <cellStyle name="Обычный 108 2 4 3" xfId="11209"/>
    <cellStyle name="Обычный 108 2 4 4" xfId="17405"/>
    <cellStyle name="Обычный 108 2 5" xfId="7205"/>
    <cellStyle name="Обычный 108 2 5 2" xfId="13250"/>
    <cellStyle name="Обычный 108 2 5 3" xfId="19371"/>
    <cellStyle name="Обычный 108 2 6" xfId="9613"/>
    <cellStyle name="Обычный 108 2 7" xfId="16000"/>
    <cellStyle name="Обычный 108 3" xfId="1716"/>
    <cellStyle name="Обычный 108 3 2" xfId="2556"/>
    <cellStyle name="Обычный 108 3 2 2" xfId="8285"/>
    <cellStyle name="Обычный 108 3 2 2 2" xfId="14330"/>
    <cellStyle name="Обычный 108 3 2 2 3" xfId="20263"/>
    <cellStyle name="Обычный 108 3 2 3" xfId="10694"/>
    <cellStyle name="Обычный 108 3 2 4" xfId="16892"/>
    <cellStyle name="Обычный 108 3 3" xfId="3318"/>
    <cellStyle name="Обычный 108 3 3 2" xfId="9001"/>
    <cellStyle name="Обычный 108 3 3 2 2" xfId="15046"/>
    <cellStyle name="Обычный 108 3 3 2 3" xfId="20979"/>
    <cellStyle name="Обычный 108 3 3 3" xfId="11412"/>
    <cellStyle name="Обычный 108 3 3 4" xfId="17608"/>
    <cellStyle name="Обычный 108 3 4" xfId="7502"/>
    <cellStyle name="Обычный 108 3 4 2" xfId="13547"/>
    <cellStyle name="Обычный 108 3 4 3" xfId="19574"/>
    <cellStyle name="Обычный 108 3 5" xfId="9911"/>
    <cellStyle name="Обычный 108 3 6" xfId="16203"/>
    <cellStyle name="Обычный 108 4" xfId="2249"/>
    <cellStyle name="Обычный 108 4 2" xfId="7978"/>
    <cellStyle name="Обычный 108 4 2 2" xfId="14023"/>
    <cellStyle name="Обычный 108 4 2 3" xfId="19956"/>
    <cellStyle name="Обычный 108 4 3" xfId="10387"/>
    <cellStyle name="Обычный 108 4 4" xfId="16585"/>
    <cellStyle name="Обычный 108 5" xfId="3011"/>
    <cellStyle name="Обычный 108 5 2" xfId="8694"/>
    <cellStyle name="Обычный 108 5 2 2" xfId="14739"/>
    <cellStyle name="Обычный 108 5 2 3" xfId="20672"/>
    <cellStyle name="Обычный 108 5 3" xfId="11105"/>
    <cellStyle name="Обычный 108 5 4" xfId="17301"/>
    <cellStyle name="Обычный 108 6" xfId="7100"/>
    <cellStyle name="Обычный 108 6 2" xfId="13145"/>
    <cellStyle name="Обычный 108 6 3" xfId="19267"/>
    <cellStyle name="Обычный 108 7" xfId="9509"/>
    <cellStyle name="Обычный 108 8" xfId="15896"/>
    <cellStyle name="Обычный 109" xfId="863"/>
    <cellStyle name="Обычный 109 2" xfId="1252"/>
    <cellStyle name="Обычный 109 2 2" xfId="1719"/>
    <cellStyle name="Обычный 109 2 2 2" xfId="2559"/>
    <cellStyle name="Обычный 109 2 2 2 2" xfId="8288"/>
    <cellStyle name="Обычный 109 2 2 2 2 2" xfId="14333"/>
    <cellStyle name="Обычный 109 2 2 2 2 3" xfId="20266"/>
    <cellStyle name="Обычный 109 2 2 2 3" xfId="10697"/>
    <cellStyle name="Обычный 109 2 2 2 4" xfId="16895"/>
    <cellStyle name="Обычный 109 2 2 3" xfId="3321"/>
    <cellStyle name="Обычный 109 2 2 3 2" xfId="9004"/>
    <cellStyle name="Обычный 109 2 2 3 2 2" xfId="15049"/>
    <cellStyle name="Обычный 109 2 2 3 2 3" xfId="20982"/>
    <cellStyle name="Обычный 109 2 2 3 3" xfId="11415"/>
    <cellStyle name="Обычный 109 2 2 3 4" xfId="17611"/>
    <cellStyle name="Обычный 109 2 2 4" xfId="7505"/>
    <cellStyle name="Обычный 109 2 2 4 2" xfId="13550"/>
    <cellStyle name="Обычный 109 2 2 4 3" xfId="19577"/>
    <cellStyle name="Обычный 109 2 2 5" xfId="9914"/>
    <cellStyle name="Обычный 109 2 2 6" xfId="16206"/>
    <cellStyle name="Обычный 109 2 3" xfId="2354"/>
    <cellStyle name="Обычный 109 2 3 2" xfId="8083"/>
    <cellStyle name="Обычный 109 2 3 2 2" xfId="14128"/>
    <cellStyle name="Обычный 109 2 3 2 3" xfId="20061"/>
    <cellStyle name="Обычный 109 2 3 3" xfId="10492"/>
    <cellStyle name="Обычный 109 2 3 4" xfId="16690"/>
    <cellStyle name="Обычный 109 2 4" xfId="3116"/>
    <cellStyle name="Обычный 109 2 4 2" xfId="8799"/>
    <cellStyle name="Обычный 109 2 4 2 2" xfId="14844"/>
    <cellStyle name="Обычный 109 2 4 2 3" xfId="20777"/>
    <cellStyle name="Обычный 109 2 4 3" xfId="11210"/>
    <cellStyle name="Обычный 109 2 4 4" xfId="17406"/>
    <cellStyle name="Обычный 109 2 5" xfId="7206"/>
    <cellStyle name="Обычный 109 2 5 2" xfId="13251"/>
    <cellStyle name="Обычный 109 2 5 3" xfId="19372"/>
    <cellStyle name="Обычный 109 2 6" xfId="9614"/>
    <cellStyle name="Обычный 109 2 7" xfId="16001"/>
    <cellStyle name="Обычный 109 3" xfId="1718"/>
    <cellStyle name="Обычный 109 3 2" xfId="2558"/>
    <cellStyle name="Обычный 109 3 2 2" xfId="8287"/>
    <cellStyle name="Обычный 109 3 2 2 2" xfId="14332"/>
    <cellStyle name="Обычный 109 3 2 2 3" xfId="20265"/>
    <cellStyle name="Обычный 109 3 2 3" xfId="10696"/>
    <cellStyle name="Обычный 109 3 2 4" xfId="16894"/>
    <cellStyle name="Обычный 109 3 3" xfId="3320"/>
    <cellStyle name="Обычный 109 3 3 2" xfId="9003"/>
    <cellStyle name="Обычный 109 3 3 2 2" xfId="15048"/>
    <cellStyle name="Обычный 109 3 3 2 3" xfId="20981"/>
    <cellStyle name="Обычный 109 3 3 3" xfId="11414"/>
    <cellStyle name="Обычный 109 3 3 4" xfId="17610"/>
    <cellStyle name="Обычный 109 3 4" xfId="7504"/>
    <cellStyle name="Обычный 109 3 4 2" xfId="13549"/>
    <cellStyle name="Обычный 109 3 4 3" xfId="19576"/>
    <cellStyle name="Обычный 109 3 5" xfId="9913"/>
    <cellStyle name="Обычный 109 3 6" xfId="16205"/>
    <cellStyle name="Обычный 109 4" xfId="2250"/>
    <cellStyle name="Обычный 109 4 2" xfId="7979"/>
    <cellStyle name="Обычный 109 4 2 2" xfId="14024"/>
    <cellStyle name="Обычный 109 4 2 3" xfId="19957"/>
    <cellStyle name="Обычный 109 4 3" xfId="10388"/>
    <cellStyle name="Обычный 109 4 4" xfId="16586"/>
    <cellStyle name="Обычный 109 5" xfId="3012"/>
    <cellStyle name="Обычный 109 5 2" xfId="8695"/>
    <cellStyle name="Обычный 109 5 2 2" xfId="14740"/>
    <cellStyle name="Обычный 109 5 2 3" xfId="20673"/>
    <cellStyle name="Обычный 109 5 3" xfId="11106"/>
    <cellStyle name="Обычный 109 5 4" xfId="17302"/>
    <cellStyle name="Обычный 109 6" xfId="7101"/>
    <cellStyle name="Обычный 109 6 2" xfId="13146"/>
    <cellStyle name="Обычный 109 6 3" xfId="19268"/>
    <cellStyle name="Обычный 109 7" xfId="9510"/>
    <cellStyle name="Обычный 109 8" xfId="15897"/>
    <cellStyle name="Обычный 11" xfId="864"/>
    <cellStyle name="Обычный 11 2" xfId="865"/>
    <cellStyle name="Обычный 11 2 2" xfId="866"/>
    <cellStyle name="Обычный 11 2 2 2" xfId="1253"/>
    <cellStyle name="Обычный 11 2 3" xfId="867"/>
    <cellStyle name="Обычный 11 2 4" xfId="4148"/>
    <cellStyle name="Обычный 11 3" xfId="868"/>
    <cellStyle name="Обычный 11 3 2" xfId="869"/>
    <cellStyle name="Обычный 11 3 2 2" xfId="1254"/>
    <cellStyle name="Обычный 11 3 3" xfId="870"/>
    <cellStyle name="Обычный 11 4" xfId="871"/>
    <cellStyle name="Обычный 11 4 2" xfId="1255"/>
    <cellStyle name="Обычный 11 5" xfId="872"/>
    <cellStyle name="Обычный 11 6" xfId="4147"/>
    <cellStyle name="Обычный 110" xfId="873"/>
    <cellStyle name="Обычный 110 2" xfId="1256"/>
    <cellStyle name="Обычный 110 2 2" xfId="1721"/>
    <cellStyle name="Обычный 110 2 2 2" xfId="2561"/>
    <cellStyle name="Обычный 110 2 2 2 2" xfId="8290"/>
    <cellStyle name="Обычный 110 2 2 2 2 2" xfId="14335"/>
    <cellStyle name="Обычный 110 2 2 2 2 3" xfId="20268"/>
    <cellStyle name="Обычный 110 2 2 2 3" xfId="10699"/>
    <cellStyle name="Обычный 110 2 2 2 4" xfId="16897"/>
    <cellStyle name="Обычный 110 2 2 3" xfId="3323"/>
    <cellStyle name="Обычный 110 2 2 3 2" xfId="9006"/>
    <cellStyle name="Обычный 110 2 2 3 2 2" xfId="15051"/>
    <cellStyle name="Обычный 110 2 2 3 2 3" xfId="20984"/>
    <cellStyle name="Обычный 110 2 2 3 3" xfId="11417"/>
    <cellStyle name="Обычный 110 2 2 3 4" xfId="17613"/>
    <cellStyle name="Обычный 110 2 2 4" xfId="7507"/>
    <cellStyle name="Обычный 110 2 2 4 2" xfId="13552"/>
    <cellStyle name="Обычный 110 2 2 4 3" xfId="19579"/>
    <cellStyle name="Обычный 110 2 2 5" xfId="9916"/>
    <cellStyle name="Обычный 110 2 2 6" xfId="16208"/>
    <cellStyle name="Обычный 110 2 3" xfId="2355"/>
    <cellStyle name="Обычный 110 2 3 2" xfId="8084"/>
    <cellStyle name="Обычный 110 2 3 2 2" xfId="14129"/>
    <cellStyle name="Обычный 110 2 3 2 3" xfId="20062"/>
    <cellStyle name="Обычный 110 2 3 3" xfId="10493"/>
    <cellStyle name="Обычный 110 2 3 4" xfId="16691"/>
    <cellStyle name="Обычный 110 2 4" xfId="3117"/>
    <cellStyle name="Обычный 110 2 4 2" xfId="8800"/>
    <cellStyle name="Обычный 110 2 4 2 2" xfId="14845"/>
    <cellStyle name="Обычный 110 2 4 2 3" xfId="20778"/>
    <cellStyle name="Обычный 110 2 4 3" xfId="11211"/>
    <cellStyle name="Обычный 110 2 4 4" xfId="17407"/>
    <cellStyle name="Обычный 110 2 5" xfId="7207"/>
    <cellStyle name="Обычный 110 2 5 2" xfId="13252"/>
    <cellStyle name="Обычный 110 2 5 3" xfId="19373"/>
    <cellStyle name="Обычный 110 2 6" xfId="9615"/>
    <cellStyle name="Обычный 110 2 7" xfId="16002"/>
    <cellStyle name="Обычный 110 3" xfId="1720"/>
    <cellStyle name="Обычный 110 3 2" xfId="2560"/>
    <cellStyle name="Обычный 110 3 2 2" xfId="8289"/>
    <cellStyle name="Обычный 110 3 2 2 2" xfId="14334"/>
    <cellStyle name="Обычный 110 3 2 2 3" xfId="20267"/>
    <cellStyle name="Обычный 110 3 2 3" xfId="10698"/>
    <cellStyle name="Обычный 110 3 2 4" xfId="16896"/>
    <cellStyle name="Обычный 110 3 3" xfId="3322"/>
    <cellStyle name="Обычный 110 3 3 2" xfId="9005"/>
    <cellStyle name="Обычный 110 3 3 2 2" xfId="15050"/>
    <cellStyle name="Обычный 110 3 3 2 3" xfId="20983"/>
    <cellStyle name="Обычный 110 3 3 3" xfId="11416"/>
    <cellStyle name="Обычный 110 3 3 4" xfId="17612"/>
    <cellStyle name="Обычный 110 3 4" xfId="7506"/>
    <cellStyle name="Обычный 110 3 4 2" xfId="13551"/>
    <cellStyle name="Обычный 110 3 4 3" xfId="19578"/>
    <cellStyle name="Обычный 110 3 5" xfId="9915"/>
    <cellStyle name="Обычный 110 3 6" xfId="16207"/>
    <cellStyle name="Обычный 110 4" xfId="2251"/>
    <cellStyle name="Обычный 110 4 2" xfId="7980"/>
    <cellStyle name="Обычный 110 4 2 2" xfId="14025"/>
    <cellStyle name="Обычный 110 4 2 3" xfId="19958"/>
    <cellStyle name="Обычный 110 4 3" xfId="10389"/>
    <cellStyle name="Обычный 110 4 4" xfId="16587"/>
    <cellStyle name="Обычный 110 5" xfId="3013"/>
    <cellStyle name="Обычный 110 5 2" xfId="8696"/>
    <cellStyle name="Обычный 110 5 2 2" xfId="14741"/>
    <cellStyle name="Обычный 110 5 2 3" xfId="20674"/>
    <cellStyle name="Обычный 110 5 3" xfId="11107"/>
    <cellStyle name="Обычный 110 5 4" xfId="17303"/>
    <cellStyle name="Обычный 110 6" xfId="7102"/>
    <cellStyle name="Обычный 110 6 2" xfId="13147"/>
    <cellStyle name="Обычный 110 6 3" xfId="19269"/>
    <cellStyle name="Обычный 110 7" xfId="9511"/>
    <cellStyle name="Обычный 110 8" xfId="15898"/>
    <cellStyle name="Обычный 111" xfId="874"/>
    <cellStyle name="Обычный 111 2" xfId="1257"/>
    <cellStyle name="Обычный 111 2 2" xfId="1723"/>
    <cellStyle name="Обычный 111 2 2 2" xfId="2563"/>
    <cellStyle name="Обычный 111 2 2 2 2" xfId="8292"/>
    <cellStyle name="Обычный 111 2 2 2 2 2" xfId="14337"/>
    <cellStyle name="Обычный 111 2 2 2 2 3" xfId="20270"/>
    <cellStyle name="Обычный 111 2 2 2 3" xfId="10701"/>
    <cellStyle name="Обычный 111 2 2 2 4" xfId="16899"/>
    <cellStyle name="Обычный 111 2 2 3" xfId="3325"/>
    <cellStyle name="Обычный 111 2 2 3 2" xfId="9008"/>
    <cellStyle name="Обычный 111 2 2 3 2 2" xfId="15053"/>
    <cellStyle name="Обычный 111 2 2 3 2 3" xfId="20986"/>
    <cellStyle name="Обычный 111 2 2 3 3" xfId="11419"/>
    <cellStyle name="Обычный 111 2 2 3 4" xfId="17615"/>
    <cellStyle name="Обычный 111 2 2 4" xfId="7509"/>
    <cellStyle name="Обычный 111 2 2 4 2" xfId="13554"/>
    <cellStyle name="Обычный 111 2 2 4 3" xfId="19581"/>
    <cellStyle name="Обычный 111 2 2 5" xfId="9918"/>
    <cellStyle name="Обычный 111 2 2 6" xfId="16210"/>
    <cellStyle name="Обычный 111 2 3" xfId="2356"/>
    <cellStyle name="Обычный 111 2 3 2" xfId="8085"/>
    <cellStyle name="Обычный 111 2 3 2 2" xfId="14130"/>
    <cellStyle name="Обычный 111 2 3 2 3" xfId="20063"/>
    <cellStyle name="Обычный 111 2 3 3" xfId="10494"/>
    <cellStyle name="Обычный 111 2 3 4" xfId="16692"/>
    <cellStyle name="Обычный 111 2 4" xfId="3118"/>
    <cellStyle name="Обычный 111 2 4 2" xfId="8801"/>
    <cellStyle name="Обычный 111 2 4 2 2" xfId="14846"/>
    <cellStyle name="Обычный 111 2 4 2 3" xfId="20779"/>
    <cellStyle name="Обычный 111 2 4 3" xfId="11212"/>
    <cellStyle name="Обычный 111 2 4 4" xfId="17408"/>
    <cellStyle name="Обычный 111 2 5" xfId="7208"/>
    <cellStyle name="Обычный 111 2 5 2" xfId="13253"/>
    <cellStyle name="Обычный 111 2 5 3" xfId="19374"/>
    <cellStyle name="Обычный 111 2 6" xfId="9616"/>
    <cellStyle name="Обычный 111 2 7" xfId="16003"/>
    <cellStyle name="Обычный 111 3" xfId="1722"/>
    <cellStyle name="Обычный 111 3 2" xfId="2562"/>
    <cellStyle name="Обычный 111 3 2 2" xfId="8291"/>
    <cellStyle name="Обычный 111 3 2 2 2" xfId="14336"/>
    <cellStyle name="Обычный 111 3 2 2 3" xfId="20269"/>
    <cellStyle name="Обычный 111 3 2 3" xfId="10700"/>
    <cellStyle name="Обычный 111 3 2 4" xfId="16898"/>
    <cellStyle name="Обычный 111 3 3" xfId="3324"/>
    <cellStyle name="Обычный 111 3 3 2" xfId="9007"/>
    <cellStyle name="Обычный 111 3 3 2 2" xfId="15052"/>
    <cellStyle name="Обычный 111 3 3 2 3" xfId="20985"/>
    <cellStyle name="Обычный 111 3 3 3" xfId="11418"/>
    <cellStyle name="Обычный 111 3 3 4" xfId="17614"/>
    <cellStyle name="Обычный 111 3 4" xfId="7508"/>
    <cellStyle name="Обычный 111 3 4 2" xfId="13553"/>
    <cellStyle name="Обычный 111 3 4 3" xfId="19580"/>
    <cellStyle name="Обычный 111 3 5" xfId="9917"/>
    <cellStyle name="Обычный 111 3 6" xfId="16209"/>
    <cellStyle name="Обычный 111 4" xfId="2252"/>
    <cellStyle name="Обычный 111 4 2" xfId="7981"/>
    <cellStyle name="Обычный 111 4 2 2" xfId="14026"/>
    <cellStyle name="Обычный 111 4 2 3" xfId="19959"/>
    <cellStyle name="Обычный 111 4 3" xfId="10390"/>
    <cellStyle name="Обычный 111 4 4" xfId="16588"/>
    <cellStyle name="Обычный 111 5" xfId="3014"/>
    <cellStyle name="Обычный 111 5 2" xfId="8697"/>
    <cellStyle name="Обычный 111 5 2 2" xfId="14742"/>
    <cellStyle name="Обычный 111 5 2 3" xfId="20675"/>
    <cellStyle name="Обычный 111 5 3" xfId="11108"/>
    <cellStyle name="Обычный 111 5 4" xfId="17304"/>
    <cellStyle name="Обычный 111 6" xfId="7103"/>
    <cellStyle name="Обычный 111 6 2" xfId="13148"/>
    <cellStyle name="Обычный 111 6 3" xfId="19270"/>
    <cellStyle name="Обычный 111 7" xfId="9512"/>
    <cellStyle name="Обычный 111 8" xfId="15899"/>
    <cellStyle name="Обычный 112" xfId="875"/>
    <cellStyle name="Обычный 113" xfId="876"/>
    <cellStyle name="Обычный 113 2" xfId="1258"/>
    <cellStyle name="Обычный 113 2 2" xfId="1725"/>
    <cellStyle name="Обычный 113 2 2 2" xfId="2565"/>
    <cellStyle name="Обычный 113 2 2 2 2" xfId="8294"/>
    <cellStyle name="Обычный 113 2 2 2 2 2" xfId="14339"/>
    <cellStyle name="Обычный 113 2 2 2 2 3" xfId="20272"/>
    <cellStyle name="Обычный 113 2 2 2 3" xfId="10703"/>
    <cellStyle name="Обычный 113 2 2 2 4" xfId="16901"/>
    <cellStyle name="Обычный 113 2 2 3" xfId="3327"/>
    <cellStyle name="Обычный 113 2 2 3 2" xfId="9010"/>
    <cellStyle name="Обычный 113 2 2 3 2 2" xfId="15055"/>
    <cellStyle name="Обычный 113 2 2 3 2 3" xfId="20988"/>
    <cellStyle name="Обычный 113 2 2 3 3" xfId="11421"/>
    <cellStyle name="Обычный 113 2 2 3 4" xfId="17617"/>
    <cellStyle name="Обычный 113 2 2 4" xfId="7511"/>
    <cellStyle name="Обычный 113 2 2 4 2" xfId="13556"/>
    <cellStyle name="Обычный 113 2 2 4 3" xfId="19583"/>
    <cellStyle name="Обычный 113 2 2 5" xfId="9920"/>
    <cellStyle name="Обычный 113 2 2 6" xfId="16212"/>
    <cellStyle name="Обычный 113 2 3" xfId="2357"/>
    <cellStyle name="Обычный 113 2 3 2" xfId="8086"/>
    <cellStyle name="Обычный 113 2 3 2 2" xfId="14131"/>
    <cellStyle name="Обычный 113 2 3 2 3" xfId="20064"/>
    <cellStyle name="Обычный 113 2 3 3" xfId="10495"/>
    <cellStyle name="Обычный 113 2 3 4" xfId="16693"/>
    <cellStyle name="Обычный 113 2 4" xfId="3119"/>
    <cellStyle name="Обычный 113 2 4 2" xfId="8802"/>
    <cellStyle name="Обычный 113 2 4 2 2" xfId="14847"/>
    <cellStyle name="Обычный 113 2 4 2 3" xfId="20780"/>
    <cellStyle name="Обычный 113 2 4 3" xfId="11213"/>
    <cellStyle name="Обычный 113 2 4 4" xfId="17409"/>
    <cellStyle name="Обычный 113 2 5" xfId="7209"/>
    <cellStyle name="Обычный 113 2 5 2" xfId="13254"/>
    <cellStyle name="Обычный 113 2 5 3" xfId="19375"/>
    <cellStyle name="Обычный 113 2 6" xfId="9617"/>
    <cellStyle name="Обычный 113 2 7" xfId="16004"/>
    <cellStyle name="Обычный 113 3" xfId="1724"/>
    <cellStyle name="Обычный 113 3 2" xfId="2564"/>
    <cellStyle name="Обычный 113 3 2 2" xfId="8293"/>
    <cellStyle name="Обычный 113 3 2 2 2" xfId="14338"/>
    <cellStyle name="Обычный 113 3 2 2 3" xfId="20271"/>
    <cellStyle name="Обычный 113 3 2 3" xfId="10702"/>
    <cellStyle name="Обычный 113 3 2 4" xfId="16900"/>
    <cellStyle name="Обычный 113 3 3" xfId="3326"/>
    <cellStyle name="Обычный 113 3 3 2" xfId="9009"/>
    <cellStyle name="Обычный 113 3 3 2 2" xfId="15054"/>
    <cellStyle name="Обычный 113 3 3 2 3" xfId="20987"/>
    <cellStyle name="Обычный 113 3 3 3" xfId="11420"/>
    <cellStyle name="Обычный 113 3 3 4" xfId="17616"/>
    <cellStyle name="Обычный 113 3 4" xfId="7510"/>
    <cellStyle name="Обычный 113 3 4 2" xfId="13555"/>
    <cellStyle name="Обычный 113 3 4 3" xfId="19582"/>
    <cellStyle name="Обычный 113 3 5" xfId="9919"/>
    <cellStyle name="Обычный 113 3 6" xfId="16211"/>
    <cellStyle name="Обычный 113 4" xfId="2253"/>
    <cellStyle name="Обычный 113 4 2" xfId="7982"/>
    <cellStyle name="Обычный 113 4 2 2" xfId="14027"/>
    <cellStyle name="Обычный 113 4 2 3" xfId="19960"/>
    <cellStyle name="Обычный 113 4 3" xfId="10391"/>
    <cellStyle name="Обычный 113 4 4" xfId="16589"/>
    <cellStyle name="Обычный 113 5" xfId="3015"/>
    <cellStyle name="Обычный 113 5 2" xfId="8698"/>
    <cellStyle name="Обычный 113 5 2 2" xfId="14743"/>
    <cellStyle name="Обычный 113 5 2 3" xfId="20676"/>
    <cellStyle name="Обычный 113 5 3" xfId="11109"/>
    <cellStyle name="Обычный 113 5 4" xfId="17305"/>
    <cellStyle name="Обычный 113 6" xfId="7104"/>
    <cellStyle name="Обычный 113 6 2" xfId="13149"/>
    <cellStyle name="Обычный 113 6 3" xfId="19271"/>
    <cellStyle name="Обычный 113 7" xfId="9513"/>
    <cellStyle name="Обычный 113 8" xfId="15900"/>
    <cellStyle name="Обычный 114" xfId="1183"/>
    <cellStyle name="Обычный 114 2" xfId="1414"/>
    <cellStyle name="Обычный 114 2 2" xfId="1727"/>
    <cellStyle name="Обычный 114 2 2 2" xfId="2567"/>
    <cellStyle name="Обычный 114 2 2 2 2" xfId="8296"/>
    <cellStyle name="Обычный 114 2 2 2 2 2" xfId="14341"/>
    <cellStyle name="Обычный 114 2 2 2 2 3" xfId="20274"/>
    <cellStyle name="Обычный 114 2 2 2 3" xfId="10705"/>
    <cellStyle name="Обычный 114 2 2 2 4" xfId="16903"/>
    <cellStyle name="Обычный 114 2 2 3" xfId="3329"/>
    <cellStyle name="Обычный 114 2 2 3 2" xfId="9012"/>
    <cellStyle name="Обычный 114 2 2 3 2 2" xfId="15057"/>
    <cellStyle name="Обычный 114 2 2 3 2 3" xfId="20990"/>
    <cellStyle name="Обычный 114 2 2 3 3" xfId="11423"/>
    <cellStyle name="Обычный 114 2 2 3 4" xfId="17619"/>
    <cellStyle name="Обычный 114 2 2 4" xfId="7513"/>
    <cellStyle name="Обычный 114 2 2 4 2" xfId="13558"/>
    <cellStyle name="Обычный 114 2 2 4 3" xfId="19585"/>
    <cellStyle name="Обычный 114 2 2 5" xfId="9922"/>
    <cellStyle name="Обычный 114 2 2 6" xfId="16214"/>
    <cellStyle name="Обычный 114 2 3" xfId="2445"/>
    <cellStyle name="Обычный 114 2 3 2" xfId="8174"/>
    <cellStyle name="Обычный 114 2 3 2 2" xfId="14219"/>
    <cellStyle name="Обычный 114 2 3 2 3" xfId="20152"/>
    <cellStyle name="Обычный 114 2 3 3" xfId="10583"/>
    <cellStyle name="Обычный 114 2 3 4" xfId="16781"/>
    <cellStyle name="Обычный 114 2 4" xfId="3207"/>
    <cellStyle name="Обычный 114 2 4 2" xfId="8890"/>
    <cellStyle name="Обычный 114 2 4 2 2" xfId="14935"/>
    <cellStyle name="Обычный 114 2 4 2 3" xfId="20868"/>
    <cellStyle name="Обычный 114 2 4 3" xfId="11301"/>
    <cellStyle name="Обычный 114 2 4 4" xfId="17497"/>
    <cellStyle name="Обычный 114 2 5" xfId="7297"/>
    <cellStyle name="Обычный 114 2 5 2" xfId="13342"/>
    <cellStyle name="Обычный 114 2 5 3" xfId="19463"/>
    <cellStyle name="Обычный 114 2 6" xfId="9705"/>
    <cellStyle name="Обычный 114 2 7" xfId="16092"/>
    <cellStyle name="Обычный 114 3" xfId="1726"/>
    <cellStyle name="Обычный 114 3 2" xfId="2566"/>
    <cellStyle name="Обычный 114 3 2 2" xfId="8295"/>
    <cellStyle name="Обычный 114 3 2 2 2" xfId="14340"/>
    <cellStyle name="Обычный 114 3 2 2 3" xfId="20273"/>
    <cellStyle name="Обычный 114 3 2 3" xfId="10704"/>
    <cellStyle name="Обычный 114 3 2 4" xfId="16902"/>
    <cellStyle name="Обычный 114 3 3" xfId="3328"/>
    <cellStyle name="Обычный 114 3 3 2" xfId="9011"/>
    <cellStyle name="Обычный 114 3 3 2 2" xfId="15056"/>
    <cellStyle name="Обычный 114 3 3 2 3" xfId="20989"/>
    <cellStyle name="Обычный 114 3 3 3" xfId="11422"/>
    <cellStyle name="Обычный 114 3 3 4" xfId="17618"/>
    <cellStyle name="Обычный 114 3 4" xfId="7512"/>
    <cellStyle name="Обычный 114 3 4 2" xfId="13557"/>
    <cellStyle name="Обычный 114 3 4 3" xfId="19584"/>
    <cellStyle name="Обычный 114 3 5" xfId="9921"/>
    <cellStyle name="Обычный 114 3 6" xfId="16213"/>
    <cellStyle name="Обычный 114 4" xfId="2341"/>
    <cellStyle name="Обычный 114 4 2" xfId="8070"/>
    <cellStyle name="Обычный 114 4 2 2" xfId="14115"/>
    <cellStyle name="Обычный 114 4 2 3" xfId="20048"/>
    <cellStyle name="Обычный 114 4 3" xfId="10479"/>
    <cellStyle name="Обычный 114 4 4" xfId="16677"/>
    <cellStyle name="Обычный 114 5" xfId="3103"/>
    <cellStyle name="Обычный 114 5 2" xfId="8786"/>
    <cellStyle name="Обычный 114 5 2 2" xfId="14831"/>
    <cellStyle name="Обычный 114 5 2 3" xfId="20764"/>
    <cellStyle name="Обычный 114 5 3" xfId="11197"/>
    <cellStyle name="Обычный 114 5 4" xfId="17393"/>
    <cellStyle name="Обычный 114 6" xfId="7193"/>
    <cellStyle name="Обычный 114 6 2" xfId="13238"/>
    <cellStyle name="Обычный 114 6 3" xfId="19359"/>
    <cellStyle name="Обычный 114 7" xfId="9601"/>
    <cellStyle name="Обычный 114 8" xfId="15988"/>
    <cellStyle name="Обычный 115" xfId="1188"/>
    <cellStyle name="Обычный 116" xfId="1187"/>
    <cellStyle name="Обычный 116 2" xfId="1728"/>
    <cellStyle name="Обычный 116 2 2" xfId="2568"/>
    <cellStyle name="Обычный 116 2 2 2" xfId="8297"/>
    <cellStyle name="Обычный 116 2 2 2 2" xfId="14342"/>
    <cellStyle name="Обычный 116 2 2 2 3" xfId="20275"/>
    <cellStyle name="Обычный 116 2 2 3" xfId="10706"/>
    <cellStyle name="Обычный 116 2 2 4" xfId="16904"/>
    <cellStyle name="Обычный 116 2 3" xfId="3330"/>
    <cellStyle name="Обычный 116 2 3 2" xfId="9013"/>
    <cellStyle name="Обычный 116 2 3 2 2" xfId="15058"/>
    <cellStyle name="Обычный 116 2 3 2 3" xfId="20991"/>
    <cellStyle name="Обычный 116 2 3 3" xfId="11424"/>
    <cellStyle name="Обычный 116 2 3 4" xfId="17620"/>
    <cellStyle name="Обычный 116 2 4" xfId="7514"/>
    <cellStyle name="Обычный 116 2 4 2" xfId="13559"/>
    <cellStyle name="Обычный 116 2 4 3" xfId="19586"/>
    <cellStyle name="Обычный 116 2 5" xfId="9923"/>
    <cellStyle name="Обычный 116 2 6" xfId="16215"/>
    <cellStyle name="Обычный 116 3" xfId="2344"/>
    <cellStyle name="Обычный 116 3 2" xfId="8073"/>
    <cellStyle name="Обычный 116 3 2 2" xfId="14118"/>
    <cellStyle name="Обычный 116 3 2 3" xfId="20051"/>
    <cellStyle name="Обычный 116 3 3" xfId="10482"/>
    <cellStyle name="Обычный 116 3 4" xfId="16680"/>
    <cellStyle name="Обычный 116 4" xfId="3106"/>
    <cellStyle name="Обычный 116 4 2" xfId="8789"/>
    <cellStyle name="Обычный 116 4 2 2" xfId="14834"/>
    <cellStyle name="Обычный 116 4 2 3" xfId="20767"/>
    <cellStyle name="Обычный 116 4 3" xfId="11200"/>
    <cellStyle name="Обычный 116 4 4" xfId="17396"/>
    <cellStyle name="Обычный 116 5" xfId="7196"/>
    <cellStyle name="Обычный 116 5 2" xfId="13241"/>
    <cellStyle name="Обычный 116 5 3" xfId="19362"/>
    <cellStyle name="Обычный 116 6" xfId="9604"/>
    <cellStyle name="Обычный 116 7" xfId="15991"/>
    <cellStyle name="Обычный 117" xfId="1417"/>
    <cellStyle name="Обычный 117 2" xfId="1729"/>
    <cellStyle name="Обычный 117 2 2" xfId="2569"/>
    <cellStyle name="Обычный 117 2 2 2" xfId="8298"/>
    <cellStyle name="Обычный 117 2 2 2 2" xfId="14343"/>
    <cellStyle name="Обычный 117 2 2 2 3" xfId="20276"/>
    <cellStyle name="Обычный 117 2 2 3" xfId="10707"/>
    <cellStyle name="Обычный 117 2 2 4" xfId="16905"/>
    <cellStyle name="Обычный 117 2 3" xfId="3331"/>
    <cellStyle name="Обычный 117 2 3 2" xfId="9014"/>
    <cellStyle name="Обычный 117 2 3 2 2" xfId="15059"/>
    <cellStyle name="Обычный 117 2 3 2 3" xfId="20992"/>
    <cellStyle name="Обычный 117 2 3 3" xfId="11425"/>
    <cellStyle name="Обычный 117 2 3 4" xfId="17621"/>
    <cellStyle name="Обычный 117 2 4" xfId="7515"/>
    <cellStyle name="Обычный 117 2 4 2" xfId="13560"/>
    <cellStyle name="Обычный 117 2 4 3" xfId="19587"/>
    <cellStyle name="Обычный 117 2 5" xfId="9924"/>
    <cellStyle name="Обычный 117 2 6" xfId="16216"/>
    <cellStyle name="Обычный 117 3" xfId="2448"/>
    <cellStyle name="Обычный 117 3 2" xfId="8177"/>
    <cellStyle name="Обычный 117 3 2 2" xfId="14222"/>
    <cellStyle name="Обычный 117 3 2 3" xfId="20155"/>
    <cellStyle name="Обычный 117 3 3" xfId="10586"/>
    <cellStyle name="Обычный 117 3 4" xfId="16784"/>
    <cellStyle name="Обычный 117 4" xfId="3210"/>
    <cellStyle name="Обычный 117 4 2" xfId="8893"/>
    <cellStyle name="Обычный 117 4 2 2" xfId="14938"/>
    <cellStyle name="Обычный 117 4 2 3" xfId="20871"/>
    <cellStyle name="Обычный 117 4 3" xfId="11304"/>
    <cellStyle name="Обычный 117 4 4" xfId="17500"/>
    <cellStyle name="Обычный 117 5" xfId="7300"/>
    <cellStyle name="Обычный 117 5 2" xfId="13345"/>
    <cellStyle name="Обычный 117 5 3" xfId="19466"/>
    <cellStyle name="Обычный 117 6" xfId="9708"/>
    <cellStyle name="Обычный 117 7" xfId="16095"/>
    <cellStyle name="Обычный 118" xfId="1420"/>
    <cellStyle name="Обычный 118 2" xfId="1730"/>
    <cellStyle name="Обычный 118 2 2" xfId="2570"/>
    <cellStyle name="Обычный 118 2 2 2" xfId="8299"/>
    <cellStyle name="Обычный 118 2 2 2 2" xfId="14344"/>
    <cellStyle name="Обычный 118 2 2 2 3" xfId="20277"/>
    <cellStyle name="Обычный 118 2 2 3" xfId="10708"/>
    <cellStyle name="Обычный 118 2 2 4" xfId="16906"/>
    <cellStyle name="Обычный 118 2 3" xfId="3332"/>
    <cellStyle name="Обычный 118 2 3 2" xfId="9015"/>
    <cellStyle name="Обычный 118 2 3 2 2" xfId="15060"/>
    <cellStyle name="Обычный 118 2 3 2 3" xfId="20993"/>
    <cellStyle name="Обычный 118 2 3 3" xfId="11426"/>
    <cellStyle name="Обычный 118 2 3 4" xfId="17622"/>
    <cellStyle name="Обычный 118 2 4" xfId="7516"/>
    <cellStyle name="Обычный 118 2 4 2" xfId="13561"/>
    <cellStyle name="Обычный 118 2 4 3" xfId="19588"/>
    <cellStyle name="Обычный 118 2 5" xfId="9925"/>
    <cellStyle name="Обычный 118 2 6" xfId="16217"/>
    <cellStyle name="Обычный 118 3" xfId="2451"/>
    <cellStyle name="Обычный 118 3 2" xfId="8180"/>
    <cellStyle name="Обычный 118 3 2 2" xfId="14225"/>
    <cellStyle name="Обычный 118 3 2 3" xfId="20158"/>
    <cellStyle name="Обычный 118 3 3" xfId="10589"/>
    <cellStyle name="Обычный 118 3 4" xfId="16787"/>
    <cellStyle name="Обычный 118 4" xfId="3213"/>
    <cellStyle name="Обычный 118 4 2" xfId="8896"/>
    <cellStyle name="Обычный 118 4 2 2" xfId="14941"/>
    <cellStyle name="Обычный 118 4 2 3" xfId="20874"/>
    <cellStyle name="Обычный 118 4 3" xfId="11307"/>
    <cellStyle name="Обычный 118 4 4" xfId="17503"/>
    <cellStyle name="Обычный 118 5" xfId="7303"/>
    <cellStyle name="Обычный 118 5 2" xfId="13348"/>
    <cellStyle name="Обычный 118 5 3" xfId="19469"/>
    <cellStyle name="Обычный 118 6" xfId="9711"/>
    <cellStyle name="Обычный 118 7" xfId="16098"/>
    <cellStyle name="Обычный 119" xfId="1423"/>
    <cellStyle name="Обычный 119 2" xfId="1731"/>
    <cellStyle name="Обычный 119 2 2" xfId="2571"/>
    <cellStyle name="Обычный 119 2 2 2" xfId="8300"/>
    <cellStyle name="Обычный 119 2 2 2 2" xfId="14345"/>
    <cellStyle name="Обычный 119 2 2 2 3" xfId="20278"/>
    <cellStyle name="Обычный 119 2 2 3" xfId="10709"/>
    <cellStyle name="Обычный 119 2 2 4" xfId="16907"/>
    <cellStyle name="Обычный 119 2 3" xfId="3333"/>
    <cellStyle name="Обычный 119 2 3 2" xfId="9016"/>
    <cellStyle name="Обычный 119 2 3 2 2" xfId="15061"/>
    <cellStyle name="Обычный 119 2 3 2 3" xfId="20994"/>
    <cellStyle name="Обычный 119 2 3 3" xfId="11427"/>
    <cellStyle name="Обычный 119 2 3 4" xfId="17623"/>
    <cellStyle name="Обычный 119 2 4" xfId="7517"/>
    <cellStyle name="Обычный 119 2 4 2" xfId="13562"/>
    <cellStyle name="Обычный 119 2 4 3" xfId="19589"/>
    <cellStyle name="Обычный 119 2 5" xfId="9926"/>
    <cellStyle name="Обычный 119 2 6" xfId="16218"/>
    <cellStyle name="Обычный 119 3" xfId="2454"/>
    <cellStyle name="Обычный 119 3 2" xfId="8183"/>
    <cellStyle name="Обычный 119 3 2 2" xfId="14228"/>
    <cellStyle name="Обычный 119 3 2 3" xfId="20161"/>
    <cellStyle name="Обычный 119 3 3" xfId="10592"/>
    <cellStyle name="Обычный 119 3 4" xfId="16790"/>
    <cellStyle name="Обычный 119 4" xfId="3216"/>
    <cellStyle name="Обычный 119 4 2" xfId="8899"/>
    <cellStyle name="Обычный 119 4 2 2" xfId="14944"/>
    <cellStyle name="Обычный 119 4 2 3" xfId="20877"/>
    <cellStyle name="Обычный 119 4 3" xfId="11310"/>
    <cellStyle name="Обычный 119 4 4" xfId="17506"/>
    <cellStyle name="Обычный 119 5" xfId="7306"/>
    <cellStyle name="Обычный 119 5 2" xfId="13351"/>
    <cellStyle name="Обычный 119 5 3" xfId="19472"/>
    <cellStyle name="Обычный 119 6" xfId="9714"/>
    <cellStyle name="Обычный 119 7" xfId="16101"/>
    <cellStyle name="Обычный 12" xfId="877"/>
    <cellStyle name="Обычный 12 2" xfId="878"/>
    <cellStyle name="Обычный 12 2 2" xfId="879"/>
    <cellStyle name="Обычный 12 2 2 2" xfId="1259"/>
    <cellStyle name="Обычный 12 2 3" xfId="880"/>
    <cellStyle name="Обычный 12 2 4" xfId="4150"/>
    <cellStyle name="Обычный 12 3" xfId="881"/>
    <cellStyle name="Обычный 12 3 2" xfId="882"/>
    <cellStyle name="Обычный 12 3 2 2" xfId="1260"/>
    <cellStyle name="Обычный 12 3 3" xfId="883"/>
    <cellStyle name="Обычный 12 4" xfId="884"/>
    <cellStyle name="Обычный 12 4 2" xfId="1261"/>
    <cellStyle name="Обычный 12 5" xfId="885"/>
    <cellStyle name="Обычный 12 6" xfId="4149"/>
    <cellStyle name="Обычный 120" xfId="1426"/>
    <cellStyle name="Обычный 120 2" xfId="1732"/>
    <cellStyle name="Обычный 120 2 2" xfId="2572"/>
    <cellStyle name="Обычный 120 2 2 2" xfId="8301"/>
    <cellStyle name="Обычный 120 2 2 2 2" xfId="14346"/>
    <cellStyle name="Обычный 120 2 2 2 3" xfId="20279"/>
    <cellStyle name="Обычный 120 2 2 3" xfId="10710"/>
    <cellStyle name="Обычный 120 2 2 4" xfId="16908"/>
    <cellStyle name="Обычный 120 2 3" xfId="3334"/>
    <cellStyle name="Обычный 120 2 3 2" xfId="9017"/>
    <cellStyle name="Обычный 120 2 3 2 2" xfId="15062"/>
    <cellStyle name="Обычный 120 2 3 2 3" xfId="20995"/>
    <cellStyle name="Обычный 120 2 3 3" xfId="11428"/>
    <cellStyle name="Обычный 120 2 3 4" xfId="17624"/>
    <cellStyle name="Обычный 120 2 4" xfId="7518"/>
    <cellStyle name="Обычный 120 2 4 2" xfId="13563"/>
    <cellStyle name="Обычный 120 2 4 3" xfId="19590"/>
    <cellStyle name="Обычный 120 2 5" xfId="9927"/>
    <cellStyle name="Обычный 120 2 6" xfId="16219"/>
    <cellStyle name="Обычный 120 3" xfId="2457"/>
    <cellStyle name="Обычный 120 3 2" xfId="8186"/>
    <cellStyle name="Обычный 120 3 2 2" xfId="14231"/>
    <cellStyle name="Обычный 120 3 2 3" xfId="20164"/>
    <cellStyle name="Обычный 120 3 3" xfId="10595"/>
    <cellStyle name="Обычный 120 3 4" xfId="16793"/>
    <cellStyle name="Обычный 120 4" xfId="3219"/>
    <cellStyle name="Обычный 120 4 2" xfId="8902"/>
    <cellStyle name="Обычный 120 4 2 2" xfId="14947"/>
    <cellStyle name="Обычный 120 4 2 3" xfId="20880"/>
    <cellStyle name="Обычный 120 4 3" xfId="11313"/>
    <cellStyle name="Обычный 120 4 4" xfId="17509"/>
    <cellStyle name="Обычный 120 5" xfId="7309"/>
    <cellStyle name="Обычный 120 5 2" xfId="13354"/>
    <cellStyle name="Обычный 120 5 3" xfId="19475"/>
    <cellStyle name="Обычный 120 6" xfId="9717"/>
    <cellStyle name="Обычный 120 7" xfId="16104"/>
    <cellStyle name="Обычный 121" xfId="1429"/>
    <cellStyle name="Обычный 121 2" xfId="1733"/>
    <cellStyle name="Обычный 121 2 2" xfId="2573"/>
    <cellStyle name="Обычный 121 2 2 2" xfId="8302"/>
    <cellStyle name="Обычный 121 2 2 2 2" xfId="14347"/>
    <cellStyle name="Обычный 121 2 2 2 3" xfId="20280"/>
    <cellStyle name="Обычный 121 2 2 3" xfId="10711"/>
    <cellStyle name="Обычный 121 2 2 4" xfId="16909"/>
    <cellStyle name="Обычный 121 2 3" xfId="3335"/>
    <cellStyle name="Обычный 121 2 3 2" xfId="9018"/>
    <cellStyle name="Обычный 121 2 3 2 2" xfId="15063"/>
    <cellStyle name="Обычный 121 2 3 2 3" xfId="20996"/>
    <cellStyle name="Обычный 121 2 3 3" xfId="11429"/>
    <cellStyle name="Обычный 121 2 3 4" xfId="17625"/>
    <cellStyle name="Обычный 121 2 4" xfId="7519"/>
    <cellStyle name="Обычный 121 2 4 2" xfId="13564"/>
    <cellStyle name="Обычный 121 2 4 3" xfId="19591"/>
    <cellStyle name="Обычный 121 2 5" xfId="9928"/>
    <cellStyle name="Обычный 121 2 6" xfId="16220"/>
    <cellStyle name="Обычный 121 3" xfId="2460"/>
    <cellStyle name="Обычный 121 3 2" xfId="8189"/>
    <cellStyle name="Обычный 121 3 2 2" xfId="14234"/>
    <cellStyle name="Обычный 121 3 2 3" xfId="20167"/>
    <cellStyle name="Обычный 121 3 3" xfId="10598"/>
    <cellStyle name="Обычный 121 3 4" xfId="16796"/>
    <cellStyle name="Обычный 121 4" xfId="3222"/>
    <cellStyle name="Обычный 121 4 2" xfId="8905"/>
    <cellStyle name="Обычный 121 4 2 2" xfId="14950"/>
    <cellStyle name="Обычный 121 4 2 3" xfId="20883"/>
    <cellStyle name="Обычный 121 4 3" xfId="11316"/>
    <cellStyle name="Обычный 121 4 4" xfId="17512"/>
    <cellStyle name="Обычный 121 5" xfId="7312"/>
    <cellStyle name="Обычный 121 5 2" xfId="13357"/>
    <cellStyle name="Обычный 121 5 3" xfId="19478"/>
    <cellStyle name="Обычный 121 6" xfId="9720"/>
    <cellStyle name="Обычный 121 7" xfId="16107"/>
    <cellStyle name="Обычный 122" xfId="1432"/>
    <cellStyle name="Обычный 123" xfId="1463"/>
    <cellStyle name="Обычный 124" xfId="1465"/>
    <cellStyle name="Обычный 124 2" xfId="1734"/>
    <cellStyle name="Обычный 124 2 2" xfId="2574"/>
    <cellStyle name="Обычный 124 2 2 2" xfId="8303"/>
    <cellStyle name="Обычный 124 2 2 2 2" xfId="14348"/>
    <cellStyle name="Обычный 124 2 2 2 3" xfId="20281"/>
    <cellStyle name="Обычный 124 2 2 3" xfId="10712"/>
    <cellStyle name="Обычный 124 2 2 4" xfId="16910"/>
    <cellStyle name="Обычный 124 2 3" xfId="3336"/>
    <cellStyle name="Обычный 124 2 3 2" xfId="9019"/>
    <cellStyle name="Обычный 124 2 3 2 2" xfId="15064"/>
    <cellStyle name="Обычный 124 2 3 2 3" xfId="20997"/>
    <cellStyle name="Обычный 124 2 3 3" xfId="11430"/>
    <cellStyle name="Обычный 124 2 3 4" xfId="17626"/>
    <cellStyle name="Обычный 124 2 4" xfId="7520"/>
    <cellStyle name="Обычный 124 2 4 2" xfId="13565"/>
    <cellStyle name="Обычный 124 2 4 3" xfId="19592"/>
    <cellStyle name="Обычный 124 2 5" xfId="9929"/>
    <cellStyle name="Обычный 124 2 6" xfId="16221"/>
    <cellStyle name="Обычный 124 3" xfId="2465"/>
    <cellStyle name="Обычный 124 3 2" xfId="8194"/>
    <cellStyle name="Обычный 124 3 2 2" xfId="14239"/>
    <cellStyle name="Обычный 124 3 2 3" xfId="20172"/>
    <cellStyle name="Обычный 124 3 3" xfId="10603"/>
    <cellStyle name="Обычный 124 3 4" xfId="16801"/>
    <cellStyle name="Обычный 124 4" xfId="3227"/>
    <cellStyle name="Обычный 124 4 2" xfId="8910"/>
    <cellStyle name="Обычный 124 4 2 2" xfId="14955"/>
    <cellStyle name="Обычный 124 4 2 3" xfId="20888"/>
    <cellStyle name="Обычный 124 4 3" xfId="11321"/>
    <cellStyle name="Обычный 124 4 4" xfId="17517"/>
    <cellStyle name="Обычный 124 5" xfId="7339"/>
    <cellStyle name="Обычный 124 5 2" xfId="13384"/>
    <cellStyle name="Обычный 124 5 3" xfId="19483"/>
    <cellStyle name="Обычный 124 6" xfId="9747"/>
    <cellStyle name="Обычный 124 7" xfId="16112"/>
    <cellStyle name="Обычный 125" xfId="1466"/>
    <cellStyle name="Обычный 125 2" xfId="1735"/>
    <cellStyle name="Обычный 125 2 2" xfId="2575"/>
    <cellStyle name="Обычный 125 2 2 2" xfId="8304"/>
    <cellStyle name="Обычный 125 2 2 2 2" xfId="14349"/>
    <cellStyle name="Обычный 125 2 2 2 3" xfId="20282"/>
    <cellStyle name="Обычный 125 2 2 3" xfId="10713"/>
    <cellStyle name="Обычный 125 2 2 4" xfId="16911"/>
    <cellStyle name="Обычный 125 2 3" xfId="3337"/>
    <cellStyle name="Обычный 125 2 3 2" xfId="9020"/>
    <cellStyle name="Обычный 125 2 3 2 2" xfId="15065"/>
    <cellStyle name="Обычный 125 2 3 2 3" xfId="20998"/>
    <cellStyle name="Обычный 125 2 3 3" xfId="11431"/>
    <cellStyle name="Обычный 125 2 3 4" xfId="17627"/>
    <cellStyle name="Обычный 125 2 4" xfId="7521"/>
    <cellStyle name="Обычный 125 2 4 2" xfId="13566"/>
    <cellStyle name="Обычный 125 2 4 3" xfId="19593"/>
    <cellStyle name="Обычный 125 2 5" xfId="9930"/>
    <cellStyle name="Обычный 125 2 6" xfId="16222"/>
    <cellStyle name="Обычный 125 3" xfId="2466"/>
    <cellStyle name="Обычный 125 3 2" xfId="8195"/>
    <cellStyle name="Обычный 125 3 2 2" xfId="14240"/>
    <cellStyle name="Обычный 125 3 2 3" xfId="20173"/>
    <cellStyle name="Обычный 125 3 3" xfId="10604"/>
    <cellStyle name="Обычный 125 3 4" xfId="16802"/>
    <cellStyle name="Обычный 125 4" xfId="3228"/>
    <cellStyle name="Обычный 125 4 2" xfId="8911"/>
    <cellStyle name="Обычный 125 4 2 2" xfId="14956"/>
    <cellStyle name="Обычный 125 4 2 3" xfId="20889"/>
    <cellStyle name="Обычный 125 4 3" xfId="11322"/>
    <cellStyle name="Обычный 125 4 4" xfId="17518"/>
    <cellStyle name="Обычный 125 5" xfId="7340"/>
    <cellStyle name="Обычный 125 5 2" xfId="13385"/>
    <cellStyle name="Обычный 125 5 3" xfId="19484"/>
    <cellStyle name="Обычный 125 6" xfId="9748"/>
    <cellStyle name="Обычный 125 7" xfId="16113"/>
    <cellStyle name="Обычный 126" xfId="1472"/>
    <cellStyle name="Обычный 126 2" xfId="1736"/>
    <cellStyle name="Обычный 126 2 2" xfId="2576"/>
    <cellStyle name="Обычный 126 2 2 2" xfId="8305"/>
    <cellStyle name="Обычный 126 2 2 2 2" xfId="14350"/>
    <cellStyle name="Обычный 126 2 2 2 3" xfId="20283"/>
    <cellStyle name="Обычный 126 2 2 3" xfId="10714"/>
    <cellStyle name="Обычный 126 2 2 4" xfId="16912"/>
    <cellStyle name="Обычный 126 2 3" xfId="3338"/>
    <cellStyle name="Обычный 126 2 3 2" xfId="9021"/>
    <cellStyle name="Обычный 126 2 3 2 2" xfId="15066"/>
    <cellStyle name="Обычный 126 2 3 2 3" xfId="20999"/>
    <cellStyle name="Обычный 126 2 3 3" xfId="11432"/>
    <cellStyle name="Обычный 126 2 3 4" xfId="17628"/>
    <cellStyle name="Обычный 126 2 4" xfId="7522"/>
    <cellStyle name="Обычный 126 2 4 2" xfId="13567"/>
    <cellStyle name="Обычный 126 2 4 3" xfId="19594"/>
    <cellStyle name="Обычный 126 2 5" xfId="9931"/>
    <cellStyle name="Обычный 126 2 6" xfId="16223"/>
    <cellStyle name="Обычный 126 3" xfId="2471"/>
    <cellStyle name="Обычный 126 3 2" xfId="8200"/>
    <cellStyle name="Обычный 126 3 2 2" xfId="14245"/>
    <cellStyle name="Обычный 126 3 2 3" xfId="20178"/>
    <cellStyle name="Обычный 126 3 3" xfId="10609"/>
    <cellStyle name="Обычный 126 3 4" xfId="16807"/>
    <cellStyle name="Обычный 126 4" xfId="3233"/>
    <cellStyle name="Обычный 126 4 2" xfId="8916"/>
    <cellStyle name="Обычный 126 4 2 2" xfId="14961"/>
    <cellStyle name="Обычный 126 4 2 3" xfId="20894"/>
    <cellStyle name="Обычный 126 4 3" xfId="11327"/>
    <cellStyle name="Обычный 126 4 4" xfId="17523"/>
    <cellStyle name="Обычный 126 5" xfId="7345"/>
    <cellStyle name="Обычный 126 5 2" xfId="13390"/>
    <cellStyle name="Обычный 126 5 3" xfId="19489"/>
    <cellStyle name="Обычный 126 6" xfId="9753"/>
    <cellStyle name="Обычный 126 7" xfId="16118"/>
    <cellStyle name="Обычный 127" xfId="1475"/>
    <cellStyle name="Обычный 127 2" xfId="1737"/>
    <cellStyle name="Обычный 127 2 2" xfId="2577"/>
    <cellStyle name="Обычный 127 2 2 2" xfId="8306"/>
    <cellStyle name="Обычный 127 2 2 2 2" xfId="14351"/>
    <cellStyle name="Обычный 127 2 2 2 3" xfId="20284"/>
    <cellStyle name="Обычный 127 2 2 3" xfId="10715"/>
    <cellStyle name="Обычный 127 2 2 4" xfId="16913"/>
    <cellStyle name="Обычный 127 2 3" xfId="3339"/>
    <cellStyle name="Обычный 127 2 3 2" xfId="9022"/>
    <cellStyle name="Обычный 127 2 3 2 2" xfId="15067"/>
    <cellStyle name="Обычный 127 2 3 2 3" xfId="21000"/>
    <cellStyle name="Обычный 127 2 3 3" xfId="11433"/>
    <cellStyle name="Обычный 127 2 3 4" xfId="17629"/>
    <cellStyle name="Обычный 127 2 4" xfId="7523"/>
    <cellStyle name="Обычный 127 2 4 2" xfId="13568"/>
    <cellStyle name="Обычный 127 2 4 3" xfId="19595"/>
    <cellStyle name="Обычный 127 2 5" xfId="9932"/>
    <cellStyle name="Обычный 127 2 6" xfId="16224"/>
    <cellStyle name="Обычный 127 3" xfId="2474"/>
    <cellStyle name="Обычный 127 3 2" xfId="8203"/>
    <cellStyle name="Обычный 127 3 2 2" xfId="14248"/>
    <cellStyle name="Обычный 127 3 2 3" xfId="20181"/>
    <cellStyle name="Обычный 127 3 3" xfId="10612"/>
    <cellStyle name="Обычный 127 3 4" xfId="16810"/>
    <cellStyle name="Обычный 127 4" xfId="3236"/>
    <cellStyle name="Обычный 127 4 2" xfId="8919"/>
    <cellStyle name="Обычный 127 4 2 2" xfId="14964"/>
    <cellStyle name="Обычный 127 4 2 3" xfId="20897"/>
    <cellStyle name="Обычный 127 4 3" xfId="11330"/>
    <cellStyle name="Обычный 127 4 4" xfId="17526"/>
    <cellStyle name="Обычный 127 5" xfId="7348"/>
    <cellStyle name="Обычный 127 5 2" xfId="13393"/>
    <cellStyle name="Обычный 127 5 3" xfId="19492"/>
    <cellStyle name="Обычный 127 6" xfId="9756"/>
    <cellStyle name="Обычный 127 7" xfId="16121"/>
    <cellStyle name="Обычный 128" xfId="1478"/>
    <cellStyle name="Обычный 128 2" xfId="1738"/>
    <cellStyle name="Обычный 128 2 2" xfId="2578"/>
    <cellStyle name="Обычный 128 2 2 2" xfId="8307"/>
    <cellStyle name="Обычный 128 2 2 2 2" xfId="14352"/>
    <cellStyle name="Обычный 128 2 2 2 3" xfId="20285"/>
    <cellStyle name="Обычный 128 2 2 3" xfId="10716"/>
    <cellStyle name="Обычный 128 2 2 4" xfId="16914"/>
    <cellStyle name="Обычный 128 2 3" xfId="3340"/>
    <cellStyle name="Обычный 128 2 3 2" xfId="9023"/>
    <cellStyle name="Обычный 128 2 3 2 2" xfId="15068"/>
    <cellStyle name="Обычный 128 2 3 2 3" xfId="21001"/>
    <cellStyle name="Обычный 128 2 3 3" xfId="11434"/>
    <cellStyle name="Обычный 128 2 3 4" xfId="17630"/>
    <cellStyle name="Обычный 128 2 4" xfId="7524"/>
    <cellStyle name="Обычный 128 2 4 2" xfId="13569"/>
    <cellStyle name="Обычный 128 2 4 3" xfId="19596"/>
    <cellStyle name="Обычный 128 2 5" xfId="9933"/>
    <cellStyle name="Обычный 128 2 6" xfId="16225"/>
    <cellStyle name="Обычный 128 3" xfId="2477"/>
    <cellStyle name="Обычный 128 3 2" xfId="8206"/>
    <cellStyle name="Обычный 128 3 2 2" xfId="14251"/>
    <cellStyle name="Обычный 128 3 2 3" xfId="20184"/>
    <cellStyle name="Обычный 128 3 3" xfId="10615"/>
    <cellStyle name="Обычный 128 3 4" xfId="16813"/>
    <cellStyle name="Обычный 128 4" xfId="3239"/>
    <cellStyle name="Обычный 128 4 2" xfId="8922"/>
    <cellStyle name="Обычный 128 4 2 2" xfId="14967"/>
    <cellStyle name="Обычный 128 4 2 3" xfId="20900"/>
    <cellStyle name="Обычный 128 4 3" xfId="11333"/>
    <cellStyle name="Обычный 128 4 4" xfId="17529"/>
    <cellStyle name="Обычный 128 5" xfId="7351"/>
    <cellStyle name="Обычный 128 5 2" xfId="13396"/>
    <cellStyle name="Обычный 128 5 3" xfId="19495"/>
    <cellStyle name="Обычный 128 6" xfId="9759"/>
    <cellStyle name="Обычный 128 7" xfId="16124"/>
    <cellStyle name="Обычный 129" xfId="1484"/>
    <cellStyle name="Обычный 13" xfId="886"/>
    <cellStyle name="Обычный 13 2" xfId="887"/>
    <cellStyle name="Обычный 13 2 2" xfId="1262"/>
    <cellStyle name="Обычный 13 2 3" xfId="4152"/>
    <cellStyle name="Обычный 13 3" xfId="888"/>
    <cellStyle name="Обычный 13 4" xfId="1739"/>
    <cellStyle name="Обычный 13 5" xfId="4151"/>
    <cellStyle name="Обычный 130" xfId="1554"/>
    <cellStyle name="Обычный 130 2" xfId="1740"/>
    <cellStyle name="Обычный 130 2 2" xfId="2579"/>
    <cellStyle name="Обычный 130 2 2 2" xfId="8308"/>
    <cellStyle name="Обычный 130 2 2 2 2" xfId="14353"/>
    <cellStyle name="Обычный 130 2 2 2 3" xfId="20286"/>
    <cellStyle name="Обычный 130 2 2 3" xfId="10717"/>
    <cellStyle name="Обычный 130 2 2 4" xfId="16915"/>
    <cellStyle name="Обычный 130 2 3" xfId="3341"/>
    <cellStyle name="Обычный 130 2 3 2" xfId="9024"/>
    <cellStyle name="Обычный 130 2 3 2 2" xfId="15069"/>
    <cellStyle name="Обычный 130 2 3 2 3" xfId="21002"/>
    <cellStyle name="Обычный 130 2 3 3" xfId="11435"/>
    <cellStyle name="Обычный 130 2 3 4" xfId="17631"/>
    <cellStyle name="Обычный 130 2 4" xfId="7525"/>
    <cellStyle name="Обычный 130 2 4 2" xfId="13570"/>
    <cellStyle name="Обычный 130 2 4 3" xfId="19597"/>
    <cellStyle name="Обычный 130 2 5" xfId="9934"/>
    <cellStyle name="Обычный 130 2 6" xfId="16226"/>
    <cellStyle name="Обычный 130 3" xfId="2480"/>
    <cellStyle name="Обычный 130 3 2" xfId="8209"/>
    <cellStyle name="Обычный 130 3 2 2" xfId="14254"/>
    <cellStyle name="Обычный 130 3 2 3" xfId="20187"/>
    <cellStyle name="Обычный 130 3 3" xfId="10618"/>
    <cellStyle name="Обычный 130 3 4" xfId="16816"/>
    <cellStyle name="Обычный 130 4" xfId="3242"/>
    <cellStyle name="Обычный 130 4 2" xfId="8925"/>
    <cellStyle name="Обычный 130 4 2 2" xfId="14970"/>
    <cellStyle name="Обычный 130 4 2 3" xfId="20903"/>
    <cellStyle name="Обычный 130 4 3" xfId="11336"/>
    <cellStyle name="Обычный 130 4 4" xfId="17532"/>
    <cellStyle name="Обычный 130 5" xfId="7426"/>
    <cellStyle name="Обычный 130 5 2" xfId="13471"/>
    <cellStyle name="Обычный 130 5 3" xfId="19498"/>
    <cellStyle name="Обычный 130 6" xfId="9834"/>
    <cellStyle name="Обычный 130 7" xfId="16127"/>
    <cellStyle name="Обычный 131" xfId="1557"/>
    <cellStyle name="Обычный 131 2" xfId="1741"/>
    <cellStyle name="Обычный 131 2 2" xfId="2580"/>
    <cellStyle name="Обычный 131 2 2 2" xfId="8309"/>
    <cellStyle name="Обычный 131 2 2 2 2" xfId="14354"/>
    <cellStyle name="Обычный 131 2 2 2 3" xfId="20287"/>
    <cellStyle name="Обычный 131 2 2 3" xfId="10718"/>
    <cellStyle name="Обычный 131 2 2 4" xfId="16916"/>
    <cellStyle name="Обычный 131 2 3" xfId="3342"/>
    <cellStyle name="Обычный 131 2 3 2" xfId="9025"/>
    <cellStyle name="Обычный 131 2 3 2 2" xfId="15070"/>
    <cellStyle name="Обычный 131 2 3 2 3" xfId="21003"/>
    <cellStyle name="Обычный 131 2 3 3" xfId="11436"/>
    <cellStyle name="Обычный 131 2 3 4" xfId="17632"/>
    <cellStyle name="Обычный 131 2 4" xfId="7526"/>
    <cellStyle name="Обычный 131 2 4 2" xfId="13571"/>
    <cellStyle name="Обычный 131 2 4 3" xfId="19598"/>
    <cellStyle name="Обычный 131 2 5" xfId="9935"/>
    <cellStyle name="Обычный 131 2 6" xfId="16227"/>
    <cellStyle name="Обычный 131 3" xfId="2483"/>
    <cellStyle name="Обычный 131 3 2" xfId="8212"/>
    <cellStyle name="Обычный 131 3 2 2" xfId="14257"/>
    <cellStyle name="Обычный 131 3 2 3" xfId="20190"/>
    <cellStyle name="Обычный 131 3 3" xfId="10621"/>
    <cellStyle name="Обычный 131 3 4" xfId="16819"/>
    <cellStyle name="Обычный 131 4" xfId="3245"/>
    <cellStyle name="Обычный 131 4 2" xfId="8928"/>
    <cellStyle name="Обычный 131 4 2 2" xfId="14973"/>
    <cellStyle name="Обычный 131 4 2 3" xfId="20906"/>
    <cellStyle name="Обычный 131 4 3" xfId="11339"/>
    <cellStyle name="Обычный 131 4 4" xfId="17535"/>
    <cellStyle name="Обычный 131 5" xfId="7429"/>
    <cellStyle name="Обычный 131 5 2" xfId="13474"/>
    <cellStyle name="Обычный 131 5 3" xfId="19501"/>
    <cellStyle name="Обычный 131 6" xfId="9837"/>
    <cellStyle name="Обычный 131 7" xfId="16130"/>
    <cellStyle name="Обычный 132" xfId="1558"/>
    <cellStyle name="Обычный 132 2" xfId="1742"/>
    <cellStyle name="Обычный 132 2 2" xfId="2581"/>
    <cellStyle name="Обычный 132 2 2 2" xfId="8310"/>
    <cellStyle name="Обычный 132 2 2 2 2" xfId="14355"/>
    <cellStyle name="Обычный 132 2 2 2 3" xfId="20288"/>
    <cellStyle name="Обычный 132 2 2 3" xfId="10719"/>
    <cellStyle name="Обычный 132 2 2 4" xfId="16917"/>
    <cellStyle name="Обычный 132 2 3" xfId="3343"/>
    <cellStyle name="Обычный 132 2 3 2" xfId="9026"/>
    <cellStyle name="Обычный 132 2 3 2 2" xfId="15071"/>
    <cellStyle name="Обычный 132 2 3 2 3" xfId="21004"/>
    <cellStyle name="Обычный 132 2 3 3" xfId="11437"/>
    <cellStyle name="Обычный 132 2 3 4" xfId="17633"/>
    <cellStyle name="Обычный 132 2 4" xfId="7527"/>
    <cellStyle name="Обычный 132 2 4 2" xfId="13572"/>
    <cellStyle name="Обычный 132 2 4 3" xfId="19599"/>
    <cellStyle name="Обычный 132 2 5" xfId="9936"/>
    <cellStyle name="Обычный 132 2 6" xfId="16228"/>
    <cellStyle name="Обычный 132 3" xfId="2484"/>
    <cellStyle name="Обычный 132 3 2" xfId="8213"/>
    <cellStyle name="Обычный 132 3 2 2" xfId="14258"/>
    <cellStyle name="Обычный 132 3 2 3" xfId="20191"/>
    <cellStyle name="Обычный 132 3 3" xfId="10622"/>
    <cellStyle name="Обычный 132 3 4" xfId="16820"/>
    <cellStyle name="Обычный 132 4" xfId="3246"/>
    <cellStyle name="Обычный 132 4 2" xfId="8929"/>
    <cellStyle name="Обычный 132 4 2 2" xfId="14974"/>
    <cellStyle name="Обычный 132 4 2 3" xfId="20907"/>
    <cellStyle name="Обычный 132 4 3" xfId="11340"/>
    <cellStyle name="Обычный 132 4 4" xfId="17536"/>
    <cellStyle name="Обычный 132 5" xfId="7430"/>
    <cellStyle name="Обычный 132 5 2" xfId="13475"/>
    <cellStyle name="Обычный 132 5 3" xfId="19502"/>
    <cellStyle name="Обычный 132 6" xfId="9838"/>
    <cellStyle name="Обычный 132 7" xfId="16131"/>
    <cellStyle name="Обычный 133" xfId="1561"/>
    <cellStyle name="Обычный 133 2" xfId="1743"/>
    <cellStyle name="Обычный 133 2 2" xfId="2582"/>
    <cellStyle name="Обычный 133 2 2 2" xfId="8311"/>
    <cellStyle name="Обычный 133 2 2 2 2" xfId="14356"/>
    <cellStyle name="Обычный 133 2 2 2 3" xfId="20289"/>
    <cellStyle name="Обычный 133 2 2 3" xfId="10720"/>
    <cellStyle name="Обычный 133 2 2 4" xfId="16918"/>
    <cellStyle name="Обычный 133 2 3" xfId="3344"/>
    <cellStyle name="Обычный 133 2 3 2" xfId="9027"/>
    <cellStyle name="Обычный 133 2 3 2 2" xfId="15072"/>
    <cellStyle name="Обычный 133 2 3 2 3" xfId="21005"/>
    <cellStyle name="Обычный 133 2 3 3" xfId="11438"/>
    <cellStyle name="Обычный 133 2 3 4" xfId="17634"/>
    <cellStyle name="Обычный 133 2 4" xfId="7528"/>
    <cellStyle name="Обычный 133 2 4 2" xfId="13573"/>
    <cellStyle name="Обычный 133 2 4 3" xfId="19600"/>
    <cellStyle name="Обычный 133 2 5" xfId="9937"/>
    <cellStyle name="Обычный 133 2 6" xfId="16229"/>
    <cellStyle name="Обычный 133 3" xfId="2487"/>
    <cellStyle name="Обычный 133 3 2" xfId="8216"/>
    <cellStyle name="Обычный 133 3 2 2" xfId="14261"/>
    <cellStyle name="Обычный 133 3 2 3" xfId="20194"/>
    <cellStyle name="Обычный 133 3 3" xfId="10625"/>
    <cellStyle name="Обычный 133 3 4" xfId="16823"/>
    <cellStyle name="Обычный 133 4" xfId="3249"/>
    <cellStyle name="Обычный 133 4 2" xfId="8932"/>
    <cellStyle name="Обычный 133 4 2 2" xfId="14977"/>
    <cellStyle name="Обычный 133 4 2 3" xfId="20910"/>
    <cellStyle name="Обычный 133 4 3" xfId="11343"/>
    <cellStyle name="Обычный 133 4 4" xfId="17539"/>
    <cellStyle name="Обычный 133 5" xfId="7433"/>
    <cellStyle name="Обычный 133 5 2" xfId="13478"/>
    <cellStyle name="Обычный 133 5 3" xfId="19505"/>
    <cellStyle name="Обычный 133 6" xfId="9841"/>
    <cellStyle name="Обычный 133 7" xfId="16134"/>
    <cellStyle name="Обычный 134" xfId="1564"/>
    <cellStyle name="Обычный 134 2" xfId="1744"/>
    <cellStyle name="Обычный 134 2 2" xfId="2583"/>
    <cellStyle name="Обычный 134 2 2 2" xfId="8312"/>
    <cellStyle name="Обычный 134 2 2 2 2" xfId="14357"/>
    <cellStyle name="Обычный 134 2 2 2 3" xfId="20290"/>
    <cellStyle name="Обычный 134 2 2 3" xfId="10721"/>
    <cellStyle name="Обычный 134 2 2 4" xfId="16919"/>
    <cellStyle name="Обычный 134 2 3" xfId="3345"/>
    <cellStyle name="Обычный 134 2 3 2" xfId="9028"/>
    <cellStyle name="Обычный 134 2 3 2 2" xfId="15073"/>
    <cellStyle name="Обычный 134 2 3 2 3" xfId="21006"/>
    <cellStyle name="Обычный 134 2 3 3" xfId="11439"/>
    <cellStyle name="Обычный 134 2 3 4" xfId="17635"/>
    <cellStyle name="Обычный 134 2 4" xfId="7529"/>
    <cellStyle name="Обычный 134 2 4 2" xfId="13574"/>
    <cellStyle name="Обычный 134 2 4 3" xfId="19601"/>
    <cellStyle name="Обычный 134 2 5" xfId="9938"/>
    <cellStyle name="Обычный 134 2 6" xfId="16230"/>
    <cellStyle name="Обычный 134 3" xfId="2490"/>
    <cellStyle name="Обычный 134 3 2" xfId="8219"/>
    <cellStyle name="Обычный 134 3 2 2" xfId="14264"/>
    <cellStyle name="Обычный 134 3 2 3" xfId="20197"/>
    <cellStyle name="Обычный 134 3 3" xfId="10628"/>
    <cellStyle name="Обычный 134 3 4" xfId="16826"/>
    <cellStyle name="Обычный 134 4" xfId="3252"/>
    <cellStyle name="Обычный 134 4 2" xfId="8935"/>
    <cellStyle name="Обычный 134 4 2 2" xfId="14980"/>
    <cellStyle name="Обычный 134 4 2 3" xfId="20913"/>
    <cellStyle name="Обычный 134 4 3" xfId="11346"/>
    <cellStyle name="Обычный 134 4 4" xfId="17542"/>
    <cellStyle name="Обычный 134 5" xfId="7436"/>
    <cellStyle name="Обычный 134 5 2" xfId="13481"/>
    <cellStyle name="Обычный 134 5 3" xfId="19508"/>
    <cellStyle name="Обычный 134 6" xfId="9844"/>
    <cellStyle name="Обычный 134 7" xfId="16137"/>
    <cellStyle name="Обычный 135" xfId="1567"/>
    <cellStyle name="Обычный 135 2" xfId="1745"/>
    <cellStyle name="Обычный 135 2 2" xfId="2584"/>
    <cellStyle name="Обычный 135 2 2 2" xfId="8313"/>
    <cellStyle name="Обычный 135 2 2 2 2" xfId="14358"/>
    <cellStyle name="Обычный 135 2 2 2 3" xfId="20291"/>
    <cellStyle name="Обычный 135 2 2 3" xfId="10722"/>
    <cellStyle name="Обычный 135 2 2 4" xfId="16920"/>
    <cellStyle name="Обычный 135 2 3" xfId="3346"/>
    <cellStyle name="Обычный 135 2 3 2" xfId="9029"/>
    <cellStyle name="Обычный 135 2 3 2 2" xfId="15074"/>
    <cellStyle name="Обычный 135 2 3 2 3" xfId="21007"/>
    <cellStyle name="Обычный 135 2 3 3" xfId="11440"/>
    <cellStyle name="Обычный 135 2 3 4" xfId="17636"/>
    <cellStyle name="Обычный 135 2 4" xfId="7530"/>
    <cellStyle name="Обычный 135 2 4 2" xfId="13575"/>
    <cellStyle name="Обычный 135 2 4 3" xfId="19602"/>
    <cellStyle name="Обычный 135 2 5" xfId="9939"/>
    <cellStyle name="Обычный 135 2 6" xfId="16231"/>
    <cellStyle name="Обычный 135 3" xfId="2493"/>
    <cellStyle name="Обычный 135 3 2" xfId="8222"/>
    <cellStyle name="Обычный 135 3 2 2" xfId="14267"/>
    <cellStyle name="Обычный 135 3 2 3" xfId="20200"/>
    <cellStyle name="Обычный 135 3 3" xfId="10631"/>
    <cellStyle name="Обычный 135 3 4" xfId="16829"/>
    <cellStyle name="Обычный 135 4" xfId="3255"/>
    <cellStyle name="Обычный 135 4 2" xfId="8938"/>
    <cellStyle name="Обычный 135 4 2 2" xfId="14983"/>
    <cellStyle name="Обычный 135 4 2 3" xfId="20916"/>
    <cellStyle name="Обычный 135 4 3" xfId="11349"/>
    <cellStyle name="Обычный 135 4 4" xfId="17545"/>
    <cellStyle name="Обычный 135 5" xfId="7439"/>
    <cellStyle name="Обычный 135 5 2" xfId="13484"/>
    <cellStyle name="Обычный 135 5 3" xfId="19511"/>
    <cellStyle name="Обычный 135 6" xfId="9847"/>
    <cellStyle name="Обычный 135 7" xfId="16140"/>
    <cellStyle name="Обычный 136" xfId="1571"/>
    <cellStyle name="Обычный 137" xfId="1595"/>
    <cellStyle name="Обычный 137 2" xfId="1746"/>
    <cellStyle name="Обычный 137 2 2" xfId="2585"/>
    <cellStyle name="Обычный 137 2 2 2" xfId="8314"/>
    <cellStyle name="Обычный 137 2 2 2 2" xfId="14359"/>
    <cellStyle name="Обычный 137 2 2 2 3" xfId="20292"/>
    <cellStyle name="Обычный 137 2 2 3" xfId="10723"/>
    <cellStyle name="Обычный 137 2 2 4" xfId="16921"/>
    <cellStyle name="Обычный 137 2 3" xfId="3347"/>
    <cellStyle name="Обычный 137 2 3 2" xfId="9030"/>
    <cellStyle name="Обычный 137 2 3 2 2" xfId="15075"/>
    <cellStyle name="Обычный 137 2 3 2 3" xfId="21008"/>
    <cellStyle name="Обычный 137 2 3 3" xfId="11441"/>
    <cellStyle name="Обычный 137 2 3 4" xfId="17637"/>
    <cellStyle name="Обычный 137 2 4" xfId="7531"/>
    <cellStyle name="Обычный 137 2 4 2" xfId="13576"/>
    <cellStyle name="Обычный 137 2 4 3" xfId="19603"/>
    <cellStyle name="Обычный 137 2 5" xfId="9940"/>
    <cellStyle name="Обычный 137 2 6" xfId="16232"/>
    <cellStyle name="Обычный 137 3" xfId="2496"/>
    <cellStyle name="Обычный 137 3 2" xfId="8225"/>
    <cellStyle name="Обычный 137 3 2 2" xfId="14270"/>
    <cellStyle name="Обычный 137 3 2 3" xfId="20203"/>
    <cellStyle name="Обычный 137 3 3" xfId="10634"/>
    <cellStyle name="Обычный 137 3 4" xfId="16832"/>
    <cellStyle name="Обычный 137 4" xfId="3258"/>
    <cellStyle name="Обычный 137 4 2" xfId="8941"/>
    <cellStyle name="Обычный 137 4 2 2" xfId="14986"/>
    <cellStyle name="Обычный 137 4 2 3" xfId="20919"/>
    <cellStyle name="Обычный 137 4 3" xfId="11352"/>
    <cellStyle name="Обычный 137 4 4" xfId="17548"/>
    <cellStyle name="Обычный 137 5" xfId="7442"/>
    <cellStyle name="Обычный 137 5 2" xfId="13487"/>
    <cellStyle name="Обычный 137 5 3" xfId="19514"/>
    <cellStyle name="Обычный 137 6" xfId="9850"/>
    <cellStyle name="Обычный 137 7" xfId="16143"/>
    <cellStyle name="Обычный 138" xfId="1600"/>
    <cellStyle name="Обычный 138 2" xfId="1747"/>
    <cellStyle name="Обычный 138 2 2" xfId="2586"/>
    <cellStyle name="Обычный 138 2 2 2" xfId="8315"/>
    <cellStyle name="Обычный 138 2 2 2 2" xfId="14360"/>
    <cellStyle name="Обычный 138 2 2 2 3" xfId="20293"/>
    <cellStyle name="Обычный 138 2 2 3" xfId="10724"/>
    <cellStyle name="Обычный 138 2 2 4" xfId="16922"/>
    <cellStyle name="Обычный 138 2 3" xfId="3348"/>
    <cellStyle name="Обычный 138 2 3 2" xfId="9031"/>
    <cellStyle name="Обычный 138 2 3 2 2" xfId="15076"/>
    <cellStyle name="Обычный 138 2 3 2 3" xfId="21009"/>
    <cellStyle name="Обычный 138 2 3 3" xfId="11442"/>
    <cellStyle name="Обычный 138 2 3 4" xfId="17638"/>
    <cellStyle name="Обычный 138 2 4" xfId="7532"/>
    <cellStyle name="Обычный 138 2 4 2" xfId="13577"/>
    <cellStyle name="Обычный 138 2 4 3" xfId="19604"/>
    <cellStyle name="Обычный 138 2 5" xfId="9941"/>
    <cellStyle name="Обычный 138 2 6" xfId="16233"/>
    <cellStyle name="Обычный 138 3" xfId="2501"/>
    <cellStyle name="Обычный 138 3 2" xfId="8230"/>
    <cellStyle name="Обычный 138 3 2 2" xfId="14275"/>
    <cellStyle name="Обычный 138 3 2 3" xfId="20208"/>
    <cellStyle name="Обычный 138 3 3" xfId="10639"/>
    <cellStyle name="Обычный 138 3 4" xfId="16837"/>
    <cellStyle name="Обычный 138 4" xfId="3263"/>
    <cellStyle name="Обычный 138 4 2" xfId="8946"/>
    <cellStyle name="Обычный 138 4 2 2" xfId="14991"/>
    <cellStyle name="Обычный 138 4 2 3" xfId="20924"/>
    <cellStyle name="Обычный 138 4 3" xfId="11357"/>
    <cellStyle name="Обычный 138 4 4" xfId="17553"/>
    <cellStyle name="Обычный 138 5" xfId="7447"/>
    <cellStyle name="Обычный 138 5 2" xfId="13492"/>
    <cellStyle name="Обычный 138 5 3" xfId="19519"/>
    <cellStyle name="Обычный 138 6" xfId="9855"/>
    <cellStyle name="Обычный 138 7" xfId="16148"/>
    <cellStyle name="Обычный 139" xfId="1601"/>
    <cellStyle name="Обычный 139 2" xfId="1748"/>
    <cellStyle name="Обычный 139 2 2" xfId="2587"/>
    <cellStyle name="Обычный 139 2 2 2" xfId="8316"/>
    <cellStyle name="Обычный 139 2 2 2 2" xfId="14361"/>
    <cellStyle name="Обычный 139 2 2 2 3" xfId="20294"/>
    <cellStyle name="Обычный 139 2 2 3" xfId="10725"/>
    <cellStyle name="Обычный 139 2 2 4" xfId="16923"/>
    <cellStyle name="Обычный 139 2 3" xfId="3349"/>
    <cellStyle name="Обычный 139 2 3 2" xfId="9032"/>
    <cellStyle name="Обычный 139 2 3 2 2" xfId="15077"/>
    <cellStyle name="Обычный 139 2 3 2 3" xfId="21010"/>
    <cellStyle name="Обычный 139 2 3 3" xfId="11443"/>
    <cellStyle name="Обычный 139 2 3 4" xfId="17639"/>
    <cellStyle name="Обычный 139 2 4" xfId="7533"/>
    <cellStyle name="Обычный 139 2 4 2" xfId="13578"/>
    <cellStyle name="Обычный 139 2 4 3" xfId="19605"/>
    <cellStyle name="Обычный 139 2 5" xfId="9942"/>
    <cellStyle name="Обычный 139 2 6" xfId="16234"/>
    <cellStyle name="Обычный 139 3" xfId="2502"/>
    <cellStyle name="Обычный 139 3 2" xfId="8231"/>
    <cellStyle name="Обычный 139 3 2 2" xfId="14276"/>
    <cellStyle name="Обычный 139 3 2 3" xfId="20209"/>
    <cellStyle name="Обычный 139 3 3" xfId="10640"/>
    <cellStyle name="Обычный 139 3 4" xfId="16838"/>
    <cellStyle name="Обычный 139 4" xfId="3264"/>
    <cellStyle name="Обычный 139 4 2" xfId="8947"/>
    <cellStyle name="Обычный 139 4 2 2" xfId="14992"/>
    <cellStyle name="Обычный 139 4 2 3" xfId="20925"/>
    <cellStyle name="Обычный 139 4 3" xfId="11358"/>
    <cellStyle name="Обычный 139 4 4" xfId="17554"/>
    <cellStyle name="Обычный 139 5" xfId="7448"/>
    <cellStyle name="Обычный 139 5 2" xfId="13493"/>
    <cellStyle name="Обычный 139 5 3" xfId="19520"/>
    <cellStyle name="Обычный 139 6" xfId="9856"/>
    <cellStyle name="Обычный 139 7" xfId="16149"/>
    <cellStyle name="Обычный 14" xfId="889"/>
    <cellStyle name="Обычный 14 2" xfId="890"/>
    <cellStyle name="Обычный 14 2 2" xfId="1749"/>
    <cellStyle name="Обычный 14 2 3" xfId="4154"/>
    <cellStyle name="Обычный 14 3" xfId="891"/>
    <cellStyle name="Обычный 14 3 2" xfId="1750"/>
    <cellStyle name="Обычный 14 4" xfId="892"/>
    <cellStyle name="Обычный 14 4 2" xfId="1751"/>
    <cellStyle name="Обычный 14 5" xfId="893"/>
    <cellStyle name="Обычный 14 5 2" xfId="1263"/>
    <cellStyle name="Обычный 14 6" xfId="894"/>
    <cellStyle name="Обычный 14 7" xfId="1752"/>
    <cellStyle name="Обычный 14 8" xfId="4153"/>
    <cellStyle name="Обычный 140" xfId="1604"/>
    <cellStyle name="Обычный 140 2" xfId="1753"/>
    <cellStyle name="Обычный 140 2 2" xfId="2588"/>
    <cellStyle name="Обычный 140 2 2 2" xfId="8317"/>
    <cellStyle name="Обычный 140 2 2 2 2" xfId="14362"/>
    <cellStyle name="Обычный 140 2 2 2 3" xfId="20295"/>
    <cellStyle name="Обычный 140 2 2 3" xfId="10726"/>
    <cellStyle name="Обычный 140 2 2 4" xfId="16924"/>
    <cellStyle name="Обычный 140 2 3" xfId="3350"/>
    <cellStyle name="Обычный 140 2 3 2" xfId="9033"/>
    <cellStyle name="Обычный 140 2 3 2 2" xfId="15078"/>
    <cellStyle name="Обычный 140 2 3 2 3" xfId="21011"/>
    <cellStyle name="Обычный 140 2 3 3" xfId="11444"/>
    <cellStyle name="Обычный 140 2 3 4" xfId="17640"/>
    <cellStyle name="Обычный 140 2 4" xfId="7534"/>
    <cellStyle name="Обычный 140 2 4 2" xfId="13579"/>
    <cellStyle name="Обычный 140 2 4 3" xfId="19606"/>
    <cellStyle name="Обычный 140 2 5" xfId="9943"/>
    <cellStyle name="Обычный 140 2 6" xfId="16235"/>
    <cellStyle name="Обычный 140 3" xfId="2505"/>
    <cellStyle name="Обычный 140 3 2" xfId="8234"/>
    <cellStyle name="Обычный 140 3 2 2" xfId="14279"/>
    <cellStyle name="Обычный 140 3 2 3" xfId="20212"/>
    <cellStyle name="Обычный 140 3 3" xfId="10643"/>
    <cellStyle name="Обычный 140 3 4" xfId="16841"/>
    <cellStyle name="Обычный 140 4" xfId="3267"/>
    <cellStyle name="Обычный 140 4 2" xfId="8950"/>
    <cellStyle name="Обычный 140 4 2 2" xfId="14995"/>
    <cellStyle name="Обычный 140 4 2 3" xfId="20928"/>
    <cellStyle name="Обычный 140 4 3" xfId="11361"/>
    <cellStyle name="Обычный 140 4 4" xfId="17557"/>
    <cellStyle name="Обычный 140 5" xfId="7451"/>
    <cellStyle name="Обычный 140 5 2" xfId="13496"/>
    <cellStyle name="Обычный 140 5 3" xfId="19523"/>
    <cellStyle name="Обычный 140 6" xfId="9859"/>
    <cellStyle name="Обычный 140 7" xfId="16152"/>
    <cellStyle name="Обычный 141" xfId="1607"/>
    <cellStyle name="Обычный 141 2" xfId="1754"/>
    <cellStyle name="Обычный 141 2 2" xfId="2589"/>
    <cellStyle name="Обычный 141 2 2 2" xfId="8318"/>
    <cellStyle name="Обычный 141 2 2 2 2" xfId="14363"/>
    <cellStyle name="Обычный 141 2 2 2 3" xfId="20296"/>
    <cellStyle name="Обычный 141 2 2 3" xfId="10727"/>
    <cellStyle name="Обычный 141 2 2 4" xfId="16925"/>
    <cellStyle name="Обычный 141 2 3" xfId="3351"/>
    <cellStyle name="Обычный 141 2 3 2" xfId="9034"/>
    <cellStyle name="Обычный 141 2 3 2 2" xfId="15079"/>
    <cellStyle name="Обычный 141 2 3 2 3" xfId="21012"/>
    <cellStyle name="Обычный 141 2 3 3" xfId="11445"/>
    <cellStyle name="Обычный 141 2 3 4" xfId="17641"/>
    <cellStyle name="Обычный 141 2 4" xfId="7535"/>
    <cellStyle name="Обычный 141 2 4 2" xfId="13580"/>
    <cellStyle name="Обычный 141 2 4 3" xfId="19607"/>
    <cellStyle name="Обычный 141 2 5" xfId="9944"/>
    <cellStyle name="Обычный 141 2 6" xfId="16236"/>
    <cellStyle name="Обычный 141 3" xfId="2508"/>
    <cellStyle name="Обычный 141 3 2" xfId="8237"/>
    <cellStyle name="Обычный 141 3 2 2" xfId="14282"/>
    <cellStyle name="Обычный 141 3 2 3" xfId="20215"/>
    <cellStyle name="Обычный 141 3 3" xfId="10646"/>
    <cellStyle name="Обычный 141 3 4" xfId="16844"/>
    <cellStyle name="Обычный 141 4" xfId="3270"/>
    <cellStyle name="Обычный 141 4 2" xfId="8953"/>
    <cellStyle name="Обычный 141 4 2 2" xfId="14998"/>
    <cellStyle name="Обычный 141 4 2 3" xfId="20931"/>
    <cellStyle name="Обычный 141 4 3" xfId="11364"/>
    <cellStyle name="Обычный 141 4 4" xfId="17560"/>
    <cellStyle name="Обычный 141 5" xfId="7454"/>
    <cellStyle name="Обычный 141 5 2" xfId="13499"/>
    <cellStyle name="Обычный 141 5 3" xfId="19526"/>
    <cellStyle name="Обычный 141 6" xfId="9862"/>
    <cellStyle name="Обычный 141 7" xfId="16155"/>
    <cellStyle name="Обычный 142" xfId="1610"/>
    <cellStyle name="Обычный 142 2" xfId="1755"/>
    <cellStyle name="Обычный 142 2 2" xfId="2590"/>
    <cellStyle name="Обычный 142 2 2 2" xfId="8319"/>
    <cellStyle name="Обычный 142 2 2 2 2" xfId="14364"/>
    <cellStyle name="Обычный 142 2 2 2 3" xfId="20297"/>
    <cellStyle name="Обычный 142 2 2 3" xfId="10728"/>
    <cellStyle name="Обычный 142 2 2 4" xfId="16926"/>
    <cellStyle name="Обычный 142 2 3" xfId="3352"/>
    <cellStyle name="Обычный 142 2 3 2" xfId="9035"/>
    <cellStyle name="Обычный 142 2 3 2 2" xfId="15080"/>
    <cellStyle name="Обычный 142 2 3 2 3" xfId="21013"/>
    <cellStyle name="Обычный 142 2 3 3" xfId="11446"/>
    <cellStyle name="Обычный 142 2 3 4" xfId="17642"/>
    <cellStyle name="Обычный 142 2 4" xfId="7536"/>
    <cellStyle name="Обычный 142 2 4 2" xfId="13581"/>
    <cellStyle name="Обычный 142 2 4 3" xfId="19608"/>
    <cellStyle name="Обычный 142 2 5" xfId="9945"/>
    <cellStyle name="Обычный 142 2 6" xfId="16237"/>
    <cellStyle name="Обычный 142 3" xfId="2511"/>
    <cellStyle name="Обычный 142 3 2" xfId="8240"/>
    <cellStyle name="Обычный 142 3 2 2" xfId="14285"/>
    <cellStyle name="Обычный 142 3 2 3" xfId="20218"/>
    <cellStyle name="Обычный 142 3 3" xfId="10649"/>
    <cellStyle name="Обычный 142 3 4" xfId="16847"/>
    <cellStyle name="Обычный 142 4" xfId="3273"/>
    <cellStyle name="Обычный 142 4 2" xfId="8956"/>
    <cellStyle name="Обычный 142 4 2 2" xfId="15001"/>
    <cellStyle name="Обычный 142 4 2 3" xfId="20934"/>
    <cellStyle name="Обычный 142 4 3" xfId="11367"/>
    <cellStyle name="Обычный 142 4 4" xfId="17563"/>
    <cellStyle name="Обычный 142 5" xfId="7457"/>
    <cellStyle name="Обычный 142 5 2" xfId="13502"/>
    <cellStyle name="Обычный 142 5 3" xfId="19529"/>
    <cellStyle name="Обычный 142 6" xfId="9865"/>
    <cellStyle name="Обычный 142 7" xfId="16158"/>
    <cellStyle name="Обычный 143" xfId="1611"/>
    <cellStyle name="Обычный 143 2" xfId="1756"/>
    <cellStyle name="Обычный 143 2 2" xfId="2591"/>
    <cellStyle name="Обычный 143 2 2 2" xfId="8320"/>
    <cellStyle name="Обычный 143 2 2 2 2" xfId="14365"/>
    <cellStyle name="Обычный 143 2 2 2 3" xfId="20298"/>
    <cellStyle name="Обычный 143 2 2 3" xfId="10729"/>
    <cellStyle name="Обычный 143 2 2 4" xfId="16927"/>
    <cellStyle name="Обычный 143 2 3" xfId="3353"/>
    <cellStyle name="Обычный 143 2 3 2" xfId="9036"/>
    <cellStyle name="Обычный 143 2 3 2 2" xfId="15081"/>
    <cellStyle name="Обычный 143 2 3 2 3" xfId="21014"/>
    <cellStyle name="Обычный 143 2 3 3" xfId="11447"/>
    <cellStyle name="Обычный 143 2 3 4" xfId="17643"/>
    <cellStyle name="Обычный 143 2 4" xfId="7537"/>
    <cellStyle name="Обычный 143 2 4 2" xfId="13582"/>
    <cellStyle name="Обычный 143 2 4 3" xfId="19609"/>
    <cellStyle name="Обычный 143 2 5" xfId="9946"/>
    <cellStyle name="Обычный 143 2 6" xfId="16238"/>
    <cellStyle name="Обычный 143 3" xfId="2512"/>
    <cellStyle name="Обычный 143 3 2" xfId="8241"/>
    <cellStyle name="Обычный 143 3 2 2" xfId="14286"/>
    <cellStyle name="Обычный 143 3 2 3" xfId="20219"/>
    <cellStyle name="Обычный 143 3 3" xfId="10650"/>
    <cellStyle name="Обычный 143 3 4" xfId="16848"/>
    <cellStyle name="Обычный 143 4" xfId="3274"/>
    <cellStyle name="Обычный 143 4 2" xfId="8957"/>
    <cellStyle name="Обычный 143 4 2 2" xfId="15002"/>
    <cellStyle name="Обычный 143 4 2 3" xfId="20935"/>
    <cellStyle name="Обычный 143 4 3" xfId="11368"/>
    <cellStyle name="Обычный 143 4 4" xfId="17564"/>
    <cellStyle name="Обычный 143 5" xfId="7458"/>
    <cellStyle name="Обычный 143 5 2" xfId="13503"/>
    <cellStyle name="Обычный 143 5 3" xfId="19530"/>
    <cellStyle name="Обычный 143 6" xfId="9866"/>
    <cellStyle name="Обычный 143 7" xfId="16159"/>
    <cellStyle name="Обычный 144" xfId="1614"/>
    <cellStyle name="Обычный 144 2" xfId="1757"/>
    <cellStyle name="Обычный 144 2 2" xfId="2592"/>
    <cellStyle name="Обычный 144 2 2 2" xfId="8321"/>
    <cellStyle name="Обычный 144 2 2 2 2" xfId="14366"/>
    <cellStyle name="Обычный 144 2 2 2 3" xfId="20299"/>
    <cellStyle name="Обычный 144 2 2 3" xfId="10730"/>
    <cellStyle name="Обычный 144 2 2 4" xfId="16928"/>
    <cellStyle name="Обычный 144 2 3" xfId="3354"/>
    <cellStyle name="Обычный 144 2 3 2" xfId="9037"/>
    <cellStyle name="Обычный 144 2 3 2 2" xfId="15082"/>
    <cellStyle name="Обычный 144 2 3 2 3" xfId="21015"/>
    <cellStyle name="Обычный 144 2 3 3" xfId="11448"/>
    <cellStyle name="Обычный 144 2 3 4" xfId="17644"/>
    <cellStyle name="Обычный 144 2 4" xfId="7538"/>
    <cellStyle name="Обычный 144 2 4 2" xfId="13583"/>
    <cellStyle name="Обычный 144 2 4 3" xfId="19610"/>
    <cellStyle name="Обычный 144 2 5" xfId="9947"/>
    <cellStyle name="Обычный 144 2 6" xfId="16239"/>
    <cellStyle name="Обычный 144 3" xfId="2515"/>
    <cellStyle name="Обычный 144 3 2" xfId="8244"/>
    <cellStyle name="Обычный 144 3 2 2" xfId="14289"/>
    <cellStyle name="Обычный 144 3 2 3" xfId="20222"/>
    <cellStyle name="Обычный 144 3 3" xfId="10653"/>
    <cellStyle name="Обычный 144 3 4" xfId="16851"/>
    <cellStyle name="Обычный 144 4" xfId="3277"/>
    <cellStyle name="Обычный 144 4 2" xfId="8960"/>
    <cellStyle name="Обычный 144 4 2 2" xfId="15005"/>
    <cellStyle name="Обычный 144 4 2 3" xfId="20938"/>
    <cellStyle name="Обычный 144 4 3" xfId="11371"/>
    <cellStyle name="Обычный 144 4 4" xfId="17567"/>
    <cellStyle name="Обычный 144 5" xfId="7461"/>
    <cellStyle name="Обычный 144 5 2" xfId="13506"/>
    <cellStyle name="Обычный 144 5 3" xfId="19533"/>
    <cellStyle name="Обычный 144 6" xfId="9869"/>
    <cellStyle name="Обычный 144 7" xfId="16162"/>
    <cellStyle name="Обычный 145" xfId="1617"/>
    <cellStyle name="Обычный 145 2" xfId="1758"/>
    <cellStyle name="Обычный 145 2 2" xfId="2593"/>
    <cellStyle name="Обычный 145 2 2 2" xfId="8322"/>
    <cellStyle name="Обычный 145 2 2 2 2" xfId="14367"/>
    <cellStyle name="Обычный 145 2 2 2 3" xfId="20300"/>
    <cellStyle name="Обычный 145 2 2 3" xfId="10731"/>
    <cellStyle name="Обычный 145 2 2 4" xfId="16929"/>
    <cellStyle name="Обычный 145 2 3" xfId="3355"/>
    <cellStyle name="Обычный 145 2 3 2" xfId="9038"/>
    <cellStyle name="Обычный 145 2 3 2 2" xfId="15083"/>
    <cellStyle name="Обычный 145 2 3 2 3" xfId="21016"/>
    <cellStyle name="Обычный 145 2 3 3" xfId="11449"/>
    <cellStyle name="Обычный 145 2 3 4" xfId="17645"/>
    <cellStyle name="Обычный 145 2 4" xfId="7539"/>
    <cellStyle name="Обычный 145 2 4 2" xfId="13584"/>
    <cellStyle name="Обычный 145 2 4 3" xfId="19611"/>
    <cellStyle name="Обычный 145 2 5" xfId="9948"/>
    <cellStyle name="Обычный 145 2 6" xfId="16240"/>
    <cellStyle name="Обычный 145 3" xfId="2518"/>
    <cellStyle name="Обычный 145 3 2" xfId="8247"/>
    <cellStyle name="Обычный 145 3 2 2" xfId="14292"/>
    <cellStyle name="Обычный 145 3 2 3" xfId="20225"/>
    <cellStyle name="Обычный 145 3 3" xfId="10656"/>
    <cellStyle name="Обычный 145 3 4" xfId="16854"/>
    <cellStyle name="Обычный 145 4" xfId="3280"/>
    <cellStyle name="Обычный 145 4 2" xfId="8963"/>
    <cellStyle name="Обычный 145 4 2 2" xfId="15008"/>
    <cellStyle name="Обычный 145 4 2 3" xfId="20941"/>
    <cellStyle name="Обычный 145 4 3" xfId="11374"/>
    <cellStyle name="Обычный 145 4 4" xfId="17570"/>
    <cellStyle name="Обычный 145 5" xfId="7464"/>
    <cellStyle name="Обычный 145 5 2" xfId="13509"/>
    <cellStyle name="Обычный 145 5 3" xfId="19536"/>
    <cellStyle name="Обычный 145 6" xfId="9872"/>
    <cellStyle name="Обычный 145 7" xfId="16165"/>
    <cellStyle name="Обычный 146" xfId="1618"/>
    <cellStyle name="Обычный 146 2" xfId="1759"/>
    <cellStyle name="Обычный 146 2 2" xfId="2594"/>
    <cellStyle name="Обычный 146 2 2 2" xfId="8323"/>
    <cellStyle name="Обычный 146 2 2 2 2" xfId="14368"/>
    <cellStyle name="Обычный 146 2 2 2 3" xfId="20301"/>
    <cellStyle name="Обычный 146 2 2 3" xfId="10732"/>
    <cellStyle name="Обычный 146 2 2 4" xfId="16930"/>
    <cellStyle name="Обычный 146 2 3" xfId="3356"/>
    <cellStyle name="Обычный 146 2 3 2" xfId="9039"/>
    <cellStyle name="Обычный 146 2 3 2 2" xfId="15084"/>
    <cellStyle name="Обычный 146 2 3 2 3" xfId="21017"/>
    <cellStyle name="Обычный 146 2 3 3" xfId="11450"/>
    <cellStyle name="Обычный 146 2 3 4" xfId="17646"/>
    <cellStyle name="Обычный 146 2 4" xfId="7540"/>
    <cellStyle name="Обычный 146 2 4 2" xfId="13585"/>
    <cellStyle name="Обычный 146 2 4 3" xfId="19612"/>
    <cellStyle name="Обычный 146 2 5" xfId="9949"/>
    <cellStyle name="Обычный 146 2 6" xfId="16241"/>
    <cellStyle name="Обычный 146 3" xfId="2519"/>
    <cellStyle name="Обычный 146 3 2" xfId="8248"/>
    <cellStyle name="Обычный 146 3 2 2" xfId="14293"/>
    <cellStyle name="Обычный 146 3 2 3" xfId="20226"/>
    <cellStyle name="Обычный 146 3 3" xfId="10657"/>
    <cellStyle name="Обычный 146 3 4" xfId="16855"/>
    <cellStyle name="Обычный 146 4" xfId="3281"/>
    <cellStyle name="Обычный 146 4 2" xfId="8964"/>
    <cellStyle name="Обычный 146 4 2 2" xfId="15009"/>
    <cellStyle name="Обычный 146 4 2 3" xfId="20942"/>
    <cellStyle name="Обычный 146 4 3" xfId="11375"/>
    <cellStyle name="Обычный 146 4 4" xfId="17571"/>
    <cellStyle name="Обычный 146 5" xfId="7465"/>
    <cellStyle name="Обычный 146 5 2" xfId="13510"/>
    <cellStyle name="Обычный 146 5 3" xfId="19537"/>
    <cellStyle name="Обычный 146 6" xfId="9873"/>
    <cellStyle name="Обычный 146 7" xfId="16166"/>
    <cellStyle name="Обычный 147" xfId="1621"/>
    <cellStyle name="Обычный 147 2" xfId="1760"/>
    <cellStyle name="Обычный 147 2 2" xfId="2595"/>
    <cellStyle name="Обычный 147 2 2 2" xfId="8324"/>
    <cellStyle name="Обычный 147 2 2 2 2" xfId="14369"/>
    <cellStyle name="Обычный 147 2 2 2 3" xfId="20302"/>
    <cellStyle name="Обычный 147 2 2 3" xfId="10733"/>
    <cellStyle name="Обычный 147 2 2 4" xfId="16931"/>
    <cellStyle name="Обычный 147 2 3" xfId="3357"/>
    <cellStyle name="Обычный 147 2 3 2" xfId="9040"/>
    <cellStyle name="Обычный 147 2 3 2 2" xfId="15085"/>
    <cellStyle name="Обычный 147 2 3 2 3" xfId="21018"/>
    <cellStyle name="Обычный 147 2 3 3" xfId="11451"/>
    <cellStyle name="Обычный 147 2 3 4" xfId="17647"/>
    <cellStyle name="Обычный 147 2 4" xfId="7541"/>
    <cellStyle name="Обычный 147 2 4 2" xfId="13586"/>
    <cellStyle name="Обычный 147 2 4 3" xfId="19613"/>
    <cellStyle name="Обычный 147 2 5" xfId="9950"/>
    <cellStyle name="Обычный 147 2 6" xfId="16242"/>
    <cellStyle name="Обычный 147 3" xfId="2522"/>
    <cellStyle name="Обычный 147 3 2" xfId="8251"/>
    <cellStyle name="Обычный 147 3 2 2" xfId="14296"/>
    <cellStyle name="Обычный 147 3 2 3" xfId="20229"/>
    <cellStyle name="Обычный 147 3 3" xfId="10660"/>
    <cellStyle name="Обычный 147 3 4" xfId="16858"/>
    <cellStyle name="Обычный 147 4" xfId="3284"/>
    <cellStyle name="Обычный 147 4 2" xfId="8967"/>
    <cellStyle name="Обычный 147 4 2 2" xfId="15012"/>
    <cellStyle name="Обычный 147 4 2 3" xfId="20945"/>
    <cellStyle name="Обычный 147 4 3" xfId="11378"/>
    <cellStyle name="Обычный 147 4 4" xfId="17574"/>
    <cellStyle name="Обычный 147 5" xfId="7468"/>
    <cellStyle name="Обычный 147 5 2" xfId="13513"/>
    <cellStyle name="Обычный 147 5 3" xfId="19540"/>
    <cellStyle name="Обычный 147 6" xfId="9876"/>
    <cellStyle name="Обычный 147 7" xfId="16169"/>
    <cellStyle name="Обычный 148" xfId="1624"/>
    <cellStyle name="Обычный 148 2" xfId="1761"/>
    <cellStyle name="Обычный 148 2 2" xfId="2596"/>
    <cellStyle name="Обычный 148 2 2 2" xfId="8325"/>
    <cellStyle name="Обычный 148 2 2 2 2" xfId="14370"/>
    <cellStyle name="Обычный 148 2 2 2 3" xfId="20303"/>
    <cellStyle name="Обычный 148 2 2 3" xfId="10734"/>
    <cellStyle name="Обычный 148 2 2 4" xfId="16932"/>
    <cellStyle name="Обычный 148 2 3" xfId="3358"/>
    <cellStyle name="Обычный 148 2 3 2" xfId="9041"/>
    <cellStyle name="Обычный 148 2 3 2 2" xfId="15086"/>
    <cellStyle name="Обычный 148 2 3 2 3" xfId="21019"/>
    <cellStyle name="Обычный 148 2 3 3" xfId="11452"/>
    <cellStyle name="Обычный 148 2 3 4" xfId="17648"/>
    <cellStyle name="Обычный 148 2 4" xfId="7542"/>
    <cellStyle name="Обычный 148 2 4 2" xfId="13587"/>
    <cellStyle name="Обычный 148 2 4 3" xfId="19614"/>
    <cellStyle name="Обычный 148 2 5" xfId="9951"/>
    <cellStyle name="Обычный 148 2 6" xfId="16243"/>
    <cellStyle name="Обычный 148 3" xfId="2525"/>
    <cellStyle name="Обычный 148 3 2" xfId="8254"/>
    <cellStyle name="Обычный 148 3 2 2" xfId="14299"/>
    <cellStyle name="Обычный 148 3 2 3" xfId="20232"/>
    <cellStyle name="Обычный 148 3 3" xfId="10663"/>
    <cellStyle name="Обычный 148 3 4" xfId="16861"/>
    <cellStyle name="Обычный 148 4" xfId="3287"/>
    <cellStyle name="Обычный 148 4 2" xfId="8970"/>
    <cellStyle name="Обычный 148 4 2 2" xfId="15015"/>
    <cellStyle name="Обычный 148 4 2 3" xfId="20948"/>
    <cellStyle name="Обычный 148 4 3" xfId="11381"/>
    <cellStyle name="Обычный 148 4 4" xfId="17577"/>
    <cellStyle name="Обычный 148 5" xfId="7471"/>
    <cellStyle name="Обычный 148 5 2" xfId="13516"/>
    <cellStyle name="Обычный 148 5 3" xfId="19543"/>
    <cellStyle name="Обычный 148 6" xfId="9879"/>
    <cellStyle name="Обычный 148 7" xfId="16172"/>
    <cellStyle name="Обычный 149" xfId="1627"/>
    <cellStyle name="Обычный 149 2" xfId="1762"/>
    <cellStyle name="Обычный 149 2 2" xfId="2597"/>
    <cellStyle name="Обычный 149 2 2 2" xfId="8326"/>
    <cellStyle name="Обычный 149 2 2 2 2" xfId="14371"/>
    <cellStyle name="Обычный 149 2 2 2 3" xfId="20304"/>
    <cellStyle name="Обычный 149 2 2 3" xfId="10735"/>
    <cellStyle name="Обычный 149 2 2 4" xfId="16933"/>
    <cellStyle name="Обычный 149 2 3" xfId="3359"/>
    <cellStyle name="Обычный 149 2 3 2" xfId="9042"/>
    <cellStyle name="Обычный 149 2 3 2 2" xfId="15087"/>
    <cellStyle name="Обычный 149 2 3 2 3" xfId="21020"/>
    <cellStyle name="Обычный 149 2 3 3" xfId="11453"/>
    <cellStyle name="Обычный 149 2 3 4" xfId="17649"/>
    <cellStyle name="Обычный 149 2 4" xfId="7543"/>
    <cellStyle name="Обычный 149 2 4 2" xfId="13588"/>
    <cellStyle name="Обычный 149 2 4 3" xfId="19615"/>
    <cellStyle name="Обычный 149 2 5" xfId="9952"/>
    <cellStyle name="Обычный 149 2 6" xfId="16244"/>
    <cellStyle name="Обычный 149 3" xfId="2528"/>
    <cellStyle name="Обычный 149 3 2" xfId="8257"/>
    <cellStyle name="Обычный 149 3 2 2" xfId="14302"/>
    <cellStyle name="Обычный 149 3 2 3" xfId="20235"/>
    <cellStyle name="Обычный 149 3 3" xfId="10666"/>
    <cellStyle name="Обычный 149 3 4" xfId="16864"/>
    <cellStyle name="Обычный 149 4" xfId="3290"/>
    <cellStyle name="Обычный 149 4 2" xfId="8973"/>
    <cellStyle name="Обычный 149 4 2 2" xfId="15018"/>
    <cellStyle name="Обычный 149 4 2 3" xfId="20951"/>
    <cellStyle name="Обычный 149 4 3" xfId="11384"/>
    <cellStyle name="Обычный 149 4 4" xfId="17580"/>
    <cellStyle name="Обычный 149 5" xfId="7474"/>
    <cellStyle name="Обычный 149 5 2" xfId="13519"/>
    <cellStyle name="Обычный 149 5 3" xfId="19546"/>
    <cellStyle name="Обычный 149 6" xfId="9882"/>
    <cellStyle name="Обычный 149 7" xfId="16175"/>
    <cellStyle name="Обычный 15" xfId="895"/>
    <cellStyle name="Обычный 15 2" xfId="896"/>
    <cellStyle name="Обычный 15 2 2" xfId="1763"/>
    <cellStyle name="Обычный 15 2 3" xfId="4156"/>
    <cellStyle name="Обычный 15 3" xfId="897"/>
    <cellStyle name="Обычный 15 3 2" xfId="1764"/>
    <cellStyle name="Обычный 15 4" xfId="898"/>
    <cellStyle name="Обычный 15 4 2" xfId="1765"/>
    <cellStyle name="Обычный 15 5" xfId="899"/>
    <cellStyle name="Обычный 15 5 2" xfId="1264"/>
    <cellStyle name="Обычный 15 6" xfId="900"/>
    <cellStyle name="Обычный 15 7" xfId="1766"/>
    <cellStyle name="Обычный 15 8" xfId="4155"/>
    <cellStyle name="Обычный 150" xfId="1628"/>
    <cellStyle name="Обычный 150 2" xfId="1767"/>
    <cellStyle name="Обычный 150 2 2" xfId="2598"/>
    <cellStyle name="Обычный 150 2 2 2" xfId="8327"/>
    <cellStyle name="Обычный 150 2 2 2 2" xfId="14372"/>
    <cellStyle name="Обычный 150 2 2 2 3" xfId="20305"/>
    <cellStyle name="Обычный 150 2 2 3" xfId="10736"/>
    <cellStyle name="Обычный 150 2 2 4" xfId="16934"/>
    <cellStyle name="Обычный 150 2 3" xfId="3360"/>
    <cellStyle name="Обычный 150 2 3 2" xfId="9043"/>
    <cellStyle name="Обычный 150 2 3 2 2" xfId="15088"/>
    <cellStyle name="Обычный 150 2 3 2 3" xfId="21021"/>
    <cellStyle name="Обычный 150 2 3 3" xfId="11454"/>
    <cellStyle name="Обычный 150 2 3 4" xfId="17650"/>
    <cellStyle name="Обычный 150 2 4" xfId="7544"/>
    <cellStyle name="Обычный 150 2 4 2" xfId="13589"/>
    <cellStyle name="Обычный 150 2 4 3" xfId="19616"/>
    <cellStyle name="Обычный 150 2 5" xfId="9953"/>
    <cellStyle name="Обычный 150 2 6" xfId="16245"/>
    <cellStyle name="Обычный 150 3" xfId="2529"/>
    <cellStyle name="Обычный 150 3 2" xfId="8258"/>
    <cellStyle name="Обычный 150 3 2 2" xfId="14303"/>
    <cellStyle name="Обычный 150 3 2 3" xfId="20236"/>
    <cellStyle name="Обычный 150 3 3" xfId="10667"/>
    <cellStyle name="Обычный 150 3 4" xfId="16865"/>
    <cellStyle name="Обычный 150 4" xfId="3291"/>
    <cellStyle name="Обычный 150 4 2" xfId="8974"/>
    <cellStyle name="Обычный 150 4 2 2" xfId="15019"/>
    <cellStyle name="Обычный 150 4 2 3" xfId="20952"/>
    <cellStyle name="Обычный 150 4 3" xfId="11385"/>
    <cellStyle name="Обычный 150 4 4" xfId="17581"/>
    <cellStyle name="Обычный 150 5" xfId="7475"/>
    <cellStyle name="Обычный 150 5 2" xfId="13520"/>
    <cellStyle name="Обычный 150 5 3" xfId="19547"/>
    <cellStyle name="Обычный 150 6" xfId="9883"/>
    <cellStyle name="Обычный 150 7" xfId="16176"/>
    <cellStyle name="Обычный 151" xfId="1631"/>
    <cellStyle name="Обычный 151 2" xfId="1768"/>
    <cellStyle name="Обычный 151 2 2" xfId="2599"/>
    <cellStyle name="Обычный 151 2 2 2" xfId="8328"/>
    <cellStyle name="Обычный 151 2 2 2 2" xfId="14373"/>
    <cellStyle name="Обычный 151 2 2 2 3" xfId="20306"/>
    <cellStyle name="Обычный 151 2 2 3" xfId="10737"/>
    <cellStyle name="Обычный 151 2 2 4" xfId="16935"/>
    <cellStyle name="Обычный 151 2 3" xfId="3361"/>
    <cellStyle name="Обычный 151 2 3 2" xfId="9044"/>
    <cellStyle name="Обычный 151 2 3 2 2" xfId="15089"/>
    <cellStyle name="Обычный 151 2 3 2 3" xfId="21022"/>
    <cellStyle name="Обычный 151 2 3 3" xfId="11455"/>
    <cellStyle name="Обычный 151 2 3 4" xfId="17651"/>
    <cellStyle name="Обычный 151 2 4" xfId="7545"/>
    <cellStyle name="Обычный 151 2 4 2" xfId="13590"/>
    <cellStyle name="Обычный 151 2 4 3" xfId="19617"/>
    <cellStyle name="Обычный 151 2 5" xfId="9954"/>
    <cellStyle name="Обычный 151 2 6" xfId="16246"/>
    <cellStyle name="Обычный 151 3" xfId="2532"/>
    <cellStyle name="Обычный 151 3 2" xfId="8261"/>
    <cellStyle name="Обычный 151 3 2 2" xfId="14306"/>
    <cellStyle name="Обычный 151 3 2 3" xfId="20239"/>
    <cellStyle name="Обычный 151 3 3" xfId="10670"/>
    <cellStyle name="Обычный 151 3 4" xfId="16868"/>
    <cellStyle name="Обычный 151 4" xfId="3294"/>
    <cellStyle name="Обычный 151 4 2" xfId="8977"/>
    <cellStyle name="Обычный 151 4 2 2" xfId="15022"/>
    <cellStyle name="Обычный 151 4 2 3" xfId="20955"/>
    <cellStyle name="Обычный 151 4 3" xfId="11388"/>
    <cellStyle name="Обычный 151 4 4" xfId="17584"/>
    <cellStyle name="Обычный 151 5" xfId="7478"/>
    <cellStyle name="Обычный 151 5 2" xfId="13523"/>
    <cellStyle name="Обычный 151 5 3" xfId="19550"/>
    <cellStyle name="Обычный 151 6" xfId="9886"/>
    <cellStyle name="Обычный 151 7" xfId="16179"/>
    <cellStyle name="Обычный 152" xfId="1638"/>
    <cellStyle name="Обычный 152 2" xfId="1769"/>
    <cellStyle name="Обычный 152 2 2" xfId="2600"/>
    <cellStyle name="Обычный 152 2 2 2" xfId="8329"/>
    <cellStyle name="Обычный 152 2 2 2 2" xfId="14374"/>
    <cellStyle name="Обычный 152 2 2 2 3" xfId="20307"/>
    <cellStyle name="Обычный 152 2 2 3" xfId="10738"/>
    <cellStyle name="Обычный 152 2 2 4" xfId="16936"/>
    <cellStyle name="Обычный 152 2 3" xfId="3362"/>
    <cellStyle name="Обычный 152 2 3 2" xfId="9045"/>
    <cellStyle name="Обычный 152 2 3 2 2" xfId="15090"/>
    <cellStyle name="Обычный 152 2 3 2 3" xfId="21023"/>
    <cellStyle name="Обычный 152 2 3 3" xfId="11456"/>
    <cellStyle name="Обычный 152 2 3 4" xfId="17652"/>
    <cellStyle name="Обычный 152 2 4" xfId="7546"/>
    <cellStyle name="Обычный 152 2 4 2" xfId="13591"/>
    <cellStyle name="Обычный 152 2 4 3" xfId="19618"/>
    <cellStyle name="Обычный 152 2 5" xfId="9955"/>
    <cellStyle name="Обычный 152 2 6" xfId="16247"/>
    <cellStyle name="Обычный 152 3" xfId="2537"/>
    <cellStyle name="Обычный 152 3 2" xfId="8266"/>
    <cellStyle name="Обычный 152 3 2 2" xfId="14311"/>
    <cellStyle name="Обычный 152 3 2 3" xfId="20244"/>
    <cellStyle name="Обычный 152 3 3" xfId="10675"/>
    <cellStyle name="Обычный 152 3 4" xfId="16873"/>
    <cellStyle name="Обычный 152 4" xfId="3299"/>
    <cellStyle name="Обычный 152 4 2" xfId="8982"/>
    <cellStyle name="Обычный 152 4 2 2" xfId="15027"/>
    <cellStyle name="Обычный 152 4 2 3" xfId="20960"/>
    <cellStyle name="Обычный 152 4 3" xfId="11393"/>
    <cellStyle name="Обычный 152 4 4" xfId="17589"/>
    <cellStyle name="Обычный 152 5" xfId="7483"/>
    <cellStyle name="Обычный 152 5 2" xfId="13528"/>
    <cellStyle name="Обычный 152 5 3" xfId="19555"/>
    <cellStyle name="Обычный 152 6" xfId="9891"/>
    <cellStyle name="Обычный 152 7" xfId="16184"/>
    <cellStyle name="Обычный 153" xfId="1640"/>
    <cellStyle name="Обычный 153 2" xfId="1770"/>
    <cellStyle name="Обычный 153 2 2" xfId="2601"/>
    <cellStyle name="Обычный 153 2 2 2" xfId="8330"/>
    <cellStyle name="Обычный 153 2 2 2 2" xfId="14375"/>
    <cellStyle name="Обычный 153 2 2 2 3" xfId="20308"/>
    <cellStyle name="Обычный 153 2 2 3" xfId="10739"/>
    <cellStyle name="Обычный 153 2 2 4" xfId="16937"/>
    <cellStyle name="Обычный 153 2 3" xfId="3363"/>
    <cellStyle name="Обычный 153 2 3 2" xfId="9046"/>
    <cellStyle name="Обычный 153 2 3 2 2" xfId="15091"/>
    <cellStyle name="Обычный 153 2 3 2 3" xfId="21024"/>
    <cellStyle name="Обычный 153 2 3 3" xfId="11457"/>
    <cellStyle name="Обычный 153 2 3 4" xfId="17653"/>
    <cellStyle name="Обычный 153 2 4" xfId="7547"/>
    <cellStyle name="Обычный 153 2 4 2" xfId="13592"/>
    <cellStyle name="Обычный 153 2 4 3" xfId="19619"/>
    <cellStyle name="Обычный 153 2 5" xfId="9956"/>
    <cellStyle name="Обычный 153 2 6" xfId="16248"/>
    <cellStyle name="Обычный 153 3" xfId="2538"/>
    <cellStyle name="Обычный 153 3 2" xfId="8267"/>
    <cellStyle name="Обычный 153 3 2 2" xfId="14312"/>
    <cellStyle name="Обычный 153 3 2 3" xfId="20245"/>
    <cellStyle name="Обычный 153 3 3" xfId="10676"/>
    <cellStyle name="Обычный 153 3 4" xfId="16874"/>
    <cellStyle name="Обычный 153 4" xfId="3300"/>
    <cellStyle name="Обычный 153 4 2" xfId="8983"/>
    <cellStyle name="Обычный 153 4 2 2" xfId="15028"/>
    <cellStyle name="Обычный 153 4 2 3" xfId="20961"/>
    <cellStyle name="Обычный 153 4 3" xfId="11394"/>
    <cellStyle name="Обычный 153 4 4" xfId="17590"/>
    <cellStyle name="Обычный 153 5" xfId="7484"/>
    <cellStyle name="Обычный 153 5 2" xfId="13529"/>
    <cellStyle name="Обычный 153 5 3" xfId="19556"/>
    <cellStyle name="Обычный 153 6" xfId="9892"/>
    <cellStyle name="Обычный 153 7" xfId="16185"/>
    <cellStyle name="Обычный 154" xfId="1771"/>
    <cellStyle name="Обычный 155" xfId="1652"/>
    <cellStyle name="Обычный 155 2" xfId="2539"/>
    <cellStyle name="Обычный 155 2 2" xfId="8268"/>
    <cellStyle name="Обычный 155 2 2 2" xfId="14313"/>
    <cellStyle name="Обычный 155 2 2 3" xfId="20246"/>
    <cellStyle name="Обычный 155 2 3" xfId="10677"/>
    <cellStyle name="Обычный 155 2 4" xfId="16875"/>
    <cellStyle name="Обычный 155 3" xfId="3301"/>
    <cellStyle name="Обычный 155 3 2" xfId="8984"/>
    <cellStyle name="Обычный 155 3 2 2" xfId="15029"/>
    <cellStyle name="Обычный 155 3 2 3" xfId="20962"/>
    <cellStyle name="Обычный 155 3 3" xfId="11395"/>
    <cellStyle name="Обычный 155 3 4" xfId="17591"/>
    <cellStyle name="Обычный 155 4" xfId="7485"/>
    <cellStyle name="Обычный 155 4 2" xfId="13530"/>
    <cellStyle name="Обычный 155 4 3" xfId="19557"/>
    <cellStyle name="Обычный 155 5" xfId="9893"/>
    <cellStyle name="Обычный 155 6" xfId="16186"/>
    <cellStyle name="Обычный 156" xfId="2156"/>
    <cellStyle name="Обычный 156 2" xfId="2840"/>
    <cellStyle name="Обычный 157" xfId="2163"/>
    <cellStyle name="Обычный 157 2" xfId="2853"/>
    <cellStyle name="Обычный 157 2 2" xfId="8581"/>
    <cellStyle name="Обычный 157 2 2 2" xfId="14626"/>
    <cellStyle name="Обычный 157 2 2 3" xfId="20559"/>
    <cellStyle name="Обычный 157 2 3" xfId="10990"/>
    <cellStyle name="Обычный 157 2 4" xfId="17188"/>
    <cellStyle name="Обычный 157 3" xfId="3614"/>
    <cellStyle name="Обычный 157 3 2" xfId="9297"/>
    <cellStyle name="Обычный 157 3 2 2" xfId="15342"/>
    <cellStyle name="Обычный 157 3 2 3" xfId="21275"/>
    <cellStyle name="Обычный 157 3 3" xfId="11708"/>
    <cellStyle name="Обычный 157 3 4" xfId="17904"/>
    <cellStyle name="Обычный 157 4" xfId="7892"/>
    <cellStyle name="Обычный 157 4 2" xfId="13937"/>
    <cellStyle name="Обычный 157 4 3" xfId="19870"/>
    <cellStyle name="Обычный 157 5" xfId="10301"/>
    <cellStyle name="Обычный 157 6" xfId="16499"/>
    <cellStyle name="Обычный 158" xfId="2165"/>
    <cellStyle name="Обычный 158 2" xfId="2855"/>
    <cellStyle name="Обычный 158 2 2" xfId="8583"/>
    <cellStyle name="Обычный 158 2 2 2" xfId="14628"/>
    <cellStyle name="Обычный 158 2 2 3" xfId="20561"/>
    <cellStyle name="Обычный 158 2 3" xfId="10992"/>
    <cellStyle name="Обычный 158 2 4" xfId="17190"/>
    <cellStyle name="Обычный 158 3" xfId="3616"/>
    <cellStyle name="Обычный 158 3 2" xfId="9299"/>
    <cellStyle name="Обычный 158 3 2 2" xfId="15344"/>
    <cellStyle name="Обычный 158 3 2 3" xfId="21277"/>
    <cellStyle name="Обычный 158 3 3" xfId="11710"/>
    <cellStyle name="Обычный 158 3 4" xfId="17906"/>
    <cellStyle name="Обычный 158 4" xfId="7894"/>
    <cellStyle name="Обычный 158 4 2" xfId="13939"/>
    <cellStyle name="Обычный 158 4 3" xfId="19872"/>
    <cellStyle name="Обычный 158 5" xfId="10303"/>
    <cellStyle name="Обычный 158 6" xfId="16501"/>
    <cellStyle name="Обычный 159" xfId="2929"/>
    <cellStyle name="Обычный 159 2" xfId="8657"/>
    <cellStyle name="Обычный 159 2 2" xfId="14702"/>
    <cellStyle name="Обычный 159 2 3" xfId="20635"/>
    <cellStyle name="Обычный 159 3" xfId="11066"/>
    <cellStyle name="Обычный 159 4" xfId="17264"/>
    <cellStyle name="Обычный 16" xfId="901"/>
    <cellStyle name="Обычный 16 2" xfId="902"/>
    <cellStyle name="Обычный 16 2 2" xfId="1772"/>
    <cellStyle name="Обычный 16 2 3" xfId="4254"/>
    <cellStyle name="Обычный 16 2 3 2" xfId="11863"/>
    <cellStyle name="Обычный 16 2 3 3" xfId="18058"/>
    <cellStyle name="Обычный 16 2 4" xfId="5757"/>
    <cellStyle name="Обычный 16 2 4 2" xfId="12318"/>
    <cellStyle name="Обычный 16 2 4 3" xfId="18467"/>
    <cellStyle name="Обычный 16 3" xfId="903"/>
    <cellStyle name="Обычный 16 3 2" xfId="1773"/>
    <cellStyle name="Обычный 16 4" xfId="904"/>
    <cellStyle name="Обычный 16 4 2" xfId="1774"/>
    <cellStyle name="Обычный 16 5" xfId="905"/>
    <cellStyle name="Обычный 16 5 2" xfId="1265"/>
    <cellStyle name="Обычный 16 6" xfId="906"/>
    <cellStyle name="Обычный 16 7" xfId="1775"/>
    <cellStyle name="Обычный 16 8" xfId="4157"/>
    <cellStyle name="Обычный 16 8 2" xfId="11826"/>
    <cellStyle name="Обычный 16 8 3" xfId="18024"/>
    <cellStyle name="Обычный 16 9" xfId="5661"/>
    <cellStyle name="Обычный 16 9 2" xfId="12259"/>
    <cellStyle name="Обычный 16 9 3" xfId="18410"/>
    <cellStyle name="Обычный 160" xfId="9477"/>
    <cellStyle name="Обычный 161" xfId="496"/>
    <cellStyle name="Обычный 17" xfId="907"/>
    <cellStyle name="Обычный 17 2" xfId="908"/>
    <cellStyle name="Обычный 17 2 2" xfId="1776"/>
    <cellStyle name="Обычный 17 2 3" xfId="4255"/>
    <cellStyle name="Обычный 17 2 3 2" xfId="11864"/>
    <cellStyle name="Обычный 17 2 3 3" xfId="18059"/>
    <cellStyle name="Обычный 17 2 4" xfId="5758"/>
    <cellStyle name="Обычный 17 2 4 2" xfId="12319"/>
    <cellStyle name="Обычный 17 2 4 3" xfId="18468"/>
    <cellStyle name="Обычный 17 3" xfId="909"/>
    <cellStyle name="Обычный 17 3 2" xfId="1777"/>
    <cellStyle name="Обычный 17 4" xfId="910"/>
    <cellStyle name="Обычный 17 4 2" xfId="1778"/>
    <cellStyle name="Обычный 17 5" xfId="911"/>
    <cellStyle name="Обычный 17 5 2" xfId="1266"/>
    <cellStyle name="Обычный 17 6" xfId="912"/>
    <cellStyle name="Обычный 17 7" xfId="1779"/>
    <cellStyle name="Обычный 17 8" xfId="4158"/>
    <cellStyle name="Обычный 17 8 2" xfId="11827"/>
    <cellStyle name="Обычный 17 8 3" xfId="18025"/>
    <cellStyle name="Обычный 17 9" xfId="5662"/>
    <cellStyle name="Обычный 17 9 2" xfId="12260"/>
    <cellStyle name="Обычный 17 9 3" xfId="18411"/>
    <cellStyle name="Обычный 18" xfId="913"/>
    <cellStyle name="Обычный 18 2" xfId="914"/>
    <cellStyle name="Обычный 18 2 2" xfId="1780"/>
    <cellStyle name="Обычный 18 3" xfId="915"/>
    <cellStyle name="Обычный 18 3 2" xfId="1781"/>
    <cellStyle name="Обычный 18 4" xfId="916"/>
    <cellStyle name="Обычный 18 4 2" xfId="1782"/>
    <cellStyle name="Обычный 18 5" xfId="917"/>
    <cellStyle name="Обычный 18 5 2" xfId="1267"/>
    <cellStyle name="Обычный 18 6" xfId="918"/>
    <cellStyle name="Обычный 18 7" xfId="1783"/>
    <cellStyle name="Обычный 18 8" xfId="4228"/>
    <cellStyle name="Обычный 19" xfId="919"/>
    <cellStyle name="Обычный 19 2" xfId="920"/>
    <cellStyle name="Обычный 19 2 2" xfId="1268"/>
    <cellStyle name="Обычный 19 2 3" xfId="4256"/>
    <cellStyle name="Обычный 19 2 3 2" xfId="11865"/>
    <cellStyle name="Обычный 19 2 3 3" xfId="18060"/>
    <cellStyle name="Обычный 19 2 4" xfId="5759"/>
    <cellStyle name="Обычный 19 2 4 2" xfId="12320"/>
    <cellStyle name="Обычный 19 2 4 3" xfId="18469"/>
    <cellStyle name="Обычный 19 3" xfId="921"/>
    <cellStyle name="Обычный 19 4" xfId="1784"/>
    <cellStyle name="Обычный 19 5" xfId="4159"/>
    <cellStyle name="Обычный 19 5 2" xfId="11828"/>
    <cellStyle name="Обычный 19 5 3" xfId="18026"/>
    <cellStyle name="Обычный 19 6" xfId="5663"/>
    <cellStyle name="Обычный 19 6 2" xfId="12261"/>
    <cellStyle name="Обычный 19 6 3" xfId="18412"/>
    <cellStyle name="Обычный 2" xfId="174"/>
    <cellStyle name="Обычный 2 10" xfId="3692"/>
    <cellStyle name="Обычный 2 10 2" xfId="9373"/>
    <cellStyle name="Обычный 2 10 2 2" xfId="15418"/>
    <cellStyle name="Обычный 2 10 2 3" xfId="21351"/>
    <cellStyle name="Обычный 2 10 3" xfId="11784"/>
    <cellStyle name="Обычный 2 10 4" xfId="17980"/>
    <cellStyle name="Обычный 2 11" xfId="9478"/>
    <cellStyle name="Обычный 2 12" xfId="9492"/>
    <cellStyle name="Обычный 2 13" xfId="509"/>
    <cellStyle name="Обычный 2 2" xfId="175"/>
    <cellStyle name="Обычный 2 2 2" xfId="176"/>
    <cellStyle name="Обычный 2 2 2 2" xfId="343"/>
    <cellStyle name="Обычный 2 2 2 3" xfId="922"/>
    <cellStyle name="Обычный 2 2 3" xfId="177"/>
    <cellStyle name="Обычный 2 2 3 2" xfId="444"/>
    <cellStyle name="Обычный 2 2 3 2 2" xfId="4161"/>
    <cellStyle name="Обычный 2 2 3 3" xfId="923"/>
    <cellStyle name="Обычный 2 2 4" xfId="924"/>
    <cellStyle name="Обычный 2 2 4 2" xfId="1269"/>
    <cellStyle name="Обычный 2 2 4 3" xfId="4160"/>
    <cellStyle name="Обычный 2 2 5" xfId="925"/>
    <cellStyle name="Обычный 2 2 6" xfId="1461"/>
    <cellStyle name="Обычный 2 2 7" xfId="1785"/>
    <cellStyle name="Обычный 2 2 8" xfId="3693"/>
    <cellStyle name="Обычный 2 2 9" xfId="511"/>
    <cellStyle name="Обычный 2 3" xfId="178"/>
    <cellStyle name="Обычный 2 3 10" xfId="445"/>
    <cellStyle name="Обычный 2 3 2" xfId="179"/>
    <cellStyle name="Обычный 2 3 2 2" xfId="345"/>
    <cellStyle name="Обычный 2 3 2 2 2" xfId="4162"/>
    <cellStyle name="Обычный 2 3 2 3" xfId="926"/>
    <cellStyle name="Обычный 2 3 3" xfId="254"/>
    <cellStyle name="Обычный 2 3 3 2" xfId="1458"/>
    <cellStyle name="Обычный 2 3 4" xfId="274"/>
    <cellStyle name="Обычный 2 3 4 2" xfId="1786"/>
    <cellStyle name="Обычный 2 3 5" xfId="288"/>
    <cellStyle name="Обычный 2 3 5 2" xfId="514"/>
    <cellStyle name="Обычный 2 3 6" xfId="344"/>
    <cellStyle name="Обычный 2 3 7" xfId="366"/>
    <cellStyle name="Обычный 2 3 8" xfId="406"/>
    <cellStyle name="Обычный 2 3 9" xfId="427"/>
    <cellStyle name="Обычный 2 4" xfId="180"/>
    <cellStyle name="Обычный 2 4 2" xfId="1459"/>
    <cellStyle name="Обычный 2 4 3" xfId="4163"/>
    <cellStyle name="Обычный 2 4 4" xfId="927"/>
    <cellStyle name="Обычный 2 4 5" xfId="492"/>
    <cellStyle name="Обычный 2 5" xfId="181"/>
    <cellStyle name="Обычный 2 5 2" xfId="255"/>
    <cellStyle name="Обычный 2 5 2 2" xfId="928"/>
    <cellStyle name="Обычный 2 5 3" xfId="491"/>
    <cellStyle name="Обычный 2 6" xfId="182"/>
    <cellStyle name="Обычный 2 6 2" xfId="929"/>
    <cellStyle name="Обычный 2 7" xfId="346"/>
    <cellStyle name="Обычный 2 7 2" xfId="930"/>
    <cellStyle name="Обычный 2 8" xfId="488"/>
    <cellStyle name="Обычный 2 8 2" xfId="932"/>
    <cellStyle name="Обычный 2 8 3" xfId="931"/>
    <cellStyle name="Обычный 2 9" xfId="1462"/>
    <cellStyle name="Обычный 2 9 2" xfId="1788"/>
    <cellStyle name="Обычный 2 9 3" xfId="1787"/>
    <cellStyle name="Обычный 2 9 3 2" xfId="2602"/>
    <cellStyle name="Обычный 2 9 3 2 2" xfId="8331"/>
    <cellStyle name="Обычный 2 9 3 2 2 2" xfId="14376"/>
    <cellStyle name="Обычный 2 9 3 2 2 3" xfId="20309"/>
    <cellStyle name="Обычный 2 9 3 2 3" xfId="10740"/>
    <cellStyle name="Обычный 2 9 3 2 4" xfId="16938"/>
    <cellStyle name="Обычный 2 9 3 3" xfId="3364"/>
    <cellStyle name="Обычный 2 9 3 3 2" xfId="9047"/>
    <cellStyle name="Обычный 2 9 3 3 2 2" xfId="15092"/>
    <cellStyle name="Обычный 2 9 3 3 2 3" xfId="21025"/>
    <cellStyle name="Обычный 2 9 3 3 3" xfId="11458"/>
    <cellStyle name="Обычный 2 9 3 3 4" xfId="17654"/>
    <cellStyle name="Обычный 2 9 3 4" xfId="7548"/>
    <cellStyle name="Обычный 2 9 3 4 2" xfId="13593"/>
    <cellStyle name="Обычный 2 9 3 4 3" xfId="19620"/>
    <cellStyle name="Обычный 2 9 3 5" xfId="9957"/>
    <cellStyle name="Обычный 2 9 3 6" xfId="16249"/>
    <cellStyle name="Обычный 2_Bulletin NBKR №9 (2013)" xfId="933"/>
    <cellStyle name="Обычный 20" xfId="934"/>
    <cellStyle name="Обычный 20 2" xfId="935"/>
    <cellStyle name="Обычный 20 2 2" xfId="1270"/>
    <cellStyle name="Обычный 20 2 3" xfId="4257"/>
    <cellStyle name="Обычный 20 2 3 2" xfId="11866"/>
    <cellStyle name="Обычный 20 2 3 3" xfId="18061"/>
    <cellStyle name="Обычный 20 2 4" xfId="5760"/>
    <cellStyle name="Обычный 20 2 4 2" xfId="12321"/>
    <cellStyle name="Обычный 20 2 4 3" xfId="18470"/>
    <cellStyle name="Обычный 20 3" xfId="936"/>
    <cellStyle name="Обычный 20 4" xfId="1789"/>
    <cellStyle name="Обычный 20 5" xfId="4164"/>
    <cellStyle name="Обычный 20 5 2" xfId="11829"/>
    <cellStyle name="Обычный 20 5 3" xfId="18027"/>
    <cellStyle name="Обычный 20 6" xfId="5669"/>
    <cellStyle name="Обычный 20 6 2" xfId="12266"/>
    <cellStyle name="Обычный 20 6 3" xfId="18417"/>
    <cellStyle name="Обычный 21" xfId="937"/>
    <cellStyle name="Обычный 21 2" xfId="938"/>
    <cellStyle name="Обычный 21 2 2" xfId="1271"/>
    <cellStyle name="Обычный 21 3" xfId="939"/>
    <cellStyle name="Обычный 21 4" xfId="1790"/>
    <cellStyle name="Обычный 21 5" xfId="4227"/>
    <cellStyle name="Обычный 22" xfId="940"/>
    <cellStyle name="Обычный 22 2" xfId="941"/>
    <cellStyle name="Обычный 22 2 2" xfId="1272"/>
    <cellStyle name="Обычный 22 3" xfId="942"/>
    <cellStyle name="Обычный 22 4" xfId="1791"/>
    <cellStyle name="Обычный 22 5" xfId="3761"/>
    <cellStyle name="Обычный 23" xfId="943"/>
    <cellStyle name="Обычный 23 2" xfId="944"/>
    <cellStyle name="Обычный 23 2 2" xfId="1273"/>
    <cellStyle name="Обычный 23 3" xfId="945"/>
    <cellStyle name="Обычный 23 4" xfId="1792"/>
    <cellStyle name="Обычный 24" xfId="946"/>
    <cellStyle name="Обычный 24 2" xfId="947"/>
    <cellStyle name="Обычный 24 2 2" xfId="1274"/>
    <cellStyle name="Обычный 24 3" xfId="948"/>
    <cellStyle name="Обычный 24 4" xfId="1793"/>
    <cellStyle name="Обычный 25" xfId="949"/>
    <cellStyle name="Обычный 25 10" xfId="950"/>
    <cellStyle name="Обычный 25 10 2" xfId="1276"/>
    <cellStyle name="Обычный 25 10 2 2" xfId="1796"/>
    <cellStyle name="Обычный 25 10 2 2 2" xfId="2605"/>
    <cellStyle name="Обычный 25 10 2 2 2 2" xfId="8334"/>
    <cellStyle name="Обычный 25 10 2 2 2 2 2" xfId="14379"/>
    <cellStyle name="Обычный 25 10 2 2 2 2 3" xfId="20312"/>
    <cellStyle name="Обычный 25 10 2 2 2 3" xfId="10743"/>
    <cellStyle name="Обычный 25 10 2 2 2 4" xfId="16941"/>
    <cellStyle name="Обычный 25 10 2 2 3" xfId="3367"/>
    <cellStyle name="Обычный 25 10 2 2 3 2" xfId="9050"/>
    <cellStyle name="Обычный 25 10 2 2 3 2 2" xfId="15095"/>
    <cellStyle name="Обычный 25 10 2 2 3 2 3" xfId="21028"/>
    <cellStyle name="Обычный 25 10 2 2 3 3" xfId="11461"/>
    <cellStyle name="Обычный 25 10 2 2 3 4" xfId="17657"/>
    <cellStyle name="Обычный 25 10 2 2 4" xfId="7551"/>
    <cellStyle name="Обычный 25 10 2 2 4 2" xfId="13596"/>
    <cellStyle name="Обычный 25 10 2 2 4 3" xfId="19623"/>
    <cellStyle name="Обычный 25 10 2 2 5" xfId="9960"/>
    <cellStyle name="Обычный 25 10 2 2 6" xfId="16252"/>
    <cellStyle name="Обычный 25 10 2 3" xfId="2359"/>
    <cellStyle name="Обычный 25 10 2 3 2" xfId="8088"/>
    <cellStyle name="Обычный 25 10 2 3 2 2" xfId="14133"/>
    <cellStyle name="Обычный 25 10 2 3 2 3" xfId="20066"/>
    <cellStyle name="Обычный 25 10 2 3 3" xfId="10497"/>
    <cellStyle name="Обычный 25 10 2 3 4" xfId="16695"/>
    <cellStyle name="Обычный 25 10 2 4" xfId="3121"/>
    <cellStyle name="Обычный 25 10 2 4 2" xfId="8804"/>
    <cellStyle name="Обычный 25 10 2 4 2 2" xfId="14849"/>
    <cellStyle name="Обычный 25 10 2 4 2 3" xfId="20782"/>
    <cellStyle name="Обычный 25 10 2 4 3" xfId="11215"/>
    <cellStyle name="Обычный 25 10 2 4 4" xfId="17411"/>
    <cellStyle name="Обычный 25 10 2 5" xfId="7211"/>
    <cellStyle name="Обычный 25 10 2 5 2" xfId="13256"/>
    <cellStyle name="Обычный 25 10 2 5 3" xfId="19377"/>
    <cellStyle name="Обычный 25 10 2 6" xfId="9619"/>
    <cellStyle name="Обычный 25 10 2 7" xfId="16006"/>
    <cellStyle name="Обычный 25 10 3" xfId="1795"/>
    <cellStyle name="Обычный 25 10 3 2" xfId="2604"/>
    <cellStyle name="Обычный 25 10 3 2 2" xfId="8333"/>
    <cellStyle name="Обычный 25 10 3 2 2 2" xfId="14378"/>
    <cellStyle name="Обычный 25 10 3 2 2 3" xfId="20311"/>
    <cellStyle name="Обычный 25 10 3 2 3" xfId="10742"/>
    <cellStyle name="Обычный 25 10 3 2 4" xfId="16940"/>
    <cellStyle name="Обычный 25 10 3 3" xfId="3366"/>
    <cellStyle name="Обычный 25 10 3 3 2" xfId="9049"/>
    <cellStyle name="Обычный 25 10 3 3 2 2" xfId="15094"/>
    <cellStyle name="Обычный 25 10 3 3 2 3" xfId="21027"/>
    <cellStyle name="Обычный 25 10 3 3 3" xfId="11460"/>
    <cellStyle name="Обычный 25 10 3 3 4" xfId="17656"/>
    <cellStyle name="Обычный 25 10 3 4" xfId="7550"/>
    <cellStyle name="Обычный 25 10 3 4 2" xfId="13595"/>
    <cellStyle name="Обычный 25 10 3 4 3" xfId="19622"/>
    <cellStyle name="Обычный 25 10 3 5" xfId="9959"/>
    <cellStyle name="Обычный 25 10 3 6" xfId="16251"/>
    <cellStyle name="Обычный 25 10 4" xfId="2255"/>
    <cellStyle name="Обычный 25 10 4 2" xfId="7984"/>
    <cellStyle name="Обычный 25 10 4 2 2" xfId="14029"/>
    <cellStyle name="Обычный 25 10 4 2 3" xfId="19962"/>
    <cellStyle name="Обычный 25 10 4 3" xfId="10393"/>
    <cellStyle name="Обычный 25 10 4 4" xfId="16591"/>
    <cellStyle name="Обычный 25 10 5" xfId="3017"/>
    <cellStyle name="Обычный 25 10 5 2" xfId="8700"/>
    <cellStyle name="Обычный 25 10 5 2 2" xfId="14745"/>
    <cellStyle name="Обычный 25 10 5 2 3" xfId="20678"/>
    <cellStyle name="Обычный 25 10 5 3" xfId="11111"/>
    <cellStyle name="Обычный 25 10 5 4" xfId="17307"/>
    <cellStyle name="Обычный 25 10 6" xfId="7106"/>
    <cellStyle name="Обычный 25 10 6 2" xfId="13151"/>
    <cellStyle name="Обычный 25 10 6 3" xfId="19273"/>
    <cellStyle name="Обычный 25 10 7" xfId="9515"/>
    <cellStyle name="Обычный 25 10 8" xfId="15902"/>
    <cellStyle name="Обычный 25 11" xfId="951"/>
    <cellStyle name="Обычный 25 11 2" xfId="1277"/>
    <cellStyle name="Обычный 25 11 2 2" xfId="1798"/>
    <cellStyle name="Обычный 25 11 2 2 2" xfId="2607"/>
    <cellStyle name="Обычный 25 11 2 2 2 2" xfId="8336"/>
    <cellStyle name="Обычный 25 11 2 2 2 2 2" xfId="14381"/>
    <cellStyle name="Обычный 25 11 2 2 2 2 3" xfId="20314"/>
    <cellStyle name="Обычный 25 11 2 2 2 3" xfId="10745"/>
    <cellStyle name="Обычный 25 11 2 2 2 4" xfId="16943"/>
    <cellStyle name="Обычный 25 11 2 2 3" xfId="3369"/>
    <cellStyle name="Обычный 25 11 2 2 3 2" xfId="9052"/>
    <cellStyle name="Обычный 25 11 2 2 3 2 2" xfId="15097"/>
    <cellStyle name="Обычный 25 11 2 2 3 2 3" xfId="21030"/>
    <cellStyle name="Обычный 25 11 2 2 3 3" xfId="11463"/>
    <cellStyle name="Обычный 25 11 2 2 3 4" xfId="17659"/>
    <cellStyle name="Обычный 25 11 2 2 4" xfId="7553"/>
    <cellStyle name="Обычный 25 11 2 2 4 2" xfId="13598"/>
    <cellStyle name="Обычный 25 11 2 2 4 3" xfId="19625"/>
    <cellStyle name="Обычный 25 11 2 2 5" xfId="9962"/>
    <cellStyle name="Обычный 25 11 2 2 6" xfId="16254"/>
    <cellStyle name="Обычный 25 11 2 3" xfId="2360"/>
    <cellStyle name="Обычный 25 11 2 3 2" xfId="8089"/>
    <cellStyle name="Обычный 25 11 2 3 2 2" xfId="14134"/>
    <cellStyle name="Обычный 25 11 2 3 2 3" xfId="20067"/>
    <cellStyle name="Обычный 25 11 2 3 3" xfId="10498"/>
    <cellStyle name="Обычный 25 11 2 3 4" xfId="16696"/>
    <cellStyle name="Обычный 25 11 2 4" xfId="3122"/>
    <cellStyle name="Обычный 25 11 2 4 2" xfId="8805"/>
    <cellStyle name="Обычный 25 11 2 4 2 2" xfId="14850"/>
    <cellStyle name="Обычный 25 11 2 4 2 3" xfId="20783"/>
    <cellStyle name="Обычный 25 11 2 4 3" xfId="11216"/>
    <cellStyle name="Обычный 25 11 2 4 4" xfId="17412"/>
    <cellStyle name="Обычный 25 11 2 5" xfId="7212"/>
    <cellStyle name="Обычный 25 11 2 5 2" xfId="13257"/>
    <cellStyle name="Обычный 25 11 2 5 3" xfId="19378"/>
    <cellStyle name="Обычный 25 11 2 6" xfId="9620"/>
    <cellStyle name="Обычный 25 11 2 7" xfId="16007"/>
    <cellStyle name="Обычный 25 11 3" xfId="1797"/>
    <cellStyle name="Обычный 25 11 3 2" xfId="2606"/>
    <cellStyle name="Обычный 25 11 3 2 2" xfId="8335"/>
    <cellStyle name="Обычный 25 11 3 2 2 2" xfId="14380"/>
    <cellStyle name="Обычный 25 11 3 2 2 3" xfId="20313"/>
    <cellStyle name="Обычный 25 11 3 2 3" xfId="10744"/>
    <cellStyle name="Обычный 25 11 3 2 4" xfId="16942"/>
    <cellStyle name="Обычный 25 11 3 3" xfId="3368"/>
    <cellStyle name="Обычный 25 11 3 3 2" xfId="9051"/>
    <cellStyle name="Обычный 25 11 3 3 2 2" xfId="15096"/>
    <cellStyle name="Обычный 25 11 3 3 2 3" xfId="21029"/>
    <cellStyle name="Обычный 25 11 3 3 3" xfId="11462"/>
    <cellStyle name="Обычный 25 11 3 3 4" xfId="17658"/>
    <cellStyle name="Обычный 25 11 3 4" xfId="7552"/>
    <cellStyle name="Обычный 25 11 3 4 2" xfId="13597"/>
    <cellStyle name="Обычный 25 11 3 4 3" xfId="19624"/>
    <cellStyle name="Обычный 25 11 3 5" xfId="9961"/>
    <cellStyle name="Обычный 25 11 3 6" xfId="16253"/>
    <cellStyle name="Обычный 25 11 4" xfId="2256"/>
    <cellStyle name="Обычный 25 11 4 2" xfId="7985"/>
    <cellStyle name="Обычный 25 11 4 2 2" xfId="14030"/>
    <cellStyle name="Обычный 25 11 4 2 3" xfId="19963"/>
    <cellStyle name="Обычный 25 11 4 3" xfId="10394"/>
    <cellStyle name="Обычный 25 11 4 4" xfId="16592"/>
    <cellStyle name="Обычный 25 11 5" xfId="3018"/>
    <cellStyle name="Обычный 25 11 5 2" xfId="8701"/>
    <cellStyle name="Обычный 25 11 5 2 2" xfId="14746"/>
    <cellStyle name="Обычный 25 11 5 2 3" xfId="20679"/>
    <cellStyle name="Обычный 25 11 5 3" xfId="11112"/>
    <cellStyle name="Обычный 25 11 5 4" xfId="17308"/>
    <cellStyle name="Обычный 25 11 6" xfId="7107"/>
    <cellStyle name="Обычный 25 11 6 2" xfId="13152"/>
    <cellStyle name="Обычный 25 11 6 3" xfId="19274"/>
    <cellStyle name="Обычный 25 11 7" xfId="9516"/>
    <cellStyle name="Обычный 25 11 8" xfId="15903"/>
    <cellStyle name="Обычный 25 12" xfId="952"/>
    <cellStyle name="Обычный 25 12 2" xfId="1278"/>
    <cellStyle name="Обычный 25 12 2 2" xfId="1800"/>
    <cellStyle name="Обычный 25 12 2 2 2" xfId="2609"/>
    <cellStyle name="Обычный 25 12 2 2 2 2" xfId="8338"/>
    <cellStyle name="Обычный 25 12 2 2 2 2 2" xfId="14383"/>
    <cellStyle name="Обычный 25 12 2 2 2 2 3" xfId="20316"/>
    <cellStyle name="Обычный 25 12 2 2 2 3" xfId="10747"/>
    <cellStyle name="Обычный 25 12 2 2 2 4" xfId="16945"/>
    <cellStyle name="Обычный 25 12 2 2 3" xfId="3371"/>
    <cellStyle name="Обычный 25 12 2 2 3 2" xfId="9054"/>
    <cellStyle name="Обычный 25 12 2 2 3 2 2" xfId="15099"/>
    <cellStyle name="Обычный 25 12 2 2 3 2 3" xfId="21032"/>
    <cellStyle name="Обычный 25 12 2 2 3 3" xfId="11465"/>
    <cellStyle name="Обычный 25 12 2 2 3 4" xfId="17661"/>
    <cellStyle name="Обычный 25 12 2 2 4" xfId="7555"/>
    <cellStyle name="Обычный 25 12 2 2 4 2" xfId="13600"/>
    <cellStyle name="Обычный 25 12 2 2 4 3" xfId="19627"/>
    <cellStyle name="Обычный 25 12 2 2 5" xfId="9964"/>
    <cellStyle name="Обычный 25 12 2 2 6" xfId="16256"/>
    <cellStyle name="Обычный 25 12 2 3" xfId="2361"/>
    <cellStyle name="Обычный 25 12 2 3 2" xfId="8090"/>
    <cellStyle name="Обычный 25 12 2 3 2 2" xfId="14135"/>
    <cellStyle name="Обычный 25 12 2 3 2 3" xfId="20068"/>
    <cellStyle name="Обычный 25 12 2 3 3" xfId="10499"/>
    <cellStyle name="Обычный 25 12 2 3 4" xfId="16697"/>
    <cellStyle name="Обычный 25 12 2 4" xfId="3123"/>
    <cellStyle name="Обычный 25 12 2 4 2" xfId="8806"/>
    <cellStyle name="Обычный 25 12 2 4 2 2" xfId="14851"/>
    <cellStyle name="Обычный 25 12 2 4 2 3" xfId="20784"/>
    <cellStyle name="Обычный 25 12 2 4 3" xfId="11217"/>
    <cellStyle name="Обычный 25 12 2 4 4" xfId="17413"/>
    <cellStyle name="Обычный 25 12 2 5" xfId="7213"/>
    <cellStyle name="Обычный 25 12 2 5 2" xfId="13258"/>
    <cellStyle name="Обычный 25 12 2 5 3" xfId="19379"/>
    <cellStyle name="Обычный 25 12 2 6" xfId="9621"/>
    <cellStyle name="Обычный 25 12 2 7" xfId="16008"/>
    <cellStyle name="Обычный 25 12 3" xfId="1799"/>
    <cellStyle name="Обычный 25 12 3 2" xfId="2608"/>
    <cellStyle name="Обычный 25 12 3 2 2" xfId="8337"/>
    <cellStyle name="Обычный 25 12 3 2 2 2" xfId="14382"/>
    <cellStyle name="Обычный 25 12 3 2 2 3" xfId="20315"/>
    <cellStyle name="Обычный 25 12 3 2 3" xfId="10746"/>
    <cellStyle name="Обычный 25 12 3 2 4" xfId="16944"/>
    <cellStyle name="Обычный 25 12 3 3" xfId="3370"/>
    <cellStyle name="Обычный 25 12 3 3 2" xfId="9053"/>
    <cellStyle name="Обычный 25 12 3 3 2 2" xfId="15098"/>
    <cellStyle name="Обычный 25 12 3 3 2 3" xfId="21031"/>
    <cellStyle name="Обычный 25 12 3 3 3" xfId="11464"/>
    <cellStyle name="Обычный 25 12 3 3 4" xfId="17660"/>
    <cellStyle name="Обычный 25 12 3 4" xfId="7554"/>
    <cellStyle name="Обычный 25 12 3 4 2" xfId="13599"/>
    <cellStyle name="Обычный 25 12 3 4 3" xfId="19626"/>
    <cellStyle name="Обычный 25 12 3 5" xfId="9963"/>
    <cellStyle name="Обычный 25 12 3 6" xfId="16255"/>
    <cellStyle name="Обычный 25 12 4" xfId="2257"/>
    <cellStyle name="Обычный 25 12 4 2" xfId="7986"/>
    <cellStyle name="Обычный 25 12 4 2 2" xfId="14031"/>
    <cellStyle name="Обычный 25 12 4 2 3" xfId="19964"/>
    <cellStyle name="Обычный 25 12 4 3" xfId="10395"/>
    <cellStyle name="Обычный 25 12 4 4" xfId="16593"/>
    <cellStyle name="Обычный 25 12 5" xfId="3019"/>
    <cellStyle name="Обычный 25 12 5 2" xfId="8702"/>
    <cellStyle name="Обычный 25 12 5 2 2" xfId="14747"/>
    <cellStyle name="Обычный 25 12 5 2 3" xfId="20680"/>
    <cellStyle name="Обычный 25 12 5 3" xfId="11113"/>
    <cellStyle name="Обычный 25 12 5 4" xfId="17309"/>
    <cellStyle name="Обычный 25 12 6" xfId="7108"/>
    <cellStyle name="Обычный 25 12 6 2" xfId="13153"/>
    <cellStyle name="Обычный 25 12 6 3" xfId="19275"/>
    <cellStyle name="Обычный 25 12 7" xfId="9517"/>
    <cellStyle name="Обычный 25 12 8" xfId="15904"/>
    <cellStyle name="Обычный 25 13" xfId="953"/>
    <cellStyle name="Обычный 25 13 2" xfId="1279"/>
    <cellStyle name="Обычный 25 13 2 2" xfId="1802"/>
    <cellStyle name="Обычный 25 13 2 2 2" xfId="2611"/>
    <cellStyle name="Обычный 25 13 2 2 2 2" xfId="8340"/>
    <cellStyle name="Обычный 25 13 2 2 2 2 2" xfId="14385"/>
    <cellStyle name="Обычный 25 13 2 2 2 2 3" xfId="20318"/>
    <cellStyle name="Обычный 25 13 2 2 2 3" xfId="10749"/>
    <cellStyle name="Обычный 25 13 2 2 2 4" xfId="16947"/>
    <cellStyle name="Обычный 25 13 2 2 3" xfId="3373"/>
    <cellStyle name="Обычный 25 13 2 2 3 2" xfId="9056"/>
    <cellStyle name="Обычный 25 13 2 2 3 2 2" xfId="15101"/>
    <cellStyle name="Обычный 25 13 2 2 3 2 3" xfId="21034"/>
    <cellStyle name="Обычный 25 13 2 2 3 3" xfId="11467"/>
    <cellStyle name="Обычный 25 13 2 2 3 4" xfId="17663"/>
    <cellStyle name="Обычный 25 13 2 2 4" xfId="7557"/>
    <cellStyle name="Обычный 25 13 2 2 4 2" xfId="13602"/>
    <cellStyle name="Обычный 25 13 2 2 4 3" xfId="19629"/>
    <cellStyle name="Обычный 25 13 2 2 5" xfId="9966"/>
    <cellStyle name="Обычный 25 13 2 2 6" xfId="16258"/>
    <cellStyle name="Обычный 25 13 2 3" xfId="2362"/>
    <cellStyle name="Обычный 25 13 2 3 2" xfId="8091"/>
    <cellStyle name="Обычный 25 13 2 3 2 2" xfId="14136"/>
    <cellStyle name="Обычный 25 13 2 3 2 3" xfId="20069"/>
    <cellStyle name="Обычный 25 13 2 3 3" xfId="10500"/>
    <cellStyle name="Обычный 25 13 2 3 4" xfId="16698"/>
    <cellStyle name="Обычный 25 13 2 4" xfId="3124"/>
    <cellStyle name="Обычный 25 13 2 4 2" xfId="8807"/>
    <cellStyle name="Обычный 25 13 2 4 2 2" xfId="14852"/>
    <cellStyle name="Обычный 25 13 2 4 2 3" xfId="20785"/>
    <cellStyle name="Обычный 25 13 2 4 3" xfId="11218"/>
    <cellStyle name="Обычный 25 13 2 4 4" xfId="17414"/>
    <cellStyle name="Обычный 25 13 2 5" xfId="7214"/>
    <cellStyle name="Обычный 25 13 2 5 2" xfId="13259"/>
    <cellStyle name="Обычный 25 13 2 5 3" xfId="19380"/>
    <cellStyle name="Обычный 25 13 2 6" xfId="9622"/>
    <cellStyle name="Обычный 25 13 2 7" xfId="16009"/>
    <cellStyle name="Обычный 25 13 3" xfId="1801"/>
    <cellStyle name="Обычный 25 13 3 2" xfId="2610"/>
    <cellStyle name="Обычный 25 13 3 2 2" xfId="8339"/>
    <cellStyle name="Обычный 25 13 3 2 2 2" xfId="14384"/>
    <cellStyle name="Обычный 25 13 3 2 2 3" xfId="20317"/>
    <cellStyle name="Обычный 25 13 3 2 3" xfId="10748"/>
    <cellStyle name="Обычный 25 13 3 2 4" xfId="16946"/>
    <cellStyle name="Обычный 25 13 3 3" xfId="3372"/>
    <cellStyle name="Обычный 25 13 3 3 2" xfId="9055"/>
    <cellStyle name="Обычный 25 13 3 3 2 2" xfId="15100"/>
    <cellStyle name="Обычный 25 13 3 3 2 3" xfId="21033"/>
    <cellStyle name="Обычный 25 13 3 3 3" xfId="11466"/>
    <cellStyle name="Обычный 25 13 3 3 4" xfId="17662"/>
    <cellStyle name="Обычный 25 13 3 4" xfId="7556"/>
    <cellStyle name="Обычный 25 13 3 4 2" xfId="13601"/>
    <cellStyle name="Обычный 25 13 3 4 3" xfId="19628"/>
    <cellStyle name="Обычный 25 13 3 5" xfId="9965"/>
    <cellStyle name="Обычный 25 13 3 6" xfId="16257"/>
    <cellStyle name="Обычный 25 13 4" xfId="2258"/>
    <cellStyle name="Обычный 25 13 4 2" xfId="7987"/>
    <cellStyle name="Обычный 25 13 4 2 2" xfId="14032"/>
    <cellStyle name="Обычный 25 13 4 2 3" xfId="19965"/>
    <cellStyle name="Обычный 25 13 4 3" xfId="10396"/>
    <cellStyle name="Обычный 25 13 4 4" xfId="16594"/>
    <cellStyle name="Обычный 25 13 5" xfId="3020"/>
    <cellStyle name="Обычный 25 13 5 2" xfId="8703"/>
    <cellStyle name="Обычный 25 13 5 2 2" xfId="14748"/>
    <cellStyle name="Обычный 25 13 5 2 3" xfId="20681"/>
    <cellStyle name="Обычный 25 13 5 3" xfId="11114"/>
    <cellStyle name="Обычный 25 13 5 4" xfId="17310"/>
    <cellStyle name="Обычный 25 13 6" xfId="7109"/>
    <cellStyle name="Обычный 25 13 6 2" xfId="13154"/>
    <cellStyle name="Обычный 25 13 6 3" xfId="19276"/>
    <cellStyle name="Обычный 25 13 7" xfId="9518"/>
    <cellStyle name="Обычный 25 13 8" xfId="15905"/>
    <cellStyle name="Обычный 25 14" xfId="954"/>
    <cellStyle name="Обычный 25 14 2" xfId="1280"/>
    <cellStyle name="Обычный 25 14 2 2" xfId="1804"/>
    <cellStyle name="Обычный 25 14 2 2 2" xfId="2613"/>
    <cellStyle name="Обычный 25 14 2 2 2 2" xfId="8342"/>
    <cellStyle name="Обычный 25 14 2 2 2 2 2" xfId="14387"/>
    <cellStyle name="Обычный 25 14 2 2 2 2 3" xfId="20320"/>
    <cellStyle name="Обычный 25 14 2 2 2 3" xfId="10751"/>
    <cellStyle name="Обычный 25 14 2 2 2 4" xfId="16949"/>
    <cellStyle name="Обычный 25 14 2 2 3" xfId="3375"/>
    <cellStyle name="Обычный 25 14 2 2 3 2" xfId="9058"/>
    <cellStyle name="Обычный 25 14 2 2 3 2 2" xfId="15103"/>
    <cellStyle name="Обычный 25 14 2 2 3 2 3" xfId="21036"/>
    <cellStyle name="Обычный 25 14 2 2 3 3" xfId="11469"/>
    <cellStyle name="Обычный 25 14 2 2 3 4" xfId="17665"/>
    <cellStyle name="Обычный 25 14 2 2 4" xfId="7559"/>
    <cellStyle name="Обычный 25 14 2 2 4 2" xfId="13604"/>
    <cellStyle name="Обычный 25 14 2 2 4 3" xfId="19631"/>
    <cellStyle name="Обычный 25 14 2 2 5" xfId="9968"/>
    <cellStyle name="Обычный 25 14 2 2 6" xfId="16260"/>
    <cellStyle name="Обычный 25 14 2 3" xfId="2363"/>
    <cellStyle name="Обычный 25 14 2 3 2" xfId="8092"/>
    <cellStyle name="Обычный 25 14 2 3 2 2" xfId="14137"/>
    <cellStyle name="Обычный 25 14 2 3 2 3" xfId="20070"/>
    <cellStyle name="Обычный 25 14 2 3 3" xfId="10501"/>
    <cellStyle name="Обычный 25 14 2 3 4" xfId="16699"/>
    <cellStyle name="Обычный 25 14 2 4" xfId="3125"/>
    <cellStyle name="Обычный 25 14 2 4 2" xfId="8808"/>
    <cellStyle name="Обычный 25 14 2 4 2 2" xfId="14853"/>
    <cellStyle name="Обычный 25 14 2 4 2 3" xfId="20786"/>
    <cellStyle name="Обычный 25 14 2 4 3" xfId="11219"/>
    <cellStyle name="Обычный 25 14 2 4 4" xfId="17415"/>
    <cellStyle name="Обычный 25 14 2 5" xfId="7215"/>
    <cellStyle name="Обычный 25 14 2 5 2" xfId="13260"/>
    <cellStyle name="Обычный 25 14 2 5 3" xfId="19381"/>
    <cellStyle name="Обычный 25 14 2 6" xfId="9623"/>
    <cellStyle name="Обычный 25 14 2 7" xfId="16010"/>
    <cellStyle name="Обычный 25 14 3" xfId="1803"/>
    <cellStyle name="Обычный 25 14 3 2" xfId="2612"/>
    <cellStyle name="Обычный 25 14 3 2 2" xfId="8341"/>
    <cellStyle name="Обычный 25 14 3 2 2 2" xfId="14386"/>
    <cellStyle name="Обычный 25 14 3 2 2 3" xfId="20319"/>
    <cellStyle name="Обычный 25 14 3 2 3" xfId="10750"/>
    <cellStyle name="Обычный 25 14 3 2 4" xfId="16948"/>
    <cellStyle name="Обычный 25 14 3 3" xfId="3374"/>
    <cellStyle name="Обычный 25 14 3 3 2" xfId="9057"/>
    <cellStyle name="Обычный 25 14 3 3 2 2" xfId="15102"/>
    <cellStyle name="Обычный 25 14 3 3 2 3" xfId="21035"/>
    <cellStyle name="Обычный 25 14 3 3 3" xfId="11468"/>
    <cellStyle name="Обычный 25 14 3 3 4" xfId="17664"/>
    <cellStyle name="Обычный 25 14 3 4" xfId="7558"/>
    <cellStyle name="Обычный 25 14 3 4 2" xfId="13603"/>
    <cellStyle name="Обычный 25 14 3 4 3" xfId="19630"/>
    <cellStyle name="Обычный 25 14 3 5" xfId="9967"/>
    <cellStyle name="Обычный 25 14 3 6" xfId="16259"/>
    <cellStyle name="Обычный 25 14 4" xfId="2259"/>
    <cellStyle name="Обычный 25 14 4 2" xfId="7988"/>
    <cellStyle name="Обычный 25 14 4 2 2" xfId="14033"/>
    <cellStyle name="Обычный 25 14 4 2 3" xfId="19966"/>
    <cellStyle name="Обычный 25 14 4 3" xfId="10397"/>
    <cellStyle name="Обычный 25 14 4 4" xfId="16595"/>
    <cellStyle name="Обычный 25 14 5" xfId="3021"/>
    <cellStyle name="Обычный 25 14 5 2" xfId="8704"/>
    <cellStyle name="Обычный 25 14 5 2 2" xfId="14749"/>
    <cellStyle name="Обычный 25 14 5 2 3" xfId="20682"/>
    <cellStyle name="Обычный 25 14 5 3" xfId="11115"/>
    <cellStyle name="Обычный 25 14 5 4" xfId="17311"/>
    <cellStyle name="Обычный 25 14 6" xfId="7110"/>
    <cellStyle name="Обычный 25 14 6 2" xfId="13155"/>
    <cellStyle name="Обычный 25 14 6 3" xfId="19277"/>
    <cellStyle name="Обычный 25 14 7" xfId="9519"/>
    <cellStyle name="Обычный 25 14 8" xfId="15906"/>
    <cellStyle name="Обычный 25 15" xfId="955"/>
    <cellStyle name="Обычный 25 15 2" xfId="1281"/>
    <cellStyle name="Обычный 25 15 2 2" xfId="1806"/>
    <cellStyle name="Обычный 25 15 2 2 2" xfId="2615"/>
    <cellStyle name="Обычный 25 15 2 2 2 2" xfId="8344"/>
    <cellStyle name="Обычный 25 15 2 2 2 2 2" xfId="14389"/>
    <cellStyle name="Обычный 25 15 2 2 2 2 3" xfId="20322"/>
    <cellStyle name="Обычный 25 15 2 2 2 3" xfId="10753"/>
    <cellStyle name="Обычный 25 15 2 2 2 4" xfId="16951"/>
    <cellStyle name="Обычный 25 15 2 2 3" xfId="3377"/>
    <cellStyle name="Обычный 25 15 2 2 3 2" xfId="9060"/>
    <cellStyle name="Обычный 25 15 2 2 3 2 2" xfId="15105"/>
    <cellStyle name="Обычный 25 15 2 2 3 2 3" xfId="21038"/>
    <cellStyle name="Обычный 25 15 2 2 3 3" xfId="11471"/>
    <cellStyle name="Обычный 25 15 2 2 3 4" xfId="17667"/>
    <cellStyle name="Обычный 25 15 2 2 4" xfId="7561"/>
    <cellStyle name="Обычный 25 15 2 2 4 2" xfId="13606"/>
    <cellStyle name="Обычный 25 15 2 2 4 3" xfId="19633"/>
    <cellStyle name="Обычный 25 15 2 2 5" xfId="9970"/>
    <cellStyle name="Обычный 25 15 2 2 6" xfId="16262"/>
    <cellStyle name="Обычный 25 15 2 3" xfId="2364"/>
    <cellStyle name="Обычный 25 15 2 3 2" xfId="8093"/>
    <cellStyle name="Обычный 25 15 2 3 2 2" xfId="14138"/>
    <cellStyle name="Обычный 25 15 2 3 2 3" xfId="20071"/>
    <cellStyle name="Обычный 25 15 2 3 3" xfId="10502"/>
    <cellStyle name="Обычный 25 15 2 3 4" xfId="16700"/>
    <cellStyle name="Обычный 25 15 2 4" xfId="3126"/>
    <cellStyle name="Обычный 25 15 2 4 2" xfId="8809"/>
    <cellStyle name="Обычный 25 15 2 4 2 2" xfId="14854"/>
    <cellStyle name="Обычный 25 15 2 4 2 3" xfId="20787"/>
    <cellStyle name="Обычный 25 15 2 4 3" xfId="11220"/>
    <cellStyle name="Обычный 25 15 2 4 4" xfId="17416"/>
    <cellStyle name="Обычный 25 15 2 5" xfId="7216"/>
    <cellStyle name="Обычный 25 15 2 5 2" xfId="13261"/>
    <cellStyle name="Обычный 25 15 2 5 3" xfId="19382"/>
    <cellStyle name="Обычный 25 15 2 6" xfId="9624"/>
    <cellStyle name="Обычный 25 15 2 7" xfId="16011"/>
    <cellStyle name="Обычный 25 15 3" xfId="1805"/>
    <cellStyle name="Обычный 25 15 3 2" xfId="2614"/>
    <cellStyle name="Обычный 25 15 3 2 2" xfId="8343"/>
    <cellStyle name="Обычный 25 15 3 2 2 2" xfId="14388"/>
    <cellStyle name="Обычный 25 15 3 2 2 3" xfId="20321"/>
    <cellStyle name="Обычный 25 15 3 2 3" xfId="10752"/>
    <cellStyle name="Обычный 25 15 3 2 4" xfId="16950"/>
    <cellStyle name="Обычный 25 15 3 3" xfId="3376"/>
    <cellStyle name="Обычный 25 15 3 3 2" xfId="9059"/>
    <cellStyle name="Обычный 25 15 3 3 2 2" xfId="15104"/>
    <cellStyle name="Обычный 25 15 3 3 2 3" xfId="21037"/>
    <cellStyle name="Обычный 25 15 3 3 3" xfId="11470"/>
    <cellStyle name="Обычный 25 15 3 3 4" xfId="17666"/>
    <cellStyle name="Обычный 25 15 3 4" xfId="7560"/>
    <cellStyle name="Обычный 25 15 3 4 2" xfId="13605"/>
    <cellStyle name="Обычный 25 15 3 4 3" xfId="19632"/>
    <cellStyle name="Обычный 25 15 3 5" xfId="9969"/>
    <cellStyle name="Обычный 25 15 3 6" xfId="16261"/>
    <cellStyle name="Обычный 25 15 4" xfId="2260"/>
    <cellStyle name="Обычный 25 15 4 2" xfId="7989"/>
    <cellStyle name="Обычный 25 15 4 2 2" xfId="14034"/>
    <cellStyle name="Обычный 25 15 4 2 3" xfId="19967"/>
    <cellStyle name="Обычный 25 15 4 3" xfId="10398"/>
    <cellStyle name="Обычный 25 15 4 4" xfId="16596"/>
    <cellStyle name="Обычный 25 15 5" xfId="3022"/>
    <cellStyle name="Обычный 25 15 5 2" xfId="8705"/>
    <cellStyle name="Обычный 25 15 5 2 2" xfId="14750"/>
    <cellStyle name="Обычный 25 15 5 2 3" xfId="20683"/>
    <cellStyle name="Обычный 25 15 5 3" xfId="11116"/>
    <cellStyle name="Обычный 25 15 5 4" xfId="17312"/>
    <cellStyle name="Обычный 25 15 6" xfId="7111"/>
    <cellStyle name="Обычный 25 15 6 2" xfId="13156"/>
    <cellStyle name="Обычный 25 15 6 3" xfId="19278"/>
    <cellStyle name="Обычный 25 15 7" xfId="9520"/>
    <cellStyle name="Обычный 25 15 8" xfId="15907"/>
    <cellStyle name="Обычный 25 16" xfId="1185"/>
    <cellStyle name="Обычный 25 16 2" xfId="1415"/>
    <cellStyle name="Обычный 25 16 2 2" xfId="1808"/>
    <cellStyle name="Обычный 25 16 2 2 2" xfId="2617"/>
    <cellStyle name="Обычный 25 16 2 2 2 2" xfId="8346"/>
    <cellStyle name="Обычный 25 16 2 2 2 2 2" xfId="14391"/>
    <cellStyle name="Обычный 25 16 2 2 2 2 3" xfId="20324"/>
    <cellStyle name="Обычный 25 16 2 2 2 3" xfId="10755"/>
    <cellStyle name="Обычный 25 16 2 2 2 4" xfId="16953"/>
    <cellStyle name="Обычный 25 16 2 2 3" xfId="3379"/>
    <cellStyle name="Обычный 25 16 2 2 3 2" xfId="9062"/>
    <cellStyle name="Обычный 25 16 2 2 3 2 2" xfId="15107"/>
    <cellStyle name="Обычный 25 16 2 2 3 2 3" xfId="21040"/>
    <cellStyle name="Обычный 25 16 2 2 3 3" xfId="11473"/>
    <cellStyle name="Обычный 25 16 2 2 3 4" xfId="17669"/>
    <cellStyle name="Обычный 25 16 2 2 4" xfId="7563"/>
    <cellStyle name="Обычный 25 16 2 2 4 2" xfId="13608"/>
    <cellStyle name="Обычный 25 16 2 2 4 3" xfId="19635"/>
    <cellStyle name="Обычный 25 16 2 2 5" xfId="9972"/>
    <cellStyle name="Обычный 25 16 2 2 6" xfId="16264"/>
    <cellStyle name="Обычный 25 16 2 3" xfId="2446"/>
    <cellStyle name="Обычный 25 16 2 3 2" xfId="8175"/>
    <cellStyle name="Обычный 25 16 2 3 2 2" xfId="14220"/>
    <cellStyle name="Обычный 25 16 2 3 2 3" xfId="20153"/>
    <cellStyle name="Обычный 25 16 2 3 3" xfId="10584"/>
    <cellStyle name="Обычный 25 16 2 3 4" xfId="16782"/>
    <cellStyle name="Обычный 25 16 2 4" xfId="3208"/>
    <cellStyle name="Обычный 25 16 2 4 2" xfId="8891"/>
    <cellStyle name="Обычный 25 16 2 4 2 2" xfId="14936"/>
    <cellStyle name="Обычный 25 16 2 4 2 3" xfId="20869"/>
    <cellStyle name="Обычный 25 16 2 4 3" xfId="11302"/>
    <cellStyle name="Обычный 25 16 2 4 4" xfId="17498"/>
    <cellStyle name="Обычный 25 16 2 5" xfId="7298"/>
    <cellStyle name="Обычный 25 16 2 5 2" xfId="13343"/>
    <cellStyle name="Обычный 25 16 2 5 3" xfId="19464"/>
    <cellStyle name="Обычный 25 16 2 6" xfId="9706"/>
    <cellStyle name="Обычный 25 16 2 7" xfId="16093"/>
    <cellStyle name="Обычный 25 16 3" xfId="1807"/>
    <cellStyle name="Обычный 25 16 3 2" xfId="2616"/>
    <cellStyle name="Обычный 25 16 3 2 2" xfId="8345"/>
    <cellStyle name="Обычный 25 16 3 2 2 2" xfId="14390"/>
    <cellStyle name="Обычный 25 16 3 2 2 3" xfId="20323"/>
    <cellStyle name="Обычный 25 16 3 2 3" xfId="10754"/>
    <cellStyle name="Обычный 25 16 3 2 4" xfId="16952"/>
    <cellStyle name="Обычный 25 16 3 3" xfId="3378"/>
    <cellStyle name="Обычный 25 16 3 3 2" xfId="9061"/>
    <cellStyle name="Обычный 25 16 3 3 2 2" xfId="15106"/>
    <cellStyle name="Обычный 25 16 3 3 2 3" xfId="21039"/>
    <cellStyle name="Обычный 25 16 3 3 3" xfId="11472"/>
    <cellStyle name="Обычный 25 16 3 3 4" xfId="17668"/>
    <cellStyle name="Обычный 25 16 3 4" xfId="7562"/>
    <cellStyle name="Обычный 25 16 3 4 2" xfId="13607"/>
    <cellStyle name="Обычный 25 16 3 4 3" xfId="19634"/>
    <cellStyle name="Обычный 25 16 3 5" xfId="9971"/>
    <cellStyle name="Обычный 25 16 3 6" xfId="16263"/>
    <cellStyle name="Обычный 25 16 4" xfId="2342"/>
    <cellStyle name="Обычный 25 16 4 2" xfId="8071"/>
    <cellStyle name="Обычный 25 16 4 2 2" xfId="14116"/>
    <cellStyle name="Обычный 25 16 4 2 3" xfId="20049"/>
    <cellStyle name="Обычный 25 16 4 3" xfId="10480"/>
    <cellStyle name="Обычный 25 16 4 4" xfId="16678"/>
    <cellStyle name="Обычный 25 16 5" xfId="3104"/>
    <cellStyle name="Обычный 25 16 5 2" xfId="8787"/>
    <cellStyle name="Обычный 25 16 5 2 2" xfId="14832"/>
    <cellStyle name="Обычный 25 16 5 2 3" xfId="20765"/>
    <cellStyle name="Обычный 25 16 5 3" xfId="11198"/>
    <cellStyle name="Обычный 25 16 5 4" xfId="17394"/>
    <cellStyle name="Обычный 25 16 6" xfId="7194"/>
    <cellStyle name="Обычный 25 16 6 2" xfId="13239"/>
    <cellStyle name="Обычный 25 16 6 3" xfId="19360"/>
    <cellStyle name="Обычный 25 16 7" xfId="9602"/>
    <cellStyle name="Обычный 25 16 8" xfId="15989"/>
    <cellStyle name="Обычный 25 17" xfId="1275"/>
    <cellStyle name="Обычный 25 17 2" xfId="1809"/>
    <cellStyle name="Обычный 25 17 2 2" xfId="2618"/>
    <cellStyle name="Обычный 25 17 2 2 2" xfId="8347"/>
    <cellStyle name="Обычный 25 17 2 2 2 2" xfId="14392"/>
    <cellStyle name="Обычный 25 17 2 2 2 3" xfId="20325"/>
    <cellStyle name="Обычный 25 17 2 2 3" xfId="10756"/>
    <cellStyle name="Обычный 25 17 2 2 4" xfId="16954"/>
    <cellStyle name="Обычный 25 17 2 3" xfId="3380"/>
    <cellStyle name="Обычный 25 17 2 3 2" xfId="9063"/>
    <cellStyle name="Обычный 25 17 2 3 2 2" xfId="15108"/>
    <cellStyle name="Обычный 25 17 2 3 2 3" xfId="21041"/>
    <cellStyle name="Обычный 25 17 2 3 3" xfId="11474"/>
    <cellStyle name="Обычный 25 17 2 3 4" xfId="17670"/>
    <cellStyle name="Обычный 25 17 2 4" xfId="7564"/>
    <cellStyle name="Обычный 25 17 2 4 2" xfId="13609"/>
    <cellStyle name="Обычный 25 17 2 4 3" xfId="19636"/>
    <cellStyle name="Обычный 25 17 2 5" xfId="9973"/>
    <cellStyle name="Обычный 25 17 2 6" xfId="16265"/>
    <cellStyle name="Обычный 25 17 3" xfId="2358"/>
    <cellStyle name="Обычный 25 17 3 2" xfId="8087"/>
    <cellStyle name="Обычный 25 17 3 2 2" xfId="14132"/>
    <cellStyle name="Обычный 25 17 3 2 3" xfId="20065"/>
    <cellStyle name="Обычный 25 17 3 3" xfId="10496"/>
    <cellStyle name="Обычный 25 17 3 4" xfId="16694"/>
    <cellStyle name="Обычный 25 17 4" xfId="3120"/>
    <cellStyle name="Обычный 25 17 4 2" xfId="8803"/>
    <cellStyle name="Обычный 25 17 4 2 2" xfId="14848"/>
    <cellStyle name="Обычный 25 17 4 2 3" xfId="20781"/>
    <cellStyle name="Обычный 25 17 4 3" xfId="11214"/>
    <cellStyle name="Обычный 25 17 4 4" xfId="17410"/>
    <cellStyle name="Обычный 25 17 5" xfId="7210"/>
    <cellStyle name="Обычный 25 17 5 2" xfId="13255"/>
    <cellStyle name="Обычный 25 17 5 3" xfId="19376"/>
    <cellStyle name="Обычный 25 17 6" xfId="9618"/>
    <cellStyle name="Обычный 25 17 7" xfId="16005"/>
    <cellStyle name="Обычный 25 18" xfId="1418"/>
    <cellStyle name="Обычный 25 18 2" xfId="1810"/>
    <cellStyle name="Обычный 25 18 2 2" xfId="2619"/>
    <cellStyle name="Обычный 25 18 2 2 2" xfId="8348"/>
    <cellStyle name="Обычный 25 18 2 2 2 2" xfId="14393"/>
    <cellStyle name="Обычный 25 18 2 2 2 3" xfId="20326"/>
    <cellStyle name="Обычный 25 18 2 2 3" xfId="10757"/>
    <cellStyle name="Обычный 25 18 2 2 4" xfId="16955"/>
    <cellStyle name="Обычный 25 18 2 3" xfId="3381"/>
    <cellStyle name="Обычный 25 18 2 3 2" xfId="9064"/>
    <cellStyle name="Обычный 25 18 2 3 2 2" xfId="15109"/>
    <cellStyle name="Обычный 25 18 2 3 2 3" xfId="21042"/>
    <cellStyle name="Обычный 25 18 2 3 3" xfId="11475"/>
    <cellStyle name="Обычный 25 18 2 3 4" xfId="17671"/>
    <cellStyle name="Обычный 25 18 2 4" xfId="7565"/>
    <cellStyle name="Обычный 25 18 2 4 2" xfId="13610"/>
    <cellStyle name="Обычный 25 18 2 4 3" xfId="19637"/>
    <cellStyle name="Обычный 25 18 2 5" xfId="9974"/>
    <cellStyle name="Обычный 25 18 2 6" xfId="16266"/>
    <cellStyle name="Обычный 25 18 3" xfId="2449"/>
    <cellStyle name="Обычный 25 18 3 2" xfId="8178"/>
    <cellStyle name="Обычный 25 18 3 2 2" xfId="14223"/>
    <cellStyle name="Обычный 25 18 3 2 3" xfId="20156"/>
    <cellStyle name="Обычный 25 18 3 3" xfId="10587"/>
    <cellStyle name="Обычный 25 18 3 4" xfId="16785"/>
    <cellStyle name="Обычный 25 18 4" xfId="3211"/>
    <cellStyle name="Обычный 25 18 4 2" xfId="8894"/>
    <cellStyle name="Обычный 25 18 4 2 2" xfId="14939"/>
    <cellStyle name="Обычный 25 18 4 2 3" xfId="20872"/>
    <cellStyle name="Обычный 25 18 4 3" xfId="11305"/>
    <cellStyle name="Обычный 25 18 4 4" xfId="17501"/>
    <cellStyle name="Обычный 25 18 5" xfId="7301"/>
    <cellStyle name="Обычный 25 18 5 2" xfId="13346"/>
    <cellStyle name="Обычный 25 18 5 3" xfId="19467"/>
    <cellStyle name="Обычный 25 18 6" xfId="9709"/>
    <cellStyle name="Обычный 25 18 7" xfId="16096"/>
    <cellStyle name="Обычный 25 19" xfId="1421"/>
    <cellStyle name="Обычный 25 19 2" xfId="1811"/>
    <cellStyle name="Обычный 25 19 2 2" xfId="2620"/>
    <cellStyle name="Обычный 25 19 2 2 2" xfId="8349"/>
    <cellStyle name="Обычный 25 19 2 2 2 2" xfId="14394"/>
    <cellStyle name="Обычный 25 19 2 2 2 3" xfId="20327"/>
    <cellStyle name="Обычный 25 19 2 2 3" xfId="10758"/>
    <cellStyle name="Обычный 25 19 2 2 4" xfId="16956"/>
    <cellStyle name="Обычный 25 19 2 3" xfId="3382"/>
    <cellStyle name="Обычный 25 19 2 3 2" xfId="9065"/>
    <cellStyle name="Обычный 25 19 2 3 2 2" xfId="15110"/>
    <cellStyle name="Обычный 25 19 2 3 2 3" xfId="21043"/>
    <cellStyle name="Обычный 25 19 2 3 3" xfId="11476"/>
    <cellStyle name="Обычный 25 19 2 3 4" xfId="17672"/>
    <cellStyle name="Обычный 25 19 2 4" xfId="7566"/>
    <cellStyle name="Обычный 25 19 2 4 2" xfId="13611"/>
    <cellStyle name="Обычный 25 19 2 4 3" xfId="19638"/>
    <cellStyle name="Обычный 25 19 2 5" xfId="9975"/>
    <cellStyle name="Обычный 25 19 2 6" xfId="16267"/>
    <cellStyle name="Обычный 25 19 3" xfId="2452"/>
    <cellStyle name="Обычный 25 19 3 2" xfId="8181"/>
    <cellStyle name="Обычный 25 19 3 2 2" xfId="14226"/>
    <cellStyle name="Обычный 25 19 3 2 3" xfId="20159"/>
    <cellStyle name="Обычный 25 19 3 3" xfId="10590"/>
    <cellStyle name="Обычный 25 19 3 4" xfId="16788"/>
    <cellStyle name="Обычный 25 19 4" xfId="3214"/>
    <cellStyle name="Обычный 25 19 4 2" xfId="8897"/>
    <cellStyle name="Обычный 25 19 4 2 2" xfId="14942"/>
    <cellStyle name="Обычный 25 19 4 2 3" xfId="20875"/>
    <cellStyle name="Обычный 25 19 4 3" xfId="11308"/>
    <cellStyle name="Обычный 25 19 4 4" xfId="17504"/>
    <cellStyle name="Обычный 25 19 5" xfId="7304"/>
    <cellStyle name="Обычный 25 19 5 2" xfId="13349"/>
    <cellStyle name="Обычный 25 19 5 3" xfId="19470"/>
    <cellStyle name="Обычный 25 19 6" xfId="9712"/>
    <cellStyle name="Обычный 25 19 7" xfId="16099"/>
    <cellStyle name="Обычный 25 2" xfId="956"/>
    <cellStyle name="Обычный 25 2 2" xfId="1282"/>
    <cellStyle name="Обычный 25 20" xfId="1424"/>
    <cellStyle name="Обычный 25 20 2" xfId="1812"/>
    <cellStyle name="Обычный 25 20 2 2" xfId="2621"/>
    <cellStyle name="Обычный 25 20 2 2 2" xfId="8350"/>
    <cellStyle name="Обычный 25 20 2 2 2 2" xfId="14395"/>
    <cellStyle name="Обычный 25 20 2 2 2 3" xfId="20328"/>
    <cellStyle name="Обычный 25 20 2 2 3" xfId="10759"/>
    <cellStyle name="Обычный 25 20 2 2 4" xfId="16957"/>
    <cellStyle name="Обычный 25 20 2 3" xfId="3383"/>
    <cellStyle name="Обычный 25 20 2 3 2" xfId="9066"/>
    <cellStyle name="Обычный 25 20 2 3 2 2" xfId="15111"/>
    <cellStyle name="Обычный 25 20 2 3 2 3" xfId="21044"/>
    <cellStyle name="Обычный 25 20 2 3 3" xfId="11477"/>
    <cellStyle name="Обычный 25 20 2 3 4" xfId="17673"/>
    <cellStyle name="Обычный 25 20 2 4" xfId="7567"/>
    <cellStyle name="Обычный 25 20 2 4 2" xfId="13612"/>
    <cellStyle name="Обычный 25 20 2 4 3" xfId="19639"/>
    <cellStyle name="Обычный 25 20 2 5" xfId="9976"/>
    <cellStyle name="Обычный 25 20 2 6" xfId="16268"/>
    <cellStyle name="Обычный 25 20 3" xfId="2455"/>
    <cellStyle name="Обычный 25 20 3 2" xfId="8184"/>
    <cellStyle name="Обычный 25 20 3 2 2" xfId="14229"/>
    <cellStyle name="Обычный 25 20 3 2 3" xfId="20162"/>
    <cellStyle name="Обычный 25 20 3 3" xfId="10593"/>
    <cellStyle name="Обычный 25 20 3 4" xfId="16791"/>
    <cellStyle name="Обычный 25 20 4" xfId="3217"/>
    <cellStyle name="Обычный 25 20 4 2" xfId="8900"/>
    <cellStyle name="Обычный 25 20 4 2 2" xfId="14945"/>
    <cellStyle name="Обычный 25 20 4 2 3" xfId="20878"/>
    <cellStyle name="Обычный 25 20 4 3" xfId="11311"/>
    <cellStyle name="Обычный 25 20 4 4" xfId="17507"/>
    <cellStyle name="Обычный 25 20 5" xfId="7307"/>
    <cellStyle name="Обычный 25 20 5 2" xfId="13352"/>
    <cellStyle name="Обычный 25 20 5 3" xfId="19473"/>
    <cellStyle name="Обычный 25 20 6" xfId="9715"/>
    <cellStyle name="Обычный 25 20 7" xfId="16102"/>
    <cellStyle name="Обычный 25 21" xfId="1427"/>
    <cellStyle name="Обычный 25 21 2" xfId="1813"/>
    <cellStyle name="Обычный 25 21 2 2" xfId="2622"/>
    <cellStyle name="Обычный 25 21 2 2 2" xfId="8351"/>
    <cellStyle name="Обычный 25 21 2 2 2 2" xfId="14396"/>
    <cellStyle name="Обычный 25 21 2 2 2 3" xfId="20329"/>
    <cellStyle name="Обычный 25 21 2 2 3" xfId="10760"/>
    <cellStyle name="Обычный 25 21 2 2 4" xfId="16958"/>
    <cellStyle name="Обычный 25 21 2 3" xfId="3384"/>
    <cellStyle name="Обычный 25 21 2 3 2" xfId="9067"/>
    <cellStyle name="Обычный 25 21 2 3 2 2" xfId="15112"/>
    <cellStyle name="Обычный 25 21 2 3 2 3" xfId="21045"/>
    <cellStyle name="Обычный 25 21 2 3 3" xfId="11478"/>
    <cellStyle name="Обычный 25 21 2 3 4" xfId="17674"/>
    <cellStyle name="Обычный 25 21 2 4" xfId="7568"/>
    <cellStyle name="Обычный 25 21 2 4 2" xfId="13613"/>
    <cellStyle name="Обычный 25 21 2 4 3" xfId="19640"/>
    <cellStyle name="Обычный 25 21 2 5" xfId="9977"/>
    <cellStyle name="Обычный 25 21 2 6" xfId="16269"/>
    <cellStyle name="Обычный 25 21 3" xfId="2458"/>
    <cellStyle name="Обычный 25 21 3 2" xfId="8187"/>
    <cellStyle name="Обычный 25 21 3 2 2" xfId="14232"/>
    <cellStyle name="Обычный 25 21 3 2 3" xfId="20165"/>
    <cellStyle name="Обычный 25 21 3 3" xfId="10596"/>
    <cellStyle name="Обычный 25 21 3 4" xfId="16794"/>
    <cellStyle name="Обычный 25 21 4" xfId="3220"/>
    <cellStyle name="Обычный 25 21 4 2" xfId="8903"/>
    <cellStyle name="Обычный 25 21 4 2 2" xfId="14948"/>
    <cellStyle name="Обычный 25 21 4 2 3" xfId="20881"/>
    <cellStyle name="Обычный 25 21 4 3" xfId="11314"/>
    <cellStyle name="Обычный 25 21 4 4" xfId="17510"/>
    <cellStyle name="Обычный 25 21 5" xfId="7310"/>
    <cellStyle name="Обычный 25 21 5 2" xfId="13355"/>
    <cellStyle name="Обычный 25 21 5 3" xfId="19476"/>
    <cellStyle name="Обычный 25 21 6" xfId="9718"/>
    <cellStyle name="Обычный 25 21 7" xfId="16105"/>
    <cellStyle name="Обычный 25 22" xfId="1430"/>
    <cellStyle name="Обычный 25 22 2" xfId="1814"/>
    <cellStyle name="Обычный 25 22 2 2" xfId="2623"/>
    <cellStyle name="Обычный 25 22 2 2 2" xfId="8352"/>
    <cellStyle name="Обычный 25 22 2 2 2 2" xfId="14397"/>
    <cellStyle name="Обычный 25 22 2 2 2 3" xfId="20330"/>
    <cellStyle name="Обычный 25 22 2 2 3" xfId="10761"/>
    <cellStyle name="Обычный 25 22 2 2 4" xfId="16959"/>
    <cellStyle name="Обычный 25 22 2 3" xfId="3385"/>
    <cellStyle name="Обычный 25 22 2 3 2" xfId="9068"/>
    <cellStyle name="Обычный 25 22 2 3 2 2" xfId="15113"/>
    <cellStyle name="Обычный 25 22 2 3 2 3" xfId="21046"/>
    <cellStyle name="Обычный 25 22 2 3 3" xfId="11479"/>
    <cellStyle name="Обычный 25 22 2 3 4" xfId="17675"/>
    <cellStyle name="Обычный 25 22 2 4" xfId="7569"/>
    <cellStyle name="Обычный 25 22 2 4 2" xfId="13614"/>
    <cellStyle name="Обычный 25 22 2 4 3" xfId="19641"/>
    <cellStyle name="Обычный 25 22 2 5" xfId="9978"/>
    <cellStyle name="Обычный 25 22 2 6" xfId="16270"/>
    <cellStyle name="Обычный 25 22 3" xfId="2461"/>
    <cellStyle name="Обычный 25 22 3 2" xfId="8190"/>
    <cellStyle name="Обычный 25 22 3 2 2" xfId="14235"/>
    <cellStyle name="Обычный 25 22 3 2 3" xfId="20168"/>
    <cellStyle name="Обычный 25 22 3 3" xfId="10599"/>
    <cellStyle name="Обычный 25 22 3 4" xfId="16797"/>
    <cellStyle name="Обычный 25 22 4" xfId="3223"/>
    <cellStyle name="Обычный 25 22 4 2" xfId="8906"/>
    <cellStyle name="Обычный 25 22 4 2 2" xfId="14951"/>
    <cellStyle name="Обычный 25 22 4 2 3" xfId="20884"/>
    <cellStyle name="Обычный 25 22 4 3" xfId="11317"/>
    <cellStyle name="Обычный 25 22 4 4" xfId="17513"/>
    <cellStyle name="Обычный 25 22 5" xfId="7313"/>
    <cellStyle name="Обычный 25 22 5 2" xfId="13358"/>
    <cellStyle name="Обычный 25 22 5 3" xfId="19479"/>
    <cellStyle name="Обычный 25 22 6" xfId="9721"/>
    <cellStyle name="Обычный 25 22 7" xfId="16108"/>
    <cellStyle name="Обычный 25 23" xfId="1456"/>
    <cellStyle name="Обычный 25 23 2" xfId="1815"/>
    <cellStyle name="Обычный 25 23 2 2" xfId="2624"/>
    <cellStyle name="Обычный 25 23 2 2 2" xfId="8353"/>
    <cellStyle name="Обычный 25 23 2 2 2 2" xfId="14398"/>
    <cellStyle name="Обычный 25 23 2 2 2 3" xfId="20331"/>
    <cellStyle name="Обычный 25 23 2 2 3" xfId="10762"/>
    <cellStyle name="Обычный 25 23 2 2 4" xfId="16960"/>
    <cellStyle name="Обычный 25 23 2 3" xfId="3386"/>
    <cellStyle name="Обычный 25 23 2 3 2" xfId="9069"/>
    <cellStyle name="Обычный 25 23 2 3 2 2" xfId="15114"/>
    <cellStyle name="Обычный 25 23 2 3 2 3" xfId="21047"/>
    <cellStyle name="Обычный 25 23 2 3 3" xfId="11480"/>
    <cellStyle name="Обычный 25 23 2 3 4" xfId="17676"/>
    <cellStyle name="Обычный 25 23 2 4" xfId="7570"/>
    <cellStyle name="Обычный 25 23 2 4 2" xfId="13615"/>
    <cellStyle name="Обычный 25 23 2 4 3" xfId="19642"/>
    <cellStyle name="Обычный 25 23 2 5" xfId="9979"/>
    <cellStyle name="Обычный 25 23 2 6" xfId="16271"/>
    <cellStyle name="Обычный 25 23 3" xfId="2463"/>
    <cellStyle name="Обычный 25 23 3 2" xfId="8192"/>
    <cellStyle name="Обычный 25 23 3 2 2" xfId="14237"/>
    <cellStyle name="Обычный 25 23 3 2 3" xfId="20170"/>
    <cellStyle name="Обычный 25 23 3 3" xfId="10601"/>
    <cellStyle name="Обычный 25 23 3 4" xfId="16799"/>
    <cellStyle name="Обычный 25 23 4" xfId="3225"/>
    <cellStyle name="Обычный 25 23 4 2" xfId="8908"/>
    <cellStyle name="Обычный 25 23 4 2 2" xfId="14953"/>
    <cellStyle name="Обычный 25 23 4 2 3" xfId="20886"/>
    <cellStyle name="Обычный 25 23 4 3" xfId="11319"/>
    <cellStyle name="Обычный 25 23 4 4" xfId="17515"/>
    <cellStyle name="Обычный 25 23 5" xfId="7337"/>
    <cellStyle name="Обычный 25 23 5 2" xfId="13382"/>
    <cellStyle name="Обычный 25 23 5 3" xfId="19481"/>
    <cellStyle name="Обычный 25 23 6" xfId="9745"/>
    <cellStyle name="Обычный 25 23 7" xfId="16110"/>
    <cellStyle name="Обычный 25 24" xfId="1467"/>
    <cellStyle name="Обычный 25 24 2" xfId="1816"/>
    <cellStyle name="Обычный 25 24 2 2" xfId="2625"/>
    <cellStyle name="Обычный 25 24 2 2 2" xfId="8354"/>
    <cellStyle name="Обычный 25 24 2 2 2 2" xfId="14399"/>
    <cellStyle name="Обычный 25 24 2 2 2 3" xfId="20332"/>
    <cellStyle name="Обычный 25 24 2 2 3" xfId="10763"/>
    <cellStyle name="Обычный 25 24 2 2 4" xfId="16961"/>
    <cellStyle name="Обычный 25 24 2 3" xfId="3387"/>
    <cellStyle name="Обычный 25 24 2 3 2" xfId="9070"/>
    <cellStyle name="Обычный 25 24 2 3 2 2" xfId="15115"/>
    <cellStyle name="Обычный 25 24 2 3 2 3" xfId="21048"/>
    <cellStyle name="Обычный 25 24 2 3 3" xfId="11481"/>
    <cellStyle name="Обычный 25 24 2 3 4" xfId="17677"/>
    <cellStyle name="Обычный 25 24 2 4" xfId="7571"/>
    <cellStyle name="Обычный 25 24 2 4 2" xfId="13616"/>
    <cellStyle name="Обычный 25 24 2 4 3" xfId="19643"/>
    <cellStyle name="Обычный 25 24 2 5" xfId="9980"/>
    <cellStyle name="Обычный 25 24 2 6" xfId="16272"/>
    <cellStyle name="Обычный 25 24 3" xfId="2467"/>
    <cellStyle name="Обычный 25 24 3 2" xfId="8196"/>
    <cellStyle name="Обычный 25 24 3 2 2" xfId="14241"/>
    <cellStyle name="Обычный 25 24 3 2 3" xfId="20174"/>
    <cellStyle name="Обычный 25 24 3 3" xfId="10605"/>
    <cellStyle name="Обычный 25 24 3 4" xfId="16803"/>
    <cellStyle name="Обычный 25 24 4" xfId="3229"/>
    <cellStyle name="Обычный 25 24 4 2" xfId="8912"/>
    <cellStyle name="Обычный 25 24 4 2 2" xfId="14957"/>
    <cellStyle name="Обычный 25 24 4 2 3" xfId="20890"/>
    <cellStyle name="Обычный 25 24 4 3" xfId="11323"/>
    <cellStyle name="Обычный 25 24 4 4" xfId="17519"/>
    <cellStyle name="Обычный 25 24 5" xfId="7341"/>
    <cellStyle name="Обычный 25 24 5 2" xfId="13386"/>
    <cellStyle name="Обычный 25 24 5 3" xfId="19485"/>
    <cellStyle name="Обычный 25 24 6" xfId="9749"/>
    <cellStyle name="Обычный 25 24 7" xfId="16114"/>
    <cellStyle name="Обычный 25 25" xfId="1470"/>
    <cellStyle name="Обычный 25 25 2" xfId="1817"/>
    <cellStyle name="Обычный 25 25 2 2" xfId="2626"/>
    <cellStyle name="Обычный 25 25 2 2 2" xfId="8355"/>
    <cellStyle name="Обычный 25 25 2 2 2 2" xfId="14400"/>
    <cellStyle name="Обычный 25 25 2 2 2 3" xfId="20333"/>
    <cellStyle name="Обычный 25 25 2 2 3" xfId="10764"/>
    <cellStyle name="Обычный 25 25 2 2 4" xfId="16962"/>
    <cellStyle name="Обычный 25 25 2 3" xfId="3388"/>
    <cellStyle name="Обычный 25 25 2 3 2" xfId="9071"/>
    <cellStyle name="Обычный 25 25 2 3 2 2" xfId="15116"/>
    <cellStyle name="Обычный 25 25 2 3 2 3" xfId="21049"/>
    <cellStyle name="Обычный 25 25 2 3 3" xfId="11482"/>
    <cellStyle name="Обычный 25 25 2 3 4" xfId="17678"/>
    <cellStyle name="Обычный 25 25 2 4" xfId="7572"/>
    <cellStyle name="Обычный 25 25 2 4 2" xfId="13617"/>
    <cellStyle name="Обычный 25 25 2 4 3" xfId="19644"/>
    <cellStyle name="Обычный 25 25 2 5" xfId="9981"/>
    <cellStyle name="Обычный 25 25 2 6" xfId="16273"/>
    <cellStyle name="Обычный 25 25 3" xfId="2469"/>
    <cellStyle name="Обычный 25 25 3 2" xfId="8198"/>
    <cellStyle name="Обычный 25 25 3 2 2" xfId="14243"/>
    <cellStyle name="Обычный 25 25 3 2 3" xfId="20176"/>
    <cellStyle name="Обычный 25 25 3 3" xfId="10607"/>
    <cellStyle name="Обычный 25 25 3 4" xfId="16805"/>
    <cellStyle name="Обычный 25 25 4" xfId="3231"/>
    <cellStyle name="Обычный 25 25 4 2" xfId="8914"/>
    <cellStyle name="Обычный 25 25 4 2 2" xfId="14959"/>
    <cellStyle name="Обычный 25 25 4 2 3" xfId="20892"/>
    <cellStyle name="Обычный 25 25 4 3" xfId="11325"/>
    <cellStyle name="Обычный 25 25 4 4" xfId="17521"/>
    <cellStyle name="Обычный 25 25 5" xfId="7343"/>
    <cellStyle name="Обычный 25 25 5 2" xfId="13388"/>
    <cellStyle name="Обычный 25 25 5 3" xfId="19487"/>
    <cellStyle name="Обычный 25 25 6" xfId="9751"/>
    <cellStyle name="Обычный 25 25 7" xfId="16116"/>
    <cellStyle name="Обычный 25 26" xfId="1473"/>
    <cellStyle name="Обычный 25 26 2" xfId="1818"/>
    <cellStyle name="Обычный 25 26 2 2" xfId="2627"/>
    <cellStyle name="Обычный 25 26 2 2 2" xfId="8356"/>
    <cellStyle name="Обычный 25 26 2 2 2 2" xfId="14401"/>
    <cellStyle name="Обычный 25 26 2 2 2 3" xfId="20334"/>
    <cellStyle name="Обычный 25 26 2 2 3" xfId="10765"/>
    <cellStyle name="Обычный 25 26 2 2 4" xfId="16963"/>
    <cellStyle name="Обычный 25 26 2 3" xfId="3389"/>
    <cellStyle name="Обычный 25 26 2 3 2" xfId="9072"/>
    <cellStyle name="Обычный 25 26 2 3 2 2" xfId="15117"/>
    <cellStyle name="Обычный 25 26 2 3 2 3" xfId="21050"/>
    <cellStyle name="Обычный 25 26 2 3 3" xfId="11483"/>
    <cellStyle name="Обычный 25 26 2 3 4" xfId="17679"/>
    <cellStyle name="Обычный 25 26 2 4" xfId="7573"/>
    <cellStyle name="Обычный 25 26 2 4 2" xfId="13618"/>
    <cellStyle name="Обычный 25 26 2 4 3" xfId="19645"/>
    <cellStyle name="Обычный 25 26 2 5" xfId="9982"/>
    <cellStyle name="Обычный 25 26 2 6" xfId="16274"/>
    <cellStyle name="Обычный 25 26 3" xfId="2472"/>
    <cellStyle name="Обычный 25 26 3 2" xfId="8201"/>
    <cellStyle name="Обычный 25 26 3 2 2" xfId="14246"/>
    <cellStyle name="Обычный 25 26 3 2 3" xfId="20179"/>
    <cellStyle name="Обычный 25 26 3 3" xfId="10610"/>
    <cellStyle name="Обычный 25 26 3 4" xfId="16808"/>
    <cellStyle name="Обычный 25 26 4" xfId="3234"/>
    <cellStyle name="Обычный 25 26 4 2" xfId="8917"/>
    <cellStyle name="Обычный 25 26 4 2 2" xfId="14962"/>
    <cellStyle name="Обычный 25 26 4 2 3" xfId="20895"/>
    <cellStyle name="Обычный 25 26 4 3" xfId="11328"/>
    <cellStyle name="Обычный 25 26 4 4" xfId="17524"/>
    <cellStyle name="Обычный 25 26 5" xfId="7346"/>
    <cellStyle name="Обычный 25 26 5 2" xfId="13391"/>
    <cellStyle name="Обычный 25 26 5 3" xfId="19490"/>
    <cellStyle name="Обычный 25 26 6" xfId="9754"/>
    <cellStyle name="Обычный 25 26 7" xfId="16119"/>
    <cellStyle name="Обычный 25 27" xfId="1476"/>
    <cellStyle name="Обычный 25 27 2" xfId="1819"/>
    <cellStyle name="Обычный 25 27 2 2" xfId="2628"/>
    <cellStyle name="Обычный 25 27 2 2 2" xfId="8357"/>
    <cellStyle name="Обычный 25 27 2 2 2 2" xfId="14402"/>
    <cellStyle name="Обычный 25 27 2 2 2 3" xfId="20335"/>
    <cellStyle name="Обычный 25 27 2 2 3" xfId="10766"/>
    <cellStyle name="Обычный 25 27 2 2 4" xfId="16964"/>
    <cellStyle name="Обычный 25 27 2 3" xfId="3390"/>
    <cellStyle name="Обычный 25 27 2 3 2" xfId="9073"/>
    <cellStyle name="Обычный 25 27 2 3 2 2" xfId="15118"/>
    <cellStyle name="Обычный 25 27 2 3 2 3" xfId="21051"/>
    <cellStyle name="Обычный 25 27 2 3 3" xfId="11484"/>
    <cellStyle name="Обычный 25 27 2 3 4" xfId="17680"/>
    <cellStyle name="Обычный 25 27 2 4" xfId="7574"/>
    <cellStyle name="Обычный 25 27 2 4 2" xfId="13619"/>
    <cellStyle name="Обычный 25 27 2 4 3" xfId="19646"/>
    <cellStyle name="Обычный 25 27 2 5" xfId="9983"/>
    <cellStyle name="Обычный 25 27 2 6" xfId="16275"/>
    <cellStyle name="Обычный 25 27 3" xfId="2475"/>
    <cellStyle name="Обычный 25 27 3 2" xfId="8204"/>
    <cellStyle name="Обычный 25 27 3 2 2" xfId="14249"/>
    <cellStyle name="Обычный 25 27 3 2 3" xfId="20182"/>
    <cellStyle name="Обычный 25 27 3 3" xfId="10613"/>
    <cellStyle name="Обычный 25 27 3 4" xfId="16811"/>
    <cellStyle name="Обычный 25 27 4" xfId="3237"/>
    <cellStyle name="Обычный 25 27 4 2" xfId="8920"/>
    <cellStyle name="Обычный 25 27 4 2 2" xfId="14965"/>
    <cellStyle name="Обычный 25 27 4 2 3" xfId="20898"/>
    <cellStyle name="Обычный 25 27 4 3" xfId="11331"/>
    <cellStyle name="Обычный 25 27 4 4" xfId="17527"/>
    <cellStyle name="Обычный 25 27 5" xfId="7349"/>
    <cellStyle name="Обычный 25 27 5 2" xfId="13394"/>
    <cellStyle name="Обычный 25 27 5 3" xfId="19493"/>
    <cellStyle name="Обычный 25 27 6" xfId="9757"/>
    <cellStyle name="Обычный 25 27 7" xfId="16122"/>
    <cellStyle name="Обычный 25 28" xfId="1481"/>
    <cellStyle name="Обычный 25 28 2" xfId="1820"/>
    <cellStyle name="Обычный 25 28 2 2" xfId="2629"/>
    <cellStyle name="Обычный 25 28 2 2 2" xfId="8358"/>
    <cellStyle name="Обычный 25 28 2 2 2 2" xfId="14403"/>
    <cellStyle name="Обычный 25 28 2 2 2 3" xfId="20336"/>
    <cellStyle name="Обычный 25 28 2 2 3" xfId="10767"/>
    <cellStyle name="Обычный 25 28 2 2 4" xfId="16965"/>
    <cellStyle name="Обычный 25 28 2 3" xfId="3391"/>
    <cellStyle name="Обычный 25 28 2 3 2" xfId="9074"/>
    <cellStyle name="Обычный 25 28 2 3 2 2" xfId="15119"/>
    <cellStyle name="Обычный 25 28 2 3 2 3" xfId="21052"/>
    <cellStyle name="Обычный 25 28 2 3 3" xfId="11485"/>
    <cellStyle name="Обычный 25 28 2 3 4" xfId="17681"/>
    <cellStyle name="Обычный 25 28 2 4" xfId="7575"/>
    <cellStyle name="Обычный 25 28 2 4 2" xfId="13620"/>
    <cellStyle name="Обычный 25 28 2 4 3" xfId="19647"/>
    <cellStyle name="Обычный 25 28 2 5" xfId="9984"/>
    <cellStyle name="Обычный 25 28 2 6" xfId="16276"/>
    <cellStyle name="Обычный 25 28 3" xfId="2478"/>
    <cellStyle name="Обычный 25 28 3 2" xfId="8207"/>
    <cellStyle name="Обычный 25 28 3 2 2" xfId="14252"/>
    <cellStyle name="Обычный 25 28 3 2 3" xfId="20185"/>
    <cellStyle name="Обычный 25 28 3 3" xfId="10616"/>
    <cellStyle name="Обычный 25 28 3 4" xfId="16814"/>
    <cellStyle name="Обычный 25 28 4" xfId="3240"/>
    <cellStyle name="Обычный 25 28 4 2" xfId="8923"/>
    <cellStyle name="Обычный 25 28 4 2 2" xfId="14968"/>
    <cellStyle name="Обычный 25 28 4 2 3" xfId="20901"/>
    <cellStyle name="Обычный 25 28 4 3" xfId="11334"/>
    <cellStyle name="Обычный 25 28 4 4" xfId="17530"/>
    <cellStyle name="Обычный 25 28 5" xfId="7354"/>
    <cellStyle name="Обычный 25 28 5 2" xfId="13399"/>
    <cellStyle name="Обычный 25 28 5 3" xfId="19496"/>
    <cellStyle name="Обычный 25 28 6" xfId="9762"/>
    <cellStyle name="Обычный 25 28 7" xfId="16125"/>
    <cellStyle name="Обычный 25 29" xfId="1555"/>
    <cellStyle name="Обычный 25 29 2" xfId="1821"/>
    <cellStyle name="Обычный 25 29 2 2" xfId="2630"/>
    <cellStyle name="Обычный 25 29 2 2 2" xfId="8359"/>
    <cellStyle name="Обычный 25 29 2 2 2 2" xfId="14404"/>
    <cellStyle name="Обычный 25 29 2 2 2 3" xfId="20337"/>
    <cellStyle name="Обычный 25 29 2 2 3" xfId="10768"/>
    <cellStyle name="Обычный 25 29 2 2 4" xfId="16966"/>
    <cellStyle name="Обычный 25 29 2 3" xfId="3392"/>
    <cellStyle name="Обычный 25 29 2 3 2" xfId="9075"/>
    <cellStyle name="Обычный 25 29 2 3 2 2" xfId="15120"/>
    <cellStyle name="Обычный 25 29 2 3 2 3" xfId="21053"/>
    <cellStyle name="Обычный 25 29 2 3 3" xfId="11486"/>
    <cellStyle name="Обычный 25 29 2 3 4" xfId="17682"/>
    <cellStyle name="Обычный 25 29 2 4" xfId="7576"/>
    <cellStyle name="Обычный 25 29 2 4 2" xfId="13621"/>
    <cellStyle name="Обычный 25 29 2 4 3" xfId="19648"/>
    <cellStyle name="Обычный 25 29 2 5" xfId="9985"/>
    <cellStyle name="Обычный 25 29 2 6" xfId="16277"/>
    <cellStyle name="Обычный 25 29 3" xfId="2481"/>
    <cellStyle name="Обычный 25 29 3 2" xfId="8210"/>
    <cellStyle name="Обычный 25 29 3 2 2" xfId="14255"/>
    <cellStyle name="Обычный 25 29 3 2 3" xfId="20188"/>
    <cellStyle name="Обычный 25 29 3 3" xfId="10619"/>
    <cellStyle name="Обычный 25 29 3 4" xfId="16817"/>
    <cellStyle name="Обычный 25 29 4" xfId="3243"/>
    <cellStyle name="Обычный 25 29 4 2" xfId="8926"/>
    <cellStyle name="Обычный 25 29 4 2 2" xfId="14971"/>
    <cellStyle name="Обычный 25 29 4 2 3" xfId="20904"/>
    <cellStyle name="Обычный 25 29 4 3" xfId="11337"/>
    <cellStyle name="Обычный 25 29 4 4" xfId="17533"/>
    <cellStyle name="Обычный 25 29 5" xfId="7427"/>
    <cellStyle name="Обычный 25 29 5 2" xfId="13472"/>
    <cellStyle name="Обычный 25 29 5 3" xfId="19499"/>
    <cellStyle name="Обычный 25 29 6" xfId="9835"/>
    <cellStyle name="Обычный 25 29 7" xfId="16128"/>
    <cellStyle name="Обычный 25 3" xfId="957"/>
    <cellStyle name="Обычный 25 3 2" xfId="1283"/>
    <cellStyle name="Обычный 25 3 2 2" xfId="1823"/>
    <cellStyle name="Обычный 25 3 2 2 2" xfId="2632"/>
    <cellStyle name="Обычный 25 3 2 2 2 2" xfId="8361"/>
    <cellStyle name="Обычный 25 3 2 2 2 2 2" xfId="14406"/>
    <cellStyle name="Обычный 25 3 2 2 2 2 3" xfId="20339"/>
    <cellStyle name="Обычный 25 3 2 2 2 3" xfId="10770"/>
    <cellStyle name="Обычный 25 3 2 2 2 4" xfId="16968"/>
    <cellStyle name="Обычный 25 3 2 2 3" xfId="3394"/>
    <cellStyle name="Обычный 25 3 2 2 3 2" xfId="9077"/>
    <cellStyle name="Обычный 25 3 2 2 3 2 2" xfId="15122"/>
    <cellStyle name="Обычный 25 3 2 2 3 2 3" xfId="21055"/>
    <cellStyle name="Обычный 25 3 2 2 3 3" xfId="11488"/>
    <cellStyle name="Обычный 25 3 2 2 3 4" xfId="17684"/>
    <cellStyle name="Обычный 25 3 2 2 4" xfId="7578"/>
    <cellStyle name="Обычный 25 3 2 2 4 2" xfId="13623"/>
    <cellStyle name="Обычный 25 3 2 2 4 3" xfId="19650"/>
    <cellStyle name="Обычный 25 3 2 2 5" xfId="9987"/>
    <cellStyle name="Обычный 25 3 2 2 6" xfId="16279"/>
    <cellStyle name="Обычный 25 3 2 3" xfId="2365"/>
    <cellStyle name="Обычный 25 3 2 3 2" xfId="8094"/>
    <cellStyle name="Обычный 25 3 2 3 2 2" xfId="14139"/>
    <cellStyle name="Обычный 25 3 2 3 2 3" xfId="20072"/>
    <cellStyle name="Обычный 25 3 2 3 3" xfId="10503"/>
    <cellStyle name="Обычный 25 3 2 3 4" xfId="16701"/>
    <cellStyle name="Обычный 25 3 2 4" xfId="3127"/>
    <cellStyle name="Обычный 25 3 2 4 2" xfId="8810"/>
    <cellStyle name="Обычный 25 3 2 4 2 2" xfId="14855"/>
    <cellStyle name="Обычный 25 3 2 4 2 3" xfId="20788"/>
    <cellStyle name="Обычный 25 3 2 4 3" xfId="11221"/>
    <cellStyle name="Обычный 25 3 2 4 4" xfId="17417"/>
    <cellStyle name="Обычный 25 3 2 5" xfId="7217"/>
    <cellStyle name="Обычный 25 3 2 5 2" xfId="13262"/>
    <cellStyle name="Обычный 25 3 2 5 3" xfId="19383"/>
    <cellStyle name="Обычный 25 3 2 6" xfId="9625"/>
    <cellStyle name="Обычный 25 3 2 7" xfId="16012"/>
    <cellStyle name="Обычный 25 3 3" xfId="1822"/>
    <cellStyle name="Обычный 25 3 3 2" xfId="2631"/>
    <cellStyle name="Обычный 25 3 3 2 2" xfId="8360"/>
    <cellStyle name="Обычный 25 3 3 2 2 2" xfId="14405"/>
    <cellStyle name="Обычный 25 3 3 2 2 3" xfId="20338"/>
    <cellStyle name="Обычный 25 3 3 2 3" xfId="10769"/>
    <cellStyle name="Обычный 25 3 3 2 4" xfId="16967"/>
    <cellStyle name="Обычный 25 3 3 3" xfId="3393"/>
    <cellStyle name="Обычный 25 3 3 3 2" xfId="9076"/>
    <cellStyle name="Обычный 25 3 3 3 2 2" xfId="15121"/>
    <cellStyle name="Обычный 25 3 3 3 2 3" xfId="21054"/>
    <cellStyle name="Обычный 25 3 3 3 3" xfId="11487"/>
    <cellStyle name="Обычный 25 3 3 3 4" xfId="17683"/>
    <cellStyle name="Обычный 25 3 3 4" xfId="7577"/>
    <cellStyle name="Обычный 25 3 3 4 2" xfId="13622"/>
    <cellStyle name="Обычный 25 3 3 4 3" xfId="19649"/>
    <cellStyle name="Обычный 25 3 3 5" xfId="9986"/>
    <cellStyle name="Обычный 25 3 3 6" xfId="16278"/>
    <cellStyle name="Обычный 25 3 4" xfId="2261"/>
    <cellStyle name="Обычный 25 3 4 2" xfId="7990"/>
    <cellStyle name="Обычный 25 3 4 2 2" xfId="14035"/>
    <cellStyle name="Обычный 25 3 4 2 3" xfId="19968"/>
    <cellStyle name="Обычный 25 3 4 3" xfId="10399"/>
    <cellStyle name="Обычный 25 3 4 4" xfId="16597"/>
    <cellStyle name="Обычный 25 3 5" xfId="3023"/>
    <cellStyle name="Обычный 25 3 5 2" xfId="8706"/>
    <cellStyle name="Обычный 25 3 5 2 2" xfId="14751"/>
    <cellStyle name="Обычный 25 3 5 2 3" xfId="20684"/>
    <cellStyle name="Обычный 25 3 5 3" xfId="11117"/>
    <cellStyle name="Обычный 25 3 5 4" xfId="17313"/>
    <cellStyle name="Обычный 25 3 6" xfId="7112"/>
    <cellStyle name="Обычный 25 3 6 2" xfId="13157"/>
    <cellStyle name="Обычный 25 3 6 3" xfId="19279"/>
    <cellStyle name="Обычный 25 3 7" xfId="9521"/>
    <cellStyle name="Обычный 25 3 8" xfId="15908"/>
    <cellStyle name="Обычный 25 30" xfId="1559"/>
    <cellStyle name="Обычный 25 30 2" xfId="1824"/>
    <cellStyle name="Обычный 25 30 2 2" xfId="2633"/>
    <cellStyle name="Обычный 25 30 2 2 2" xfId="8362"/>
    <cellStyle name="Обычный 25 30 2 2 2 2" xfId="14407"/>
    <cellStyle name="Обычный 25 30 2 2 2 3" xfId="20340"/>
    <cellStyle name="Обычный 25 30 2 2 3" xfId="10771"/>
    <cellStyle name="Обычный 25 30 2 2 4" xfId="16969"/>
    <cellStyle name="Обычный 25 30 2 3" xfId="3395"/>
    <cellStyle name="Обычный 25 30 2 3 2" xfId="9078"/>
    <cellStyle name="Обычный 25 30 2 3 2 2" xfId="15123"/>
    <cellStyle name="Обычный 25 30 2 3 2 3" xfId="21056"/>
    <cellStyle name="Обычный 25 30 2 3 3" xfId="11489"/>
    <cellStyle name="Обычный 25 30 2 3 4" xfId="17685"/>
    <cellStyle name="Обычный 25 30 2 4" xfId="7579"/>
    <cellStyle name="Обычный 25 30 2 4 2" xfId="13624"/>
    <cellStyle name="Обычный 25 30 2 4 3" xfId="19651"/>
    <cellStyle name="Обычный 25 30 2 5" xfId="9988"/>
    <cellStyle name="Обычный 25 30 2 6" xfId="16280"/>
    <cellStyle name="Обычный 25 30 3" xfId="2485"/>
    <cellStyle name="Обычный 25 30 3 2" xfId="8214"/>
    <cellStyle name="Обычный 25 30 3 2 2" xfId="14259"/>
    <cellStyle name="Обычный 25 30 3 2 3" xfId="20192"/>
    <cellStyle name="Обычный 25 30 3 3" xfId="10623"/>
    <cellStyle name="Обычный 25 30 3 4" xfId="16821"/>
    <cellStyle name="Обычный 25 30 4" xfId="3247"/>
    <cellStyle name="Обычный 25 30 4 2" xfId="8930"/>
    <cellStyle name="Обычный 25 30 4 2 2" xfId="14975"/>
    <cellStyle name="Обычный 25 30 4 2 3" xfId="20908"/>
    <cellStyle name="Обычный 25 30 4 3" xfId="11341"/>
    <cellStyle name="Обычный 25 30 4 4" xfId="17537"/>
    <cellStyle name="Обычный 25 30 5" xfId="7431"/>
    <cellStyle name="Обычный 25 30 5 2" xfId="13476"/>
    <cellStyle name="Обычный 25 30 5 3" xfId="19503"/>
    <cellStyle name="Обычный 25 30 6" xfId="9839"/>
    <cellStyle name="Обычный 25 30 7" xfId="16132"/>
    <cellStyle name="Обычный 25 31" xfId="1562"/>
    <cellStyle name="Обычный 25 31 2" xfId="1825"/>
    <cellStyle name="Обычный 25 31 2 2" xfId="2634"/>
    <cellStyle name="Обычный 25 31 2 2 2" xfId="8363"/>
    <cellStyle name="Обычный 25 31 2 2 2 2" xfId="14408"/>
    <cellStyle name="Обычный 25 31 2 2 2 3" xfId="20341"/>
    <cellStyle name="Обычный 25 31 2 2 3" xfId="10772"/>
    <cellStyle name="Обычный 25 31 2 2 4" xfId="16970"/>
    <cellStyle name="Обычный 25 31 2 3" xfId="3396"/>
    <cellStyle name="Обычный 25 31 2 3 2" xfId="9079"/>
    <cellStyle name="Обычный 25 31 2 3 2 2" xfId="15124"/>
    <cellStyle name="Обычный 25 31 2 3 2 3" xfId="21057"/>
    <cellStyle name="Обычный 25 31 2 3 3" xfId="11490"/>
    <cellStyle name="Обычный 25 31 2 3 4" xfId="17686"/>
    <cellStyle name="Обычный 25 31 2 4" xfId="7580"/>
    <cellStyle name="Обычный 25 31 2 4 2" xfId="13625"/>
    <cellStyle name="Обычный 25 31 2 4 3" xfId="19652"/>
    <cellStyle name="Обычный 25 31 2 5" xfId="9989"/>
    <cellStyle name="Обычный 25 31 2 6" xfId="16281"/>
    <cellStyle name="Обычный 25 31 3" xfId="2488"/>
    <cellStyle name="Обычный 25 31 3 2" xfId="8217"/>
    <cellStyle name="Обычный 25 31 3 2 2" xfId="14262"/>
    <cellStyle name="Обычный 25 31 3 2 3" xfId="20195"/>
    <cellStyle name="Обычный 25 31 3 3" xfId="10626"/>
    <cellStyle name="Обычный 25 31 3 4" xfId="16824"/>
    <cellStyle name="Обычный 25 31 4" xfId="3250"/>
    <cellStyle name="Обычный 25 31 4 2" xfId="8933"/>
    <cellStyle name="Обычный 25 31 4 2 2" xfId="14978"/>
    <cellStyle name="Обычный 25 31 4 2 3" xfId="20911"/>
    <cellStyle name="Обычный 25 31 4 3" xfId="11344"/>
    <cellStyle name="Обычный 25 31 4 4" xfId="17540"/>
    <cellStyle name="Обычный 25 31 5" xfId="7434"/>
    <cellStyle name="Обычный 25 31 5 2" xfId="13479"/>
    <cellStyle name="Обычный 25 31 5 3" xfId="19506"/>
    <cellStyle name="Обычный 25 31 6" xfId="9842"/>
    <cellStyle name="Обычный 25 31 7" xfId="16135"/>
    <cellStyle name="Обычный 25 32" xfId="1565"/>
    <cellStyle name="Обычный 25 32 2" xfId="1826"/>
    <cellStyle name="Обычный 25 32 2 2" xfId="2635"/>
    <cellStyle name="Обычный 25 32 2 2 2" xfId="8364"/>
    <cellStyle name="Обычный 25 32 2 2 2 2" xfId="14409"/>
    <cellStyle name="Обычный 25 32 2 2 2 3" xfId="20342"/>
    <cellStyle name="Обычный 25 32 2 2 3" xfId="10773"/>
    <cellStyle name="Обычный 25 32 2 2 4" xfId="16971"/>
    <cellStyle name="Обычный 25 32 2 3" xfId="3397"/>
    <cellStyle name="Обычный 25 32 2 3 2" xfId="9080"/>
    <cellStyle name="Обычный 25 32 2 3 2 2" xfId="15125"/>
    <cellStyle name="Обычный 25 32 2 3 2 3" xfId="21058"/>
    <cellStyle name="Обычный 25 32 2 3 3" xfId="11491"/>
    <cellStyle name="Обычный 25 32 2 3 4" xfId="17687"/>
    <cellStyle name="Обычный 25 32 2 4" xfId="7581"/>
    <cellStyle name="Обычный 25 32 2 4 2" xfId="13626"/>
    <cellStyle name="Обычный 25 32 2 4 3" xfId="19653"/>
    <cellStyle name="Обычный 25 32 2 5" xfId="9990"/>
    <cellStyle name="Обычный 25 32 2 6" xfId="16282"/>
    <cellStyle name="Обычный 25 32 3" xfId="2491"/>
    <cellStyle name="Обычный 25 32 3 2" xfId="8220"/>
    <cellStyle name="Обычный 25 32 3 2 2" xfId="14265"/>
    <cellStyle name="Обычный 25 32 3 2 3" xfId="20198"/>
    <cellStyle name="Обычный 25 32 3 3" xfId="10629"/>
    <cellStyle name="Обычный 25 32 3 4" xfId="16827"/>
    <cellStyle name="Обычный 25 32 4" xfId="3253"/>
    <cellStyle name="Обычный 25 32 4 2" xfId="8936"/>
    <cellStyle name="Обычный 25 32 4 2 2" xfId="14981"/>
    <cellStyle name="Обычный 25 32 4 2 3" xfId="20914"/>
    <cellStyle name="Обычный 25 32 4 3" xfId="11347"/>
    <cellStyle name="Обычный 25 32 4 4" xfId="17543"/>
    <cellStyle name="Обычный 25 32 5" xfId="7437"/>
    <cellStyle name="Обычный 25 32 5 2" xfId="13482"/>
    <cellStyle name="Обычный 25 32 5 3" xfId="19509"/>
    <cellStyle name="Обычный 25 32 6" xfId="9845"/>
    <cellStyle name="Обычный 25 32 7" xfId="16138"/>
    <cellStyle name="Обычный 25 33" xfId="1569"/>
    <cellStyle name="Обычный 25 33 2" xfId="1827"/>
    <cellStyle name="Обычный 25 33 2 2" xfId="2636"/>
    <cellStyle name="Обычный 25 33 2 2 2" xfId="8365"/>
    <cellStyle name="Обычный 25 33 2 2 2 2" xfId="14410"/>
    <cellStyle name="Обычный 25 33 2 2 2 3" xfId="20343"/>
    <cellStyle name="Обычный 25 33 2 2 3" xfId="10774"/>
    <cellStyle name="Обычный 25 33 2 2 4" xfId="16972"/>
    <cellStyle name="Обычный 25 33 2 3" xfId="3398"/>
    <cellStyle name="Обычный 25 33 2 3 2" xfId="9081"/>
    <cellStyle name="Обычный 25 33 2 3 2 2" xfId="15126"/>
    <cellStyle name="Обычный 25 33 2 3 2 3" xfId="21059"/>
    <cellStyle name="Обычный 25 33 2 3 3" xfId="11492"/>
    <cellStyle name="Обычный 25 33 2 3 4" xfId="17688"/>
    <cellStyle name="Обычный 25 33 2 4" xfId="7582"/>
    <cellStyle name="Обычный 25 33 2 4 2" xfId="13627"/>
    <cellStyle name="Обычный 25 33 2 4 3" xfId="19654"/>
    <cellStyle name="Обычный 25 33 2 5" xfId="9991"/>
    <cellStyle name="Обычный 25 33 2 6" xfId="16283"/>
    <cellStyle name="Обычный 25 33 3" xfId="2494"/>
    <cellStyle name="Обычный 25 33 3 2" xfId="8223"/>
    <cellStyle name="Обычный 25 33 3 2 2" xfId="14268"/>
    <cellStyle name="Обычный 25 33 3 2 3" xfId="20201"/>
    <cellStyle name="Обычный 25 33 3 3" xfId="10632"/>
    <cellStyle name="Обычный 25 33 3 4" xfId="16830"/>
    <cellStyle name="Обычный 25 33 4" xfId="3256"/>
    <cellStyle name="Обычный 25 33 4 2" xfId="8939"/>
    <cellStyle name="Обычный 25 33 4 2 2" xfId="14984"/>
    <cellStyle name="Обычный 25 33 4 2 3" xfId="20917"/>
    <cellStyle name="Обычный 25 33 4 3" xfId="11350"/>
    <cellStyle name="Обычный 25 33 4 4" xfId="17546"/>
    <cellStyle name="Обычный 25 33 5" xfId="7440"/>
    <cellStyle name="Обычный 25 33 5 2" xfId="13485"/>
    <cellStyle name="Обычный 25 33 5 3" xfId="19512"/>
    <cellStyle name="Обычный 25 33 6" xfId="9848"/>
    <cellStyle name="Обычный 25 33 7" xfId="16141"/>
    <cellStyle name="Обычный 25 34" xfId="1596"/>
    <cellStyle name="Обычный 25 34 2" xfId="1828"/>
    <cellStyle name="Обычный 25 34 2 2" xfId="2637"/>
    <cellStyle name="Обычный 25 34 2 2 2" xfId="8366"/>
    <cellStyle name="Обычный 25 34 2 2 2 2" xfId="14411"/>
    <cellStyle name="Обычный 25 34 2 2 2 3" xfId="20344"/>
    <cellStyle name="Обычный 25 34 2 2 3" xfId="10775"/>
    <cellStyle name="Обычный 25 34 2 2 4" xfId="16973"/>
    <cellStyle name="Обычный 25 34 2 3" xfId="3399"/>
    <cellStyle name="Обычный 25 34 2 3 2" xfId="9082"/>
    <cellStyle name="Обычный 25 34 2 3 2 2" xfId="15127"/>
    <cellStyle name="Обычный 25 34 2 3 2 3" xfId="21060"/>
    <cellStyle name="Обычный 25 34 2 3 3" xfId="11493"/>
    <cellStyle name="Обычный 25 34 2 3 4" xfId="17689"/>
    <cellStyle name="Обычный 25 34 2 4" xfId="7583"/>
    <cellStyle name="Обычный 25 34 2 4 2" xfId="13628"/>
    <cellStyle name="Обычный 25 34 2 4 3" xfId="19655"/>
    <cellStyle name="Обычный 25 34 2 5" xfId="9992"/>
    <cellStyle name="Обычный 25 34 2 6" xfId="16284"/>
    <cellStyle name="Обычный 25 34 3" xfId="2497"/>
    <cellStyle name="Обычный 25 34 3 2" xfId="8226"/>
    <cellStyle name="Обычный 25 34 3 2 2" xfId="14271"/>
    <cellStyle name="Обычный 25 34 3 2 3" xfId="20204"/>
    <cellStyle name="Обычный 25 34 3 3" xfId="10635"/>
    <cellStyle name="Обычный 25 34 3 4" xfId="16833"/>
    <cellStyle name="Обычный 25 34 4" xfId="3259"/>
    <cellStyle name="Обычный 25 34 4 2" xfId="8942"/>
    <cellStyle name="Обычный 25 34 4 2 2" xfId="14987"/>
    <cellStyle name="Обычный 25 34 4 2 3" xfId="20920"/>
    <cellStyle name="Обычный 25 34 4 3" xfId="11353"/>
    <cellStyle name="Обычный 25 34 4 4" xfId="17549"/>
    <cellStyle name="Обычный 25 34 5" xfId="7443"/>
    <cellStyle name="Обычный 25 34 5 2" xfId="13488"/>
    <cellStyle name="Обычный 25 34 5 3" xfId="19515"/>
    <cellStyle name="Обычный 25 34 6" xfId="9851"/>
    <cellStyle name="Обычный 25 34 7" xfId="16144"/>
    <cellStyle name="Обычный 25 35" xfId="1598"/>
    <cellStyle name="Обычный 25 35 2" xfId="1829"/>
    <cellStyle name="Обычный 25 35 2 2" xfId="2638"/>
    <cellStyle name="Обычный 25 35 2 2 2" xfId="8367"/>
    <cellStyle name="Обычный 25 35 2 2 2 2" xfId="14412"/>
    <cellStyle name="Обычный 25 35 2 2 2 3" xfId="20345"/>
    <cellStyle name="Обычный 25 35 2 2 3" xfId="10776"/>
    <cellStyle name="Обычный 25 35 2 2 4" xfId="16974"/>
    <cellStyle name="Обычный 25 35 2 3" xfId="3400"/>
    <cellStyle name="Обычный 25 35 2 3 2" xfId="9083"/>
    <cellStyle name="Обычный 25 35 2 3 2 2" xfId="15128"/>
    <cellStyle name="Обычный 25 35 2 3 2 3" xfId="21061"/>
    <cellStyle name="Обычный 25 35 2 3 3" xfId="11494"/>
    <cellStyle name="Обычный 25 35 2 3 4" xfId="17690"/>
    <cellStyle name="Обычный 25 35 2 4" xfId="7584"/>
    <cellStyle name="Обычный 25 35 2 4 2" xfId="13629"/>
    <cellStyle name="Обычный 25 35 2 4 3" xfId="19656"/>
    <cellStyle name="Обычный 25 35 2 5" xfId="9993"/>
    <cellStyle name="Обычный 25 35 2 6" xfId="16285"/>
    <cellStyle name="Обычный 25 35 3" xfId="2499"/>
    <cellStyle name="Обычный 25 35 3 2" xfId="8228"/>
    <cellStyle name="Обычный 25 35 3 2 2" xfId="14273"/>
    <cellStyle name="Обычный 25 35 3 2 3" xfId="20206"/>
    <cellStyle name="Обычный 25 35 3 3" xfId="10637"/>
    <cellStyle name="Обычный 25 35 3 4" xfId="16835"/>
    <cellStyle name="Обычный 25 35 4" xfId="3261"/>
    <cellStyle name="Обычный 25 35 4 2" xfId="8944"/>
    <cellStyle name="Обычный 25 35 4 2 2" xfId="14989"/>
    <cellStyle name="Обычный 25 35 4 2 3" xfId="20922"/>
    <cellStyle name="Обычный 25 35 4 3" xfId="11355"/>
    <cellStyle name="Обычный 25 35 4 4" xfId="17551"/>
    <cellStyle name="Обычный 25 35 5" xfId="7445"/>
    <cellStyle name="Обычный 25 35 5 2" xfId="13490"/>
    <cellStyle name="Обычный 25 35 5 3" xfId="19517"/>
    <cellStyle name="Обычный 25 35 6" xfId="9853"/>
    <cellStyle name="Обычный 25 35 7" xfId="16146"/>
    <cellStyle name="Обычный 25 36" xfId="1602"/>
    <cellStyle name="Обычный 25 36 2" xfId="1830"/>
    <cellStyle name="Обычный 25 36 2 2" xfId="2639"/>
    <cellStyle name="Обычный 25 36 2 2 2" xfId="8368"/>
    <cellStyle name="Обычный 25 36 2 2 2 2" xfId="14413"/>
    <cellStyle name="Обычный 25 36 2 2 2 3" xfId="20346"/>
    <cellStyle name="Обычный 25 36 2 2 3" xfId="10777"/>
    <cellStyle name="Обычный 25 36 2 2 4" xfId="16975"/>
    <cellStyle name="Обычный 25 36 2 3" xfId="3401"/>
    <cellStyle name="Обычный 25 36 2 3 2" xfId="9084"/>
    <cellStyle name="Обычный 25 36 2 3 2 2" xfId="15129"/>
    <cellStyle name="Обычный 25 36 2 3 2 3" xfId="21062"/>
    <cellStyle name="Обычный 25 36 2 3 3" xfId="11495"/>
    <cellStyle name="Обычный 25 36 2 3 4" xfId="17691"/>
    <cellStyle name="Обычный 25 36 2 4" xfId="7585"/>
    <cellStyle name="Обычный 25 36 2 4 2" xfId="13630"/>
    <cellStyle name="Обычный 25 36 2 4 3" xfId="19657"/>
    <cellStyle name="Обычный 25 36 2 5" xfId="9994"/>
    <cellStyle name="Обычный 25 36 2 6" xfId="16286"/>
    <cellStyle name="Обычный 25 36 3" xfId="2503"/>
    <cellStyle name="Обычный 25 36 3 2" xfId="8232"/>
    <cellStyle name="Обычный 25 36 3 2 2" xfId="14277"/>
    <cellStyle name="Обычный 25 36 3 2 3" xfId="20210"/>
    <cellStyle name="Обычный 25 36 3 3" xfId="10641"/>
    <cellStyle name="Обычный 25 36 3 4" xfId="16839"/>
    <cellStyle name="Обычный 25 36 4" xfId="3265"/>
    <cellStyle name="Обычный 25 36 4 2" xfId="8948"/>
    <cellStyle name="Обычный 25 36 4 2 2" xfId="14993"/>
    <cellStyle name="Обычный 25 36 4 2 3" xfId="20926"/>
    <cellStyle name="Обычный 25 36 4 3" xfId="11359"/>
    <cellStyle name="Обычный 25 36 4 4" xfId="17555"/>
    <cellStyle name="Обычный 25 36 5" xfId="7449"/>
    <cellStyle name="Обычный 25 36 5 2" xfId="13494"/>
    <cellStyle name="Обычный 25 36 5 3" xfId="19521"/>
    <cellStyle name="Обычный 25 36 6" xfId="9857"/>
    <cellStyle name="Обычный 25 36 7" xfId="16150"/>
    <cellStyle name="Обычный 25 37" xfId="1605"/>
    <cellStyle name="Обычный 25 37 2" xfId="1831"/>
    <cellStyle name="Обычный 25 37 2 2" xfId="2640"/>
    <cellStyle name="Обычный 25 37 2 2 2" xfId="8369"/>
    <cellStyle name="Обычный 25 37 2 2 2 2" xfId="14414"/>
    <cellStyle name="Обычный 25 37 2 2 2 3" xfId="20347"/>
    <cellStyle name="Обычный 25 37 2 2 3" xfId="10778"/>
    <cellStyle name="Обычный 25 37 2 2 4" xfId="16976"/>
    <cellStyle name="Обычный 25 37 2 3" xfId="3402"/>
    <cellStyle name="Обычный 25 37 2 3 2" xfId="9085"/>
    <cellStyle name="Обычный 25 37 2 3 2 2" xfId="15130"/>
    <cellStyle name="Обычный 25 37 2 3 2 3" xfId="21063"/>
    <cellStyle name="Обычный 25 37 2 3 3" xfId="11496"/>
    <cellStyle name="Обычный 25 37 2 3 4" xfId="17692"/>
    <cellStyle name="Обычный 25 37 2 4" xfId="7586"/>
    <cellStyle name="Обычный 25 37 2 4 2" xfId="13631"/>
    <cellStyle name="Обычный 25 37 2 4 3" xfId="19658"/>
    <cellStyle name="Обычный 25 37 2 5" xfId="9995"/>
    <cellStyle name="Обычный 25 37 2 6" xfId="16287"/>
    <cellStyle name="Обычный 25 37 3" xfId="2506"/>
    <cellStyle name="Обычный 25 37 3 2" xfId="8235"/>
    <cellStyle name="Обычный 25 37 3 2 2" xfId="14280"/>
    <cellStyle name="Обычный 25 37 3 2 3" xfId="20213"/>
    <cellStyle name="Обычный 25 37 3 3" xfId="10644"/>
    <cellStyle name="Обычный 25 37 3 4" xfId="16842"/>
    <cellStyle name="Обычный 25 37 4" xfId="3268"/>
    <cellStyle name="Обычный 25 37 4 2" xfId="8951"/>
    <cellStyle name="Обычный 25 37 4 2 2" xfId="14996"/>
    <cellStyle name="Обычный 25 37 4 2 3" xfId="20929"/>
    <cellStyle name="Обычный 25 37 4 3" xfId="11362"/>
    <cellStyle name="Обычный 25 37 4 4" xfId="17558"/>
    <cellStyle name="Обычный 25 37 5" xfId="7452"/>
    <cellStyle name="Обычный 25 37 5 2" xfId="13497"/>
    <cellStyle name="Обычный 25 37 5 3" xfId="19524"/>
    <cellStyle name="Обычный 25 37 6" xfId="9860"/>
    <cellStyle name="Обычный 25 37 7" xfId="16153"/>
    <cellStyle name="Обычный 25 38" xfId="1608"/>
    <cellStyle name="Обычный 25 38 2" xfId="1832"/>
    <cellStyle name="Обычный 25 38 2 2" xfId="2641"/>
    <cellStyle name="Обычный 25 38 2 2 2" xfId="8370"/>
    <cellStyle name="Обычный 25 38 2 2 2 2" xfId="14415"/>
    <cellStyle name="Обычный 25 38 2 2 2 3" xfId="20348"/>
    <cellStyle name="Обычный 25 38 2 2 3" xfId="10779"/>
    <cellStyle name="Обычный 25 38 2 2 4" xfId="16977"/>
    <cellStyle name="Обычный 25 38 2 3" xfId="3403"/>
    <cellStyle name="Обычный 25 38 2 3 2" xfId="9086"/>
    <cellStyle name="Обычный 25 38 2 3 2 2" xfId="15131"/>
    <cellStyle name="Обычный 25 38 2 3 2 3" xfId="21064"/>
    <cellStyle name="Обычный 25 38 2 3 3" xfId="11497"/>
    <cellStyle name="Обычный 25 38 2 3 4" xfId="17693"/>
    <cellStyle name="Обычный 25 38 2 4" xfId="7587"/>
    <cellStyle name="Обычный 25 38 2 4 2" xfId="13632"/>
    <cellStyle name="Обычный 25 38 2 4 3" xfId="19659"/>
    <cellStyle name="Обычный 25 38 2 5" xfId="9996"/>
    <cellStyle name="Обычный 25 38 2 6" xfId="16288"/>
    <cellStyle name="Обычный 25 38 3" xfId="2509"/>
    <cellStyle name="Обычный 25 38 3 2" xfId="8238"/>
    <cellStyle name="Обычный 25 38 3 2 2" xfId="14283"/>
    <cellStyle name="Обычный 25 38 3 2 3" xfId="20216"/>
    <cellStyle name="Обычный 25 38 3 3" xfId="10647"/>
    <cellStyle name="Обычный 25 38 3 4" xfId="16845"/>
    <cellStyle name="Обычный 25 38 4" xfId="3271"/>
    <cellStyle name="Обычный 25 38 4 2" xfId="8954"/>
    <cellStyle name="Обычный 25 38 4 2 2" xfId="14999"/>
    <cellStyle name="Обычный 25 38 4 2 3" xfId="20932"/>
    <cellStyle name="Обычный 25 38 4 3" xfId="11365"/>
    <cellStyle name="Обычный 25 38 4 4" xfId="17561"/>
    <cellStyle name="Обычный 25 38 5" xfId="7455"/>
    <cellStyle name="Обычный 25 38 5 2" xfId="13500"/>
    <cellStyle name="Обычный 25 38 5 3" xfId="19527"/>
    <cellStyle name="Обычный 25 38 6" xfId="9863"/>
    <cellStyle name="Обычный 25 38 7" xfId="16156"/>
    <cellStyle name="Обычный 25 39" xfId="1612"/>
    <cellStyle name="Обычный 25 39 2" xfId="1833"/>
    <cellStyle name="Обычный 25 39 2 2" xfId="2642"/>
    <cellStyle name="Обычный 25 39 2 2 2" xfId="8371"/>
    <cellStyle name="Обычный 25 39 2 2 2 2" xfId="14416"/>
    <cellStyle name="Обычный 25 39 2 2 2 3" xfId="20349"/>
    <cellStyle name="Обычный 25 39 2 2 3" xfId="10780"/>
    <cellStyle name="Обычный 25 39 2 2 4" xfId="16978"/>
    <cellStyle name="Обычный 25 39 2 3" xfId="3404"/>
    <cellStyle name="Обычный 25 39 2 3 2" xfId="9087"/>
    <cellStyle name="Обычный 25 39 2 3 2 2" xfId="15132"/>
    <cellStyle name="Обычный 25 39 2 3 2 3" xfId="21065"/>
    <cellStyle name="Обычный 25 39 2 3 3" xfId="11498"/>
    <cellStyle name="Обычный 25 39 2 3 4" xfId="17694"/>
    <cellStyle name="Обычный 25 39 2 4" xfId="7588"/>
    <cellStyle name="Обычный 25 39 2 4 2" xfId="13633"/>
    <cellStyle name="Обычный 25 39 2 4 3" xfId="19660"/>
    <cellStyle name="Обычный 25 39 2 5" xfId="9997"/>
    <cellStyle name="Обычный 25 39 2 6" xfId="16289"/>
    <cellStyle name="Обычный 25 39 3" xfId="2513"/>
    <cellStyle name="Обычный 25 39 3 2" xfId="8242"/>
    <cellStyle name="Обычный 25 39 3 2 2" xfId="14287"/>
    <cellStyle name="Обычный 25 39 3 2 3" xfId="20220"/>
    <cellStyle name="Обычный 25 39 3 3" xfId="10651"/>
    <cellStyle name="Обычный 25 39 3 4" xfId="16849"/>
    <cellStyle name="Обычный 25 39 4" xfId="3275"/>
    <cellStyle name="Обычный 25 39 4 2" xfId="8958"/>
    <cellStyle name="Обычный 25 39 4 2 2" xfId="15003"/>
    <cellStyle name="Обычный 25 39 4 2 3" xfId="20936"/>
    <cellStyle name="Обычный 25 39 4 3" xfId="11369"/>
    <cellStyle name="Обычный 25 39 4 4" xfId="17565"/>
    <cellStyle name="Обычный 25 39 5" xfId="7459"/>
    <cellStyle name="Обычный 25 39 5 2" xfId="13504"/>
    <cellStyle name="Обычный 25 39 5 3" xfId="19531"/>
    <cellStyle name="Обычный 25 39 6" xfId="9867"/>
    <cellStyle name="Обычный 25 39 7" xfId="16160"/>
    <cellStyle name="Обычный 25 4" xfId="958"/>
    <cellStyle name="Обычный 25 4 2" xfId="1284"/>
    <cellStyle name="Обычный 25 4 2 2" xfId="1835"/>
    <cellStyle name="Обычный 25 4 2 2 2" xfId="2644"/>
    <cellStyle name="Обычный 25 4 2 2 2 2" xfId="8373"/>
    <cellStyle name="Обычный 25 4 2 2 2 2 2" xfId="14418"/>
    <cellStyle name="Обычный 25 4 2 2 2 2 3" xfId="20351"/>
    <cellStyle name="Обычный 25 4 2 2 2 3" xfId="10782"/>
    <cellStyle name="Обычный 25 4 2 2 2 4" xfId="16980"/>
    <cellStyle name="Обычный 25 4 2 2 3" xfId="3406"/>
    <cellStyle name="Обычный 25 4 2 2 3 2" xfId="9089"/>
    <cellStyle name="Обычный 25 4 2 2 3 2 2" xfId="15134"/>
    <cellStyle name="Обычный 25 4 2 2 3 2 3" xfId="21067"/>
    <cellStyle name="Обычный 25 4 2 2 3 3" xfId="11500"/>
    <cellStyle name="Обычный 25 4 2 2 3 4" xfId="17696"/>
    <cellStyle name="Обычный 25 4 2 2 4" xfId="7590"/>
    <cellStyle name="Обычный 25 4 2 2 4 2" xfId="13635"/>
    <cellStyle name="Обычный 25 4 2 2 4 3" xfId="19662"/>
    <cellStyle name="Обычный 25 4 2 2 5" xfId="9999"/>
    <cellStyle name="Обычный 25 4 2 2 6" xfId="16291"/>
    <cellStyle name="Обычный 25 4 2 3" xfId="2366"/>
    <cellStyle name="Обычный 25 4 2 3 2" xfId="8095"/>
    <cellStyle name="Обычный 25 4 2 3 2 2" xfId="14140"/>
    <cellStyle name="Обычный 25 4 2 3 2 3" xfId="20073"/>
    <cellStyle name="Обычный 25 4 2 3 3" xfId="10504"/>
    <cellStyle name="Обычный 25 4 2 3 4" xfId="16702"/>
    <cellStyle name="Обычный 25 4 2 4" xfId="3128"/>
    <cellStyle name="Обычный 25 4 2 4 2" xfId="8811"/>
    <cellStyle name="Обычный 25 4 2 4 2 2" xfId="14856"/>
    <cellStyle name="Обычный 25 4 2 4 2 3" xfId="20789"/>
    <cellStyle name="Обычный 25 4 2 4 3" xfId="11222"/>
    <cellStyle name="Обычный 25 4 2 4 4" xfId="17418"/>
    <cellStyle name="Обычный 25 4 2 5" xfId="7218"/>
    <cellStyle name="Обычный 25 4 2 5 2" xfId="13263"/>
    <cellStyle name="Обычный 25 4 2 5 3" xfId="19384"/>
    <cellStyle name="Обычный 25 4 2 6" xfId="9626"/>
    <cellStyle name="Обычный 25 4 2 7" xfId="16013"/>
    <cellStyle name="Обычный 25 4 3" xfId="1834"/>
    <cellStyle name="Обычный 25 4 3 2" xfId="2643"/>
    <cellStyle name="Обычный 25 4 3 2 2" xfId="8372"/>
    <cellStyle name="Обычный 25 4 3 2 2 2" xfId="14417"/>
    <cellStyle name="Обычный 25 4 3 2 2 3" xfId="20350"/>
    <cellStyle name="Обычный 25 4 3 2 3" xfId="10781"/>
    <cellStyle name="Обычный 25 4 3 2 4" xfId="16979"/>
    <cellStyle name="Обычный 25 4 3 3" xfId="3405"/>
    <cellStyle name="Обычный 25 4 3 3 2" xfId="9088"/>
    <cellStyle name="Обычный 25 4 3 3 2 2" xfId="15133"/>
    <cellStyle name="Обычный 25 4 3 3 2 3" xfId="21066"/>
    <cellStyle name="Обычный 25 4 3 3 3" xfId="11499"/>
    <cellStyle name="Обычный 25 4 3 3 4" xfId="17695"/>
    <cellStyle name="Обычный 25 4 3 4" xfId="7589"/>
    <cellStyle name="Обычный 25 4 3 4 2" xfId="13634"/>
    <cellStyle name="Обычный 25 4 3 4 3" xfId="19661"/>
    <cellStyle name="Обычный 25 4 3 5" xfId="9998"/>
    <cellStyle name="Обычный 25 4 3 6" xfId="16290"/>
    <cellStyle name="Обычный 25 4 4" xfId="2262"/>
    <cellStyle name="Обычный 25 4 4 2" xfId="7991"/>
    <cellStyle name="Обычный 25 4 4 2 2" xfId="14036"/>
    <cellStyle name="Обычный 25 4 4 2 3" xfId="19969"/>
    <cellStyle name="Обычный 25 4 4 3" xfId="10400"/>
    <cellStyle name="Обычный 25 4 4 4" xfId="16598"/>
    <cellStyle name="Обычный 25 4 5" xfId="3024"/>
    <cellStyle name="Обычный 25 4 5 2" xfId="8707"/>
    <cellStyle name="Обычный 25 4 5 2 2" xfId="14752"/>
    <cellStyle name="Обычный 25 4 5 2 3" xfId="20685"/>
    <cellStyle name="Обычный 25 4 5 3" xfId="11118"/>
    <cellStyle name="Обычный 25 4 5 4" xfId="17314"/>
    <cellStyle name="Обычный 25 4 6" xfId="7113"/>
    <cellStyle name="Обычный 25 4 6 2" xfId="13158"/>
    <cellStyle name="Обычный 25 4 6 3" xfId="19280"/>
    <cellStyle name="Обычный 25 4 7" xfId="9522"/>
    <cellStyle name="Обычный 25 4 8" xfId="15909"/>
    <cellStyle name="Обычный 25 40" xfId="1615"/>
    <cellStyle name="Обычный 25 40 2" xfId="1836"/>
    <cellStyle name="Обычный 25 40 2 2" xfId="2645"/>
    <cellStyle name="Обычный 25 40 2 2 2" xfId="8374"/>
    <cellStyle name="Обычный 25 40 2 2 2 2" xfId="14419"/>
    <cellStyle name="Обычный 25 40 2 2 2 3" xfId="20352"/>
    <cellStyle name="Обычный 25 40 2 2 3" xfId="10783"/>
    <cellStyle name="Обычный 25 40 2 2 4" xfId="16981"/>
    <cellStyle name="Обычный 25 40 2 3" xfId="3407"/>
    <cellStyle name="Обычный 25 40 2 3 2" xfId="9090"/>
    <cellStyle name="Обычный 25 40 2 3 2 2" xfId="15135"/>
    <cellStyle name="Обычный 25 40 2 3 2 3" xfId="21068"/>
    <cellStyle name="Обычный 25 40 2 3 3" xfId="11501"/>
    <cellStyle name="Обычный 25 40 2 3 4" xfId="17697"/>
    <cellStyle name="Обычный 25 40 2 4" xfId="7591"/>
    <cellStyle name="Обычный 25 40 2 4 2" xfId="13636"/>
    <cellStyle name="Обычный 25 40 2 4 3" xfId="19663"/>
    <cellStyle name="Обычный 25 40 2 5" xfId="10000"/>
    <cellStyle name="Обычный 25 40 2 6" xfId="16292"/>
    <cellStyle name="Обычный 25 40 3" xfId="2516"/>
    <cellStyle name="Обычный 25 40 3 2" xfId="8245"/>
    <cellStyle name="Обычный 25 40 3 2 2" xfId="14290"/>
    <cellStyle name="Обычный 25 40 3 2 3" xfId="20223"/>
    <cellStyle name="Обычный 25 40 3 3" xfId="10654"/>
    <cellStyle name="Обычный 25 40 3 4" xfId="16852"/>
    <cellStyle name="Обычный 25 40 4" xfId="3278"/>
    <cellStyle name="Обычный 25 40 4 2" xfId="8961"/>
    <cellStyle name="Обычный 25 40 4 2 2" xfId="15006"/>
    <cellStyle name="Обычный 25 40 4 2 3" xfId="20939"/>
    <cellStyle name="Обычный 25 40 4 3" xfId="11372"/>
    <cellStyle name="Обычный 25 40 4 4" xfId="17568"/>
    <cellStyle name="Обычный 25 40 5" xfId="7462"/>
    <cellStyle name="Обычный 25 40 5 2" xfId="13507"/>
    <cellStyle name="Обычный 25 40 5 3" xfId="19534"/>
    <cellStyle name="Обычный 25 40 6" xfId="9870"/>
    <cellStyle name="Обычный 25 40 7" xfId="16163"/>
    <cellStyle name="Обычный 25 41" xfId="1619"/>
    <cellStyle name="Обычный 25 41 2" xfId="1837"/>
    <cellStyle name="Обычный 25 41 2 2" xfId="2646"/>
    <cellStyle name="Обычный 25 41 2 2 2" xfId="8375"/>
    <cellStyle name="Обычный 25 41 2 2 2 2" xfId="14420"/>
    <cellStyle name="Обычный 25 41 2 2 2 3" xfId="20353"/>
    <cellStyle name="Обычный 25 41 2 2 3" xfId="10784"/>
    <cellStyle name="Обычный 25 41 2 2 4" xfId="16982"/>
    <cellStyle name="Обычный 25 41 2 3" xfId="3408"/>
    <cellStyle name="Обычный 25 41 2 3 2" xfId="9091"/>
    <cellStyle name="Обычный 25 41 2 3 2 2" xfId="15136"/>
    <cellStyle name="Обычный 25 41 2 3 2 3" xfId="21069"/>
    <cellStyle name="Обычный 25 41 2 3 3" xfId="11502"/>
    <cellStyle name="Обычный 25 41 2 3 4" xfId="17698"/>
    <cellStyle name="Обычный 25 41 2 4" xfId="7592"/>
    <cellStyle name="Обычный 25 41 2 4 2" xfId="13637"/>
    <cellStyle name="Обычный 25 41 2 4 3" xfId="19664"/>
    <cellStyle name="Обычный 25 41 2 5" xfId="10001"/>
    <cellStyle name="Обычный 25 41 2 6" xfId="16293"/>
    <cellStyle name="Обычный 25 41 3" xfId="2520"/>
    <cellStyle name="Обычный 25 41 3 2" xfId="8249"/>
    <cellStyle name="Обычный 25 41 3 2 2" xfId="14294"/>
    <cellStyle name="Обычный 25 41 3 2 3" xfId="20227"/>
    <cellStyle name="Обычный 25 41 3 3" xfId="10658"/>
    <cellStyle name="Обычный 25 41 3 4" xfId="16856"/>
    <cellStyle name="Обычный 25 41 4" xfId="3282"/>
    <cellStyle name="Обычный 25 41 4 2" xfId="8965"/>
    <cellStyle name="Обычный 25 41 4 2 2" xfId="15010"/>
    <cellStyle name="Обычный 25 41 4 2 3" xfId="20943"/>
    <cellStyle name="Обычный 25 41 4 3" xfId="11376"/>
    <cellStyle name="Обычный 25 41 4 4" xfId="17572"/>
    <cellStyle name="Обычный 25 41 5" xfId="7466"/>
    <cellStyle name="Обычный 25 41 5 2" xfId="13511"/>
    <cellStyle name="Обычный 25 41 5 3" xfId="19538"/>
    <cellStyle name="Обычный 25 41 6" xfId="9874"/>
    <cellStyle name="Обычный 25 41 7" xfId="16167"/>
    <cellStyle name="Обычный 25 42" xfId="1622"/>
    <cellStyle name="Обычный 25 42 2" xfId="1838"/>
    <cellStyle name="Обычный 25 42 2 2" xfId="2647"/>
    <cellStyle name="Обычный 25 42 2 2 2" xfId="8376"/>
    <cellStyle name="Обычный 25 42 2 2 2 2" xfId="14421"/>
    <cellStyle name="Обычный 25 42 2 2 2 3" xfId="20354"/>
    <cellStyle name="Обычный 25 42 2 2 3" xfId="10785"/>
    <cellStyle name="Обычный 25 42 2 2 4" xfId="16983"/>
    <cellStyle name="Обычный 25 42 2 3" xfId="3409"/>
    <cellStyle name="Обычный 25 42 2 3 2" xfId="9092"/>
    <cellStyle name="Обычный 25 42 2 3 2 2" xfId="15137"/>
    <cellStyle name="Обычный 25 42 2 3 2 3" xfId="21070"/>
    <cellStyle name="Обычный 25 42 2 3 3" xfId="11503"/>
    <cellStyle name="Обычный 25 42 2 3 4" xfId="17699"/>
    <cellStyle name="Обычный 25 42 2 4" xfId="7593"/>
    <cellStyle name="Обычный 25 42 2 4 2" xfId="13638"/>
    <cellStyle name="Обычный 25 42 2 4 3" xfId="19665"/>
    <cellStyle name="Обычный 25 42 2 5" xfId="10002"/>
    <cellStyle name="Обычный 25 42 2 6" xfId="16294"/>
    <cellStyle name="Обычный 25 42 3" xfId="2523"/>
    <cellStyle name="Обычный 25 42 3 2" xfId="8252"/>
    <cellStyle name="Обычный 25 42 3 2 2" xfId="14297"/>
    <cellStyle name="Обычный 25 42 3 2 3" xfId="20230"/>
    <cellStyle name="Обычный 25 42 3 3" xfId="10661"/>
    <cellStyle name="Обычный 25 42 3 4" xfId="16859"/>
    <cellStyle name="Обычный 25 42 4" xfId="3285"/>
    <cellStyle name="Обычный 25 42 4 2" xfId="8968"/>
    <cellStyle name="Обычный 25 42 4 2 2" xfId="15013"/>
    <cellStyle name="Обычный 25 42 4 2 3" xfId="20946"/>
    <cellStyle name="Обычный 25 42 4 3" xfId="11379"/>
    <cellStyle name="Обычный 25 42 4 4" xfId="17575"/>
    <cellStyle name="Обычный 25 42 5" xfId="7469"/>
    <cellStyle name="Обычный 25 42 5 2" xfId="13514"/>
    <cellStyle name="Обычный 25 42 5 3" xfId="19541"/>
    <cellStyle name="Обычный 25 42 6" xfId="9877"/>
    <cellStyle name="Обычный 25 42 7" xfId="16170"/>
    <cellStyle name="Обычный 25 43" xfId="1625"/>
    <cellStyle name="Обычный 25 43 2" xfId="1839"/>
    <cellStyle name="Обычный 25 43 2 2" xfId="2648"/>
    <cellStyle name="Обычный 25 43 2 2 2" xfId="8377"/>
    <cellStyle name="Обычный 25 43 2 2 2 2" xfId="14422"/>
    <cellStyle name="Обычный 25 43 2 2 2 3" xfId="20355"/>
    <cellStyle name="Обычный 25 43 2 2 3" xfId="10786"/>
    <cellStyle name="Обычный 25 43 2 2 4" xfId="16984"/>
    <cellStyle name="Обычный 25 43 2 3" xfId="3410"/>
    <cellStyle name="Обычный 25 43 2 3 2" xfId="9093"/>
    <cellStyle name="Обычный 25 43 2 3 2 2" xfId="15138"/>
    <cellStyle name="Обычный 25 43 2 3 2 3" xfId="21071"/>
    <cellStyle name="Обычный 25 43 2 3 3" xfId="11504"/>
    <cellStyle name="Обычный 25 43 2 3 4" xfId="17700"/>
    <cellStyle name="Обычный 25 43 2 4" xfId="7594"/>
    <cellStyle name="Обычный 25 43 2 4 2" xfId="13639"/>
    <cellStyle name="Обычный 25 43 2 4 3" xfId="19666"/>
    <cellStyle name="Обычный 25 43 2 5" xfId="10003"/>
    <cellStyle name="Обычный 25 43 2 6" xfId="16295"/>
    <cellStyle name="Обычный 25 43 3" xfId="2526"/>
    <cellStyle name="Обычный 25 43 3 2" xfId="8255"/>
    <cellStyle name="Обычный 25 43 3 2 2" xfId="14300"/>
    <cellStyle name="Обычный 25 43 3 2 3" xfId="20233"/>
    <cellStyle name="Обычный 25 43 3 3" xfId="10664"/>
    <cellStyle name="Обычный 25 43 3 4" xfId="16862"/>
    <cellStyle name="Обычный 25 43 4" xfId="3288"/>
    <cellStyle name="Обычный 25 43 4 2" xfId="8971"/>
    <cellStyle name="Обычный 25 43 4 2 2" xfId="15016"/>
    <cellStyle name="Обычный 25 43 4 2 3" xfId="20949"/>
    <cellStyle name="Обычный 25 43 4 3" xfId="11382"/>
    <cellStyle name="Обычный 25 43 4 4" xfId="17578"/>
    <cellStyle name="Обычный 25 43 5" xfId="7472"/>
    <cellStyle name="Обычный 25 43 5 2" xfId="13517"/>
    <cellStyle name="Обычный 25 43 5 3" xfId="19544"/>
    <cellStyle name="Обычный 25 43 6" xfId="9880"/>
    <cellStyle name="Обычный 25 43 7" xfId="16173"/>
    <cellStyle name="Обычный 25 44" xfId="1629"/>
    <cellStyle name="Обычный 25 44 2" xfId="1840"/>
    <cellStyle name="Обычный 25 44 2 2" xfId="2649"/>
    <cellStyle name="Обычный 25 44 2 2 2" xfId="8378"/>
    <cellStyle name="Обычный 25 44 2 2 2 2" xfId="14423"/>
    <cellStyle name="Обычный 25 44 2 2 2 3" xfId="20356"/>
    <cellStyle name="Обычный 25 44 2 2 3" xfId="10787"/>
    <cellStyle name="Обычный 25 44 2 2 4" xfId="16985"/>
    <cellStyle name="Обычный 25 44 2 3" xfId="3411"/>
    <cellStyle name="Обычный 25 44 2 3 2" xfId="9094"/>
    <cellStyle name="Обычный 25 44 2 3 2 2" xfId="15139"/>
    <cellStyle name="Обычный 25 44 2 3 2 3" xfId="21072"/>
    <cellStyle name="Обычный 25 44 2 3 3" xfId="11505"/>
    <cellStyle name="Обычный 25 44 2 3 4" xfId="17701"/>
    <cellStyle name="Обычный 25 44 2 4" xfId="7595"/>
    <cellStyle name="Обычный 25 44 2 4 2" xfId="13640"/>
    <cellStyle name="Обычный 25 44 2 4 3" xfId="19667"/>
    <cellStyle name="Обычный 25 44 2 5" xfId="10004"/>
    <cellStyle name="Обычный 25 44 2 6" xfId="16296"/>
    <cellStyle name="Обычный 25 44 3" xfId="2530"/>
    <cellStyle name="Обычный 25 44 3 2" xfId="8259"/>
    <cellStyle name="Обычный 25 44 3 2 2" xfId="14304"/>
    <cellStyle name="Обычный 25 44 3 2 3" xfId="20237"/>
    <cellStyle name="Обычный 25 44 3 3" xfId="10668"/>
    <cellStyle name="Обычный 25 44 3 4" xfId="16866"/>
    <cellStyle name="Обычный 25 44 4" xfId="3292"/>
    <cellStyle name="Обычный 25 44 4 2" xfId="8975"/>
    <cellStyle name="Обычный 25 44 4 2 2" xfId="15020"/>
    <cellStyle name="Обычный 25 44 4 2 3" xfId="20953"/>
    <cellStyle name="Обычный 25 44 4 3" xfId="11386"/>
    <cellStyle name="Обычный 25 44 4 4" xfId="17582"/>
    <cellStyle name="Обычный 25 44 5" xfId="7476"/>
    <cellStyle name="Обычный 25 44 5 2" xfId="13521"/>
    <cellStyle name="Обычный 25 44 5 3" xfId="19548"/>
    <cellStyle name="Обычный 25 44 6" xfId="9884"/>
    <cellStyle name="Обычный 25 44 7" xfId="16177"/>
    <cellStyle name="Обычный 25 45" xfId="1632"/>
    <cellStyle name="Обычный 25 45 2" xfId="1841"/>
    <cellStyle name="Обычный 25 45 2 2" xfId="2650"/>
    <cellStyle name="Обычный 25 45 2 2 2" xfId="8379"/>
    <cellStyle name="Обычный 25 45 2 2 2 2" xfId="14424"/>
    <cellStyle name="Обычный 25 45 2 2 2 3" xfId="20357"/>
    <cellStyle name="Обычный 25 45 2 2 3" xfId="10788"/>
    <cellStyle name="Обычный 25 45 2 2 4" xfId="16986"/>
    <cellStyle name="Обычный 25 45 2 3" xfId="3412"/>
    <cellStyle name="Обычный 25 45 2 3 2" xfId="9095"/>
    <cellStyle name="Обычный 25 45 2 3 2 2" xfId="15140"/>
    <cellStyle name="Обычный 25 45 2 3 2 3" xfId="21073"/>
    <cellStyle name="Обычный 25 45 2 3 3" xfId="11506"/>
    <cellStyle name="Обычный 25 45 2 3 4" xfId="17702"/>
    <cellStyle name="Обычный 25 45 2 4" xfId="7596"/>
    <cellStyle name="Обычный 25 45 2 4 2" xfId="13641"/>
    <cellStyle name="Обычный 25 45 2 4 3" xfId="19668"/>
    <cellStyle name="Обычный 25 45 2 5" xfId="10005"/>
    <cellStyle name="Обычный 25 45 2 6" xfId="16297"/>
    <cellStyle name="Обычный 25 45 3" xfId="2533"/>
    <cellStyle name="Обычный 25 45 3 2" xfId="8262"/>
    <cellStyle name="Обычный 25 45 3 2 2" xfId="14307"/>
    <cellStyle name="Обычный 25 45 3 2 3" xfId="20240"/>
    <cellStyle name="Обычный 25 45 3 3" xfId="10671"/>
    <cellStyle name="Обычный 25 45 3 4" xfId="16869"/>
    <cellStyle name="Обычный 25 45 4" xfId="3295"/>
    <cellStyle name="Обычный 25 45 4 2" xfId="8978"/>
    <cellStyle name="Обычный 25 45 4 2 2" xfId="15023"/>
    <cellStyle name="Обычный 25 45 4 2 3" xfId="20956"/>
    <cellStyle name="Обычный 25 45 4 3" xfId="11389"/>
    <cellStyle name="Обычный 25 45 4 4" xfId="17585"/>
    <cellStyle name="Обычный 25 45 5" xfId="7479"/>
    <cellStyle name="Обычный 25 45 5 2" xfId="13524"/>
    <cellStyle name="Обычный 25 45 5 3" xfId="19551"/>
    <cellStyle name="Обычный 25 45 6" xfId="9887"/>
    <cellStyle name="Обычный 25 45 7" xfId="16180"/>
    <cellStyle name="Обычный 25 46" xfId="1634"/>
    <cellStyle name="Обычный 25 46 2" xfId="1842"/>
    <cellStyle name="Обычный 25 46 2 2" xfId="2651"/>
    <cellStyle name="Обычный 25 46 2 2 2" xfId="8380"/>
    <cellStyle name="Обычный 25 46 2 2 2 2" xfId="14425"/>
    <cellStyle name="Обычный 25 46 2 2 2 3" xfId="20358"/>
    <cellStyle name="Обычный 25 46 2 2 3" xfId="10789"/>
    <cellStyle name="Обычный 25 46 2 2 4" xfId="16987"/>
    <cellStyle name="Обычный 25 46 2 3" xfId="3413"/>
    <cellStyle name="Обычный 25 46 2 3 2" xfId="9096"/>
    <cellStyle name="Обычный 25 46 2 3 2 2" xfId="15141"/>
    <cellStyle name="Обычный 25 46 2 3 2 3" xfId="21074"/>
    <cellStyle name="Обычный 25 46 2 3 3" xfId="11507"/>
    <cellStyle name="Обычный 25 46 2 3 4" xfId="17703"/>
    <cellStyle name="Обычный 25 46 2 4" xfId="7597"/>
    <cellStyle name="Обычный 25 46 2 4 2" xfId="13642"/>
    <cellStyle name="Обычный 25 46 2 4 3" xfId="19669"/>
    <cellStyle name="Обычный 25 46 2 5" xfId="10006"/>
    <cellStyle name="Обычный 25 46 2 6" xfId="16298"/>
    <cellStyle name="Обычный 25 46 3" xfId="2535"/>
    <cellStyle name="Обычный 25 46 3 2" xfId="8264"/>
    <cellStyle name="Обычный 25 46 3 2 2" xfId="14309"/>
    <cellStyle name="Обычный 25 46 3 2 3" xfId="20242"/>
    <cellStyle name="Обычный 25 46 3 3" xfId="10673"/>
    <cellStyle name="Обычный 25 46 3 4" xfId="16871"/>
    <cellStyle name="Обычный 25 46 4" xfId="3297"/>
    <cellStyle name="Обычный 25 46 4 2" xfId="8980"/>
    <cellStyle name="Обычный 25 46 4 2 2" xfId="15025"/>
    <cellStyle name="Обычный 25 46 4 2 3" xfId="20958"/>
    <cellStyle name="Обычный 25 46 4 3" xfId="11391"/>
    <cellStyle name="Обычный 25 46 4 4" xfId="17587"/>
    <cellStyle name="Обычный 25 46 5" xfId="7481"/>
    <cellStyle name="Обычный 25 46 5 2" xfId="13526"/>
    <cellStyle name="Обычный 25 46 5 3" xfId="19553"/>
    <cellStyle name="Обычный 25 46 6" xfId="9889"/>
    <cellStyle name="Обычный 25 46 7" xfId="16182"/>
    <cellStyle name="Обычный 25 47" xfId="1794"/>
    <cellStyle name="Обычный 25 47 2" xfId="2603"/>
    <cellStyle name="Обычный 25 47 2 2" xfId="8332"/>
    <cellStyle name="Обычный 25 47 2 2 2" xfId="14377"/>
    <cellStyle name="Обычный 25 47 2 2 3" xfId="20310"/>
    <cellStyle name="Обычный 25 47 2 3" xfId="10741"/>
    <cellStyle name="Обычный 25 47 2 4" xfId="16939"/>
    <cellStyle name="Обычный 25 47 3" xfId="3365"/>
    <cellStyle name="Обычный 25 47 3 2" xfId="9048"/>
    <cellStyle name="Обычный 25 47 3 2 2" xfId="15093"/>
    <cellStyle name="Обычный 25 47 3 2 3" xfId="21026"/>
    <cellStyle name="Обычный 25 47 3 3" xfId="11459"/>
    <cellStyle name="Обычный 25 47 3 4" xfId="17655"/>
    <cellStyle name="Обычный 25 47 4" xfId="7549"/>
    <cellStyle name="Обычный 25 47 4 2" xfId="13594"/>
    <cellStyle name="Обычный 25 47 4 3" xfId="19621"/>
    <cellStyle name="Обычный 25 47 5" xfId="9958"/>
    <cellStyle name="Обычный 25 47 6" xfId="16250"/>
    <cellStyle name="Обычный 25 48" xfId="2254"/>
    <cellStyle name="Обычный 25 48 2" xfId="7983"/>
    <cellStyle name="Обычный 25 48 2 2" xfId="14028"/>
    <cellStyle name="Обычный 25 48 2 3" xfId="19961"/>
    <cellStyle name="Обычный 25 48 3" xfId="10392"/>
    <cellStyle name="Обычный 25 48 4" xfId="16590"/>
    <cellStyle name="Обычный 25 49" xfId="3016"/>
    <cellStyle name="Обычный 25 49 2" xfId="8699"/>
    <cellStyle name="Обычный 25 49 2 2" xfId="14744"/>
    <cellStyle name="Обычный 25 49 2 3" xfId="20677"/>
    <cellStyle name="Обычный 25 49 3" xfId="11110"/>
    <cellStyle name="Обычный 25 49 4" xfId="17306"/>
    <cellStyle name="Обычный 25 5" xfId="959"/>
    <cellStyle name="Обычный 25 5 2" xfId="1285"/>
    <cellStyle name="Обычный 25 5 2 2" xfId="1844"/>
    <cellStyle name="Обычный 25 5 2 2 2" xfId="2653"/>
    <cellStyle name="Обычный 25 5 2 2 2 2" xfId="8382"/>
    <cellStyle name="Обычный 25 5 2 2 2 2 2" xfId="14427"/>
    <cellStyle name="Обычный 25 5 2 2 2 2 3" xfId="20360"/>
    <cellStyle name="Обычный 25 5 2 2 2 3" xfId="10791"/>
    <cellStyle name="Обычный 25 5 2 2 2 4" xfId="16989"/>
    <cellStyle name="Обычный 25 5 2 2 3" xfId="3415"/>
    <cellStyle name="Обычный 25 5 2 2 3 2" xfId="9098"/>
    <cellStyle name="Обычный 25 5 2 2 3 2 2" xfId="15143"/>
    <cellStyle name="Обычный 25 5 2 2 3 2 3" xfId="21076"/>
    <cellStyle name="Обычный 25 5 2 2 3 3" xfId="11509"/>
    <cellStyle name="Обычный 25 5 2 2 3 4" xfId="17705"/>
    <cellStyle name="Обычный 25 5 2 2 4" xfId="7599"/>
    <cellStyle name="Обычный 25 5 2 2 4 2" xfId="13644"/>
    <cellStyle name="Обычный 25 5 2 2 4 3" xfId="19671"/>
    <cellStyle name="Обычный 25 5 2 2 5" xfId="10008"/>
    <cellStyle name="Обычный 25 5 2 2 6" xfId="16300"/>
    <cellStyle name="Обычный 25 5 2 3" xfId="2367"/>
    <cellStyle name="Обычный 25 5 2 3 2" xfId="8096"/>
    <cellStyle name="Обычный 25 5 2 3 2 2" xfId="14141"/>
    <cellStyle name="Обычный 25 5 2 3 2 3" xfId="20074"/>
    <cellStyle name="Обычный 25 5 2 3 3" xfId="10505"/>
    <cellStyle name="Обычный 25 5 2 3 4" xfId="16703"/>
    <cellStyle name="Обычный 25 5 2 4" xfId="3129"/>
    <cellStyle name="Обычный 25 5 2 4 2" xfId="8812"/>
    <cellStyle name="Обычный 25 5 2 4 2 2" xfId="14857"/>
    <cellStyle name="Обычный 25 5 2 4 2 3" xfId="20790"/>
    <cellStyle name="Обычный 25 5 2 4 3" xfId="11223"/>
    <cellStyle name="Обычный 25 5 2 4 4" xfId="17419"/>
    <cellStyle name="Обычный 25 5 2 5" xfId="7219"/>
    <cellStyle name="Обычный 25 5 2 5 2" xfId="13264"/>
    <cellStyle name="Обычный 25 5 2 5 3" xfId="19385"/>
    <cellStyle name="Обычный 25 5 2 6" xfId="9627"/>
    <cellStyle name="Обычный 25 5 2 7" xfId="16014"/>
    <cellStyle name="Обычный 25 5 3" xfId="1843"/>
    <cellStyle name="Обычный 25 5 3 2" xfId="2652"/>
    <cellStyle name="Обычный 25 5 3 2 2" xfId="8381"/>
    <cellStyle name="Обычный 25 5 3 2 2 2" xfId="14426"/>
    <cellStyle name="Обычный 25 5 3 2 2 3" xfId="20359"/>
    <cellStyle name="Обычный 25 5 3 2 3" xfId="10790"/>
    <cellStyle name="Обычный 25 5 3 2 4" xfId="16988"/>
    <cellStyle name="Обычный 25 5 3 3" xfId="3414"/>
    <cellStyle name="Обычный 25 5 3 3 2" xfId="9097"/>
    <cellStyle name="Обычный 25 5 3 3 2 2" xfId="15142"/>
    <cellStyle name="Обычный 25 5 3 3 2 3" xfId="21075"/>
    <cellStyle name="Обычный 25 5 3 3 3" xfId="11508"/>
    <cellStyle name="Обычный 25 5 3 3 4" xfId="17704"/>
    <cellStyle name="Обычный 25 5 3 4" xfId="7598"/>
    <cellStyle name="Обычный 25 5 3 4 2" xfId="13643"/>
    <cellStyle name="Обычный 25 5 3 4 3" xfId="19670"/>
    <cellStyle name="Обычный 25 5 3 5" xfId="10007"/>
    <cellStyle name="Обычный 25 5 3 6" xfId="16299"/>
    <cellStyle name="Обычный 25 5 4" xfId="2263"/>
    <cellStyle name="Обычный 25 5 4 2" xfId="7992"/>
    <cellStyle name="Обычный 25 5 4 2 2" xfId="14037"/>
    <cellStyle name="Обычный 25 5 4 2 3" xfId="19970"/>
    <cellStyle name="Обычный 25 5 4 3" xfId="10401"/>
    <cellStyle name="Обычный 25 5 4 4" xfId="16599"/>
    <cellStyle name="Обычный 25 5 5" xfId="3025"/>
    <cellStyle name="Обычный 25 5 5 2" xfId="8708"/>
    <cellStyle name="Обычный 25 5 5 2 2" xfId="14753"/>
    <cellStyle name="Обычный 25 5 5 2 3" xfId="20686"/>
    <cellStyle name="Обычный 25 5 5 3" xfId="11119"/>
    <cellStyle name="Обычный 25 5 5 4" xfId="17315"/>
    <cellStyle name="Обычный 25 5 6" xfId="7114"/>
    <cellStyle name="Обычный 25 5 6 2" xfId="13159"/>
    <cellStyle name="Обычный 25 5 6 3" xfId="19281"/>
    <cellStyle name="Обычный 25 5 7" xfId="9523"/>
    <cellStyle name="Обычный 25 5 8" xfId="15910"/>
    <cellStyle name="Обычный 25 50" xfId="7105"/>
    <cellStyle name="Обычный 25 50 2" xfId="13150"/>
    <cellStyle name="Обычный 25 50 3" xfId="19272"/>
    <cellStyle name="Обычный 25 51" xfId="9514"/>
    <cellStyle name="Обычный 25 52" xfId="15901"/>
    <cellStyle name="Обычный 25 6" xfId="960"/>
    <cellStyle name="Обычный 25 6 2" xfId="1286"/>
    <cellStyle name="Обычный 25 6 2 2" xfId="1846"/>
    <cellStyle name="Обычный 25 6 2 2 2" xfId="2655"/>
    <cellStyle name="Обычный 25 6 2 2 2 2" xfId="8384"/>
    <cellStyle name="Обычный 25 6 2 2 2 2 2" xfId="14429"/>
    <cellStyle name="Обычный 25 6 2 2 2 2 3" xfId="20362"/>
    <cellStyle name="Обычный 25 6 2 2 2 3" xfId="10793"/>
    <cellStyle name="Обычный 25 6 2 2 2 4" xfId="16991"/>
    <cellStyle name="Обычный 25 6 2 2 3" xfId="3417"/>
    <cellStyle name="Обычный 25 6 2 2 3 2" xfId="9100"/>
    <cellStyle name="Обычный 25 6 2 2 3 2 2" xfId="15145"/>
    <cellStyle name="Обычный 25 6 2 2 3 2 3" xfId="21078"/>
    <cellStyle name="Обычный 25 6 2 2 3 3" xfId="11511"/>
    <cellStyle name="Обычный 25 6 2 2 3 4" xfId="17707"/>
    <cellStyle name="Обычный 25 6 2 2 4" xfId="7601"/>
    <cellStyle name="Обычный 25 6 2 2 4 2" xfId="13646"/>
    <cellStyle name="Обычный 25 6 2 2 4 3" xfId="19673"/>
    <cellStyle name="Обычный 25 6 2 2 5" xfId="10010"/>
    <cellStyle name="Обычный 25 6 2 2 6" xfId="16302"/>
    <cellStyle name="Обычный 25 6 2 3" xfId="2368"/>
    <cellStyle name="Обычный 25 6 2 3 2" xfId="8097"/>
    <cellStyle name="Обычный 25 6 2 3 2 2" xfId="14142"/>
    <cellStyle name="Обычный 25 6 2 3 2 3" xfId="20075"/>
    <cellStyle name="Обычный 25 6 2 3 3" xfId="10506"/>
    <cellStyle name="Обычный 25 6 2 3 4" xfId="16704"/>
    <cellStyle name="Обычный 25 6 2 4" xfId="3130"/>
    <cellStyle name="Обычный 25 6 2 4 2" xfId="8813"/>
    <cellStyle name="Обычный 25 6 2 4 2 2" xfId="14858"/>
    <cellStyle name="Обычный 25 6 2 4 2 3" xfId="20791"/>
    <cellStyle name="Обычный 25 6 2 4 3" xfId="11224"/>
    <cellStyle name="Обычный 25 6 2 4 4" xfId="17420"/>
    <cellStyle name="Обычный 25 6 2 5" xfId="7220"/>
    <cellStyle name="Обычный 25 6 2 5 2" xfId="13265"/>
    <cellStyle name="Обычный 25 6 2 5 3" xfId="19386"/>
    <cellStyle name="Обычный 25 6 2 6" xfId="9628"/>
    <cellStyle name="Обычный 25 6 2 7" xfId="16015"/>
    <cellStyle name="Обычный 25 6 3" xfId="1845"/>
    <cellStyle name="Обычный 25 6 3 2" xfId="2654"/>
    <cellStyle name="Обычный 25 6 3 2 2" xfId="8383"/>
    <cellStyle name="Обычный 25 6 3 2 2 2" xfId="14428"/>
    <cellStyle name="Обычный 25 6 3 2 2 3" xfId="20361"/>
    <cellStyle name="Обычный 25 6 3 2 3" xfId="10792"/>
    <cellStyle name="Обычный 25 6 3 2 4" xfId="16990"/>
    <cellStyle name="Обычный 25 6 3 3" xfId="3416"/>
    <cellStyle name="Обычный 25 6 3 3 2" xfId="9099"/>
    <cellStyle name="Обычный 25 6 3 3 2 2" xfId="15144"/>
    <cellStyle name="Обычный 25 6 3 3 2 3" xfId="21077"/>
    <cellStyle name="Обычный 25 6 3 3 3" xfId="11510"/>
    <cellStyle name="Обычный 25 6 3 3 4" xfId="17706"/>
    <cellStyle name="Обычный 25 6 3 4" xfId="7600"/>
    <cellStyle name="Обычный 25 6 3 4 2" xfId="13645"/>
    <cellStyle name="Обычный 25 6 3 4 3" xfId="19672"/>
    <cellStyle name="Обычный 25 6 3 5" xfId="10009"/>
    <cellStyle name="Обычный 25 6 3 6" xfId="16301"/>
    <cellStyle name="Обычный 25 6 4" xfId="2264"/>
    <cellStyle name="Обычный 25 6 4 2" xfId="7993"/>
    <cellStyle name="Обычный 25 6 4 2 2" xfId="14038"/>
    <cellStyle name="Обычный 25 6 4 2 3" xfId="19971"/>
    <cellStyle name="Обычный 25 6 4 3" xfId="10402"/>
    <cellStyle name="Обычный 25 6 4 4" xfId="16600"/>
    <cellStyle name="Обычный 25 6 5" xfId="3026"/>
    <cellStyle name="Обычный 25 6 5 2" xfId="8709"/>
    <cellStyle name="Обычный 25 6 5 2 2" xfId="14754"/>
    <cellStyle name="Обычный 25 6 5 2 3" xfId="20687"/>
    <cellStyle name="Обычный 25 6 5 3" xfId="11120"/>
    <cellStyle name="Обычный 25 6 5 4" xfId="17316"/>
    <cellStyle name="Обычный 25 6 6" xfId="7115"/>
    <cellStyle name="Обычный 25 6 6 2" xfId="13160"/>
    <cellStyle name="Обычный 25 6 6 3" xfId="19282"/>
    <cellStyle name="Обычный 25 6 7" xfId="9524"/>
    <cellStyle name="Обычный 25 6 8" xfId="15911"/>
    <cellStyle name="Обычный 25 7" xfId="961"/>
    <cellStyle name="Обычный 25 7 2" xfId="1287"/>
    <cellStyle name="Обычный 25 7 2 2" xfId="1848"/>
    <cellStyle name="Обычный 25 7 2 2 2" xfId="2657"/>
    <cellStyle name="Обычный 25 7 2 2 2 2" xfId="8386"/>
    <cellStyle name="Обычный 25 7 2 2 2 2 2" xfId="14431"/>
    <cellStyle name="Обычный 25 7 2 2 2 2 3" xfId="20364"/>
    <cellStyle name="Обычный 25 7 2 2 2 3" xfId="10795"/>
    <cellStyle name="Обычный 25 7 2 2 2 4" xfId="16993"/>
    <cellStyle name="Обычный 25 7 2 2 3" xfId="3419"/>
    <cellStyle name="Обычный 25 7 2 2 3 2" xfId="9102"/>
    <cellStyle name="Обычный 25 7 2 2 3 2 2" xfId="15147"/>
    <cellStyle name="Обычный 25 7 2 2 3 2 3" xfId="21080"/>
    <cellStyle name="Обычный 25 7 2 2 3 3" xfId="11513"/>
    <cellStyle name="Обычный 25 7 2 2 3 4" xfId="17709"/>
    <cellStyle name="Обычный 25 7 2 2 4" xfId="7603"/>
    <cellStyle name="Обычный 25 7 2 2 4 2" xfId="13648"/>
    <cellStyle name="Обычный 25 7 2 2 4 3" xfId="19675"/>
    <cellStyle name="Обычный 25 7 2 2 5" xfId="10012"/>
    <cellStyle name="Обычный 25 7 2 2 6" xfId="16304"/>
    <cellStyle name="Обычный 25 7 2 3" xfId="2369"/>
    <cellStyle name="Обычный 25 7 2 3 2" xfId="8098"/>
    <cellStyle name="Обычный 25 7 2 3 2 2" xfId="14143"/>
    <cellStyle name="Обычный 25 7 2 3 2 3" xfId="20076"/>
    <cellStyle name="Обычный 25 7 2 3 3" xfId="10507"/>
    <cellStyle name="Обычный 25 7 2 3 4" xfId="16705"/>
    <cellStyle name="Обычный 25 7 2 4" xfId="3131"/>
    <cellStyle name="Обычный 25 7 2 4 2" xfId="8814"/>
    <cellStyle name="Обычный 25 7 2 4 2 2" xfId="14859"/>
    <cellStyle name="Обычный 25 7 2 4 2 3" xfId="20792"/>
    <cellStyle name="Обычный 25 7 2 4 3" xfId="11225"/>
    <cellStyle name="Обычный 25 7 2 4 4" xfId="17421"/>
    <cellStyle name="Обычный 25 7 2 5" xfId="7221"/>
    <cellStyle name="Обычный 25 7 2 5 2" xfId="13266"/>
    <cellStyle name="Обычный 25 7 2 5 3" xfId="19387"/>
    <cellStyle name="Обычный 25 7 2 6" xfId="9629"/>
    <cellStyle name="Обычный 25 7 2 7" xfId="16016"/>
    <cellStyle name="Обычный 25 7 3" xfId="1847"/>
    <cellStyle name="Обычный 25 7 3 2" xfId="2656"/>
    <cellStyle name="Обычный 25 7 3 2 2" xfId="8385"/>
    <cellStyle name="Обычный 25 7 3 2 2 2" xfId="14430"/>
    <cellStyle name="Обычный 25 7 3 2 2 3" xfId="20363"/>
    <cellStyle name="Обычный 25 7 3 2 3" xfId="10794"/>
    <cellStyle name="Обычный 25 7 3 2 4" xfId="16992"/>
    <cellStyle name="Обычный 25 7 3 3" xfId="3418"/>
    <cellStyle name="Обычный 25 7 3 3 2" xfId="9101"/>
    <cellStyle name="Обычный 25 7 3 3 2 2" xfId="15146"/>
    <cellStyle name="Обычный 25 7 3 3 2 3" xfId="21079"/>
    <cellStyle name="Обычный 25 7 3 3 3" xfId="11512"/>
    <cellStyle name="Обычный 25 7 3 3 4" xfId="17708"/>
    <cellStyle name="Обычный 25 7 3 4" xfId="7602"/>
    <cellStyle name="Обычный 25 7 3 4 2" xfId="13647"/>
    <cellStyle name="Обычный 25 7 3 4 3" xfId="19674"/>
    <cellStyle name="Обычный 25 7 3 5" xfId="10011"/>
    <cellStyle name="Обычный 25 7 3 6" xfId="16303"/>
    <cellStyle name="Обычный 25 7 4" xfId="2265"/>
    <cellStyle name="Обычный 25 7 4 2" xfId="7994"/>
    <cellStyle name="Обычный 25 7 4 2 2" xfId="14039"/>
    <cellStyle name="Обычный 25 7 4 2 3" xfId="19972"/>
    <cellStyle name="Обычный 25 7 4 3" xfId="10403"/>
    <cellStyle name="Обычный 25 7 4 4" xfId="16601"/>
    <cellStyle name="Обычный 25 7 5" xfId="3027"/>
    <cellStyle name="Обычный 25 7 5 2" xfId="8710"/>
    <cellStyle name="Обычный 25 7 5 2 2" xfId="14755"/>
    <cellStyle name="Обычный 25 7 5 2 3" xfId="20688"/>
    <cellStyle name="Обычный 25 7 5 3" xfId="11121"/>
    <cellStyle name="Обычный 25 7 5 4" xfId="17317"/>
    <cellStyle name="Обычный 25 7 6" xfId="7116"/>
    <cellStyle name="Обычный 25 7 6 2" xfId="13161"/>
    <cellStyle name="Обычный 25 7 6 3" xfId="19283"/>
    <cellStyle name="Обычный 25 7 7" xfId="9525"/>
    <cellStyle name="Обычный 25 7 8" xfId="15912"/>
    <cellStyle name="Обычный 25 8" xfId="962"/>
    <cellStyle name="Обычный 25 8 2" xfId="1288"/>
    <cellStyle name="Обычный 25 8 2 2" xfId="1850"/>
    <cellStyle name="Обычный 25 8 2 2 2" xfId="2659"/>
    <cellStyle name="Обычный 25 8 2 2 2 2" xfId="8388"/>
    <cellStyle name="Обычный 25 8 2 2 2 2 2" xfId="14433"/>
    <cellStyle name="Обычный 25 8 2 2 2 2 3" xfId="20366"/>
    <cellStyle name="Обычный 25 8 2 2 2 3" xfId="10797"/>
    <cellStyle name="Обычный 25 8 2 2 2 4" xfId="16995"/>
    <cellStyle name="Обычный 25 8 2 2 3" xfId="3421"/>
    <cellStyle name="Обычный 25 8 2 2 3 2" xfId="9104"/>
    <cellStyle name="Обычный 25 8 2 2 3 2 2" xfId="15149"/>
    <cellStyle name="Обычный 25 8 2 2 3 2 3" xfId="21082"/>
    <cellStyle name="Обычный 25 8 2 2 3 3" xfId="11515"/>
    <cellStyle name="Обычный 25 8 2 2 3 4" xfId="17711"/>
    <cellStyle name="Обычный 25 8 2 2 4" xfId="7605"/>
    <cellStyle name="Обычный 25 8 2 2 4 2" xfId="13650"/>
    <cellStyle name="Обычный 25 8 2 2 4 3" xfId="19677"/>
    <cellStyle name="Обычный 25 8 2 2 5" xfId="10014"/>
    <cellStyle name="Обычный 25 8 2 2 6" xfId="16306"/>
    <cellStyle name="Обычный 25 8 2 3" xfId="2370"/>
    <cellStyle name="Обычный 25 8 2 3 2" xfId="8099"/>
    <cellStyle name="Обычный 25 8 2 3 2 2" xfId="14144"/>
    <cellStyle name="Обычный 25 8 2 3 2 3" xfId="20077"/>
    <cellStyle name="Обычный 25 8 2 3 3" xfId="10508"/>
    <cellStyle name="Обычный 25 8 2 3 4" xfId="16706"/>
    <cellStyle name="Обычный 25 8 2 4" xfId="3132"/>
    <cellStyle name="Обычный 25 8 2 4 2" xfId="8815"/>
    <cellStyle name="Обычный 25 8 2 4 2 2" xfId="14860"/>
    <cellStyle name="Обычный 25 8 2 4 2 3" xfId="20793"/>
    <cellStyle name="Обычный 25 8 2 4 3" xfId="11226"/>
    <cellStyle name="Обычный 25 8 2 4 4" xfId="17422"/>
    <cellStyle name="Обычный 25 8 2 5" xfId="7222"/>
    <cellStyle name="Обычный 25 8 2 5 2" xfId="13267"/>
    <cellStyle name="Обычный 25 8 2 5 3" xfId="19388"/>
    <cellStyle name="Обычный 25 8 2 6" xfId="9630"/>
    <cellStyle name="Обычный 25 8 2 7" xfId="16017"/>
    <cellStyle name="Обычный 25 8 3" xfId="1849"/>
    <cellStyle name="Обычный 25 8 3 2" xfId="2658"/>
    <cellStyle name="Обычный 25 8 3 2 2" xfId="8387"/>
    <cellStyle name="Обычный 25 8 3 2 2 2" xfId="14432"/>
    <cellStyle name="Обычный 25 8 3 2 2 3" xfId="20365"/>
    <cellStyle name="Обычный 25 8 3 2 3" xfId="10796"/>
    <cellStyle name="Обычный 25 8 3 2 4" xfId="16994"/>
    <cellStyle name="Обычный 25 8 3 3" xfId="3420"/>
    <cellStyle name="Обычный 25 8 3 3 2" xfId="9103"/>
    <cellStyle name="Обычный 25 8 3 3 2 2" xfId="15148"/>
    <cellStyle name="Обычный 25 8 3 3 2 3" xfId="21081"/>
    <cellStyle name="Обычный 25 8 3 3 3" xfId="11514"/>
    <cellStyle name="Обычный 25 8 3 3 4" xfId="17710"/>
    <cellStyle name="Обычный 25 8 3 4" xfId="7604"/>
    <cellStyle name="Обычный 25 8 3 4 2" xfId="13649"/>
    <cellStyle name="Обычный 25 8 3 4 3" xfId="19676"/>
    <cellStyle name="Обычный 25 8 3 5" xfId="10013"/>
    <cellStyle name="Обычный 25 8 3 6" xfId="16305"/>
    <cellStyle name="Обычный 25 8 4" xfId="2266"/>
    <cellStyle name="Обычный 25 8 4 2" xfId="7995"/>
    <cellStyle name="Обычный 25 8 4 2 2" xfId="14040"/>
    <cellStyle name="Обычный 25 8 4 2 3" xfId="19973"/>
    <cellStyle name="Обычный 25 8 4 3" xfId="10404"/>
    <cellStyle name="Обычный 25 8 4 4" xfId="16602"/>
    <cellStyle name="Обычный 25 8 5" xfId="3028"/>
    <cellStyle name="Обычный 25 8 5 2" xfId="8711"/>
    <cellStyle name="Обычный 25 8 5 2 2" xfId="14756"/>
    <cellStyle name="Обычный 25 8 5 2 3" xfId="20689"/>
    <cellStyle name="Обычный 25 8 5 3" xfId="11122"/>
    <cellStyle name="Обычный 25 8 5 4" xfId="17318"/>
    <cellStyle name="Обычный 25 8 6" xfId="7117"/>
    <cellStyle name="Обычный 25 8 6 2" xfId="13162"/>
    <cellStyle name="Обычный 25 8 6 3" xfId="19284"/>
    <cellStyle name="Обычный 25 8 7" xfId="9526"/>
    <cellStyle name="Обычный 25 8 8" xfId="15913"/>
    <cellStyle name="Обычный 25 9" xfId="963"/>
    <cellStyle name="Обычный 25 9 2" xfId="1289"/>
    <cellStyle name="Обычный 25 9 2 2" xfId="1852"/>
    <cellStyle name="Обычный 25 9 2 2 2" xfId="2661"/>
    <cellStyle name="Обычный 25 9 2 2 2 2" xfId="8390"/>
    <cellStyle name="Обычный 25 9 2 2 2 2 2" xfId="14435"/>
    <cellStyle name="Обычный 25 9 2 2 2 2 3" xfId="20368"/>
    <cellStyle name="Обычный 25 9 2 2 2 3" xfId="10799"/>
    <cellStyle name="Обычный 25 9 2 2 2 4" xfId="16997"/>
    <cellStyle name="Обычный 25 9 2 2 3" xfId="3423"/>
    <cellStyle name="Обычный 25 9 2 2 3 2" xfId="9106"/>
    <cellStyle name="Обычный 25 9 2 2 3 2 2" xfId="15151"/>
    <cellStyle name="Обычный 25 9 2 2 3 2 3" xfId="21084"/>
    <cellStyle name="Обычный 25 9 2 2 3 3" xfId="11517"/>
    <cellStyle name="Обычный 25 9 2 2 3 4" xfId="17713"/>
    <cellStyle name="Обычный 25 9 2 2 4" xfId="7607"/>
    <cellStyle name="Обычный 25 9 2 2 4 2" xfId="13652"/>
    <cellStyle name="Обычный 25 9 2 2 4 3" xfId="19679"/>
    <cellStyle name="Обычный 25 9 2 2 5" xfId="10016"/>
    <cellStyle name="Обычный 25 9 2 2 6" xfId="16308"/>
    <cellStyle name="Обычный 25 9 2 3" xfId="2371"/>
    <cellStyle name="Обычный 25 9 2 3 2" xfId="8100"/>
    <cellStyle name="Обычный 25 9 2 3 2 2" xfId="14145"/>
    <cellStyle name="Обычный 25 9 2 3 2 3" xfId="20078"/>
    <cellStyle name="Обычный 25 9 2 3 3" xfId="10509"/>
    <cellStyle name="Обычный 25 9 2 3 4" xfId="16707"/>
    <cellStyle name="Обычный 25 9 2 4" xfId="3133"/>
    <cellStyle name="Обычный 25 9 2 4 2" xfId="8816"/>
    <cellStyle name="Обычный 25 9 2 4 2 2" xfId="14861"/>
    <cellStyle name="Обычный 25 9 2 4 2 3" xfId="20794"/>
    <cellStyle name="Обычный 25 9 2 4 3" xfId="11227"/>
    <cellStyle name="Обычный 25 9 2 4 4" xfId="17423"/>
    <cellStyle name="Обычный 25 9 2 5" xfId="7223"/>
    <cellStyle name="Обычный 25 9 2 5 2" xfId="13268"/>
    <cellStyle name="Обычный 25 9 2 5 3" xfId="19389"/>
    <cellStyle name="Обычный 25 9 2 6" xfId="9631"/>
    <cellStyle name="Обычный 25 9 2 7" xfId="16018"/>
    <cellStyle name="Обычный 25 9 3" xfId="1851"/>
    <cellStyle name="Обычный 25 9 3 2" xfId="2660"/>
    <cellStyle name="Обычный 25 9 3 2 2" xfId="8389"/>
    <cellStyle name="Обычный 25 9 3 2 2 2" xfId="14434"/>
    <cellStyle name="Обычный 25 9 3 2 2 3" xfId="20367"/>
    <cellStyle name="Обычный 25 9 3 2 3" xfId="10798"/>
    <cellStyle name="Обычный 25 9 3 2 4" xfId="16996"/>
    <cellStyle name="Обычный 25 9 3 3" xfId="3422"/>
    <cellStyle name="Обычный 25 9 3 3 2" xfId="9105"/>
    <cellStyle name="Обычный 25 9 3 3 2 2" xfId="15150"/>
    <cellStyle name="Обычный 25 9 3 3 2 3" xfId="21083"/>
    <cellStyle name="Обычный 25 9 3 3 3" xfId="11516"/>
    <cellStyle name="Обычный 25 9 3 3 4" xfId="17712"/>
    <cellStyle name="Обычный 25 9 3 4" xfId="7606"/>
    <cellStyle name="Обычный 25 9 3 4 2" xfId="13651"/>
    <cellStyle name="Обычный 25 9 3 4 3" xfId="19678"/>
    <cellStyle name="Обычный 25 9 3 5" xfId="10015"/>
    <cellStyle name="Обычный 25 9 3 6" xfId="16307"/>
    <cellStyle name="Обычный 25 9 4" xfId="2267"/>
    <cellStyle name="Обычный 25 9 4 2" xfId="7996"/>
    <cellStyle name="Обычный 25 9 4 2 2" xfId="14041"/>
    <cellStyle name="Обычный 25 9 4 2 3" xfId="19974"/>
    <cellStyle name="Обычный 25 9 4 3" xfId="10405"/>
    <cellStyle name="Обычный 25 9 4 4" xfId="16603"/>
    <cellStyle name="Обычный 25 9 5" xfId="3029"/>
    <cellStyle name="Обычный 25 9 5 2" xfId="8712"/>
    <cellStyle name="Обычный 25 9 5 2 2" xfId="14757"/>
    <cellStyle name="Обычный 25 9 5 2 3" xfId="20690"/>
    <cellStyle name="Обычный 25 9 5 3" xfId="11123"/>
    <cellStyle name="Обычный 25 9 5 4" xfId="17319"/>
    <cellStyle name="Обычный 25 9 6" xfId="7118"/>
    <cellStyle name="Обычный 25 9 6 2" xfId="13163"/>
    <cellStyle name="Обычный 25 9 6 3" xfId="19285"/>
    <cellStyle name="Обычный 25 9 7" xfId="9527"/>
    <cellStyle name="Обычный 25 9 8" xfId="15914"/>
    <cellStyle name="Обычный 26" xfId="964"/>
    <cellStyle name="Обычный 26 2" xfId="1290"/>
    <cellStyle name="Обычный 26 2 2" xfId="1853"/>
    <cellStyle name="Обычный 26 2 2 2" xfId="2662"/>
    <cellStyle name="Обычный 26 2 2 2 2" xfId="8391"/>
    <cellStyle name="Обычный 26 2 2 2 2 2" xfId="14436"/>
    <cellStyle name="Обычный 26 2 2 2 2 3" xfId="20369"/>
    <cellStyle name="Обычный 26 2 2 2 3" xfId="10800"/>
    <cellStyle name="Обычный 26 2 2 2 4" xfId="16998"/>
    <cellStyle name="Обычный 26 2 2 3" xfId="3424"/>
    <cellStyle name="Обычный 26 2 2 3 2" xfId="9107"/>
    <cellStyle name="Обычный 26 2 2 3 2 2" xfId="15152"/>
    <cellStyle name="Обычный 26 2 2 3 2 3" xfId="21085"/>
    <cellStyle name="Обычный 26 2 2 3 3" xfId="11518"/>
    <cellStyle name="Обычный 26 2 2 3 4" xfId="17714"/>
    <cellStyle name="Обычный 26 2 2 4" xfId="7608"/>
    <cellStyle name="Обычный 26 2 2 4 2" xfId="13653"/>
    <cellStyle name="Обычный 26 2 2 4 3" xfId="19680"/>
    <cellStyle name="Обычный 26 2 2 5" xfId="10017"/>
    <cellStyle name="Обычный 26 2 2 6" xfId="16309"/>
    <cellStyle name="Обычный 26 2 3" xfId="2372"/>
    <cellStyle name="Обычный 26 2 3 2" xfId="8101"/>
    <cellStyle name="Обычный 26 2 3 2 2" xfId="14146"/>
    <cellStyle name="Обычный 26 2 3 2 3" xfId="20079"/>
    <cellStyle name="Обычный 26 2 3 3" xfId="10510"/>
    <cellStyle name="Обычный 26 2 3 4" xfId="16708"/>
    <cellStyle name="Обычный 26 2 4" xfId="3134"/>
    <cellStyle name="Обычный 26 2 4 2" xfId="8817"/>
    <cellStyle name="Обычный 26 2 4 2 2" xfId="14862"/>
    <cellStyle name="Обычный 26 2 4 2 3" xfId="20795"/>
    <cellStyle name="Обычный 26 2 4 3" xfId="11228"/>
    <cellStyle name="Обычный 26 2 4 4" xfId="17424"/>
    <cellStyle name="Обычный 26 2 5" xfId="7224"/>
    <cellStyle name="Обычный 26 2 5 2" xfId="13269"/>
    <cellStyle name="Обычный 26 2 5 3" xfId="19390"/>
    <cellStyle name="Обычный 26 2 6" xfId="9632"/>
    <cellStyle name="Обычный 26 2 7" xfId="16019"/>
    <cellStyle name="Обычный 26 3" xfId="1854"/>
    <cellStyle name="Обычный 26 3 2" xfId="2663"/>
    <cellStyle name="Обычный 26 3 2 2" xfId="8392"/>
    <cellStyle name="Обычный 26 3 2 2 2" xfId="14437"/>
    <cellStyle name="Обычный 26 3 2 2 3" xfId="20370"/>
    <cellStyle name="Обычный 26 3 2 3" xfId="10801"/>
    <cellStyle name="Обычный 26 3 2 4" xfId="16999"/>
    <cellStyle name="Обычный 26 3 3" xfId="3425"/>
    <cellStyle name="Обычный 26 3 3 2" xfId="9108"/>
    <cellStyle name="Обычный 26 3 3 2 2" xfId="15153"/>
    <cellStyle name="Обычный 26 3 3 2 3" xfId="21086"/>
    <cellStyle name="Обычный 26 3 3 3" xfId="11519"/>
    <cellStyle name="Обычный 26 3 3 4" xfId="17715"/>
    <cellStyle name="Обычный 26 3 4" xfId="7609"/>
    <cellStyle name="Обычный 26 3 4 2" xfId="13654"/>
    <cellStyle name="Обычный 26 3 4 3" xfId="19681"/>
    <cellStyle name="Обычный 26 3 5" xfId="10018"/>
    <cellStyle name="Обычный 26 3 6" xfId="16310"/>
    <cellStyle name="Обычный 26 4" xfId="2268"/>
    <cellStyle name="Обычный 26 4 2" xfId="7997"/>
    <cellStyle name="Обычный 26 4 2 2" xfId="14042"/>
    <cellStyle name="Обычный 26 4 2 3" xfId="19975"/>
    <cellStyle name="Обычный 26 4 3" xfId="10406"/>
    <cellStyle name="Обычный 26 4 4" xfId="16604"/>
    <cellStyle name="Обычный 26 5" xfId="3030"/>
    <cellStyle name="Обычный 26 5 2" xfId="8713"/>
    <cellStyle name="Обычный 26 5 2 2" xfId="14758"/>
    <cellStyle name="Обычный 26 5 2 3" xfId="20691"/>
    <cellStyle name="Обычный 26 5 3" xfId="11124"/>
    <cellStyle name="Обычный 26 5 4" xfId="17320"/>
    <cellStyle name="Обычный 26 6" xfId="7119"/>
    <cellStyle name="Обычный 26 6 2" xfId="13164"/>
    <cellStyle name="Обычный 26 6 3" xfId="19286"/>
    <cellStyle name="Обычный 26 7" xfId="9528"/>
    <cellStyle name="Обычный 26 8" xfId="15915"/>
    <cellStyle name="Обычный 27" xfId="965"/>
    <cellStyle name="Обычный 27 2" xfId="1291"/>
    <cellStyle name="Обычный 27 2 2" xfId="1855"/>
    <cellStyle name="Обычный 27 2 2 2" xfId="2664"/>
    <cellStyle name="Обычный 27 2 2 2 2" xfId="8393"/>
    <cellStyle name="Обычный 27 2 2 2 2 2" xfId="14438"/>
    <cellStyle name="Обычный 27 2 2 2 2 3" xfId="20371"/>
    <cellStyle name="Обычный 27 2 2 2 3" xfId="10802"/>
    <cellStyle name="Обычный 27 2 2 2 4" xfId="17000"/>
    <cellStyle name="Обычный 27 2 2 3" xfId="3426"/>
    <cellStyle name="Обычный 27 2 2 3 2" xfId="9109"/>
    <cellStyle name="Обычный 27 2 2 3 2 2" xfId="15154"/>
    <cellStyle name="Обычный 27 2 2 3 2 3" xfId="21087"/>
    <cellStyle name="Обычный 27 2 2 3 3" xfId="11520"/>
    <cellStyle name="Обычный 27 2 2 3 4" xfId="17716"/>
    <cellStyle name="Обычный 27 2 2 4" xfId="7610"/>
    <cellStyle name="Обычный 27 2 2 4 2" xfId="13655"/>
    <cellStyle name="Обычный 27 2 2 4 3" xfId="19682"/>
    <cellStyle name="Обычный 27 2 2 5" xfId="10019"/>
    <cellStyle name="Обычный 27 2 2 6" xfId="16311"/>
    <cellStyle name="Обычный 27 2 3" xfId="2373"/>
    <cellStyle name="Обычный 27 2 3 2" xfId="8102"/>
    <cellStyle name="Обычный 27 2 3 2 2" xfId="14147"/>
    <cellStyle name="Обычный 27 2 3 2 3" xfId="20080"/>
    <cellStyle name="Обычный 27 2 3 3" xfId="10511"/>
    <cellStyle name="Обычный 27 2 3 4" xfId="16709"/>
    <cellStyle name="Обычный 27 2 4" xfId="3135"/>
    <cellStyle name="Обычный 27 2 4 2" xfId="8818"/>
    <cellStyle name="Обычный 27 2 4 2 2" xfId="14863"/>
    <cellStyle name="Обычный 27 2 4 2 3" xfId="20796"/>
    <cellStyle name="Обычный 27 2 4 3" xfId="11229"/>
    <cellStyle name="Обычный 27 2 4 4" xfId="17425"/>
    <cellStyle name="Обычный 27 2 5" xfId="7225"/>
    <cellStyle name="Обычный 27 2 5 2" xfId="13270"/>
    <cellStyle name="Обычный 27 2 5 3" xfId="19391"/>
    <cellStyle name="Обычный 27 2 6" xfId="9633"/>
    <cellStyle name="Обычный 27 2 7" xfId="16020"/>
    <cellStyle name="Обычный 27 3" xfId="1856"/>
    <cellStyle name="Обычный 27 3 2" xfId="2665"/>
    <cellStyle name="Обычный 27 3 2 2" xfId="8394"/>
    <cellStyle name="Обычный 27 3 2 2 2" xfId="14439"/>
    <cellStyle name="Обычный 27 3 2 2 3" xfId="20372"/>
    <cellStyle name="Обычный 27 3 2 3" xfId="10803"/>
    <cellStyle name="Обычный 27 3 2 4" xfId="17001"/>
    <cellStyle name="Обычный 27 3 3" xfId="3427"/>
    <cellStyle name="Обычный 27 3 3 2" xfId="9110"/>
    <cellStyle name="Обычный 27 3 3 2 2" xfId="15155"/>
    <cellStyle name="Обычный 27 3 3 2 3" xfId="21088"/>
    <cellStyle name="Обычный 27 3 3 3" xfId="11521"/>
    <cellStyle name="Обычный 27 3 3 4" xfId="17717"/>
    <cellStyle name="Обычный 27 3 4" xfId="7611"/>
    <cellStyle name="Обычный 27 3 4 2" xfId="13656"/>
    <cellStyle name="Обычный 27 3 4 3" xfId="19683"/>
    <cellStyle name="Обычный 27 3 5" xfId="10020"/>
    <cellStyle name="Обычный 27 3 6" xfId="16312"/>
    <cellStyle name="Обычный 27 4" xfId="2269"/>
    <cellStyle name="Обычный 27 4 2" xfId="7998"/>
    <cellStyle name="Обычный 27 4 2 2" xfId="14043"/>
    <cellStyle name="Обычный 27 4 2 3" xfId="19976"/>
    <cellStyle name="Обычный 27 4 3" xfId="10407"/>
    <cellStyle name="Обычный 27 4 4" xfId="16605"/>
    <cellStyle name="Обычный 27 5" xfId="3031"/>
    <cellStyle name="Обычный 27 5 2" xfId="8714"/>
    <cellStyle name="Обычный 27 5 2 2" xfId="14759"/>
    <cellStyle name="Обычный 27 5 2 3" xfId="20692"/>
    <cellStyle name="Обычный 27 5 3" xfId="11125"/>
    <cellStyle name="Обычный 27 5 4" xfId="17321"/>
    <cellStyle name="Обычный 27 6" xfId="7120"/>
    <cellStyle name="Обычный 27 6 2" xfId="13165"/>
    <cellStyle name="Обычный 27 6 3" xfId="19287"/>
    <cellStyle name="Обычный 27 7" xfId="9529"/>
    <cellStyle name="Обычный 27 8" xfId="15916"/>
    <cellStyle name="Обычный 28" xfId="966"/>
    <cellStyle name="Обычный 28 2" xfId="1292"/>
    <cellStyle name="Обычный 28 2 2" xfId="1857"/>
    <cellStyle name="Обычный 28 2 2 2" xfId="2666"/>
    <cellStyle name="Обычный 28 2 2 2 2" xfId="8395"/>
    <cellStyle name="Обычный 28 2 2 2 2 2" xfId="14440"/>
    <cellStyle name="Обычный 28 2 2 2 2 3" xfId="20373"/>
    <cellStyle name="Обычный 28 2 2 2 3" xfId="10804"/>
    <cellStyle name="Обычный 28 2 2 2 4" xfId="17002"/>
    <cellStyle name="Обычный 28 2 2 3" xfId="3428"/>
    <cellStyle name="Обычный 28 2 2 3 2" xfId="9111"/>
    <cellStyle name="Обычный 28 2 2 3 2 2" xfId="15156"/>
    <cellStyle name="Обычный 28 2 2 3 2 3" xfId="21089"/>
    <cellStyle name="Обычный 28 2 2 3 3" xfId="11522"/>
    <cellStyle name="Обычный 28 2 2 3 4" xfId="17718"/>
    <cellStyle name="Обычный 28 2 2 4" xfId="7612"/>
    <cellStyle name="Обычный 28 2 2 4 2" xfId="13657"/>
    <cellStyle name="Обычный 28 2 2 4 3" xfId="19684"/>
    <cellStyle name="Обычный 28 2 2 5" xfId="10021"/>
    <cellStyle name="Обычный 28 2 2 6" xfId="16313"/>
    <cellStyle name="Обычный 28 2 3" xfId="2374"/>
    <cellStyle name="Обычный 28 2 3 2" xfId="8103"/>
    <cellStyle name="Обычный 28 2 3 2 2" xfId="14148"/>
    <cellStyle name="Обычный 28 2 3 2 3" xfId="20081"/>
    <cellStyle name="Обычный 28 2 3 3" xfId="10512"/>
    <cellStyle name="Обычный 28 2 3 4" xfId="16710"/>
    <cellStyle name="Обычный 28 2 4" xfId="3136"/>
    <cellStyle name="Обычный 28 2 4 2" xfId="8819"/>
    <cellStyle name="Обычный 28 2 4 2 2" xfId="14864"/>
    <cellStyle name="Обычный 28 2 4 2 3" xfId="20797"/>
    <cellStyle name="Обычный 28 2 4 3" xfId="11230"/>
    <cellStyle name="Обычный 28 2 4 4" xfId="17426"/>
    <cellStyle name="Обычный 28 2 5" xfId="7226"/>
    <cellStyle name="Обычный 28 2 5 2" xfId="13271"/>
    <cellStyle name="Обычный 28 2 5 3" xfId="19392"/>
    <cellStyle name="Обычный 28 2 6" xfId="9634"/>
    <cellStyle name="Обычный 28 2 7" xfId="16021"/>
    <cellStyle name="Обычный 28 3" xfId="1858"/>
    <cellStyle name="Обычный 28 3 2" xfId="2667"/>
    <cellStyle name="Обычный 28 3 2 2" xfId="8396"/>
    <cellStyle name="Обычный 28 3 2 2 2" xfId="14441"/>
    <cellStyle name="Обычный 28 3 2 2 3" xfId="20374"/>
    <cellStyle name="Обычный 28 3 2 3" xfId="10805"/>
    <cellStyle name="Обычный 28 3 2 4" xfId="17003"/>
    <cellStyle name="Обычный 28 3 3" xfId="3429"/>
    <cellStyle name="Обычный 28 3 3 2" xfId="9112"/>
    <cellStyle name="Обычный 28 3 3 2 2" xfId="15157"/>
    <cellStyle name="Обычный 28 3 3 2 3" xfId="21090"/>
    <cellStyle name="Обычный 28 3 3 3" xfId="11523"/>
    <cellStyle name="Обычный 28 3 3 4" xfId="17719"/>
    <cellStyle name="Обычный 28 3 4" xfId="7613"/>
    <cellStyle name="Обычный 28 3 4 2" xfId="13658"/>
    <cellStyle name="Обычный 28 3 4 3" xfId="19685"/>
    <cellStyle name="Обычный 28 3 5" xfId="10022"/>
    <cellStyle name="Обычный 28 3 6" xfId="16314"/>
    <cellStyle name="Обычный 28 4" xfId="2270"/>
    <cellStyle name="Обычный 28 4 2" xfId="7999"/>
    <cellStyle name="Обычный 28 4 2 2" xfId="14044"/>
    <cellStyle name="Обычный 28 4 2 3" xfId="19977"/>
    <cellStyle name="Обычный 28 4 3" xfId="10408"/>
    <cellStyle name="Обычный 28 4 4" xfId="16606"/>
    <cellStyle name="Обычный 28 5" xfId="3032"/>
    <cellStyle name="Обычный 28 5 2" xfId="8715"/>
    <cellStyle name="Обычный 28 5 2 2" xfId="14760"/>
    <cellStyle name="Обычный 28 5 2 3" xfId="20693"/>
    <cellStyle name="Обычный 28 5 3" xfId="11126"/>
    <cellStyle name="Обычный 28 5 4" xfId="17322"/>
    <cellStyle name="Обычный 28 6" xfId="7121"/>
    <cellStyle name="Обычный 28 6 2" xfId="13166"/>
    <cellStyle name="Обычный 28 6 3" xfId="19288"/>
    <cellStyle name="Обычный 28 7" xfId="9530"/>
    <cellStyle name="Обычный 28 8" xfId="15917"/>
    <cellStyle name="Обычный 29" xfId="967"/>
    <cellStyle name="Обычный 29 2" xfId="968"/>
    <cellStyle name="Обычный 29 3" xfId="1859"/>
    <cellStyle name="Обычный 3" xfId="183"/>
    <cellStyle name="Обычный 3 10" xfId="3002"/>
    <cellStyle name="Обычный 3 10 2" xfId="8685"/>
    <cellStyle name="Обычный 3 10 2 2" xfId="14730"/>
    <cellStyle name="Обычный 3 10 2 3" xfId="20663"/>
    <cellStyle name="Обычный 3 10 3" xfId="11096"/>
    <cellStyle name="Обычный 3 10 4" xfId="17292"/>
    <cellStyle name="Обычный 3 11" xfId="3736"/>
    <cellStyle name="Обычный 3 12" xfId="7091"/>
    <cellStyle name="Обычный 3 12 2" xfId="13136"/>
    <cellStyle name="Обычный 3 12 3" xfId="19258"/>
    <cellStyle name="Обычный 3 13" xfId="9496"/>
    <cellStyle name="Обычный 3 14" xfId="15887"/>
    <cellStyle name="Обычный 3 15" xfId="518"/>
    <cellStyle name="Обычный 3 16" xfId="495"/>
    <cellStyle name="Обычный 3 2" xfId="184"/>
    <cellStyle name="Обычный 3 2 2" xfId="348"/>
    <cellStyle name="Обычный 3 2 2 2" xfId="3696"/>
    <cellStyle name="Обычный 3 2 3" xfId="368"/>
    <cellStyle name="Обычный 3 2 3 2" xfId="3713"/>
    <cellStyle name="Обычный 3 2 4" xfId="970"/>
    <cellStyle name="Обычный 3 2 5" xfId="503"/>
    <cellStyle name="Обычный 3 2 6" xfId="490"/>
    <cellStyle name="Обычный 3 3" xfId="185"/>
    <cellStyle name="Обычный 3 3 2" xfId="4165"/>
    <cellStyle name="Обычный 3 3 3" xfId="971"/>
    <cellStyle name="Обычный 3 3 4" xfId="506"/>
    <cellStyle name="Обычный 3 3 5" xfId="499"/>
    <cellStyle name="Обычный 3 4" xfId="186"/>
    <cellStyle name="Обычный 3 4 2" xfId="1293"/>
    <cellStyle name="Обычный 3 4 3" xfId="972"/>
    <cellStyle name="Обычный 3 4 4" xfId="497"/>
    <cellStyle name="Обычный 3 5" xfId="256"/>
    <cellStyle name="Обычный 3 5 2" xfId="973"/>
    <cellStyle name="Обычный 3 6" xfId="347"/>
    <cellStyle name="Обычный 3 6 2" xfId="1460"/>
    <cellStyle name="Обычный 3 7" xfId="367"/>
    <cellStyle name="Обычный 3 7 2" xfId="969"/>
    <cellStyle name="Обычный 3 8" xfId="430"/>
    <cellStyle name="Обычный 3 8 2" xfId="7969"/>
    <cellStyle name="Обычный 3 8 2 2" xfId="14014"/>
    <cellStyle name="Обычный 3 8 2 3" xfId="19947"/>
    <cellStyle name="Обычный 3 8 3" xfId="10378"/>
    <cellStyle name="Обычный 3 8 4" xfId="16576"/>
    <cellStyle name="Обычный 3 8 5" xfId="2240"/>
    <cellStyle name="Обычный 3 9" xfId="3000"/>
    <cellStyle name="Обычный 3 9 2" xfId="8683"/>
    <cellStyle name="Обычный 3 9 2 2" xfId="14728"/>
    <cellStyle name="Обычный 3 9 2 3" xfId="20661"/>
    <cellStyle name="Обычный 3 9 3" xfId="11094"/>
    <cellStyle name="Обычный 3 9 4" xfId="17290"/>
    <cellStyle name="Обычный 3_Лист2" xfId="21468"/>
    <cellStyle name="Обычный 30" xfId="974"/>
    <cellStyle name="Обычный 30 2" xfId="1294"/>
    <cellStyle name="Обычный 30 2 2" xfId="1860"/>
    <cellStyle name="Обычный 30 2 2 2" xfId="2668"/>
    <cellStyle name="Обычный 30 2 2 2 2" xfId="8397"/>
    <cellStyle name="Обычный 30 2 2 2 2 2" xfId="14442"/>
    <cellStyle name="Обычный 30 2 2 2 2 3" xfId="20375"/>
    <cellStyle name="Обычный 30 2 2 2 3" xfId="10806"/>
    <cellStyle name="Обычный 30 2 2 2 4" xfId="17004"/>
    <cellStyle name="Обычный 30 2 2 3" xfId="3430"/>
    <cellStyle name="Обычный 30 2 2 3 2" xfId="9113"/>
    <cellStyle name="Обычный 30 2 2 3 2 2" xfId="15158"/>
    <cellStyle name="Обычный 30 2 2 3 2 3" xfId="21091"/>
    <cellStyle name="Обычный 30 2 2 3 3" xfId="11524"/>
    <cellStyle name="Обычный 30 2 2 3 4" xfId="17720"/>
    <cellStyle name="Обычный 30 2 2 4" xfId="7614"/>
    <cellStyle name="Обычный 30 2 2 4 2" xfId="13659"/>
    <cellStyle name="Обычный 30 2 2 4 3" xfId="19686"/>
    <cellStyle name="Обычный 30 2 2 5" xfId="10023"/>
    <cellStyle name="Обычный 30 2 2 6" xfId="16315"/>
    <cellStyle name="Обычный 30 2 3" xfId="2375"/>
    <cellStyle name="Обычный 30 2 3 2" xfId="8104"/>
    <cellStyle name="Обычный 30 2 3 2 2" xfId="14149"/>
    <cellStyle name="Обычный 30 2 3 2 3" xfId="20082"/>
    <cellStyle name="Обычный 30 2 3 3" xfId="10513"/>
    <cellStyle name="Обычный 30 2 3 4" xfId="16711"/>
    <cellStyle name="Обычный 30 2 4" xfId="3137"/>
    <cellStyle name="Обычный 30 2 4 2" xfId="8820"/>
    <cellStyle name="Обычный 30 2 4 2 2" xfId="14865"/>
    <cellStyle name="Обычный 30 2 4 2 3" xfId="20798"/>
    <cellStyle name="Обычный 30 2 4 3" xfId="11231"/>
    <cellStyle name="Обычный 30 2 4 4" xfId="17427"/>
    <cellStyle name="Обычный 30 2 5" xfId="7227"/>
    <cellStyle name="Обычный 30 2 5 2" xfId="13272"/>
    <cellStyle name="Обычный 30 2 5 3" xfId="19393"/>
    <cellStyle name="Обычный 30 2 6" xfId="9635"/>
    <cellStyle name="Обычный 30 2 7" xfId="16022"/>
    <cellStyle name="Обычный 30 3" xfId="1861"/>
    <cellStyle name="Обычный 30 3 2" xfId="2669"/>
    <cellStyle name="Обычный 30 3 2 2" xfId="8398"/>
    <cellStyle name="Обычный 30 3 2 2 2" xfId="14443"/>
    <cellStyle name="Обычный 30 3 2 2 3" xfId="20376"/>
    <cellStyle name="Обычный 30 3 2 3" xfId="10807"/>
    <cellStyle name="Обычный 30 3 2 4" xfId="17005"/>
    <cellStyle name="Обычный 30 3 3" xfId="3431"/>
    <cellStyle name="Обычный 30 3 3 2" xfId="9114"/>
    <cellStyle name="Обычный 30 3 3 2 2" xfId="15159"/>
    <cellStyle name="Обычный 30 3 3 2 3" xfId="21092"/>
    <cellStyle name="Обычный 30 3 3 3" xfId="11525"/>
    <cellStyle name="Обычный 30 3 3 4" xfId="17721"/>
    <cellStyle name="Обычный 30 3 4" xfId="7615"/>
    <cellStyle name="Обычный 30 3 4 2" xfId="13660"/>
    <cellStyle name="Обычный 30 3 4 3" xfId="19687"/>
    <cellStyle name="Обычный 30 3 5" xfId="10024"/>
    <cellStyle name="Обычный 30 3 6" xfId="16316"/>
    <cellStyle name="Обычный 30 4" xfId="2271"/>
    <cellStyle name="Обычный 30 4 2" xfId="8000"/>
    <cellStyle name="Обычный 30 4 2 2" xfId="14045"/>
    <cellStyle name="Обычный 30 4 2 3" xfId="19978"/>
    <cellStyle name="Обычный 30 4 3" xfId="10409"/>
    <cellStyle name="Обычный 30 4 4" xfId="16607"/>
    <cellStyle name="Обычный 30 5" xfId="3033"/>
    <cellStyle name="Обычный 30 5 2" xfId="8716"/>
    <cellStyle name="Обычный 30 5 2 2" xfId="14761"/>
    <cellStyle name="Обычный 30 5 2 3" xfId="20694"/>
    <cellStyle name="Обычный 30 5 3" xfId="11127"/>
    <cellStyle name="Обычный 30 5 4" xfId="17323"/>
    <cellStyle name="Обычный 30 6" xfId="7122"/>
    <cellStyle name="Обычный 30 6 2" xfId="13167"/>
    <cellStyle name="Обычный 30 6 3" xfId="19289"/>
    <cellStyle name="Обычный 30 7" xfId="9531"/>
    <cellStyle name="Обычный 30 8" xfId="15918"/>
    <cellStyle name="Обычный 31" xfId="975"/>
    <cellStyle name="Обычный 31 2" xfId="1295"/>
    <cellStyle name="Обычный 31 2 2" xfId="1862"/>
    <cellStyle name="Обычный 31 2 2 2" xfId="2670"/>
    <cellStyle name="Обычный 31 2 2 2 2" xfId="8399"/>
    <cellStyle name="Обычный 31 2 2 2 2 2" xfId="14444"/>
    <cellStyle name="Обычный 31 2 2 2 2 3" xfId="20377"/>
    <cellStyle name="Обычный 31 2 2 2 3" xfId="10808"/>
    <cellStyle name="Обычный 31 2 2 2 4" xfId="17006"/>
    <cellStyle name="Обычный 31 2 2 3" xfId="3432"/>
    <cellStyle name="Обычный 31 2 2 3 2" xfId="9115"/>
    <cellStyle name="Обычный 31 2 2 3 2 2" xfId="15160"/>
    <cellStyle name="Обычный 31 2 2 3 2 3" xfId="21093"/>
    <cellStyle name="Обычный 31 2 2 3 3" xfId="11526"/>
    <cellStyle name="Обычный 31 2 2 3 4" xfId="17722"/>
    <cellStyle name="Обычный 31 2 2 4" xfId="7616"/>
    <cellStyle name="Обычный 31 2 2 4 2" xfId="13661"/>
    <cellStyle name="Обычный 31 2 2 4 3" xfId="19688"/>
    <cellStyle name="Обычный 31 2 2 5" xfId="10025"/>
    <cellStyle name="Обычный 31 2 2 6" xfId="16317"/>
    <cellStyle name="Обычный 31 2 3" xfId="2376"/>
    <cellStyle name="Обычный 31 2 3 2" xfId="8105"/>
    <cellStyle name="Обычный 31 2 3 2 2" xfId="14150"/>
    <cellStyle name="Обычный 31 2 3 2 3" xfId="20083"/>
    <cellStyle name="Обычный 31 2 3 3" xfId="10514"/>
    <cellStyle name="Обычный 31 2 3 4" xfId="16712"/>
    <cellStyle name="Обычный 31 2 4" xfId="3138"/>
    <cellStyle name="Обычный 31 2 4 2" xfId="8821"/>
    <cellStyle name="Обычный 31 2 4 2 2" xfId="14866"/>
    <cellStyle name="Обычный 31 2 4 2 3" xfId="20799"/>
    <cellStyle name="Обычный 31 2 4 3" xfId="11232"/>
    <cellStyle name="Обычный 31 2 4 4" xfId="17428"/>
    <cellStyle name="Обычный 31 2 5" xfId="7228"/>
    <cellStyle name="Обычный 31 2 5 2" xfId="13273"/>
    <cellStyle name="Обычный 31 2 5 3" xfId="19394"/>
    <cellStyle name="Обычный 31 2 6" xfId="9636"/>
    <cellStyle name="Обычный 31 2 7" xfId="16023"/>
    <cellStyle name="Обычный 31 3" xfId="1863"/>
    <cellStyle name="Обычный 31 3 2" xfId="2671"/>
    <cellStyle name="Обычный 31 3 2 2" xfId="8400"/>
    <cellStyle name="Обычный 31 3 2 2 2" xfId="14445"/>
    <cellStyle name="Обычный 31 3 2 2 3" xfId="20378"/>
    <cellStyle name="Обычный 31 3 2 3" xfId="10809"/>
    <cellStyle name="Обычный 31 3 2 4" xfId="17007"/>
    <cellStyle name="Обычный 31 3 3" xfId="3433"/>
    <cellStyle name="Обычный 31 3 3 2" xfId="9116"/>
    <cellStyle name="Обычный 31 3 3 2 2" xfId="15161"/>
    <cellStyle name="Обычный 31 3 3 2 3" xfId="21094"/>
    <cellStyle name="Обычный 31 3 3 3" xfId="11527"/>
    <cellStyle name="Обычный 31 3 3 4" xfId="17723"/>
    <cellStyle name="Обычный 31 3 4" xfId="7617"/>
    <cellStyle name="Обычный 31 3 4 2" xfId="13662"/>
    <cellStyle name="Обычный 31 3 4 3" xfId="19689"/>
    <cellStyle name="Обычный 31 3 5" xfId="10026"/>
    <cellStyle name="Обычный 31 3 6" xfId="16318"/>
    <cellStyle name="Обычный 31 4" xfId="2272"/>
    <cellStyle name="Обычный 31 4 2" xfId="8001"/>
    <cellStyle name="Обычный 31 4 2 2" xfId="14046"/>
    <cellStyle name="Обычный 31 4 2 3" xfId="19979"/>
    <cellStyle name="Обычный 31 4 3" xfId="10410"/>
    <cellStyle name="Обычный 31 4 4" xfId="16608"/>
    <cellStyle name="Обычный 31 5" xfId="3034"/>
    <cellStyle name="Обычный 31 5 2" xfId="8717"/>
    <cellStyle name="Обычный 31 5 2 2" xfId="14762"/>
    <cellStyle name="Обычный 31 5 2 3" xfId="20695"/>
    <cellStyle name="Обычный 31 5 3" xfId="11128"/>
    <cellStyle name="Обычный 31 5 4" xfId="17324"/>
    <cellStyle name="Обычный 31 6" xfId="7123"/>
    <cellStyle name="Обычный 31 6 2" xfId="13168"/>
    <cellStyle name="Обычный 31 6 3" xfId="19290"/>
    <cellStyle name="Обычный 31 7" xfId="9532"/>
    <cellStyle name="Обычный 31 8" xfId="15919"/>
    <cellStyle name="Обычный 32" xfId="976"/>
    <cellStyle name="Обычный 32 2" xfId="1296"/>
    <cellStyle name="Обычный 32 2 2" xfId="1864"/>
    <cellStyle name="Обычный 32 2 2 2" xfId="2672"/>
    <cellStyle name="Обычный 32 2 2 2 2" xfId="8401"/>
    <cellStyle name="Обычный 32 2 2 2 2 2" xfId="14446"/>
    <cellStyle name="Обычный 32 2 2 2 2 3" xfId="20379"/>
    <cellStyle name="Обычный 32 2 2 2 3" xfId="10810"/>
    <cellStyle name="Обычный 32 2 2 2 4" xfId="17008"/>
    <cellStyle name="Обычный 32 2 2 3" xfId="3434"/>
    <cellStyle name="Обычный 32 2 2 3 2" xfId="9117"/>
    <cellStyle name="Обычный 32 2 2 3 2 2" xfId="15162"/>
    <cellStyle name="Обычный 32 2 2 3 2 3" xfId="21095"/>
    <cellStyle name="Обычный 32 2 2 3 3" xfId="11528"/>
    <cellStyle name="Обычный 32 2 2 3 4" xfId="17724"/>
    <cellStyle name="Обычный 32 2 2 4" xfId="7618"/>
    <cellStyle name="Обычный 32 2 2 4 2" xfId="13663"/>
    <cellStyle name="Обычный 32 2 2 4 3" xfId="19690"/>
    <cellStyle name="Обычный 32 2 2 5" xfId="10027"/>
    <cellStyle name="Обычный 32 2 2 6" xfId="16319"/>
    <cellStyle name="Обычный 32 2 3" xfId="2377"/>
    <cellStyle name="Обычный 32 2 3 2" xfId="8106"/>
    <cellStyle name="Обычный 32 2 3 2 2" xfId="14151"/>
    <cellStyle name="Обычный 32 2 3 2 3" xfId="20084"/>
    <cellStyle name="Обычный 32 2 3 3" xfId="10515"/>
    <cellStyle name="Обычный 32 2 3 4" xfId="16713"/>
    <cellStyle name="Обычный 32 2 4" xfId="3139"/>
    <cellStyle name="Обычный 32 2 4 2" xfId="8822"/>
    <cellStyle name="Обычный 32 2 4 2 2" xfId="14867"/>
    <cellStyle name="Обычный 32 2 4 2 3" xfId="20800"/>
    <cellStyle name="Обычный 32 2 4 3" xfId="11233"/>
    <cellStyle name="Обычный 32 2 4 4" xfId="17429"/>
    <cellStyle name="Обычный 32 2 5" xfId="7229"/>
    <cellStyle name="Обычный 32 2 5 2" xfId="13274"/>
    <cellStyle name="Обычный 32 2 5 3" xfId="19395"/>
    <cellStyle name="Обычный 32 2 6" xfId="9637"/>
    <cellStyle name="Обычный 32 2 7" xfId="16024"/>
    <cellStyle name="Обычный 32 3" xfId="1865"/>
    <cellStyle name="Обычный 32 3 2" xfId="2673"/>
    <cellStyle name="Обычный 32 3 2 2" xfId="8402"/>
    <cellStyle name="Обычный 32 3 2 2 2" xfId="14447"/>
    <cellStyle name="Обычный 32 3 2 2 3" xfId="20380"/>
    <cellStyle name="Обычный 32 3 2 3" xfId="10811"/>
    <cellStyle name="Обычный 32 3 2 4" xfId="17009"/>
    <cellStyle name="Обычный 32 3 3" xfId="3435"/>
    <cellStyle name="Обычный 32 3 3 2" xfId="9118"/>
    <cellStyle name="Обычный 32 3 3 2 2" xfId="15163"/>
    <cellStyle name="Обычный 32 3 3 2 3" xfId="21096"/>
    <cellStyle name="Обычный 32 3 3 3" xfId="11529"/>
    <cellStyle name="Обычный 32 3 3 4" xfId="17725"/>
    <cellStyle name="Обычный 32 3 4" xfId="7619"/>
    <cellStyle name="Обычный 32 3 4 2" xfId="13664"/>
    <cellStyle name="Обычный 32 3 4 3" xfId="19691"/>
    <cellStyle name="Обычный 32 3 5" xfId="10028"/>
    <cellStyle name="Обычный 32 3 6" xfId="16320"/>
    <cellStyle name="Обычный 32 4" xfId="2273"/>
    <cellStyle name="Обычный 32 4 2" xfId="8002"/>
    <cellStyle name="Обычный 32 4 2 2" xfId="14047"/>
    <cellStyle name="Обычный 32 4 2 3" xfId="19980"/>
    <cellStyle name="Обычный 32 4 3" xfId="10411"/>
    <cellStyle name="Обычный 32 4 4" xfId="16609"/>
    <cellStyle name="Обычный 32 5" xfId="3035"/>
    <cellStyle name="Обычный 32 5 2" xfId="8718"/>
    <cellStyle name="Обычный 32 5 2 2" xfId="14763"/>
    <cellStyle name="Обычный 32 5 2 3" xfId="20696"/>
    <cellStyle name="Обычный 32 5 3" xfId="11129"/>
    <cellStyle name="Обычный 32 5 4" xfId="17325"/>
    <cellStyle name="Обычный 32 6" xfId="7124"/>
    <cellStyle name="Обычный 32 6 2" xfId="13169"/>
    <cellStyle name="Обычный 32 6 3" xfId="19291"/>
    <cellStyle name="Обычный 32 7" xfId="9533"/>
    <cellStyle name="Обычный 32 8" xfId="15920"/>
    <cellStyle name="Обычный 33" xfId="977"/>
    <cellStyle name="Обычный 33 2" xfId="1297"/>
    <cellStyle name="Обычный 33 2 2" xfId="1866"/>
    <cellStyle name="Обычный 33 2 2 2" xfId="2674"/>
    <cellStyle name="Обычный 33 2 2 2 2" xfId="8403"/>
    <cellStyle name="Обычный 33 2 2 2 2 2" xfId="14448"/>
    <cellStyle name="Обычный 33 2 2 2 2 3" xfId="20381"/>
    <cellStyle name="Обычный 33 2 2 2 3" xfId="10812"/>
    <cellStyle name="Обычный 33 2 2 2 4" xfId="17010"/>
    <cellStyle name="Обычный 33 2 2 3" xfId="3436"/>
    <cellStyle name="Обычный 33 2 2 3 2" xfId="9119"/>
    <cellStyle name="Обычный 33 2 2 3 2 2" xfId="15164"/>
    <cellStyle name="Обычный 33 2 2 3 2 3" xfId="21097"/>
    <cellStyle name="Обычный 33 2 2 3 3" xfId="11530"/>
    <cellStyle name="Обычный 33 2 2 3 4" xfId="17726"/>
    <cellStyle name="Обычный 33 2 2 4" xfId="7620"/>
    <cellStyle name="Обычный 33 2 2 4 2" xfId="13665"/>
    <cellStyle name="Обычный 33 2 2 4 3" xfId="19692"/>
    <cellStyle name="Обычный 33 2 2 5" xfId="10029"/>
    <cellStyle name="Обычный 33 2 2 6" xfId="16321"/>
    <cellStyle name="Обычный 33 2 3" xfId="2378"/>
    <cellStyle name="Обычный 33 2 3 2" xfId="8107"/>
    <cellStyle name="Обычный 33 2 3 2 2" xfId="14152"/>
    <cellStyle name="Обычный 33 2 3 2 3" xfId="20085"/>
    <cellStyle name="Обычный 33 2 3 3" xfId="10516"/>
    <cellStyle name="Обычный 33 2 3 4" xfId="16714"/>
    <cellStyle name="Обычный 33 2 4" xfId="3140"/>
    <cellStyle name="Обычный 33 2 4 2" xfId="8823"/>
    <cellStyle name="Обычный 33 2 4 2 2" xfId="14868"/>
    <cellStyle name="Обычный 33 2 4 2 3" xfId="20801"/>
    <cellStyle name="Обычный 33 2 4 3" xfId="11234"/>
    <cellStyle name="Обычный 33 2 4 4" xfId="17430"/>
    <cellStyle name="Обычный 33 2 5" xfId="7230"/>
    <cellStyle name="Обычный 33 2 5 2" xfId="13275"/>
    <cellStyle name="Обычный 33 2 5 3" xfId="19396"/>
    <cellStyle name="Обычный 33 2 6" xfId="9638"/>
    <cellStyle name="Обычный 33 2 7" xfId="16025"/>
    <cellStyle name="Обычный 33 3" xfId="1867"/>
    <cellStyle name="Обычный 33 3 2" xfId="2675"/>
    <cellStyle name="Обычный 33 3 2 2" xfId="8404"/>
    <cellStyle name="Обычный 33 3 2 2 2" xfId="14449"/>
    <cellStyle name="Обычный 33 3 2 2 3" xfId="20382"/>
    <cellStyle name="Обычный 33 3 2 3" xfId="10813"/>
    <cellStyle name="Обычный 33 3 2 4" xfId="17011"/>
    <cellStyle name="Обычный 33 3 3" xfId="3437"/>
    <cellStyle name="Обычный 33 3 3 2" xfId="9120"/>
    <cellStyle name="Обычный 33 3 3 2 2" xfId="15165"/>
    <cellStyle name="Обычный 33 3 3 2 3" xfId="21098"/>
    <cellStyle name="Обычный 33 3 3 3" xfId="11531"/>
    <cellStyle name="Обычный 33 3 3 4" xfId="17727"/>
    <cellStyle name="Обычный 33 3 4" xfId="7621"/>
    <cellStyle name="Обычный 33 3 4 2" xfId="13666"/>
    <cellStyle name="Обычный 33 3 4 3" xfId="19693"/>
    <cellStyle name="Обычный 33 3 5" xfId="10030"/>
    <cellStyle name="Обычный 33 3 6" xfId="16322"/>
    <cellStyle name="Обычный 33 4" xfId="2274"/>
    <cellStyle name="Обычный 33 4 2" xfId="8003"/>
    <cellStyle name="Обычный 33 4 2 2" xfId="14048"/>
    <cellStyle name="Обычный 33 4 2 3" xfId="19981"/>
    <cellStyle name="Обычный 33 4 3" xfId="10412"/>
    <cellStyle name="Обычный 33 4 4" xfId="16610"/>
    <cellStyle name="Обычный 33 5" xfId="3036"/>
    <cellStyle name="Обычный 33 5 2" xfId="8719"/>
    <cellStyle name="Обычный 33 5 2 2" xfId="14764"/>
    <cellStyle name="Обычный 33 5 2 3" xfId="20697"/>
    <cellStyle name="Обычный 33 5 3" xfId="11130"/>
    <cellStyle name="Обычный 33 5 4" xfId="17326"/>
    <cellStyle name="Обычный 33 6" xfId="7125"/>
    <cellStyle name="Обычный 33 6 2" xfId="13170"/>
    <cellStyle name="Обычный 33 6 3" xfId="19292"/>
    <cellStyle name="Обычный 33 7" xfId="9534"/>
    <cellStyle name="Обычный 33 8" xfId="15921"/>
    <cellStyle name="Обычный 34" xfId="978"/>
    <cellStyle name="Обычный 34 2" xfId="1298"/>
    <cellStyle name="Обычный 34 2 2" xfId="1868"/>
    <cellStyle name="Обычный 34 2 2 2" xfId="2676"/>
    <cellStyle name="Обычный 34 2 2 2 2" xfId="8405"/>
    <cellStyle name="Обычный 34 2 2 2 2 2" xfId="14450"/>
    <cellStyle name="Обычный 34 2 2 2 2 3" xfId="20383"/>
    <cellStyle name="Обычный 34 2 2 2 3" xfId="10814"/>
    <cellStyle name="Обычный 34 2 2 2 4" xfId="17012"/>
    <cellStyle name="Обычный 34 2 2 3" xfId="3438"/>
    <cellStyle name="Обычный 34 2 2 3 2" xfId="9121"/>
    <cellStyle name="Обычный 34 2 2 3 2 2" xfId="15166"/>
    <cellStyle name="Обычный 34 2 2 3 2 3" xfId="21099"/>
    <cellStyle name="Обычный 34 2 2 3 3" xfId="11532"/>
    <cellStyle name="Обычный 34 2 2 3 4" xfId="17728"/>
    <cellStyle name="Обычный 34 2 2 4" xfId="7622"/>
    <cellStyle name="Обычный 34 2 2 4 2" xfId="13667"/>
    <cellStyle name="Обычный 34 2 2 4 3" xfId="19694"/>
    <cellStyle name="Обычный 34 2 2 5" xfId="10031"/>
    <cellStyle name="Обычный 34 2 2 6" xfId="16323"/>
    <cellStyle name="Обычный 34 2 3" xfId="2379"/>
    <cellStyle name="Обычный 34 2 3 2" xfId="8108"/>
    <cellStyle name="Обычный 34 2 3 2 2" xfId="14153"/>
    <cellStyle name="Обычный 34 2 3 2 3" xfId="20086"/>
    <cellStyle name="Обычный 34 2 3 3" xfId="10517"/>
    <cellStyle name="Обычный 34 2 3 4" xfId="16715"/>
    <cellStyle name="Обычный 34 2 4" xfId="3141"/>
    <cellStyle name="Обычный 34 2 4 2" xfId="8824"/>
    <cellStyle name="Обычный 34 2 4 2 2" xfId="14869"/>
    <cellStyle name="Обычный 34 2 4 2 3" xfId="20802"/>
    <cellStyle name="Обычный 34 2 4 3" xfId="11235"/>
    <cellStyle name="Обычный 34 2 4 4" xfId="17431"/>
    <cellStyle name="Обычный 34 2 5" xfId="7231"/>
    <cellStyle name="Обычный 34 2 5 2" xfId="13276"/>
    <cellStyle name="Обычный 34 2 5 3" xfId="19397"/>
    <cellStyle name="Обычный 34 2 6" xfId="9639"/>
    <cellStyle name="Обычный 34 2 7" xfId="16026"/>
    <cellStyle name="Обычный 34 3" xfId="1869"/>
    <cellStyle name="Обычный 34 3 2" xfId="2677"/>
    <cellStyle name="Обычный 34 3 2 2" xfId="8406"/>
    <cellStyle name="Обычный 34 3 2 2 2" xfId="14451"/>
    <cellStyle name="Обычный 34 3 2 2 3" xfId="20384"/>
    <cellStyle name="Обычный 34 3 2 3" xfId="10815"/>
    <cellStyle name="Обычный 34 3 2 4" xfId="17013"/>
    <cellStyle name="Обычный 34 3 3" xfId="3439"/>
    <cellStyle name="Обычный 34 3 3 2" xfId="9122"/>
    <cellStyle name="Обычный 34 3 3 2 2" xfId="15167"/>
    <cellStyle name="Обычный 34 3 3 2 3" xfId="21100"/>
    <cellStyle name="Обычный 34 3 3 3" xfId="11533"/>
    <cellStyle name="Обычный 34 3 3 4" xfId="17729"/>
    <cellStyle name="Обычный 34 3 4" xfId="7623"/>
    <cellStyle name="Обычный 34 3 4 2" xfId="13668"/>
    <cellStyle name="Обычный 34 3 4 3" xfId="19695"/>
    <cellStyle name="Обычный 34 3 5" xfId="10032"/>
    <cellStyle name="Обычный 34 3 6" xfId="16324"/>
    <cellStyle name="Обычный 34 4" xfId="2275"/>
    <cellStyle name="Обычный 34 4 2" xfId="8004"/>
    <cellStyle name="Обычный 34 4 2 2" xfId="14049"/>
    <cellStyle name="Обычный 34 4 2 3" xfId="19982"/>
    <cellStyle name="Обычный 34 4 3" xfId="10413"/>
    <cellStyle name="Обычный 34 4 4" xfId="16611"/>
    <cellStyle name="Обычный 34 5" xfId="3037"/>
    <cellStyle name="Обычный 34 5 2" xfId="8720"/>
    <cellStyle name="Обычный 34 5 2 2" xfId="14765"/>
    <cellStyle name="Обычный 34 5 2 3" xfId="20698"/>
    <cellStyle name="Обычный 34 5 3" xfId="11131"/>
    <cellStyle name="Обычный 34 5 4" xfId="17327"/>
    <cellStyle name="Обычный 34 6" xfId="7126"/>
    <cellStyle name="Обычный 34 6 2" xfId="13171"/>
    <cellStyle name="Обычный 34 6 3" xfId="19293"/>
    <cellStyle name="Обычный 34 7" xfId="9535"/>
    <cellStyle name="Обычный 34 8" xfId="15922"/>
    <cellStyle name="Обычный 35" xfId="979"/>
    <cellStyle name="Обычный 35 2" xfId="1299"/>
    <cellStyle name="Обычный 35 2 2" xfId="1870"/>
    <cellStyle name="Обычный 35 2 2 2" xfId="2678"/>
    <cellStyle name="Обычный 35 2 2 2 2" xfId="8407"/>
    <cellStyle name="Обычный 35 2 2 2 2 2" xfId="14452"/>
    <cellStyle name="Обычный 35 2 2 2 2 3" xfId="20385"/>
    <cellStyle name="Обычный 35 2 2 2 3" xfId="10816"/>
    <cellStyle name="Обычный 35 2 2 2 4" xfId="17014"/>
    <cellStyle name="Обычный 35 2 2 3" xfId="3440"/>
    <cellStyle name="Обычный 35 2 2 3 2" xfId="9123"/>
    <cellStyle name="Обычный 35 2 2 3 2 2" xfId="15168"/>
    <cellStyle name="Обычный 35 2 2 3 2 3" xfId="21101"/>
    <cellStyle name="Обычный 35 2 2 3 3" xfId="11534"/>
    <cellStyle name="Обычный 35 2 2 3 4" xfId="17730"/>
    <cellStyle name="Обычный 35 2 2 4" xfId="7624"/>
    <cellStyle name="Обычный 35 2 2 4 2" xfId="13669"/>
    <cellStyle name="Обычный 35 2 2 4 3" xfId="19696"/>
    <cellStyle name="Обычный 35 2 2 5" xfId="10033"/>
    <cellStyle name="Обычный 35 2 2 6" xfId="16325"/>
    <cellStyle name="Обычный 35 2 3" xfId="2380"/>
    <cellStyle name="Обычный 35 2 3 2" xfId="8109"/>
    <cellStyle name="Обычный 35 2 3 2 2" xfId="14154"/>
    <cellStyle name="Обычный 35 2 3 2 3" xfId="20087"/>
    <cellStyle name="Обычный 35 2 3 3" xfId="10518"/>
    <cellStyle name="Обычный 35 2 3 4" xfId="16716"/>
    <cellStyle name="Обычный 35 2 4" xfId="3142"/>
    <cellStyle name="Обычный 35 2 4 2" xfId="8825"/>
    <cellStyle name="Обычный 35 2 4 2 2" xfId="14870"/>
    <cellStyle name="Обычный 35 2 4 2 3" xfId="20803"/>
    <cellStyle name="Обычный 35 2 4 3" xfId="11236"/>
    <cellStyle name="Обычный 35 2 4 4" xfId="17432"/>
    <cellStyle name="Обычный 35 2 5" xfId="7232"/>
    <cellStyle name="Обычный 35 2 5 2" xfId="13277"/>
    <cellStyle name="Обычный 35 2 5 3" xfId="19398"/>
    <cellStyle name="Обычный 35 2 6" xfId="9640"/>
    <cellStyle name="Обычный 35 2 7" xfId="16027"/>
    <cellStyle name="Обычный 35 3" xfId="1871"/>
    <cellStyle name="Обычный 35 3 2" xfId="2679"/>
    <cellStyle name="Обычный 35 3 2 2" xfId="8408"/>
    <cellStyle name="Обычный 35 3 2 2 2" xfId="14453"/>
    <cellStyle name="Обычный 35 3 2 2 3" xfId="20386"/>
    <cellStyle name="Обычный 35 3 2 3" xfId="10817"/>
    <cellStyle name="Обычный 35 3 2 4" xfId="17015"/>
    <cellStyle name="Обычный 35 3 3" xfId="3441"/>
    <cellStyle name="Обычный 35 3 3 2" xfId="9124"/>
    <cellStyle name="Обычный 35 3 3 2 2" xfId="15169"/>
    <cellStyle name="Обычный 35 3 3 2 3" xfId="21102"/>
    <cellStyle name="Обычный 35 3 3 3" xfId="11535"/>
    <cellStyle name="Обычный 35 3 3 4" xfId="17731"/>
    <cellStyle name="Обычный 35 3 4" xfId="7625"/>
    <cellStyle name="Обычный 35 3 4 2" xfId="13670"/>
    <cellStyle name="Обычный 35 3 4 3" xfId="19697"/>
    <cellStyle name="Обычный 35 3 5" xfId="10034"/>
    <cellStyle name="Обычный 35 3 6" xfId="16326"/>
    <cellStyle name="Обычный 35 4" xfId="2276"/>
    <cellStyle name="Обычный 35 4 2" xfId="8005"/>
    <cellStyle name="Обычный 35 4 2 2" xfId="14050"/>
    <cellStyle name="Обычный 35 4 2 3" xfId="19983"/>
    <cellStyle name="Обычный 35 4 3" xfId="10414"/>
    <cellStyle name="Обычный 35 4 4" xfId="16612"/>
    <cellStyle name="Обычный 35 5" xfId="3038"/>
    <cellStyle name="Обычный 35 5 2" xfId="8721"/>
    <cellStyle name="Обычный 35 5 2 2" xfId="14766"/>
    <cellStyle name="Обычный 35 5 2 3" xfId="20699"/>
    <cellStyle name="Обычный 35 5 3" xfId="11132"/>
    <cellStyle name="Обычный 35 5 4" xfId="17328"/>
    <cellStyle name="Обычный 35 6" xfId="7127"/>
    <cellStyle name="Обычный 35 6 2" xfId="13172"/>
    <cellStyle name="Обычный 35 6 3" xfId="19294"/>
    <cellStyle name="Обычный 35 7" xfId="9536"/>
    <cellStyle name="Обычный 35 8" xfId="15923"/>
    <cellStyle name="Обычный 36" xfId="980"/>
    <cellStyle name="Обычный 36 2" xfId="1300"/>
    <cellStyle name="Обычный 36 2 2" xfId="1872"/>
    <cellStyle name="Обычный 36 2 2 2" xfId="2680"/>
    <cellStyle name="Обычный 36 2 2 2 2" xfId="8409"/>
    <cellStyle name="Обычный 36 2 2 2 2 2" xfId="14454"/>
    <cellStyle name="Обычный 36 2 2 2 2 3" xfId="20387"/>
    <cellStyle name="Обычный 36 2 2 2 3" xfId="10818"/>
    <cellStyle name="Обычный 36 2 2 2 4" xfId="17016"/>
    <cellStyle name="Обычный 36 2 2 3" xfId="3442"/>
    <cellStyle name="Обычный 36 2 2 3 2" xfId="9125"/>
    <cellStyle name="Обычный 36 2 2 3 2 2" xfId="15170"/>
    <cellStyle name="Обычный 36 2 2 3 2 3" xfId="21103"/>
    <cellStyle name="Обычный 36 2 2 3 3" xfId="11536"/>
    <cellStyle name="Обычный 36 2 2 3 4" xfId="17732"/>
    <cellStyle name="Обычный 36 2 2 4" xfId="7626"/>
    <cellStyle name="Обычный 36 2 2 4 2" xfId="13671"/>
    <cellStyle name="Обычный 36 2 2 4 3" xfId="19698"/>
    <cellStyle name="Обычный 36 2 2 5" xfId="10035"/>
    <cellStyle name="Обычный 36 2 2 6" xfId="16327"/>
    <cellStyle name="Обычный 36 2 3" xfId="2381"/>
    <cellStyle name="Обычный 36 2 3 2" xfId="8110"/>
    <cellStyle name="Обычный 36 2 3 2 2" xfId="14155"/>
    <cellStyle name="Обычный 36 2 3 2 3" xfId="20088"/>
    <cellStyle name="Обычный 36 2 3 3" xfId="10519"/>
    <cellStyle name="Обычный 36 2 3 4" xfId="16717"/>
    <cellStyle name="Обычный 36 2 4" xfId="3143"/>
    <cellStyle name="Обычный 36 2 4 2" xfId="8826"/>
    <cellStyle name="Обычный 36 2 4 2 2" xfId="14871"/>
    <cellStyle name="Обычный 36 2 4 2 3" xfId="20804"/>
    <cellStyle name="Обычный 36 2 4 3" xfId="11237"/>
    <cellStyle name="Обычный 36 2 4 4" xfId="17433"/>
    <cellStyle name="Обычный 36 2 5" xfId="7233"/>
    <cellStyle name="Обычный 36 2 5 2" xfId="13278"/>
    <cellStyle name="Обычный 36 2 5 3" xfId="19399"/>
    <cellStyle name="Обычный 36 2 6" xfId="9641"/>
    <cellStyle name="Обычный 36 2 7" xfId="16028"/>
    <cellStyle name="Обычный 36 3" xfId="1873"/>
    <cellStyle name="Обычный 36 3 2" xfId="2681"/>
    <cellStyle name="Обычный 36 3 2 2" xfId="8410"/>
    <cellStyle name="Обычный 36 3 2 2 2" xfId="14455"/>
    <cellStyle name="Обычный 36 3 2 2 3" xfId="20388"/>
    <cellStyle name="Обычный 36 3 2 3" xfId="10819"/>
    <cellStyle name="Обычный 36 3 2 4" xfId="17017"/>
    <cellStyle name="Обычный 36 3 3" xfId="3443"/>
    <cellStyle name="Обычный 36 3 3 2" xfId="9126"/>
    <cellStyle name="Обычный 36 3 3 2 2" xfId="15171"/>
    <cellStyle name="Обычный 36 3 3 2 3" xfId="21104"/>
    <cellStyle name="Обычный 36 3 3 3" xfId="11537"/>
    <cellStyle name="Обычный 36 3 3 4" xfId="17733"/>
    <cellStyle name="Обычный 36 3 4" xfId="7627"/>
    <cellStyle name="Обычный 36 3 4 2" xfId="13672"/>
    <cellStyle name="Обычный 36 3 4 3" xfId="19699"/>
    <cellStyle name="Обычный 36 3 5" xfId="10036"/>
    <cellStyle name="Обычный 36 3 6" xfId="16328"/>
    <cellStyle name="Обычный 36 4" xfId="2277"/>
    <cellStyle name="Обычный 36 4 2" xfId="8006"/>
    <cellStyle name="Обычный 36 4 2 2" xfId="14051"/>
    <cellStyle name="Обычный 36 4 2 3" xfId="19984"/>
    <cellStyle name="Обычный 36 4 3" xfId="10415"/>
    <cellStyle name="Обычный 36 4 4" xfId="16613"/>
    <cellStyle name="Обычный 36 5" xfId="3039"/>
    <cellStyle name="Обычный 36 5 2" xfId="8722"/>
    <cellStyle name="Обычный 36 5 2 2" xfId="14767"/>
    <cellStyle name="Обычный 36 5 2 3" xfId="20700"/>
    <cellStyle name="Обычный 36 5 3" xfId="11133"/>
    <cellStyle name="Обычный 36 5 4" xfId="17329"/>
    <cellStyle name="Обычный 36 6" xfId="7128"/>
    <cellStyle name="Обычный 36 6 2" xfId="13173"/>
    <cellStyle name="Обычный 36 6 3" xfId="19295"/>
    <cellStyle name="Обычный 36 7" xfId="9537"/>
    <cellStyle name="Обычный 36 8" xfId="15924"/>
    <cellStyle name="Обычный 37" xfId="981"/>
    <cellStyle name="Обычный 37 2" xfId="1301"/>
    <cellStyle name="Обычный 37 2 2" xfId="1875"/>
    <cellStyle name="Обычный 37 2 2 2" xfId="2683"/>
    <cellStyle name="Обычный 37 2 2 2 2" xfId="8412"/>
    <cellStyle name="Обычный 37 2 2 2 2 2" xfId="14457"/>
    <cellStyle name="Обычный 37 2 2 2 2 3" xfId="20390"/>
    <cellStyle name="Обычный 37 2 2 2 3" xfId="10821"/>
    <cellStyle name="Обычный 37 2 2 2 4" xfId="17019"/>
    <cellStyle name="Обычный 37 2 2 3" xfId="3445"/>
    <cellStyle name="Обычный 37 2 2 3 2" xfId="9128"/>
    <cellStyle name="Обычный 37 2 2 3 2 2" xfId="15173"/>
    <cellStyle name="Обычный 37 2 2 3 2 3" xfId="21106"/>
    <cellStyle name="Обычный 37 2 2 3 3" xfId="11539"/>
    <cellStyle name="Обычный 37 2 2 3 4" xfId="17735"/>
    <cellStyle name="Обычный 37 2 2 4" xfId="7629"/>
    <cellStyle name="Обычный 37 2 2 4 2" xfId="13674"/>
    <cellStyle name="Обычный 37 2 2 4 3" xfId="19701"/>
    <cellStyle name="Обычный 37 2 2 5" xfId="10038"/>
    <cellStyle name="Обычный 37 2 2 6" xfId="16330"/>
    <cellStyle name="Обычный 37 2 3" xfId="2382"/>
    <cellStyle name="Обычный 37 2 3 2" xfId="8111"/>
    <cellStyle name="Обычный 37 2 3 2 2" xfId="14156"/>
    <cellStyle name="Обычный 37 2 3 2 3" xfId="20089"/>
    <cellStyle name="Обычный 37 2 3 3" xfId="10520"/>
    <cellStyle name="Обычный 37 2 3 4" xfId="16718"/>
    <cellStyle name="Обычный 37 2 4" xfId="3144"/>
    <cellStyle name="Обычный 37 2 4 2" xfId="8827"/>
    <cellStyle name="Обычный 37 2 4 2 2" xfId="14872"/>
    <cellStyle name="Обычный 37 2 4 2 3" xfId="20805"/>
    <cellStyle name="Обычный 37 2 4 3" xfId="11238"/>
    <cellStyle name="Обычный 37 2 4 4" xfId="17434"/>
    <cellStyle name="Обычный 37 2 5" xfId="7234"/>
    <cellStyle name="Обычный 37 2 5 2" xfId="13279"/>
    <cellStyle name="Обычный 37 2 5 3" xfId="19400"/>
    <cellStyle name="Обычный 37 2 6" xfId="9642"/>
    <cellStyle name="Обычный 37 2 7" xfId="16029"/>
    <cellStyle name="Обычный 37 3" xfId="1874"/>
    <cellStyle name="Обычный 37 3 2" xfId="2682"/>
    <cellStyle name="Обычный 37 3 2 2" xfId="8411"/>
    <cellStyle name="Обычный 37 3 2 2 2" xfId="14456"/>
    <cellStyle name="Обычный 37 3 2 2 3" xfId="20389"/>
    <cellStyle name="Обычный 37 3 2 3" xfId="10820"/>
    <cellStyle name="Обычный 37 3 2 4" xfId="17018"/>
    <cellStyle name="Обычный 37 3 3" xfId="3444"/>
    <cellStyle name="Обычный 37 3 3 2" xfId="9127"/>
    <cellStyle name="Обычный 37 3 3 2 2" xfId="15172"/>
    <cellStyle name="Обычный 37 3 3 2 3" xfId="21105"/>
    <cellStyle name="Обычный 37 3 3 3" xfId="11538"/>
    <cellStyle name="Обычный 37 3 3 4" xfId="17734"/>
    <cellStyle name="Обычный 37 3 4" xfId="7628"/>
    <cellStyle name="Обычный 37 3 4 2" xfId="13673"/>
    <cellStyle name="Обычный 37 3 4 3" xfId="19700"/>
    <cellStyle name="Обычный 37 3 5" xfId="10037"/>
    <cellStyle name="Обычный 37 3 6" xfId="16329"/>
    <cellStyle name="Обычный 37 4" xfId="2278"/>
    <cellStyle name="Обычный 37 4 2" xfId="8007"/>
    <cellStyle name="Обычный 37 4 2 2" xfId="14052"/>
    <cellStyle name="Обычный 37 4 2 3" xfId="19985"/>
    <cellStyle name="Обычный 37 4 3" xfId="10416"/>
    <cellStyle name="Обычный 37 4 4" xfId="16614"/>
    <cellStyle name="Обычный 37 5" xfId="3040"/>
    <cellStyle name="Обычный 37 5 2" xfId="8723"/>
    <cellStyle name="Обычный 37 5 2 2" xfId="14768"/>
    <cellStyle name="Обычный 37 5 2 3" xfId="20701"/>
    <cellStyle name="Обычный 37 5 3" xfId="11134"/>
    <cellStyle name="Обычный 37 5 4" xfId="17330"/>
    <cellStyle name="Обычный 37 6" xfId="7129"/>
    <cellStyle name="Обычный 37 6 2" xfId="13174"/>
    <cellStyle name="Обычный 37 6 3" xfId="19296"/>
    <cellStyle name="Обычный 37 7" xfId="9538"/>
    <cellStyle name="Обычный 37 8" xfId="15925"/>
    <cellStyle name="Обычный 38" xfId="982"/>
    <cellStyle name="Обычный 38 2" xfId="1302"/>
    <cellStyle name="Обычный 38 2 2" xfId="1877"/>
    <cellStyle name="Обычный 38 2 2 2" xfId="2685"/>
    <cellStyle name="Обычный 38 2 2 2 2" xfId="8414"/>
    <cellStyle name="Обычный 38 2 2 2 2 2" xfId="14459"/>
    <cellStyle name="Обычный 38 2 2 2 2 3" xfId="20392"/>
    <cellStyle name="Обычный 38 2 2 2 3" xfId="10823"/>
    <cellStyle name="Обычный 38 2 2 2 4" xfId="17021"/>
    <cellStyle name="Обычный 38 2 2 3" xfId="3447"/>
    <cellStyle name="Обычный 38 2 2 3 2" xfId="9130"/>
    <cellStyle name="Обычный 38 2 2 3 2 2" xfId="15175"/>
    <cellStyle name="Обычный 38 2 2 3 2 3" xfId="21108"/>
    <cellStyle name="Обычный 38 2 2 3 3" xfId="11541"/>
    <cellStyle name="Обычный 38 2 2 3 4" xfId="17737"/>
    <cellStyle name="Обычный 38 2 2 4" xfId="7631"/>
    <cellStyle name="Обычный 38 2 2 4 2" xfId="13676"/>
    <cellStyle name="Обычный 38 2 2 4 3" xfId="19703"/>
    <cellStyle name="Обычный 38 2 2 5" xfId="10040"/>
    <cellStyle name="Обычный 38 2 2 6" xfId="16332"/>
    <cellStyle name="Обычный 38 2 3" xfId="2383"/>
    <cellStyle name="Обычный 38 2 3 2" xfId="8112"/>
    <cellStyle name="Обычный 38 2 3 2 2" xfId="14157"/>
    <cellStyle name="Обычный 38 2 3 2 3" xfId="20090"/>
    <cellStyle name="Обычный 38 2 3 3" xfId="10521"/>
    <cellStyle name="Обычный 38 2 3 4" xfId="16719"/>
    <cellStyle name="Обычный 38 2 4" xfId="3145"/>
    <cellStyle name="Обычный 38 2 4 2" xfId="8828"/>
    <cellStyle name="Обычный 38 2 4 2 2" xfId="14873"/>
    <cellStyle name="Обычный 38 2 4 2 3" xfId="20806"/>
    <cellStyle name="Обычный 38 2 4 3" xfId="11239"/>
    <cellStyle name="Обычный 38 2 4 4" xfId="17435"/>
    <cellStyle name="Обычный 38 2 5" xfId="7235"/>
    <cellStyle name="Обычный 38 2 5 2" xfId="13280"/>
    <cellStyle name="Обычный 38 2 5 3" xfId="19401"/>
    <cellStyle name="Обычный 38 2 6" xfId="9643"/>
    <cellStyle name="Обычный 38 2 7" xfId="16030"/>
    <cellStyle name="Обычный 38 3" xfId="1876"/>
    <cellStyle name="Обычный 38 3 2" xfId="2684"/>
    <cellStyle name="Обычный 38 3 2 2" xfId="8413"/>
    <cellStyle name="Обычный 38 3 2 2 2" xfId="14458"/>
    <cellStyle name="Обычный 38 3 2 2 3" xfId="20391"/>
    <cellStyle name="Обычный 38 3 2 3" xfId="10822"/>
    <cellStyle name="Обычный 38 3 2 4" xfId="17020"/>
    <cellStyle name="Обычный 38 3 3" xfId="3446"/>
    <cellStyle name="Обычный 38 3 3 2" xfId="9129"/>
    <cellStyle name="Обычный 38 3 3 2 2" xfId="15174"/>
    <cellStyle name="Обычный 38 3 3 2 3" xfId="21107"/>
    <cellStyle name="Обычный 38 3 3 3" xfId="11540"/>
    <cellStyle name="Обычный 38 3 3 4" xfId="17736"/>
    <cellStyle name="Обычный 38 3 4" xfId="7630"/>
    <cellStyle name="Обычный 38 3 4 2" xfId="13675"/>
    <cellStyle name="Обычный 38 3 4 3" xfId="19702"/>
    <cellStyle name="Обычный 38 3 5" xfId="10039"/>
    <cellStyle name="Обычный 38 3 6" xfId="16331"/>
    <cellStyle name="Обычный 38 4" xfId="2279"/>
    <cellStyle name="Обычный 38 4 2" xfId="8008"/>
    <cellStyle name="Обычный 38 4 2 2" xfId="14053"/>
    <cellStyle name="Обычный 38 4 2 3" xfId="19986"/>
    <cellStyle name="Обычный 38 4 3" xfId="10417"/>
    <cellStyle name="Обычный 38 4 4" xfId="16615"/>
    <cellStyle name="Обычный 38 5" xfId="3041"/>
    <cellStyle name="Обычный 38 5 2" xfId="8724"/>
    <cellStyle name="Обычный 38 5 2 2" xfId="14769"/>
    <cellStyle name="Обычный 38 5 2 3" xfId="20702"/>
    <cellStyle name="Обычный 38 5 3" xfId="11135"/>
    <cellStyle name="Обычный 38 5 4" xfId="17331"/>
    <cellStyle name="Обычный 38 6" xfId="7130"/>
    <cellStyle name="Обычный 38 6 2" xfId="13175"/>
    <cellStyle name="Обычный 38 6 3" xfId="19297"/>
    <cellStyle name="Обычный 38 7" xfId="9539"/>
    <cellStyle name="Обычный 38 8" xfId="15926"/>
    <cellStyle name="Обычный 39" xfId="983"/>
    <cellStyle name="Обычный 39 2" xfId="1303"/>
    <cellStyle name="Обычный 39 2 2" xfId="1879"/>
    <cellStyle name="Обычный 39 2 2 2" xfId="2687"/>
    <cellStyle name="Обычный 39 2 2 2 2" xfId="8416"/>
    <cellStyle name="Обычный 39 2 2 2 2 2" xfId="14461"/>
    <cellStyle name="Обычный 39 2 2 2 2 3" xfId="20394"/>
    <cellStyle name="Обычный 39 2 2 2 3" xfId="10825"/>
    <cellStyle name="Обычный 39 2 2 2 4" xfId="17023"/>
    <cellStyle name="Обычный 39 2 2 3" xfId="3449"/>
    <cellStyle name="Обычный 39 2 2 3 2" xfId="9132"/>
    <cellStyle name="Обычный 39 2 2 3 2 2" xfId="15177"/>
    <cellStyle name="Обычный 39 2 2 3 2 3" xfId="21110"/>
    <cellStyle name="Обычный 39 2 2 3 3" xfId="11543"/>
    <cellStyle name="Обычный 39 2 2 3 4" xfId="17739"/>
    <cellStyle name="Обычный 39 2 2 4" xfId="7633"/>
    <cellStyle name="Обычный 39 2 2 4 2" xfId="13678"/>
    <cellStyle name="Обычный 39 2 2 4 3" xfId="19705"/>
    <cellStyle name="Обычный 39 2 2 5" xfId="10042"/>
    <cellStyle name="Обычный 39 2 2 6" xfId="16334"/>
    <cellStyle name="Обычный 39 2 3" xfId="2384"/>
    <cellStyle name="Обычный 39 2 3 2" xfId="8113"/>
    <cellStyle name="Обычный 39 2 3 2 2" xfId="14158"/>
    <cellStyle name="Обычный 39 2 3 2 3" xfId="20091"/>
    <cellStyle name="Обычный 39 2 3 3" xfId="10522"/>
    <cellStyle name="Обычный 39 2 3 4" xfId="16720"/>
    <cellStyle name="Обычный 39 2 4" xfId="3146"/>
    <cellStyle name="Обычный 39 2 4 2" xfId="8829"/>
    <cellStyle name="Обычный 39 2 4 2 2" xfId="14874"/>
    <cellStyle name="Обычный 39 2 4 2 3" xfId="20807"/>
    <cellStyle name="Обычный 39 2 4 3" xfId="11240"/>
    <cellStyle name="Обычный 39 2 4 4" xfId="17436"/>
    <cellStyle name="Обычный 39 2 5" xfId="7236"/>
    <cellStyle name="Обычный 39 2 5 2" xfId="13281"/>
    <cellStyle name="Обычный 39 2 5 3" xfId="19402"/>
    <cellStyle name="Обычный 39 2 6" xfId="9644"/>
    <cellStyle name="Обычный 39 2 7" xfId="16031"/>
    <cellStyle name="Обычный 39 3" xfId="1878"/>
    <cellStyle name="Обычный 39 3 2" xfId="2686"/>
    <cellStyle name="Обычный 39 3 2 2" xfId="8415"/>
    <cellStyle name="Обычный 39 3 2 2 2" xfId="14460"/>
    <cellStyle name="Обычный 39 3 2 2 3" xfId="20393"/>
    <cellStyle name="Обычный 39 3 2 3" xfId="10824"/>
    <cellStyle name="Обычный 39 3 2 4" xfId="17022"/>
    <cellStyle name="Обычный 39 3 3" xfId="3448"/>
    <cellStyle name="Обычный 39 3 3 2" xfId="9131"/>
    <cellStyle name="Обычный 39 3 3 2 2" xfId="15176"/>
    <cellStyle name="Обычный 39 3 3 2 3" xfId="21109"/>
    <cellStyle name="Обычный 39 3 3 3" xfId="11542"/>
    <cellStyle name="Обычный 39 3 3 4" xfId="17738"/>
    <cellStyle name="Обычный 39 3 4" xfId="7632"/>
    <cellStyle name="Обычный 39 3 4 2" xfId="13677"/>
    <cellStyle name="Обычный 39 3 4 3" xfId="19704"/>
    <cellStyle name="Обычный 39 3 5" xfId="10041"/>
    <cellStyle name="Обычный 39 3 6" xfId="16333"/>
    <cellStyle name="Обычный 39 4" xfId="2280"/>
    <cellStyle name="Обычный 39 4 2" xfId="8009"/>
    <cellStyle name="Обычный 39 4 2 2" xfId="14054"/>
    <cellStyle name="Обычный 39 4 2 3" xfId="19987"/>
    <cellStyle name="Обычный 39 4 3" xfId="10418"/>
    <cellStyle name="Обычный 39 4 4" xfId="16616"/>
    <cellStyle name="Обычный 39 5" xfId="3042"/>
    <cellStyle name="Обычный 39 5 2" xfId="8725"/>
    <cellStyle name="Обычный 39 5 2 2" xfId="14770"/>
    <cellStyle name="Обычный 39 5 2 3" xfId="20703"/>
    <cellStyle name="Обычный 39 5 3" xfId="11136"/>
    <cellStyle name="Обычный 39 5 4" xfId="17332"/>
    <cellStyle name="Обычный 39 6" xfId="4166"/>
    <cellStyle name="Обычный 39 7" xfId="7131"/>
    <cellStyle name="Обычный 39 7 2" xfId="13176"/>
    <cellStyle name="Обычный 39 7 3" xfId="19298"/>
    <cellStyle name="Обычный 39 8" xfId="9540"/>
    <cellStyle name="Обычный 39 9" xfId="15927"/>
    <cellStyle name="Обычный 4" xfId="187"/>
    <cellStyle name="Обычный 4 10" xfId="984"/>
    <cellStyle name="Обычный 4 11" xfId="501"/>
    <cellStyle name="Обычный 4 12" xfId="494"/>
    <cellStyle name="Обычный 4 2" xfId="188"/>
    <cellStyle name="Обычный 4 2 2" xfId="350"/>
    <cellStyle name="Обычный 4 2 2 2" xfId="4168"/>
    <cellStyle name="Обычный 4 2 3" xfId="349"/>
    <cellStyle name="Обычный 4 2 4" xfId="429"/>
    <cellStyle name="Обычный 4 2 5" xfId="446"/>
    <cellStyle name="Обычный 4 2 6" xfId="985"/>
    <cellStyle name="Обычный 4 3" xfId="189"/>
    <cellStyle name="Обычный 4 3 2" xfId="351"/>
    <cellStyle name="Обычный 4 3 2 2" xfId="4167"/>
    <cellStyle name="Обычный 4 3 3" xfId="986"/>
    <cellStyle name="Обычный 4 4" xfId="407"/>
    <cellStyle name="Обычный 4 4 2" xfId="1304"/>
    <cellStyle name="Обычный 4 4 3" xfId="987"/>
    <cellStyle name="Обычный 4 5" xfId="988"/>
    <cellStyle name="Обычный 4 6" xfId="1457"/>
    <cellStyle name="Обычный 4 7" xfId="1880"/>
    <cellStyle name="Обычный 4 8" xfId="3690"/>
    <cellStyle name="Обычный 4 9" xfId="3737"/>
    <cellStyle name="Обычный 40" xfId="989"/>
    <cellStyle name="Обычный 40 2" xfId="1305"/>
    <cellStyle name="Обычный 40 2 2" xfId="1882"/>
    <cellStyle name="Обычный 40 2 2 2" xfId="2689"/>
    <cellStyle name="Обычный 40 2 2 2 2" xfId="8418"/>
    <cellStyle name="Обычный 40 2 2 2 2 2" xfId="14463"/>
    <cellStyle name="Обычный 40 2 2 2 2 3" xfId="20396"/>
    <cellStyle name="Обычный 40 2 2 2 3" xfId="10827"/>
    <cellStyle name="Обычный 40 2 2 2 4" xfId="17025"/>
    <cellStyle name="Обычный 40 2 2 3" xfId="3451"/>
    <cellStyle name="Обычный 40 2 2 3 2" xfId="9134"/>
    <cellStyle name="Обычный 40 2 2 3 2 2" xfId="15179"/>
    <cellStyle name="Обычный 40 2 2 3 2 3" xfId="21112"/>
    <cellStyle name="Обычный 40 2 2 3 3" xfId="11545"/>
    <cellStyle name="Обычный 40 2 2 3 4" xfId="17741"/>
    <cellStyle name="Обычный 40 2 2 4" xfId="7635"/>
    <cellStyle name="Обычный 40 2 2 4 2" xfId="13680"/>
    <cellStyle name="Обычный 40 2 2 4 3" xfId="19707"/>
    <cellStyle name="Обычный 40 2 2 5" xfId="10044"/>
    <cellStyle name="Обычный 40 2 2 6" xfId="16336"/>
    <cellStyle name="Обычный 40 2 3" xfId="2385"/>
    <cellStyle name="Обычный 40 2 3 2" xfId="8114"/>
    <cellStyle name="Обычный 40 2 3 2 2" xfId="14159"/>
    <cellStyle name="Обычный 40 2 3 2 3" xfId="20092"/>
    <cellStyle name="Обычный 40 2 3 3" xfId="10523"/>
    <cellStyle name="Обычный 40 2 3 4" xfId="16721"/>
    <cellStyle name="Обычный 40 2 4" xfId="3147"/>
    <cellStyle name="Обычный 40 2 4 2" xfId="8830"/>
    <cellStyle name="Обычный 40 2 4 2 2" xfId="14875"/>
    <cellStyle name="Обычный 40 2 4 2 3" xfId="20808"/>
    <cellStyle name="Обычный 40 2 4 3" xfId="11241"/>
    <cellStyle name="Обычный 40 2 4 4" xfId="17437"/>
    <cellStyle name="Обычный 40 2 5" xfId="7237"/>
    <cellStyle name="Обычный 40 2 5 2" xfId="13282"/>
    <cellStyle name="Обычный 40 2 5 3" xfId="19403"/>
    <cellStyle name="Обычный 40 2 6" xfId="9645"/>
    <cellStyle name="Обычный 40 2 7" xfId="16032"/>
    <cellStyle name="Обычный 40 3" xfId="1881"/>
    <cellStyle name="Обычный 40 3 2" xfId="2688"/>
    <cellStyle name="Обычный 40 3 2 2" xfId="8417"/>
    <cellStyle name="Обычный 40 3 2 2 2" xfId="14462"/>
    <cellStyle name="Обычный 40 3 2 2 3" xfId="20395"/>
    <cellStyle name="Обычный 40 3 2 3" xfId="10826"/>
    <cellStyle name="Обычный 40 3 2 4" xfId="17024"/>
    <cellStyle name="Обычный 40 3 3" xfId="3450"/>
    <cellStyle name="Обычный 40 3 3 2" xfId="9133"/>
    <cellStyle name="Обычный 40 3 3 2 2" xfId="15178"/>
    <cellStyle name="Обычный 40 3 3 2 3" xfId="21111"/>
    <cellStyle name="Обычный 40 3 3 3" xfId="11544"/>
    <cellStyle name="Обычный 40 3 3 4" xfId="17740"/>
    <cellStyle name="Обычный 40 3 4" xfId="7634"/>
    <cellStyle name="Обычный 40 3 4 2" xfId="13679"/>
    <cellStyle name="Обычный 40 3 4 3" xfId="19706"/>
    <cellStyle name="Обычный 40 3 5" xfId="10043"/>
    <cellStyle name="Обычный 40 3 6" xfId="16335"/>
    <cellStyle name="Обычный 40 4" xfId="2281"/>
    <cellStyle name="Обычный 40 4 2" xfId="8010"/>
    <cellStyle name="Обычный 40 4 2 2" xfId="14055"/>
    <cellStyle name="Обычный 40 4 2 3" xfId="19988"/>
    <cellStyle name="Обычный 40 4 3" xfId="10419"/>
    <cellStyle name="Обычный 40 4 4" xfId="16617"/>
    <cellStyle name="Обычный 40 5" xfId="3043"/>
    <cellStyle name="Обычный 40 5 2" xfId="8726"/>
    <cellStyle name="Обычный 40 5 2 2" xfId="14771"/>
    <cellStyle name="Обычный 40 5 2 3" xfId="20704"/>
    <cellStyle name="Обычный 40 5 3" xfId="11137"/>
    <cellStyle name="Обычный 40 5 4" xfId="17333"/>
    <cellStyle name="Обычный 40 6" xfId="7132"/>
    <cellStyle name="Обычный 40 6 2" xfId="13177"/>
    <cellStyle name="Обычный 40 6 3" xfId="19299"/>
    <cellStyle name="Обычный 40 7" xfId="9541"/>
    <cellStyle name="Обычный 40 8" xfId="15928"/>
    <cellStyle name="Обычный 41" xfId="990"/>
    <cellStyle name="Обычный 41 2" xfId="1306"/>
    <cellStyle name="Обычный 41 2 2" xfId="1884"/>
    <cellStyle name="Обычный 41 2 2 2" xfId="2691"/>
    <cellStyle name="Обычный 41 2 2 2 2" xfId="8420"/>
    <cellStyle name="Обычный 41 2 2 2 2 2" xfId="14465"/>
    <cellStyle name="Обычный 41 2 2 2 2 3" xfId="20398"/>
    <cellStyle name="Обычный 41 2 2 2 3" xfId="10829"/>
    <cellStyle name="Обычный 41 2 2 2 4" xfId="17027"/>
    <cellStyle name="Обычный 41 2 2 3" xfId="3453"/>
    <cellStyle name="Обычный 41 2 2 3 2" xfId="9136"/>
    <cellStyle name="Обычный 41 2 2 3 2 2" xfId="15181"/>
    <cellStyle name="Обычный 41 2 2 3 2 3" xfId="21114"/>
    <cellStyle name="Обычный 41 2 2 3 3" xfId="11547"/>
    <cellStyle name="Обычный 41 2 2 3 4" xfId="17743"/>
    <cellStyle name="Обычный 41 2 2 4" xfId="7637"/>
    <cellStyle name="Обычный 41 2 2 4 2" xfId="13682"/>
    <cellStyle name="Обычный 41 2 2 4 3" xfId="19709"/>
    <cellStyle name="Обычный 41 2 2 5" xfId="10046"/>
    <cellStyle name="Обычный 41 2 2 6" xfId="16338"/>
    <cellStyle name="Обычный 41 2 3" xfId="2386"/>
    <cellStyle name="Обычный 41 2 3 2" xfId="8115"/>
    <cellStyle name="Обычный 41 2 3 2 2" xfId="14160"/>
    <cellStyle name="Обычный 41 2 3 2 3" xfId="20093"/>
    <cellStyle name="Обычный 41 2 3 3" xfId="10524"/>
    <cellStyle name="Обычный 41 2 3 4" xfId="16722"/>
    <cellStyle name="Обычный 41 2 4" xfId="3148"/>
    <cellStyle name="Обычный 41 2 4 2" xfId="8831"/>
    <cellStyle name="Обычный 41 2 4 2 2" xfId="14876"/>
    <cellStyle name="Обычный 41 2 4 2 3" xfId="20809"/>
    <cellStyle name="Обычный 41 2 4 3" xfId="11242"/>
    <cellStyle name="Обычный 41 2 4 4" xfId="17438"/>
    <cellStyle name="Обычный 41 2 5" xfId="7238"/>
    <cellStyle name="Обычный 41 2 5 2" xfId="13283"/>
    <cellStyle name="Обычный 41 2 5 3" xfId="19404"/>
    <cellStyle name="Обычный 41 2 6" xfId="9646"/>
    <cellStyle name="Обычный 41 2 7" xfId="16033"/>
    <cellStyle name="Обычный 41 3" xfId="1883"/>
    <cellStyle name="Обычный 41 3 2" xfId="2690"/>
    <cellStyle name="Обычный 41 3 2 2" xfId="8419"/>
    <cellStyle name="Обычный 41 3 2 2 2" xfId="14464"/>
    <cellStyle name="Обычный 41 3 2 2 3" xfId="20397"/>
    <cellStyle name="Обычный 41 3 2 3" xfId="10828"/>
    <cellStyle name="Обычный 41 3 2 4" xfId="17026"/>
    <cellStyle name="Обычный 41 3 3" xfId="3452"/>
    <cellStyle name="Обычный 41 3 3 2" xfId="9135"/>
    <cellStyle name="Обычный 41 3 3 2 2" xfId="15180"/>
    <cellStyle name="Обычный 41 3 3 2 3" xfId="21113"/>
    <cellStyle name="Обычный 41 3 3 3" xfId="11546"/>
    <cellStyle name="Обычный 41 3 3 4" xfId="17742"/>
    <cellStyle name="Обычный 41 3 4" xfId="7636"/>
    <cellStyle name="Обычный 41 3 4 2" xfId="13681"/>
    <cellStyle name="Обычный 41 3 4 3" xfId="19708"/>
    <cellStyle name="Обычный 41 3 5" xfId="10045"/>
    <cellStyle name="Обычный 41 3 6" xfId="16337"/>
    <cellStyle name="Обычный 41 4" xfId="2282"/>
    <cellStyle name="Обычный 41 4 2" xfId="8011"/>
    <cellStyle name="Обычный 41 4 2 2" xfId="14056"/>
    <cellStyle name="Обычный 41 4 2 3" xfId="19989"/>
    <cellStyle name="Обычный 41 4 3" xfId="10420"/>
    <cellStyle name="Обычный 41 4 4" xfId="16618"/>
    <cellStyle name="Обычный 41 5" xfId="3044"/>
    <cellStyle name="Обычный 41 5 2" xfId="8727"/>
    <cellStyle name="Обычный 41 5 2 2" xfId="14772"/>
    <cellStyle name="Обычный 41 5 2 3" xfId="20705"/>
    <cellStyle name="Обычный 41 5 3" xfId="11138"/>
    <cellStyle name="Обычный 41 5 4" xfId="17334"/>
    <cellStyle name="Обычный 41 6" xfId="7133"/>
    <cellStyle name="Обычный 41 6 2" xfId="13178"/>
    <cellStyle name="Обычный 41 6 3" xfId="19300"/>
    <cellStyle name="Обычный 41 7" xfId="9542"/>
    <cellStyle name="Обычный 41 8" xfId="15929"/>
    <cellStyle name="Обычный 42" xfId="991"/>
    <cellStyle name="Обычный 42 2" xfId="1307"/>
    <cellStyle name="Обычный 42 2 2" xfId="1886"/>
    <cellStyle name="Обычный 42 2 2 2" xfId="2693"/>
    <cellStyle name="Обычный 42 2 2 2 2" xfId="8422"/>
    <cellStyle name="Обычный 42 2 2 2 2 2" xfId="14467"/>
    <cellStyle name="Обычный 42 2 2 2 2 3" xfId="20400"/>
    <cellStyle name="Обычный 42 2 2 2 3" xfId="10831"/>
    <cellStyle name="Обычный 42 2 2 2 4" xfId="17029"/>
    <cellStyle name="Обычный 42 2 2 3" xfId="3455"/>
    <cellStyle name="Обычный 42 2 2 3 2" xfId="9138"/>
    <cellStyle name="Обычный 42 2 2 3 2 2" xfId="15183"/>
    <cellStyle name="Обычный 42 2 2 3 2 3" xfId="21116"/>
    <cellStyle name="Обычный 42 2 2 3 3" xfId="11549"/>
    <cellStyle name="Обычный 42 2 2 3 4" xfId="17745"/>
    <cellStyle name="Обычный 42 2 2 4" xfId="7639"/>
    <cellStyle name="Обычный 42 2 2 4 2" xfId="13684"/>
    <cellStyle name="Обычный 42 2 2 4 3" xfId="19711"/>
    <cellStyle name="Обычный 42 2 2 5" xfId="10048"/>
    <cellStyle name="Обычный 42 2 2 6" xfId="16340"/>
    <cellStyle name="Обычный 42 2 3" xfId="2387"/>
    <cellStyle name="Обычный 42 2 3 2" xfId="8116"/>
    <cellStyle name="Обычный 42 2 3 2 2" xfId="14161"/>
    <cellStyle name="Обычный 42 2 3 2 3" xfId="20094"/>
    <cellStyle name="Обычный 42 2 3 3" xfId="10525"/>
    <cellStyle name="Обычный 42 2 3 4" xfId="16723"/>
    <cellStyle name="Обычный 42 2 4" xfId="3149"/>
    <cellStyle name="Обычный 42 2 4 2" xfId="8832"/>
    <cellStyle name="Обычный 42 2 4 2 2" xfId="14877"/>
    <cellStyle name="Обычный 42 2 4 2 3" xfId="20810"/>
    <cellStyle name="Обычный 42 2 4 3" xfId="11243"/>
    <cellStyle name="Обычный 42 2 4 4" xfId="17439"/>
    <cellStyle name="Обычный 42 2 5" xfId="7239"/>
    <cellStyle name="Обычный 42 2 5 2" xfId="13284"/>
    <cellStyle name="Обычный 42 2 5 3" xfId="19405"/>
    <cellStyle name="Обычный 42 2 6" xfId="9647"/>
    <cellStyle name="Обычный 42 2 7" xfId="16034"/>
    <cellStyle name="Обычный 42 3" xfId="1885"/>
    <cellStyle name="Обычный 42 3 2" xfId="2692"/>
    <cellStyle name="Обычный 42 3 2 2" xfId="8421"/>
    <cellStyle name="Обычный 42 3 2 2 2" xfId="14466"/>
    <cellStyle name="Обычный 42 3 2 2 3" xfId="20399"/>
    <cellStyle name="Обычный 42 3 2 3" xfId="10830"/>
    <cellStyle name="Обычный 42 3 2 4" xfId="17028"/>
    <cellStyle name="Обычный 42 3 3" xfId="3454"/>
    <cellStyle name="Обычный 42 3 3 2" xfId="9137"/>
    <cellStyle name="Обычный 42 3 3 2 2" xfId="15182"/>
    <cellStyle name="Обычный 42 3 3 2 3" xfId="21115"/>
    <cellStyle name="Обычный 42 3 3 3" xfId="11548"/>
    <cellStyle name="Обычный 42 3 3 4" xfId="17744"/>
    <cellStyle name="Обычный 42 3 4" xfId="7638"/>
    <cellStyle name="Обычный 42 3 4 2" xfId="13683"/>
    <cellStyle name="Обычный 42 3 4 3" xfId="19710"/>
    <cellStyle name="Обычный 42 3 5" xfId="10047"/>
    <cellStyle name="Обычный 42 3 6" xfId="16339"/>
    <cellStyle name="Обычный 42 4" xfId="2283"/>
    <cellStyle name="Обычный 42 4 2" xfId="8012"/>
    <cellStyle name="Обычный 42 4 2 2" xfId="14057"/>
    <cellStyle name="Обычный 42 4 2 3" xfId="19990"/>
    <cellStyle name="Обычный 42 4 3" xfId="10421"/>
    <cellStyle name="Обычный 42 4 4" xfId="16619"/>
    <cellStyle name="Обычный 42 5" xfId="3045"/>
    <cellStyle name="Обычный 42 5 2" xfId="8728"/>
    <cellStyle name="Обычный 42 5 2 2" xfId="14773"/>
    <cellStyle name="Обычный 42 5 2 3" xfId="20706"/>
    <cellStyle name="Обычный 42 5 3" xfId="11139"/>
    <cellStyle name="Обычный 42 5 4" xfId="17335"/>
    <cellStyle name="Обычный 42 6" xfId="7134"/>
    <cellStyle name="Обычный 42 6 2" xfId="13179"/>
    <cellStyle name="Обычный 42 6 3" xfId="19301"/>
    <cellStyle name="Обычный 42 7" xfId="9543"/>
    <cellStyle name="Обычный 42 8" xfId="15930"/>
    <cellStyle name="Обычный 43" xfId="992"/>
    <cellStyle name="Обычный 43 2" xfId="1308"/>
    <cellStyle name="Обычный 43 2 2" xfId="1888"/>
    <cellStyle name="Обычный 43 2 2 2" xfId="2695"/>
    <cellStyle name="Обычный 43 2 2 2 2" xfId="8424"/>
    <cellStyle name="Обычный 43 2 2 2 2 2" xfId="14469"/>
    <cellStyle name="Обычный 43 2 2 2 2 3" xfId="20402"/>
    <cellStyle name="Обычный 43 2 2 2 3" xfId="10833"/>
    <cellStyle name="Обычный 43 2 2 2 4" xfId="17031"/>
    <cellStyle name="Обычный 43 2 2 3" xfId="3457"/>
    <cellStyle name="Обычный 43 2 2 3 2" xfId="9140"/>
    <cellStyle name="Обычный 43 2 2 3 2 2" xfId="15185"/>
    <cellStyle name="Обычный 43 2 2 3 2 3" xfId="21118"/>
    <cellStyle name="Обычный 43 2 2 3 3" xfId="11551"/>
    <cellStyle name="Обычный 43 2 2 3 4" xfId="17747"/>
    <cellStyle name="Обычный 43 2 2 4" xfId="7641"/>
    <cellStyle name="Обычный 43 2 2 4 2" xfId="13686"/>
    <cellStyle name="Обычный 43 2 2 4 3" xfId="19713"/>
    <cellStyle name="Обычный 43 2 2 5" xfId="10050"/>
    <cellStyle name="Обычный 43 2 2 6" xfId="16342"/>
    <cellStyle name="Обычный 43 2 3" xfId="2388"/>
    <cellStyle name="Обычный 43 2 3 2" xfId="8117"/>
    <cellStyle name="Обычный 43 2 3 2 2" xfId="14162"/>
    <cellStyle name="Обычный 43 2 3 2 3" xfId="20095"/>
    <cellStyle name="Обычный 43 2 3 3" xfId="10526"/>
    <cellStyle name="Обычный 43 2 3 4" xfId="16724"/>
    <cellStyle name="Обычный 43 2 4" xfId="3150"/>
    <cellStyle name="Обычный 43 2 4 2" xfId="8833"/>
    <cellStyle name="Обычный 43 2 4 2 2" xfId="14878"/>
    <cellStyle name="Обычный 43 2 4 2 3" xfId="20811"/>
    <cellStyle name="Обычный 43 2 4 3" xfId="11244"/>
    <cellStyle name="Обычный 43 2 4 4" xfId="17440"/>
    <cellStyle name="Обычный 43 2 5" xfId="7240"/>
    <cellStyle name="Обычный 43 2 5 2" xfId="13285"/>
    <cellStyle name="Обычный 43 2 5 3" xfId="19406"/>
    <cellStyle name="Обычный 43 2 6" xfId="9648"/>
    <cellStyle name="Обычный 43 2 7" xfId="16035"/>
    <cellStyle name="Обычный 43 3" xfId="1887"/>
    <cellStyle name="Обычный 43 3 2" xfId="2694"/>
    <cellStyle name="Обычный 43 3 2 2" xfId="8423"/>
    <cellStyle name="Обычный 43 3 2 2 2" xfId="14468"/>
    <cellStyle name="Обычный 43 3 2 2 3" xfId="20401"/>
    <cellStyle name="Обычный 43 3 2 3" xfId="10832"/>
    <cellStyle name="Обычный 43 3 2 4" xfId="17030"/>
    <cellStyle name="Обычный 43 3 3" xfId="3456"/>
    <cellStyle name="Обычный 43 3 3 2" xfId="9139"/>
    <cellStyle name="Обычный 43 3 3 2 2" xfId="15184"/>
    <cellStyle name="Обычный 43 3 3 2 3" xfId="21117"/>
    <cellStyle name="Обычный 43 3 3 3" xfId="11550"/>
    <cellStyle name="Обычный 43 3 3 4" xfId="17746"/>
    <cellStyle name="Обычный 43 3 4" xfId="7640"/>
    <cellStyle name="Обычный 43 3 4 2" xfId="13685"/>
    <cellStyle name="Обычный 43 3 4 3" xfId="19712"/>
    <cellStyle name="Обычный 43 3 5" xfId="10049"/>
    <cellStyle name="Обычный 43 3 6" xfId="16341"/>
    <cellStyle name="Обычный 43 4" xfId="2284"/>
    <cellStyle name="Обычный 43 4 2" xfId="8013"/>
    <cellStyle name="Обычный 43 4 2 2" xfId="14058"/>
    <cellStyle name="Обычный 43 4 2 3" xfId="19991"/>
    <cellStyle name="Обычный 43 4 3" xfId="10422"/>
    <cellStyle name="Обычный 43 4 4" xfId="16620"/>
    <cellStyle name="Обычный 43 5" xfId="3046"/>
    <cellStyle name="Обычный 43 5 2" xfId="8729"/>
    <cellStyle name="Обычный 43 5 2 2" xfId="14774"/>
    <cellStyle name="Обычный 43 5 2 3" xfId="20707"/>
    <cellStyle name="Обычный 43 5 3" xfId="11140"/>
    <cellStyle name="Обычный 43 5 4" xfId="17336"/>
    <cellStyle name="Обычный 43 6" xfId="7135"/>
    <cellStyle name="Обычный 43 6 2" xfId="13180"/>
    <cellStyle name="Обычный 43 6 3" xfId="19302"/>
    <cellStyle name="Обычный 43 7" xfId="9544"/>
    <cellStyle name="Обычный 43 8" xfId="15931"/>
    <cellStyle name="Обычный 44" xfId="993"/>
    <cellStyle name="Обычный 44 2" xfId="1309"/>
    <cellStyle name="Обычный 44 2 2" xfId="1890"/>
    <cellStyle name="Обычный 44 2 2 2" xfId="2697"/>
    <cellStyle name="Обычный 44 2 2 2 2" xfId="8426"/>
    <cellStyle name="Обычный 44 2 2 2 2 2" xfId="14471"/>
    <cellStyle name="Обычный 44 2 2 2 2 3" xfId="20404"/>
    <cellStyle name="Обычный 44 2 2 2 3" xfId="10835"/>
    <cellStyle name="Обычный 44 2 2 2 4" xfId="17033"/>
    <cellStyle name="Обычный 44 2 2 3" xfId="3459"/>
    <cellStyle name="Обычный 44 2 2 3 2" xfId="9142"/>
    <cellStyle name="Обычный 44 2 2 3 2 2" xfId="15187"/>
    <cellStyle name="Обычный 44 2 2 3 2 3" xfId="21120"/>
    <cellStyle name="Обычный 44 2 2 3 3" xfId="11553"/>
    <cellStyle name="Обычный 44 2 2 3 4" xfId="17749"/>
    <cellStyle name="Обычный 44 2 2 4" xfId="7643"/>
    <cellStyle name="Обычный 44 2 2 4 2" xfId="13688"/>
    <cellStyle name="Обычный 44 2 2 4 3" xfId="19715"/>
    <cellStyle name="Обычный 44 2 2 5" xfId="10052"/>
    <cellStyle name="Обычный 44 2 2 6" xfId="16344"/>
    <cellStyle name="Обычный 44 2 3" xfId="2389"/>
    <cellStyle name="Обычный 44 2 3 2" xfId="8118"/>
    <cellStyle name="Обычный 44 2 3 2 2" xfId="14163"/>
    <cellStyle name="Обычный 44 2 3 2 3" xfId="20096"/>
    <cellStyle name="Обычный 44 2 3 3" xfId="10527"/>
    <cellStyle name="Обычный 44 2 3 4" xfId="16725"/>
    <cellStyle name="Обычный 44 2 4" xfId="3151"/>
    <cellStyle name="Обычный 44 2 4 2" xfId="8834"/>
    <cellStyle name="Обычный 44 2 4 2 2" xfId="14879"/>
    <cellStyle name="Обычный 44 2 4 2 3" xfId="20812"/>
    <cellStyle name="Обычный 44 2 4 3" xfId="11245"/>
    <cellStyle name="Обычный 44 2 4 4" xfId="17441"/>
    <cellStyle name="Обычный 44 2 5" xfId="7241"/>
    <cellStyle name="Обычный 44 2 5 2" xfId="13286"/>
    <cellStyle name="Обычный 44 2 5 3" xfId="19407"/>
    <cellStyle name="Обычный 44 2 6" xfId="9649"/>
    <cellStyle name="Обычный 44 2 7" xfId="16036"/>
    <cellStyle name="Обычный 44 3" xfId="1889"/>
    <cellStyle name="Обычный 44 3 2" xfId="2696"/>
    <cellStyle name="Обычный 44 3 2 2" xfId="8425"/>
    <cellStyle name="Обычный 44 3 2 2 2" xfId="14470"/>
    <cellStyle name="Обычный 44 3 2 2 3" xfId="20403"/>
    <cellStyle name="Обычный 44 3 2 3" xfId="10834"/>
    <cellStyle name="Обычный 44 3 2 4" xfId="17032"/>
    <cellStyle name="Обычный 44 3 3" xfId="3458"/>
    <cellStyle name="Обычный 44 3 3 2" xfId="9141"/>
    <cellStyle name="Обычный 44 3 3 2 2" xfId="15186"/>
    <cellStyle name="Обычный 44 3 3 2 3" xfId="21119"/>
    <cellStyle name="Обычный 44 3 3 3" xfId="11552"/>
    <cellStyle name="Обычный 44 3 3 4" xfId="17748"/>
    <cellStyle name="Обычный 44 3 4" xfId="7642"/>
    <cellStyle name="Обычный 44 3 4 2" xfId="13687"/>
    <cellStyle name="Обычный 44 3 4 3" xfId="19714"/>
    <cellStyle name="Обычный 44 3 5" xfId="10051"/>
    <cellStyle name="Обычный 44 3 6" xfId="16343"/>
    <cellStyle name="Обычный 44 4" xfId="2285"/>
    <cellStyle name="Обычный 44 4 2" xfId="8014"/>
    <cellStyle name="Обычный 44 4 2 2" xfId="14059"/>
    <cellStyle name="Обычный 44 4 2 3" xfId="19992"/>
    <cellStyle name="Обычный 44 4 3" xfId="10423"/>
    <cellStyle name="Обычный 44 4 4" xfId="16621"/>
    <cellStyle name="Обычный 44 5" xfId="3047"/>
    <cellStyle name="Обычный 44 5 2" xfId="8730"/>
    <cellStyle name="Обычный 44 5 2 2" xfId="14775"/>
    <cellStyle name="Обычный 44 5 2 3" xfId="20708"/>
    <cellStyle name="Обычный 44 5 3" xfId="11141"/>
    <cellStyle name="Обычный 44 5 4" xfId="17337"/>
    <cellStyle name="Обычный 44 6" xfId="7136"/>
    <cellStyle name="Обычный 44 6 2" xfId="13181"/>
    <cellStyle name="Обычный 44 6 3" xfId="19303"/>
    <cellStyle name="Обычный 44 7" xfId="9545"/>
    <cellStyle name="Обычный 44 8" xfId="15932"/>
    <cellStyle name="Обычный 45" xfId="994"/>
    <cellStyle name="Обычный 45 2" xfId="1310"/>
    <cellStyle name="Обычный 45 2 2" xfId="1892"/>
    <cellStyle name="Обычный 45 2 2 2" xfId="2699"/>
    <cellStyle name="Обычный 45 2 2 2 2" xfId="8428"/>
    <cellStyle name="Обычный 45 2 2 2 2 2" xfId="14473"/>
    <cellStyle name="Обычный 45 2 2 2 2 3" xfId="20406"/>
    <cellStyle name="Обычный 45 2 2 2 3" xfId="10837"/>
    <cellStyle name="Обычный 45 2 2 2 4" xfId="17035"/>
    <cellStyle name="Обычный 45 2 2 3" xfId="3461"/>
    <cellStyle name="Обычный 45 2 2 3 2" xfId="9144"/>
    <cellStyle name="Обычный 45 2 2 3 2 2" xfId="15189"/>
    <cellStyle name="Обычный 45 2 2 3 2 3" xfId="21122"/>
    <cellStyle name="Обычный 45 2 2 3 3" xfId="11555"/>
    <cellStyle name="Обычный 45 2 2 3 4" xfId="17751"/>
    <cellStyle name="Обычный 45 2 2 4" xfId="7645"/>
    <cellStyle name="Обычный 45 2 2 4 2" xfId="13690"/>
    <cellStyle name="Обычный 45 2 2 4 3" xfId="19717"/>
    <cellStyle name="Обычный 45 2 2 5" xfId="10054"/>
    <cellStyle name="Обычный 45 2 2 6" xfId="16346"/>
    <cellStyle name="Обычный 45 2 3" xfId="2390"/>
    <cellStyle name="Обычный 45 2 3 2" xfId="8119"/>
    <cellStyle name="Обычный 45 2 3 2 2" xfId="14164"/>
    <cellStyle name="Обычный 45 2 3 2 3" xfId="20097"/>
    <cellStyle name="Обычный 45 2 3 3" xfId="10528"/>
    <cellStyle name="Обычный 45 2 3 4" xfId="16726"/>
    <cellStyle name="Обычный 45 2 4" xfId="3152"/>
    <cellStyle name="Обычный 45 2 4 2" xfId="8835"/>
    <cellStyle name="Обычный 45 2 4 2 2" xfId="14880"/>
    <cellStyle name="Обычный 45 2 4 2 3" xfId="20813"/>
    <cellStyle name="Обычный 45 2 4 3" xfId="11246"/>
    <cellStyle name="Обычный 45 2 4 4" xfId="17442"/>
    <cellStyle name="Обычный 45 2 5" xfId="7242"/>
    <cellStyle name="Обычный 45 2 5 2" xfId="13287"/>
    <cellStyle name="Обычный 45 2 5 3" xfId="19408"/>
    <cellStyle name="Обычный 45 2 6" xfId="9650"/>
    <cellStyle name="Обычный 45 2 7" xfId="16037"/>
    <cellStyle name="Обычный 45 3" xfId="1891"/>
    <cellStyle name="Обычный 45 3 2" xfId="2698"/>
    <cellStyle name="Обычный 45 3 2 2" xfId="8427"/>
    <cellStyle name="Обычный 45 3 2 2 2" xfId="14472"/>
    <cellStyle name="Обычный 45 3 2 2 3" xfId="20405"/>
    <cellStyle name="Обычный 45 3 2 3" xfId="10836"/>
    <cellStyle name="Обычный 45 3 2 4" xfId="17034"/>
    <cellStyle name="Обычный 45 3 3" xfId="3460"/>
    <cellStyle name="Обычный 45 3 3 2" xfId="9143"/>
    <cellStyle name="Обычный 45 3 3 2 2" xfId="15188"/>
    <cellStyle name="Обычный 45 3 3 2 3" xfId="21121"/>
    <cellStyle name="Обычный 45 3 3 3" xfId="11554"/>
    <cellStyle name="Обычный 45 3 3 4" xfId="17750"/>
    <cellStyle name="Обычный 45 3 4" xfId="7644"/>
    <cellStyle name="Обычный 45 3 4 2" xfId="13689"/>
    <cellStyle name="Обычный 45 3 4 3" xfId="19716"/>
    <cellStyle name="Обычный 45 3 5" xfId="10053"/>
    <cellStyle name="Обычный 45 3 6" xfId="16345"/>
    <cellStyle name="Обычный 45 4" xfId="2286"/>
    <cellStyle name="Обычный 45 4 2" xfId="8015"/>
    <cellStyle name="Обычный 45 4 2 2" xfId="14060"/>
    <cellStyle name="Обычный 45 4 2 3" xfId="19993"/>
    <cellStyle name="Обычный 45 4 3" xfId="10424"/>
    <cellStyle name="Обычный 45 4 4" xfId="16622"/>
    <cellStyle name="Обычный 45 5" xfId="3048"/>
    <cellStyle name="Обычный 45 5 2" xfId="8731"/>
    <cellStyle name="Обычный 45 5 2 2" xfId="14776"/>
    <cellStyle name="Обычный 45 5 2 3" xfId="20709"/>
    <cellStyle name="Обычный 45 5 3" xfId="11142"/>
    <cellStyle name="Обычный 45 5 4" xfId="17338"/>
    <cellStyle name="Обычный 45 6" xfId="7137"/>
    <cellStyle name="Обычный 45 6 2" xfId="13182"/>
    <cellStyle name="Обычный 45 6 3" xfId="19304"/>
    <cellStyle name="Обычный 45 7" xfId="9546"/>
    <cellStyle name="Обычный 45 8" xfId="15933"/>
    <cellStyle name="Обычный 46" xfId="995"/>
    <cellStyle name="Обычный 46 2" xfId="1311"/>
    <cellStyle name="Обычный 46 2 2" xfId="1894"/>
    <cellStyle name="Обычный 46 2 2 2" xfId="2701"/>
    <cellStyle name="Обычный 46 2 2 2 2" xfId="8430"/>
    <cellStyle name="Обычный 46 2 2 2 2 2" xfId="14475"/>
    <cellStyle name="Обычный 46 2 2 2 2 3" xfId="20408"/>
    <cellStyle name="Обычный 46 2 2 2 3" xfId="10839"/>
    <cellStyle name="Обычный 46 2 2 2 4" xfId="17037"/>
    <cellStyle name="Обычный 46 2 2 3" xfId="3463"/>
    <cellStyle name="Обычный 46 2 2 3 2" xfId="9146"/>
    <cellStyle name="Обычный 46 2 2 3 2 2" xfId="15191"/>
    <cellStyle name="Обычный 46 2 2 3 2 3" xfId="21124"/>
    <cellStyle name="Обычный 46 2 2 3 3" xfId="11557"/>
    <cellStyle name="Обычный 46 2 2 3 4" xfId="17753"/>
    <cellStyle name="Обычный 46 2 2 4" xfId="7647"/>
    <cellStyle name="Обычный 46 2 2 4 2" xfId="13692"/>
    <cellStyle name="Обычный 46 2 2 4 3" xfId="19719"/>
    <cellStyle name="Обычный 46 2 2 5" xfId="10056"/>
    <cellStyle name="Обычный 46 2 2 6" xfId="16348"/>
    <cellStyle name="Обычный 46 2 3" xfId="2391"/>
    <cellStyle name="Обычный 46 2 3 2" xfId="8120"/>
    <cellStyle name="Обычный 46 2 3 2 2" xfId="14165"/>
    <cellStyle name="Обычный 46 2 3 2 3" xfId="20098"/>
    <cellStyle name="Обычный 46 2 3 3" xfId="10529"/>
    <cellStyle name="Обычный 46 2 3 4" xfId="16727"/>
    <cellStyle name="Обычный 46 2 4" xfId="3153"/>
    <cellStyle name="Обычный 46 2 4 2" xfId="8836"/>
    <cellStyle name="Обычный 46 2 4 2 2" xfId="14881"/>
    <cellStyle name="Обычный 46 2 4 2 3" xfId="20814"/>
    <cellStyle name="Обычный 46 2 4 3" xfId="11247"/>
    <cellStyle name="Обычный 46 2 4 4" xfId="17443"/>
    <cellStyle name="Обычный 46 2 5" xfId="7243"/>
    <cellStyle name="Обычный 46 2 5 2" xfId="13288"/>
    <cellStyle name="Обычный 46 2 5 3" xfId="19409"/>
    <cellStyle name="Обычный 46 2 6" xfId="9651"/>
    <cellStyle name="Обычный 46 2 7" xfId="16038"/>
    <cellStyle name="Обычный 46 3" xfId="1893"/>
    <cellStyle name="Обычный 46 3 2" xfId="2700"/>
    <cellStyle name="Обычный 46 3 2 2" xfId="8429"/>
    <cellStyle name="Обычный 46 3 2 2 2" xfId="14474"/>
    <cellStyle name="Обычный 46 3 2 2 3" xfId="20407"/>
    <cellStyle name="Обычный 46 3 2 3" xfId="10838"/>
    <cellStyle name="Обычный 46 3 2 4" xfId="17036"/>
    <cellStyle name="Обычный 46 3 3" xfId="3462"/>
    <cellStyle name="Обычный 46 3 3 2" xfId="9145"/>
    <cellStyle name="Обычный 46 3 3 2 2" xfId="15190"/>
    <cellStyle name="Обычный 46 3 3 2 3" xfId="21123"/>
    <cellStyle name="Обычный 46 3 3 3" xfId="11556"/>
    <cellStyle name="Обычный 46 3 3 4" xfId="17752"/>
    <cellStyle name="Обычный 46 3 4" xfId="7646"/>
    <cellStyle name="Обычный 46 3 4 2" xfId="13691"/>
    <cellStyle name="Обычный 46 3 4 3" xfId="19718"/>
    <cellStyle name="Обычный 46 3 5" xfId="10055"/>
    <cellStyle name="Обычный 46 3 6" xfId="16347"/>
    <cellStyle name="Обычный 46 4" xfId="2287"/>
    <cellStyle name="Обычный 46 4 2" xfId="8016"/>
    <cellStyle name="Обычный 46 4 2 2" xfId="14061"/>
    <cellStyle name="Обычный 46 4 2 3" xfId="19994"/>
    <cellStyle name="Обычный 46 4 3" xfId="10425"/>
    <cellStyle name="Обычный 46 4 4" xfId="16623"/>
    <cellStyle name="Обычный 46 5" xfId="3049"/>
    <cellStyle name="Обычный 46 5 2" xfId="8732"/>
    <cellStyle name="Обычный 46 5 2 2" xfId="14777"/>
    <cellStyle name="Обычный 46 5 2 3" xfId="20710"/>
    <cellStyle name="Обычный 46 5 3" xfId="11143"/>
    <cellStyle name="Обычный 46 5 4" xfId="17339"/>
    <cellStyle name="Обычный 46 6" xfId="7138"/>
    <cellStyle name="Обычный 46 6 2" xfId="13183"/>
    <cellStyle name="Обычный 46 6 3" xfId="19305"/>
    <cellStyle name="Обычный 46 7" xfId="9547"/>
    <cellStyle name="Обычный 46 8" xfId="15934"/>
    <cellStyle name="Обычный 47" xfId="996"/>
    <cellStyle name="Обычный 47 2" xfId="1312"/>
    <cellStyle name="Обычный 47 2 2" xfId="1896"/>
    <cellStyle name="Обычный 47 2 2 2" xfId="2703"/>
    <cellStyle name="Обычный 47 2 2 2 2" xfId="8432"/>
    <cellStyle name="Обычный 47 2 2 2 2 2" xfId="14477"/>
    <cellStyle name="Обычный 47 2 2 2 2 3" xfId="20410"/>
    <cellStyle name="Обычный 47 2 2 2 3" xfId="10841"/>
    <cellStyle name="Обычный 47 2 2 2 4" xfId="17039"/>
    <cellStyle name="Обычный 47 2 2 3" xfId="3465"/>
    <cellStyle name="Обычный 47 2 2 3 2" xfId="9148"/>
    <cellStyle name="Обычный 47 2 2 3 2 2" xfId="15193"/>
    <cellStyle name="Обычный 47 2 2 3 2 3" xfId="21126"/>
    <cellStyle name="Обычный 47 2 2 3 3" xfId="11559"/>
    <cellStyle name="Обычный 47 2 2 3 4" xfId="17755"/>
    <cellStyle name="Обычный 47 2 2 4" xfId="7649"/>
    <cellStyle name="Обычный 47 2 2 4 2" xfId="13694"/>
    <cellStyle name="Обычный 47 2 2 4 3" xfId="19721"/>
    <cellStyle name="Обычный 47 2 2 5" xfId="10058"/>
    <cellStyle name="Обычный 47 2 2 6" xfId="16350"/>
    <cellStyle name="Обычный 47 2 3" xfId="2392"/>
    <cellStyle name="Обычный 47 2 3 2" xfId="8121"/>
    <cellStyle name="Обычный 47 2 3 2 2" xfId="14166"/>
    <cellStyle name="Обычный 47 2 3 2 3" xfId="20099"/>
    <cellStyle name="Обычный 47 2 3 3" xfId="10530"/>
    <cellStyle name="Обычный 47 2 3 4" xfId="16728"/>
    <cellStyle name="Обычный 47 2 4" xfId="3154"/>
    <cellStyle name="Обычный 47 2 4 2" xfId="8837"/>
    <cellStyle name="Обычный 47 2 4 2 2" xfId="14882"/>
    <cellStyle name="Обычный 47 2 4 2 3" xfId="20815"/>
    <cellStyle name="Обычный 47 2 4 3" xfId="11248"/>
    <cellStyle name="Обычный 47 2 4 4" xfId="17444"/>
    <cellStyle name="Обычный 47 2 5" xfId="7244"/>
    <cellStyle name="Обычный 47 2 5 2" xfId="13289"/>
    <cellStyle name="Обычный 47 2 5 3" xfId="19410"/>
    <cellStyle name="Обычный 47 2 6" xfId="9652"/>
    <cellStyle name="Обычный 47 2 7" xfId="16039"/>
    <cellStyle name="Обычный 47 3" xfId="1895"/>
    <cellStyle name="Обычный 47 3 2" xfId="2702"/>
    <cellStyle name="Обычный 47 3 2 2" xfId="8431"/>
    <cellStyle name="Обычный 47 3 2 2 2" xfId="14476"/>
    <cellStyle name="Обычный 47 3 2 2 3" xfId="20409"/>
    <cellStyle name="Обычный 47 3 2 3" xfId="10840"/>
    <cellStyle name="Обычный 47 3 2 4" xfId="17038"/>
    <cellStyle name="Обычный 47 3 3" xfId="3464"/>
    <cellStyle name="Обычный 47 3 3 2" xfId="9147"/>
    <cellStyle name="Обычный 47 3 3 2 2" xfId="15192"/>
    <cellStyle name="Обычный 47 3 3 2 3" xfId="21125"/>
    <cellStyle name="Обычный 47 3 3 3" xfId="11558"/>
    <cellStyle name="Обычный 47 3 3 4" xfId="17754"/>
    <cellStyle name="Обычный 47 3 4" xfId="7648"/>
    <cellStyle name="Обычный 47 3 4 2" xfId="13693"/>
    <cellStyle name="Обычный 47 3 4 3" xfId="19720"/>
    <cellStyle name="Обычный 47 3 5" xfId="10057"/>
    <cellStyle name="Обычный 47 3 6" xfId="16349"/>
    <cellStyle name="Обычный 47 4" xfId="2288"/>
    <cellStyle name="Обычный 47 4 2" xfId="8017"/>
    <cellStyle name="Обычный 47 4 2 2" xfId="14062"/>
    <cellStyle name="Обычный 47 4 2 3" xfId="19995"/>
    <cellStyle name="Обычный 47 4 3" xfId="10426"/>
    <cellStyle name="Обычный 47 4 4" xfId="16624"/>
    <cellStyle name="Обычный 47 5" xfId="3050"/>
    <cellStyle name="Обычный 47 5 2" xfId="8733"/>
    <cellStyle name="Обычный 47 5 2 2" xfId="14778"/>
    <cellStyle name="Обычный 47 5 2 3" xfId="20711"/>
    <cellStyle name="Обычный 47 5 3" xfId="11144"/>
    <cellStyle name="Обычный 47 5 4" xfId="17340"/>
    <cellStyle name="Обычный 47 6" xfId="7139"/>
    <cellStyle name="Обычный 47 6 2" xfId="13184"/>
    <cellStyle name="Обычный 47 6 3" xfId="19306"/>
    <cellStyle name="Обычный 47 7" xfId="9548"/>
    <cellStyle name="Обычный 47 8" xfId="15935"/>
    <cellStyle name="Обычный 48" xfId="997"/>
    <cellStyle name="Обычный 48 2" xfId="1313"/>
    <cellStyle name="Обычный 48 2 2" xfId="1898"/>
    <cellStyle name="Обычный 48 2 2 2" xfId="2705"/>
    <cellStyle name="Обычный 48 2 2 2 2" xfId="8434"/>
    <cellStyle name="Обычный 48 2 2 2 2 2" xfId="14479"/>
    <cellStyle name="Обычный 48 2 2 2 2 3" xfId="20412"/>
    <cellStyle name="Обычный 48 2 2 2 3" xfId="10843"/>
    <cellStyle name="Обычный 48 2 2 2 4" xfId="17041"/>
    <cellStyle name="Обычный 48 2 2 3" xfId="3467"/>
    <cellStyle name="Обычный 48 2 2 3 2" xfId="9150"/>
    <cellStyle name="Обычный 48 2 2 3 2 2" xfId="15195"/>
    <cellStyle name="Обычный 48 2 2 3 2 3" xfId="21128"/>
    <cellStyle name="Обычный 48 2 2 3 3" xfId="11561"/>
    <cellStyle name="Обычный 48 2 2 3 4" xfId="17757"/>
    <cellStyle name="Обычный 48 2 2 4" xfId="7651"/>
    <cellStyle name="Обычный 48 2 2 4 2" xfId="13696"/>
    <cellStyle name="Обычный 48 2 2 4 3" xfId="19723"/>
    <cellStyle name="Обычный 48 2 2 5" xfId="10060"/>
    <cellStyle name="Обычный 48 2 2 6" xfId="16352"/>
    <cellStyle name="Обычный 48 2 3" xfId="2393"/>
    <cellStyle name="Обычный 48 2 3 2" xfId="8122"/>
    <cellStyle name="Обычный 48 2 3 2 2" xfId="14167"/>
    <cellStyle name="Обычный 48 2 3 2 3" xfId="20100"/>
    <cellStyle name="Обычный 48 2 3 3" xfId="10531"/>
    <cellStyle name="Обычный 48 2 3 4" xfId="16729"/>
    <cellStyle name="Обычный 48 2 4" xfId="3155"/>
    <cellStyle name="Обычный 48 2 4 2" xfId="8838"/>
    <cellStyle name="Обычный 48 2 4 2 2" xfId="14883"/>
    <cellStyle name="Обычный 48 2 4 2 3" xfId="20816"/>
    <cellStyle name="Обычный 48 2 4 3" xfId="11249"/>
    <cellStyle name="Обычный 48 2 4 4" xfId="17445"/>
    <cellStyle name="Обычный 48 2 5" xfId="7245"/>
    <cellStyle name="Обычный 48 2 5 2" xfId="13290"/>
    <cellStyle name="Обычный 48 2 5 3" xfId="19411"/>
    <cellStyle name="Обычный 48 2 6" xfId="9653"/>
    <cellStyle name="Обычный 48 2 7" xfId="16040"/>
    <cellStyle name="Обычный 48 3" xfId="1897"/>
    <cellStyle name="Обычный 48 3 2" xfId="2704"/>
    <cellStyle name="Обычный 48 3 2 2" xfId="8433"/>
    <cellStyle name="Обычный 48 3 2 2 2" xfId="14478"/>
    <cellStyle name="Обычный 48 3 2 2 3" xfId="20411"/>
    <cellStyle name="Обычный 48 3 2 3" xfId="10842"/>
    <cellStyle name="Обычный 48 3 2 4" xfId="17040"/>
    <cellStyle name="Обычный 48 3 3" xfId="3466"/>
    <cellStyle name="Обычный 48 3 3 2" xfId="9149"/>
    <cellStyle name="Обычный 48 3 3 2 2" xfId="15194"/>
    <cellStyle name="Обычный 48 3 3 2 3" xfId="21127"/>
    <cellStyle name="Обычный 48 3 3 3" xfId="11560"/>
    <cellStyle name="Обычный 48 3 3 4" xfId="17756"/>
    <cellStyle name="Обычный 48 3 4" xfId="7650"/>
    <cellStyle name="Обычный 48 3 4 2" xfId="13695"/>
    <cellStyle name="Обычный 48 3 4 3" xfId="19722"/>
    <cellStyle name="Обычный 48 3 5" xfId="10059"/>
    <cellStyle name="Обычный 48 3 6" xfId="16351"/>
    <cellStyle name="Обычный 48 4" xfId="2289"/>
    <cellStyle name="Обычный 48 4 2" xfId="8018"/>
    <cellStyle name="Обычный 48 4 2 2" xfId="14063"/>
    <cellStyle name="Обычный 48 4 2 3" xfId="19996"/>
    <cellStyle name="Обычный 48 4 3" xfId="10427"/>
    <cellStyle name="Обычный 48 4 4" xfId="16625"/>
    <cellStyle name="Обычный 48 5" xfId="3051"/>
    <cellStyle name="Обычный 48 5 2" xfId="8734"/>
    <cellStyle name="Обычный 48 5 2 2" xfId="14779"/>
    <cellStyle name="Обычный 48 5 2 3" xfId="20712"/>
    <cellStyle name="Обычный 48 5 3" xfId="11145"/>
    <cellStyle name="Обычный 48 5 4" xfId="17341"/>
    <cellStyle name="Обычный 48 6" xfId="7140"/>
    <cellStyle name="Обычный 48 6 2" xfId="13185"/>
    <cellStyle name="Обычный 48 6 3" xfId="19307"/>
    <cellStyle name="Обычный 48 7" xfId="9549"/>
    <cellStyle name="Обычный 48 8" xfId="15936"/>
    <cellStyle name="Обычный 49" xfId="998"/>
    <cellStyle name="Обычный 49 2" xfId="1314"/>
    <cellStyle name="Обычный 49 2 2" xfId="1900"/>
    <cellStyle name="Обычный 49 2 2 2" xfId="2707"/>
    <cellStyle name="Обычный 49 2 2 2 2" xfId="8436"/>
    <cellStyle name="Обычный 49 2 2 2 2 2" xfId="14481"/>
    <cellStyle name="Обычный 49 2 2 2 2 3" xfId="20414"/>
    <cellStyle name="Обычный 49 2 2 2 3" xfId="10845"/>
    <cellStyle name="Обычный 49 2 2 2 4" xfId="17043"/>
    <cellStyle name="Обычный 49 2 2 3" xfId="3469"/>
    <cellStyle name="Обычный 49 2 2 3 2" xfId="9152"/>
    <cellStyle name="Обычный 49 2 2 3 2 2" xfId="15197"/>
    <cellStyle name="Обычный 49 2 2 3 2 3" xfId="21130"/>
    <cellStyle name="Обычный 49 2 2 3 3" xfId="11563"/>
    <cellStyle name="Обычный 49 2 2 3 4" xfId="17759"/>
    <cellStyle name="Обычный 49 2 2 4" xfId="7653"/>
    <cellStyle name="Обычный 49 2 2 4 2" xfId="13698"/>
    <cellStyle name="Обычный 49 2 2 4 3" xfId="19725"/>
    <cellStyle name="Обычный 49 2 2 5" xfId="10062"/>
    <cellStyle name="Обычный 49 2 2 6" xfId="16354"/>
    <cellStyle name="Обычный 49 2 3" xfId="2394"/>
    <cellStyle name="Обычный 49 2 3 2" xfId="8123"/>
    <cellStyle name="Обычный 49 2 3 2 2" xfId="14168"/>
    <cellStyle name="Обычный 49 2 3 2 3" xfId="20101"/>
    <cellStyle name="Обычный 49 2 3 3" xfId="10532"/>
    <cellStyle name="Обычный 49 2 3 4" xfId="16730"/>
    <cellStyle name="Обычный 49 2 4" xfId="3156"/>
    <cellStyle name="Обычный 49 2 4 2" xfId="8839"/>
    <cellStyle name="Обычный 49 2 4 2 2" xfId="14884"/>
    <cellStyle name="Обычный 49 2 4 2 3" xfId="20817"/>
    <cellStyle name="Обычный 49 2 4 3" xfId="11250"/>
    <cellStyle name="Обычный 49 2 4 4" xfId="17446"/>
    <cellStyle name="Обычный 49 2 5" xfId="7246"/>
    <cellStyle name="Обычный 49 2 5 2" xfId="13291"/>
    <cellStyle name="Обычный 49 2 5 3" xfId="19412"/>
    <cellStyle name="Обычный 49 2 6" xfId="9654"/>
    <cellStyle name="Обычный 49 2 7" xfId="16041"/>
    <cellStyle name="Обычный 49 3" xfId="1899"/>
    <cellStyle name="Обычный 49 3 2" xfId="2706"/>
    <cellStyle name="Обычный 49 3 2 2" xfId="8435"/>
    <cellStyle name="Обычный 49 3 2 2 2" xfId="14480"/>
    <cellStyle name="Обычный 49 3 2 2 3" xfId="20413"/>
    <cellStyle name="Обычный 49 3 2 3" xfId="10844"/>
    <cellStyle name="Обычный 49 3 2 4" xfId="17042"/>
    <cellStyle name="Обычный 49 3 3" xfId="3468"/>
    <cellStyle name="Обычный 49 3 3 2" xfId="9151"/>
    <cellStyle name="Обычный 49 3 3 2 2" xfId="15196"/>
    <cellStyle name="Обычный 49 3 3 2 3" xfId="21129"/>
    <cellStyle name="Обычный 49 3 3 3" xfId="11562"/>
    <cellStyle name="Обычный 49 3 3 4" xfId="17758"/>
    <cellStyle name="Обычный 49 3 4" xfId="7652"/>
    <cellStyle name="Обычный 49 3 4 2" xfId="13697"/>
    <cellStyle name="Обычный 49 3 4 3" xfId="19724"/>
    <cellStyle name="Обычный 49 3 5" xfId="10061"/>
    <cellStyle name="Обычный 49 3 6" xfId="16353"/>
    <cellStyle name="Обычный 49 4" xfId="2290"/>
    <cellStyle name="Обычный 49 4 2" xfId="8019"/>
    <cellStyle name="Обычный 49 4 2 2" xfId="14064"/>
    <cellStyle name="Обычный 49 4 2 3" xfId="19997"/>
    <cellStyle name="Обычный 49 4 3" xfId="10428"/>
    <cellStyle name="Обычный 49 4 4" xfId="16626"/>
    <cellStyle name="Обычный 49 5" xfId="3052"/>
    <cellStyle name="Обычный 49 5 2" xfId="8735"/>
    <cellStyle name="Обычный 49 5 2 2" xfId="14780"/>
    <cellStyle name="Обычный 49 5 2 3" xfId="20713"/>
    <cellStyle name="Обычный 49 5 3" xfId="11146"/>
    <cellStyle name="Обычный 49 5 4" xfId="17342"/>
    <cellStyle name="Обычный 49 6" xfId="7141"/>
    <cellStyle name="Обычный 49 6 2" xfId="13186"/>
    <cellStyle name="Обычный 49 6 3" xfId="19308"/>
    <cellStyle name="Обычный 49 7" xfId="9550"/>
    <cellStyle name="Обычный 49 8" xfId="15937"/>
    <cellStyle name="Обычный 5" xfId="190"/>
    <cellStyle name="Обычный 5 10" xfId="507"/>
    <cellStyle name="Обычный 5 11" xfId="21470"/>
    <cellStyle name="Обычный 5 12" xfId="498"/>
    <cellStyle name="Обычный 5 2" xfId="191"/>
    <cellStyle name="Обычный 5 2 2" xfId="4170"/>
    <cellStyle name="Обычный 5 2 3" xfId="1000"/>
    <cellStyle name="Обычный 5 3" xfId="352"/>
    <cellStyle name="Обычный 5 3 2" xfId="1001"/>
    <cellStyle name="Обычный 5 4" xfId="447"/>
    <cellStyle name="Обычный 5 4 2" xfId="1315"/>
    <cellStyle name="Обычный 5 4 3" xfId="1002"/>
    <cellStyle name="Обычный 5 5" xfId="1003"/>
    <cellStyle name="Обычный 5 6" xfId="1901"/>
    <cellStyle name="Обычный 5 7" xfId="3695"/>
    <cellStyle name="Обычный 5 8" xfId="4169"/>
    <cellStyle name="Обычный 5 9" xfId="999"/>
    <cellStyle name="Обычный 50" xfId="1004"/>
    <cellStyle name="Обычный 50 2" xfId="1316"/>
    <cellStyle name="Обычный 50 2 2" xfId="1903"/>
    <cellStyle name="Обычный 50 2 2 2" xfId="2709"/>
    <cellStyle name="Обычный 50 2 2 2 2" xfId="8438"/>
    <cellStyle name="Обычный 50 2 2 2 2 2" xfId="14483"/>
    <cellStyle name="Обычный 50 2 2 2 2 3" xfId="20416"/>
    <cellStyle name="Обычный 50 2 2 2 3" xfId="10847"/>
    <cellStyle name="Обычный 50 2 2 2 4" xfId="17045"/>
    <cellStyle name="Обычный 50 2 2 3" xfId="3471"/>
    <cellStyle name="Обычный 50 2 2 3 2" xfId="9154"/>
    <cellStyle name="Обычный 50 2 2 3 2 2" xfId="15199"/>
    <cellStyle name="Обычный 50 2 2 3 2 3" xfId="21132"/>
    <cellStyle name="Обычный 50 2 2 3 3" xfId="11565"/>
    <cellStyle name="Обычный 50 2 2 3 4" xfId="17761"/>
    <cellStyle name="Обычный 50 2 2 4" xfId="7655"/>
    <cellStyle name="Обычный 50 2 2 4 2" xfId="13700"/>
    <cellStyle name="Обычный 50 2 2 4 3" xfId="19727"/>
    <cellStyle name="Обычный 50 2 2 5" xfId="10064"/>
    <cellStyle name="Обычный 50 2 2 6" xfId="16356"/>
    <cellStyle name="Обычный 50 2 3" xfId="2395"/>
    <cellStyle name="Обычный 50 2 3 2" xfId="8124"/>
    <cellStyle name="Обычный 50 2 3 2 2" xfId="14169"/>
    <cellStyle name="Обычный 50 2 3 2 3" xfId="20102"/>
    <cellStyle name="Обычный 50 2 3 3" xfId="10533"/>
    <cellStyle name="Обычный 50 2 3 4" xfId="16731"/>
    <cellStyle name="Обычный 50 2 4" xfId="3157"/>
    <cellStyle name="Обычный 50 2 4 2" xfId="8840"/>
    <cellStyle name="Обычный 50 2 4 2 2" xfId="14885"/>
    <cellStyle name="Обычный 50 2 4 2 3" xfId="20818"/>
    <cellStyle name="Обычный 50 2 4 3" xfId="11251"/>
    <cellStyle name="Обычный 50 2 4 4" xfId="17447"/>
    <cellStyle name="Обычный 50 2 5" xfId="7247"/>
    <cellStyle name="Обычный 50 2 5 2" xfId="13292"/>
    <cellStyle name="Обычный 50 2 5 3" xfId="19413"/>
    <cellStyle name="Обычный 50 2 6" xfId="9655"/>
    <cellStyle name="Обычный 50 2 7" xfId="16042"/>
    <cellStyle name="Обычный 50 3" xfId="1902"/>
    <cellStyle name="Обычный 50 3 2" xfId="2708"/>
    <cellStyle name="Обычный 50 3 2 2" xfId="8437"/>
    <cellStyle name="Обычный 50 3 2 2 2" xfId="14482"/>
    <cellStyle name="Обычный 50 3 2 2 3" xfId="20415"/>
    <cellStyle name="Обычный 50 3 2 3" xfId="10846"/>
    <cellStyle name="Обычный 50 3 2 4" xfId="17044"/>
    <cellStyle name="Обычный 50 3 3" xfId="3470"/>
    <cellStyle name="Обычный 50 3 3 2" xfId="9153"/>
    <cellStyle name="Обычный 50 3 3 2 2" xfId="15198"/>
    <cellStyle name="Обычный 50 3 3 2 3" xfId="21131"/>
    <cellStyle name="Обычный 50 3 3 3" xfId="11564"/>
    <cellStyle name="Обычный 50 3 3 4" xfId="17760"/>
    <cellStyle name="Обычный 50 3 4" xfId="7654"/>
    <cellStyle name="Обычный 50 3 4 2" xfId="13699"/>
    <cellStyle name="Обычный 50 3 4 3" xfId="19726"/>
    <cellStyle name="Обычный 50 3 5" xfId="10063"/>
    <cellStyle name="Обычный 50 3 6" xfId="16355"/>
    <cellStyle name="Обычный 50 4" xfId="2291"/>
    <cellStyle name="Обычный 50 4 2" xfId="8020"/>
    <cellStyle name="Обычный 50 4 2 2" xfId="14065"/>
    <cellStyle name="Обычный 50 4 2 3" xfId="19998"/>
    <cellStyle name="Обычный 50 4 3" xfId="10429"/>
    <cellStyle name="Обычный 50 4 4" xfId="16627"/>
    <cellStyle name="Обычный 50 5" xfId="3053"/>
    <cellStyle name="Обычный 50 5 2" xfId="8736"/>
    <cellStyle name="Обычный 50 5 2 2" xfId="14781"/>
    <cellStyle name="Обычный 50 5 2 3" xfId="20714"/>
    <cellStyle name="Обычный 50 5 3" xfId="11147"/>
    <cellStyle name="Обычный 50 5 4" xfId="17343"/>
    <cellStyle name="Обычный 50 6" xfId="7142"/>
    <cellStyle name="Обычный 50 6 2" xfId="13187"/>
    <cellStyle name="Обычный 50 6 3" xfId="19309"/>
    <cellStyle name="Обычный 50 7" xfId="9551"/>
    <cellStyle name="Обычный 50 8" xfId="15938"/>
    <cellStyle name="Обычный 51" xfId="1005"/>
    <cellStyle name="Обычный 51 2" xfId="1317"/>
    <cellStyle name="Обычный 51 2 2" xfId="1905"/>
    <cellStyle name="Обычный 51 2 2 2" xfId="2711"/>
    <cellStyle name="Обычный 51 2 2 2 2" xfId="8440"/>
    <cellStyle name="Обычный 51 2 2 2 2 2" xfId="14485"/>
    <cellStyle name="Обычный 51 2 2 2 2 3" xfId="20418"/>
    <cellStyle name="Обычный 51 2 2 2 3" xfId="10849"/>
    <cellStyle name="Обычный 51 2 2 2 4" xfId="17047"/>
    <cellStyle name="Обычный 51 2 2 3" xfId="3473"/>
    <cellStyle name="Обычный 51 2 2 3 2" xfId="9156"/>
    <cellStyle name="Обычный 51 2 2 3 2 2" xfId="15201"/>
    <cellStyle name="Обычный 51 2 2 3 2 3" xfId="21134"/>
    <cellStyle name="Обычный 51 2 2 3 3" xfId="11567"/>
    <cellStyle name="Обычный 51 2 2 3 4" xfId="17763"/>
    <cellStyle name="Обычный 51 2 2 4" xfId="7657"/>
    <cellStyle name="Обычный 51 2 2 4 2" xfId="13702"/>
    <cellStyle name="Обычный 51 2 2 4 3" xfId="19729"/>
    <cellStyle name="Обычный 51 2 2 5" xfId="10066"/>
    <cellStyle name="Обычный 51 2 2 6" xfId="16358"/>
    <cellStyle name="Обычный 51 2 3" xfId="2396"/>
    <cellStyle name="Обычный 51 2 3 2" xfId="8125"/>
    <cellStyle name="Обычный 51 2 3 2 2" xfId="14170"/>
    <cellStyle name="Обычный 51 2 3 2 3" xfId="20103"/>
    <cellStyle name="Обычный 51 2 3 3" xfId="10534"/>
    <cellStyle name="Обычный 51 2 3 4" xfId="16732"/>
    <cellStyle name="Обычный 51 2 4" xfId="3158"/>
    <cellStyle name="Обычный 51 2 4 2" xfId="8841"/>
    <cellStyle name="Обычный 51 2 4 2 2" xfId="14886"/>
    <cellStyle name="Обычный 51 2 4 2 3" xfId="20819"/>
    <cellStyle name="Обычный 51 2 4 3" xfId="11252"/>
    <cellStyle name="Обычный 51 2 4 4" xfId="17448"/>
    <cellStyle name="Обычный 51 2 5" xfId="7248"/>
    <cellStyle name="Обычный 51 2 5 2" xfId="13293"/>
    <cellStyle name="Обычный 51 2 5 3" xfId="19414"/>
    <cellStyle name="Обычный 51 2 6" xfId="9656"/>
    <cellStyle name="Обычный 51 2 7" xfId="16043"/>
    <cellStyle name="Обычный 51 3" xfId="1904"/>
    <cellStyle name="Обычный 51 3 2" xfId="2710"/>
    <cellStyle name="Обычный 51 3 2 2" xfId="8439"/>
    <cellStyle name="Обычный 51 3 2 2 2" xfId="14484"/>
    <cellStyle name="Обычный 51 3 2 2 3" xfId="20417"/>
    <cellStyle name="Обычный 51 3 2 3" xfId="10848"/>
    <cellStyle name="Обычный 51 3 2 4" xfId="17046"/>
    <cellStyle name="Обычный 51 3 3" xfId="3472"/>
    <cellStyle name="Обычный 51 3 3 2" xfId="9155"/>
    <cellStyle name="Обычный 51 3 3 2 2" xfId="15200"/>
    <cellStyle name="Обычный 51 3 3 2 3" xfId="21133"/>
    <cellStyle name="Обычный 51 3 3 3" xfId="11566"/>
    <cellStyle name="Обычный 51 3 3 4" xfId="17762"/>
    <cellStyle name="Обычный 51 3 4" xfId="7656"/>
    <cellStyle name="Обычный 51 3 4 2" xfId="13701"/>
    <cellStyle name="Обычный 51 3 4 3" xfId="19728"/>
    <cellStyle name="Обычный 51 3 5" xfId="10065"/>
    <cellStyle name="Обычный 51 3 6" xfId="16357"/>
    <cellStyle name="Обычный 51 4" xfId="2292"/>
    <cellStyle name="Обычный 51 4 2" xfId="8021"/>
    <cellStyle name="Обычный 51 4 2 2" xfId="14066"/>
    <cellStyle name="Обычный 51 4 2 3" xfId="19999"/>
    <cellStyle name="Обычный 51 4 3" xfId="10430"/>
    <cellStyle name="Обычный 51 4 4" xfId="16628"/>
    <cellStyle name="Обычный 51 5" xfId="3054"/>
    <cellStyle name="Обычный 51 5 2" xfId="8737"/>
    <cellStyle name="Обычный 51 5 2 2" xfId="14782"/>
    <cellStyle name="Обычный 51 5 2 3" xfId="20715"/>
    <cellStyle name="Обычный 51 5 3" xfId="11148"/>
    <cellStyle name="Обычный 51 5 4" xfId="17344"/>
    <cellStyle name="Обычный 51 6" xfId="7143"/>
    <cellStyle name="Обычный 51 6 2" xfId="13188"/>
    <cellStyle name="Обычный 51 6 3" xfId="19310"/>
    <cellStyle name="Обычный 51 7" xfId="9552"/>
    <cellStyle name="Обычный 51 8" xfId="15939"/>
    <cellStyle name="Обычный 52" xfId="1006"/>
    <cellStyle name="Обычный 52 2" xfId="1318"/>
    <cellStyle name="Обычный 52 2 2" xfId="1907"/>
    <cellStyle name="Обычный 52 2 2 2" xfId="2713"/>
    <cellStyle name="Обычный 52 2 2 2 2" xfId="8442"/>
    <cellStyle name="Обычный 52 2 2 2 2 2" xfId="14487"/>
    <cellStyle name="Обычный 52 2 2 2 2 3" xfId="20420"/>
    <cellStyle name="Обычный 52 2 2 2 3" xfId="10851"/>
    <cellStyle name="Обычный 52 2 2 2 4" xfId="17049"/>
    <cellStyle name="Обычный 52 2 2 3" xfId="3475"/>
    <cellStyle name="Обычный 52 2 2 3 2" xfId="9158"/>
    <cellStyle name="Обычный 52 2 2 3 2 2" xfId="15203"/>
    <cellStyle name="Обычный 52 2 2 3 2 3" xfId="21136"/>
    <cellStyle name="Обычный 52 2 2 3 3" xfId="11569"/>
    <cellStyle name="Обычный 52 2 2 3 4" xfId="17765"/>
    <cellStyle name="Обычный 52 2 2 4" xfId="7659"/>
    <cellStyle name="Обычный 52 2 2 4 2" xfId="13704"/>
    <cellStyle name="Обычный 52 2 2 4 3" xfId="19731"/>
    <cellStyle name="Обычный 52 2 2 5" xfId="10068"/>
    <cellStyle name="Обычный 52 2 2 6" xfId="16360"/>
    <cellStyle name="Обычный 52 2 3" xfId="2397"/>
    <cellStyle name="Обычный 52 2 3 2" xfId="8126"/>
    <cellStyle name="Обычный 52 2 3 2 2" xfId="14171"/>
    <cellStyle name="Обычный 52 2 3 2 3" xfId="20104"/>
    <cellStyle name="Обычный 52 2 3 3" xfId="10535"/>
    <cellStyle name="Обычный 52 2 3 4" xfId="16733"/>
    <cellStyle name="Обычный 52 2 4" xfId="3159"/>
    <cellStyle name="Обычный 52 2 4 2" xfId="8842"/>
    <cellStyle name="Обычный 52 2 4 2 2" xfId="14887"/>
    <cellStyle name="Обычный 52 2 4 2 3" xfId="20820"/>
    <cellStyle name="Обычный 52 2 4 3" xfId="11253"/>
    <cellStyle name="Обычный 52 2 4 4" xfId="17449"/>
    <cellStyle name="Обычный 52 2 5" xfId="7249"/>
    <cellStyle name="Обычный 52 2 5 2" xfId="13294"/>
    <cellStyle name="Обычный 52 2 5 3" xfId="19415"/>
    <cellStyle name="Обычный 52 2 6" xfId="9657"/>
    <cellStyle name="Обычный 52 2 7" xfId="16044"/>
    <cellStyle name="Обычный 52 3" xfId="1906"/>
    <cellStyle name="Обычный 52 3 2" xfId="2712"/>
    <cellStyle name="Обычный 52 3 2 2" xfId="8441"/>
    <cellStyle name="Обычный 52 3 2 2 2" xfId="14486"/>
    <cellStyle name="Обычный 52 3 2 2 3" xfId="20419"/>
    <cellStyle name="Обычный 52 3 2 3" xfId="10850"/>
    <cellStyle name="Обычный 52 3 2 4" xfId="17048"/>
    <cellStyle name="Обычный 52 3 3" xfId="3474"/>
    <cellStyle name="Обычный 52 3 3 2" xfId="9157"/>
    <cellStyle name="Обычный 52 3 3 2 2" xfId="15202"/>
    <cellStyle name="Обычный 52 3 3 2 3" xfId="21135"/>
    <cellStyle name="Обычный 52 3 3 3" xfId="11568"/>
    <cellStyle name="Обычный 52 3 3 4" xfId="17764"/>
    <cellStyle name="Обычный 52 3 4" xfId="7658"/>
    <cellStyle name="Обычный 52 3 4 2" xfId="13703"/>
    <cellStyle name="Обычный 52 3 4 3" xfId="19730"/>
    <cellStyle name="Обычный 52 3 5" xfId="10067"/>
    <cellStyle name="Обычный 52 3 6" xfId="16359"/>
    <cellStyle name="Обычный 52 4" xfId="2293"/>
    <cellStyle name="Обычный 52 4 2" xfId="8022"/>
    <cellStyle name="Обычный 52 4 2 2" xfId="14067"/>
    <cellStyle name="Обычный 52 4 2 3" xfId="20000"/>
    <cellStyle name="Обычный 52 4 3" xfId="10431"/>
    <cellStyle name="Обычный 52 4 4" xfId="16629"/>
    <cellStyle name="Обычный 52 5" xfId="3055"/>
    <cellStyle name="Обычный 52 5 2" xfId="8738"/>
    <cellStyle name="Обычный 52 5 2 2" xfId="14783"/>
    <cellStyle name="Обычный 52 5 2 3" xfId="20716"/>
    <cellStyle name="Обычный 52 5 3" xfId="11149"/>
    <cellStyle name="Обычный 52 5 4" xfId="17345"/>
    <cellStyle name="Обычный 52 6" xfId="7144"/>
    <cellStyle name="Обычный 52 6 2" xfId="13189"/>
    <cellStyle name="Обычный 52 6 3" xfId="19311"/>
    <cellStyle name="Обычный 52 7" xfId="9553"/>
    <cellStyle name="Обычный 52 8" xfId="15940"/>
    <cellStyle name="Обычный 53" xfId="1007"/>
    <cellStyle name="Обычный 53 2" xfId="1319"/>
    <cellStyle name="Обычный 53 2 2" xfId="1909"/>
    <cellStyle name="Обычный 53 2 2 2" xfId="2715"/>
    <cellStyle name="Обычный 53 2 2 2 2" xfId="8444"/>
    <cellStyle name="Обычный 53 2 2 2 2 2" xfId="14489"/>
    <cellStyle name="Обычный 53 2 2 2 2 3" xfId="20422"/>
    <cellStyle name="Обычный 53 2 2 2 3" xfId="10853"/>
    <cellStyle name="Обычный 53 2 2 2 4" xfId="17051"/>
    <cellStyle name="Обычный 53 2 2 3" xfId="3477"/>
    <cellStyle name="Обычный 53 2 2 3 2" xfId="9160"/>
    <cellStyle name="Обычный 53 2 2 3 2 2" xfId="15205"/>
    <cellStyle name="Обычный 53 2 2 3 2 3" xfId="21138"/>
    <cellStyle name="Обычный 53 2 2 3 3" xfId="11571"/>
    <cellStyle name="Обычный 53 2 2 3 4" xfId="17767"/>
    <cellStyle name="Обычный 53 2 2 4" xfId="7661"/>
    <cellStyle name="Обычный 53 2 2 4 2" xfId="13706"/>
    <cellStyle name="Обычный 53 2 2 4 3" xfId="19733"/>
    <cellStyle name="Обычный 53 2 2 5" xfId="10070"/>
    <cellStyle name="Обычный 53 2 2 6" xfId="16362"/>
    <cellStyle name="Обычный 53 2 3" xfId="2398"/>
    <cellStyle name="Обычный 53 2 3 2" xfId="8127"/>
    <cellStyle name="Обычный 53 2 3 2 2" xfId="14172"/>
    <cellStyle name="Обычный 53 2 3 2 3" xfId="20105"/>
    <cellStyle name="Обычный 53 2 3 3" xfId="10536"/>
    <cellStyle name="Обычный 53 2 3 4" xfId="16734"/>
    <cellStyle name="Обычный 53 2 4" xfId="3160"/>
    <cellStyle name="Обычный 53 2 4 2" xfId="8843"/>
    <cellStyle name="Обычный 53 2 4 2 2" xfId="14888"/>
    <cellStyle name="Обычный 53 2 4 2 3" xfId="20821"/>
    <cellStyle name="Обычный 53 2 4 3" xfId="11254"/>
    <cellStyle name="Обычный 53 2 4 4" xfId="17450"/>
    <cellStyle name="Обычный 53 2 5" xfId="7250"/>
    <cellStyle name="Обычный 53 2 5 2" xfId="13295"/>
    <cellStyle name="Обычный 53 2 5 3" xfId="19416"/>
    <cellStyle name="Обычный 53 2 6" xfId="9658"/>
    <cellStyle name="Обычный 53 2 7" xfId="16045"/>
    <cellStyle name="Обычный 53 3" xfId="1908"/>
    <cellStyle name="Обычный 53 3 2" xfId="2714"/>
    <cellStyle name="Обычный 53 3 2 2" xfId="8443"/>
    <cellStyle name="Обычный 53 3 2 2 2" xfId="14488"/>
    <cellStyle name="Обычный 53 3 2 2 3" xfId="20421"/>
    <cellStyle name="Обычный 53 3 2 3" xfId="10852"/>
    <cellStyle name="Обычный 53 3 2 4" xfId="17050"/>
    <cellStyle name="Обычный 53 3 3" xfId="3476"/>
    <cellStyle name="Обычный 53 3 3 2" xfId="9159"/>
    <cellStyle name="Обычный 53 3 3 2 2" xfId="15204"/>
    <cellStyle name="Обычный 53 3 3 2 3" xfId="21137"/>
    <cellStyle name="Обычный 53 3 3 3" xfId="11570"/>
    <cellStyle name="Обычный 53 3 3 4" xfId="17766"/>
    <cellStyle name="Обычный 53 3 4" xfId="7660"/>
    <cellStyle name="Обычный 53 3 4 2" xfId="13705"/>
    <cellStyle name="Обычный 53 3 4 3" xfId="19732"/>
    <cellStyle name="Обычный 53 3 5" xfId="10069"/>
    <cellStyle name="Обычный 53 3 6" xfId="16361"/>
    <cellStyle name="Обычный 53 4" xfId="2294"/>
    <cellStyle name="Обычный 53 4 2" xfId="8023"/>
    <cellStyle name="Обычный 53 4 2 2" xfId="14068"/>
    <cellStyle name="Обычный 53 4 2 3" xfId="20001"/>
    <cellStyle name="Обычный 53 4 3" xfId="10432"/>
    <cellStyle name="Обычный 53 4 4" xfId="16630"/>
    <cellStyle name="Обычный 53 5" xfId="3056"/>
    <cellStyle name="Обычный 53 5 2" xfId="8739"/>
    <cellStyle name="Обычный 53 5 2 2" xfId="14784"/>
    <cellStyle name="Обычный 53 5 2 3" xfId="20717"/>
    <cellStyle name="Обычный 53 5 3" xfId="11150"/>
    <cellStyle name="Обычный 53 5 4" xfId="17346"/>
    <cellStyle name="Обычный 53 6" xfId="7145"/>
    <cellStyle name="Обычный 53 6 2" xfId="13190"/>
    <cellStyle name="Обычный 53 6 3" xfId="19312"/>
    <cellStyle name="Обычный 53 7" xfId="9554"/>
    <cellStyle name="Обычный 53 8" xfId="15941"/>
    <cellStyle name="Обычный 54" xfId="517"/>
    <cellStyle name="Обычный 54 2" xfId="1320"/>
    <cellStyle name="Обычный 54 2 2" xfId="1911"/>
    <cellStyle name="Обычный 54 2 2 2" xfId="2717"/>
    <cellStyle name="Обычный 54 2 2 2 2" xfId="8446"/>
    <cellStyle name="Обычный 54 2 2 2 2 2" xfId="14491"/>
    <cellStyle name="Обычный 54 2 2 2 2 3" xfId="20424"/>
    <cellStyle name="Обычный 54 2 2 2 3" xfId="10855"/>
    <cellStyle name="Обычный 54 2 2 2 4" xfId="17053"/>
    <cellStyle name="Обычный 54 2 2 3" xfId="3479"/>
    <cellStyle name="Обычный 54 2 2 3 2" xfId="9162"/>
    <cellStyle name="Обычный 54 2 2 3 2 2" xfId="15207"/>
    <cellStyle name="Обычный 54 2 2 3 2 3" xfId="21140"/>
    <cellStyle name="Обычный 54 2 2 3 3" xfId="11573"/>
    <cellStyle name="Обычный 54 2 2 3 4" xfId="17769"/>
    <cellStyle name="Обычный 54 2 2 4" xfId="7663"/>
    <cellStyle name="Обычный 54 2 2 4 2" xfId="13708"/>
    <cellStyle name="Обычный 54 2 2 4 3" xfId="19735"/>
    <cellStyle name="Обычный 54 2 2 5" xfId="10072"/>
    <cellStyle name="Обычный 54 2 2 6" xfId="16364"/>
    <cellStyle name="Обычный 54 2 3" xfId="2399"/>
    <cellStyle name="Обычный 54 2 3 2" xfId="8128"/>
    <cellStyle name="Обычный 54 2 3 2 2" xfId="14173"/>
    <cellStyle name="Обычный 54 2 3 2 3" xfId="20106"/>
    <cellStyle name="Обычный 54 2 3 3" xfId="10537"/>
    <cellStyle name="Обычный 54 2 3 4" xfId="16735"/>
    <cellStyle name="Обычный 54 2 4" xfId="3161"/>
    <cellStyle name="Обычный 54 2 4 2" xfId="8844"/>
    <cellStyle name="Обычный 54 2 4 2 2" xfId="14889"/>
    <cellStyle name="Обычный 54 2 4 2 3" xfId="20822"/>
    <cellStyle name="Обычный 54 2 4 3" xfId="11255"/>
    <cellStyle name="Обычный 54 2 4 4" xfId="17451"/>
    <cellStyle name="Обычный 54 2 5" xfId="7251"/>
    <cellStyle name="Обычный 54 2 5 2" xfId="13296"/>
    <cellStyle name="Обычный 54 2 5 3" xfId="19417"/>
    <cellStyle name="Обычный 54 2 6" xfId="9659"/>
    <cellStyle name="Обычный 54 2 7" xfId="16046"/>
    <cellStyle name="Обычный 54 3" xfId="1008"/>
    <cellStyle name="Обычный 54 3 2" xfId="2295"/>
    <cellStyle name="Обычный 54 3 2 2" xfId="8024"/>
    <cellStyle name="Обычный 54 3 2 2 2" xfId="14069"/>
    <cellStyle name="Обычный 54 3 2 2 3" xfId="20002"/>
    <cellStyle name="Обычный 54 3 2 3" xfId="10433"/>
    <cellStyle name="Обычный 54 3 2 4" xfId="16631"/>
    <cellStyle name="Обычный 54 3 3" xfId="3057"/>
    <cellStyle name="Обычный 54 3 3 2" xfId="8740"/>
    <cellStyle name="Обычный 54 3 3 2 2" xfId="14785"/>
    <cellStyle name="Обычный 54 3 3 2 3" xfId="20718"/>
    <cellStyle name="Обычный 54 3 3 3" xfId="11151"/>
    <cellStyle name="Обычный 54 3 3 4" xfId="17347"/>
    <cellStyle name="Обычный 54 3 4" xfId="7146"/>
    <cellStyle name="Обычный 54 3 4 2" xfId="13191"/>
    <cellStyle name="Обычный 54 3 4 3" xfId="19313"/>
    <cellStyle name="Обычный 54 3 5" xfId="9555"/>
    <cellStyle name="Обычный 54 3 6" xfId="15942"/>
    <cellStyle name="Обычный 54 4" xfId="1910"/>
    <cellStyle name="Обычный 54 4 2" xfId="2716"/>
    <cellStyle name="Обычный 54 4 2 2" xfId="8445"/>
    <cellStyle name="Обычный 54 4 2 2 2" xfId="14490"/>
    <cellStyle name="Обычный 54 4 2 2 3" xfId="20423"/>
    <cellStyle name="Обычный 54 4 2 3" xfId="10854"/>
    <cellStyle name="Обычный 54 4 2 4" xfId="17052"/>
    <cellStyle name="Обычный 54 4 3" xfId="3478"/>
    <cellStyle name="Обычный 54 4 3 2" xfId="9161"/>
    <cellStyle name="Обычный 54 4 3 2 2" xfId="15206"/>
    <cellStyle name="Обычный 54 4 3 2 3" xfId="21139"/>
    <cellStyle name="Обычный 54 4 3 3" xfId="11572"/>
    <cellStyle name="Обычный 54 4 3 4" xfId="17768"/>
    <cellStyle name="Обычный 54 4 4" xfId="7662"/>
    <cellStyle name="Обычный 54 4 4 2" xfId="13707"/>
    <cellStyle name="Обычный 54 4 4 3" xfId="19734"/>
    <cellStyle name="Обычный 54 4 5" xfId="10071"/>
    <cellStyle name="Обычный 54 4 6" xfId="16363"/>
    <cellStyle name="Обычный 54 5" xfId="2239"/>
    <cellStyle name="Обычный 54 5 2" xfId="7968"/>
    <cellStyle name="Обычный 54 5 2 2" xfId="14013"/>
    <cellStyle name="Обычный 54 5 2 3" xfId="19946"/>
    <cellStyle name="Обычный 54 5 3" xfId="10377"/>
    <cellStyle name="Обычный 54 5 4" xfId="16575"/>
    <cellStyle name="Обычный 54 6" xfId="3001"/>
    <cellStyle name="Обычный 54 6 2" xfId="8684"/>
    <cellStyle name="Обычный 54 6 2 2" xfId="14729"/>
    <cellStyle name="Обычный 54 6 2 3" xfId="20662"/>
    <cellStyle name="Обычный 54 6 3" xfId="11095"/>
    <cellStyle name="Обычный 54 6 4" xfId="17291"/>
    <cellStyle name="Обычный 54 7" xfId="7090"/>
    <cellStyle name="Обычный 54 7 2" xfId="13135"/>
    <cellStyle name="Обычный 54 7 3" xfId="19257"/>
    <cellStyle name="Обычный 54 8" xfId="9495"/>
    <cellStyle name="Обычный 54 9" xfId="15886"/>
    <cellStyle name="Обычный 55" xfId="1009"/>
    <cellStyle name="Обычный 55 2" xfId="1321"/>
    <cellStyle name="Обычный 55 2 2" xfId="1913"/>
    <cellStyle name="Обычный 55 2 2 2" xfId="2719"/>
    <cellStyle name="Обычный 55 2 2 2 2" xfId="8448"/>
    <cellStyle name="Обычный 55 2 2 2 2 2" xfId="14493"/>
    <cellStyle name="Обычный 55 2 2 2 2 3" xfId="20426"/>
    <cellStyle name="Обычный 55 2 2 2 3" xfId="10857"/>
    <cellStyle name="Обычный 55 2 2 2 4" xfId="17055"/>
    <cellStyle name="Обычный 55 2 2 3" xfId="3481"/>
    <cellStyle name="Обычный 55 2 2 3 2" xfId="9164"/>
    <cellStyle name="Обычный 55 2 2 3 2 2" xfId="15209"/>
    <cellStyle name="Обычный 55 2 2 3 2 3" xfId="21142"/>
    <cellStyle name="Обычный 55 2 2 3 3" xfId="11575"/>
    <cellStyle name="Обычный 55 2 2 3 4" xfId="17771"/>
    <cellStyle name="Обычный 55 2 2 4" xfId="7665"/>
    <cellStyle name="Обычный 55 2 2 4 2" xfId="13710"/>
    <cellStyle name="Обычный 55 2 2 4 3" xfId="19737"/>
    <cellStyle name="Обычный 55 2 2 5" xfId="10074"/>
    <cellStyle name="Обычный 55 2 2 6" xfId="16366"/>
    <cellStyle name="Обычный 55 2 3" xfId="2400"/>
    <cellStyle name="Обычный 55 2 3 2" xfId="8129"/>
    <cellStyle name="Обычный 55 2 3 2 2" xfId="14174"/>
    <cellStyle name="Обычный 55 2 3 2 3" xfId="20107"/>
    <cellStyle name="Обычный 55 2 3 3" xfId="10538"/>
    <cellStyle name="Обычный 55 2 3 4" xfId="16736"/>
    <cellStyle name="Обычный 55 2 4" xfId="3162"/>
    <cellStyle name="Обычный 55 2 4 2" xfId="8845"/>
    <cellStyle name="Обычный 55 2 4 2 2" xfId="14890"/>
    <cellStyle name="Обычный 55 2 4 2 3" xfId="20823"/>
    <cellStyle name="Обычный 55 2 4 3" xfId="11256"/>
    <cellStyle name="Обычный 55 2 4 4" xfId="17452"/>
    <cellStyle name="Обычный 55 2 5" xfId="7252"/>
    <cellStyle name="Обычный 55 2 5 2" xfId="13297"/>
    <cellStyle name="Обычный 55 2 5 3" xfId="19418"/>
    <cellStyle name="Обычный 55 2 6" xfId="9660"/>
    <cellStyle name="Обычный 55 2 7" xfId="16047"/>
    <cellStyle name="Обычный 55 3" xfId="1912"/>
    <cellStyle name="Обычный 55 3 2" xfId="2718"/>
    <cellStyle name="Обычный 55 3 2 2" xfId="8447"/>
    <cellStyle name="Обычный 55 3 2 2 2" xfId="14492"/>
    <cellStyle name="Обычный 55 3 2 2 3" xfId="20425"/>
    <cellStyle name="Обычный 55 3 2 3" xfId="10856"/>
    <cellStyle name="Обычный 55 3 2 4" xfId="17054"/>
    <cellStyle name="Обычный 55 3 3" xfId="3480"/>
    <cellStyle name="Обычный 55 3 3 2" xfId="9163"/>
    <cellStyle name="Обычный 55 3 3 2 2" xfId="15208"/>
    <cellStyle name="Обычный 55 3 3 2 3" xfId="21141"/>
    <cellStyle name="Обычный 55 3 3 3" xfId="11574"/>
    <cellStyle name="Обычный 55 3 3 4" xfId="17770"/>
    <cellStyle name="Обычный 55 3 4" xfId="7664"/>
    <cellStyle name="Обычный 55 3 4 2" xfId="13709"/>
    <cellStyle name="Обычный 55 3 4 3" xfId="19736"/>
    <cellStyle name="Обычный 55 3 5" xfId="10073"/>
    <cellStyle name="Обычный 55 3 6" xfId="16365"/>
    <cellStyle name="Обычный 55 4" xfId="2296"/>
    <cellStyle name="Обычный 55 4 2" xfId="8025"/>
    <cellStyle name="Обычный 55 4 2 2" xfId="14070"/>
    <cellStyle name="Обычный 55 4 2 3" xfId="20003"/>
    <cellStyle name="Обычный 55 4 3" xfId="10434"/>
    <cellStyle name="Обычный 55 4 4" xfId="16632"/>
    <cellStyle name="Обычный 55 5" xfId="3058"/>
    <cellStyle name="Обычный 55 5 2" xfId="8741"/>
    <cellStyle name="Обычный 55 5 2 2" xfId="14786"/>
    <cellStyle name="Обычный 55 5 2 3" xfId="20719"/>
    <cellStyle name="Обычный 55 5 3" xfId="11152"/>
    <cellStyle name="Обычный 55 5 4" xfId="17348"/>
    <cellStyle name="Обычный 55 6" xfId="7147"/>
    <cellStyle name="Обычный 55 6 2" xfId="13192"/>
    <cellStyle name="Обычный 55 6 3" xfId="19314"/>
    <cellStyle name="Обычный 55 7" xfId="9556"/>
    <cellStyle name="Обычный 55 8" xfId="15943"/>
    <cellStyle name="Обычный 56" xfId="1010"/>
    <cellStyle name="Обычный 56 2" xfId="1322"/>
    <cellStyle name="Обычный 56 2 2" xfId="1915"/>
    <cellStyle name="Обычный 56 2 2 2" xfId="2721"/>
    <cellStyle name="Обычный 56 2 2 2 2" xfId="8450"/>
    <cellStyle name="Обычный 56 2 2 2 2 2" xfId="14495"/>
    <cellStyle name="Обычный 56 2 2 2 2 3" xfId="20428"/>
    <cellStyle name="Обычный 56 2 2 2 3" xfId="10859"/>
    <cellStyle name="Обычный 56 2 2 2 4" xfId="17057"/>
    <cellStyle name="Обычный 56 2 2 3" xfId="3483"/>
    <cellStyle name="Обычный 56 2 2 3 2" xfId="9166"/>
    <cellStyle name="Обычный 56 2 2 3 2 2" xfId="15211"/>
    <cellStyle name="Обычный 56 2 2 3 2 3" xfId="21144"/>
    <cellStyle name="Обычный 56 2 2 3 3" xfId="11577"/>
    <cellStyle name="Обычный 56 2 2 3 4" xfId="17773"/>
    <cellStyle name="Обычный 56 2 2 4" xfId="7667"/>
    <cellStyle name="Обычный 56 2 2 4 2" xfId="13712"/>
    <cellStyle name="Обычный 56 2 2 4 3" xfId="19739"/>
    <cellStyle name="Обычный 56 2 2 5" xfId="10076"/>
    <cellStyle name="Обычный 56 2 2 6" xfId="16368"/>
    <cellStyle name="Обычный 56 2 3" xfId="2401"/>
    <cellStyle name="Обычный 56 2 3 2" xfId="8130"/>
    <cellStyle name="Обычный 56 2 3 2 2" xfId="14175"/>
    <cellStyle name="Обычный 56 2 3 2 3" xfId="20108"/>
    <cellStyle name="Обычный 56 2 3 3" xfId="10539"/>
    <cellStyle name="Обычный 56 2 3 4" xfId="16737"/>
    <cellStyle name="Обычный 56 2 4" xfId="3163"/>
    <cellStyle name="Обычный 56 2 4 2" xfId="8846"/>
    <cellStyle name="Обычный 56 2 4 2 2" xfId="14891"/>
    <cellStyle name="Обычный 56 2 4 2 3" xfId="20824"/>
    <cellStyle name="Обычный 56 2 4 3" xfId="11257"/>
    <cellStyle name="Обычный 56 2 4 4" xfId="17453"/>
    <cellStyle name="Обычный 56 2 5" xfId="7253"/>
    <cellStyle name="Обычный 56 2 5 2" xfId="13298"/>
    <cellStyle name="Обычный 56 2 5 3" xfId="19419"/>
    <cellStyle name="Обычный 56 2 6" xfId="9661"/>
    <cellStyle name="Обычный 56 2 7" xfId="16048"/>
    <cellStyle name="Обычный 56 3" xfId="1914"/>
    <cellStyle name="Обычный 56 3 2" xfId="2720"/>
    <cellStyle name="Обычный 56 3 2 2" xfId="8449"/>
    <cellStyle name="Обычный 56 3 2 2 2" xfId="14494"/>
    <cellStyle name="Обычный 56 3 2 2 3" xfId="20427"/>
    <cellStyle name="Обычный 56 3 2 3" xfId="10858"/>
    <cellStyle name="Обычный 56 3 2 4" xfId="17056"/>
    <cellStyle name="Обычный 56 3 3" xfId="3482"/>
    <cellStyle name="Обычный 56 3 3 2" xfId="9165"/>
    <cellStyle name="Обычный 56 3 3 2 2" xfId="15210"/>
    <cellStyle name="Обычный 56 3 3 2 3" xfId="21143"/>
    <cellStyle name="Обычный 56 3 3 3" xfId="11576"/>
    <cellStyle name="Обычный 56 3 3 4" xfId="17772"/>
    <cellStyle name="Обычный 56 3 4" xfId="7666"/>
    <cellStyle name="Обычный 56 3 4 2" xfId="13711"/>
    <cellStyle name="Обычный 56 3 4 3" xfId="19738"/>
    <cellStyle name="Обычный 56 3 5" xfId="10075"/>
    <cellStyle name="Обычный 56 3 6" xfId="16367"/>
    <cellStyle name="Обычный 56 4" xfId="2297"/>
    <cellStyle name="Обычный 56 4 2" xfId="8026"/>
    <cellStyle name="Обычный 56 4 2 2" xfId="14071"/>
    <cellStyle name="Обычный 56 4 2 3" xfId="20004"/>
    <cellStyle name="Обычный 56 4 3" xfId="10435"/>
    <cellStyle name="Обычный 56 4 4" xfId="16633"/>
    <cellStyle name="Обычный 56 5" xfId="3059"/>
    <cellStyle name="Обычный 56 5 2" xfId="8742"/>
    <cellStyle name="Обычный 56 5 2 2" xfId="14787"/>
    <cellStyle name="Обычный 56 5 2 3" xfId="20720"/>
    <cellStyle name="Обычный 56 5 3" xfId="11153"/>
    <cellStyle name="Обычный 56 5 4" xfId="17349"/>
    <cellStyle name="Обычный 56 6" xfId="7148"/>
    <cellStyle name="Обычный 56 6 2" xfId="13193"/>
    <cellStyle name="Обычный 56 6 3" xfId="19315"/>
    <cellStyle name="Обычный 56 7" xfId="9557"/>
    <cellStyle name="Обычный 56 8" xfId="15944"/>
    <cellStyle name="Обычный 57" xfId="1011"/>
    <cellStyle name="Обычный 57 2" xfId="1323"/>
    <cellStyle name="Обычный 57 2 2" xfId="1917"/>
    <cellStyle name="Обычный 57 2 2 2" xfId="2723"/>
    <cellStyle name="Обычный 57 2 2 2 2" xfId="8452"/>
    <cellStyle name="Обычный 57 2 2 2 2 2" xfId="14497"/>
    <cellStyle name="Обычный 57 2 2 2 2 3" xfId="20430"/>
    <cellStyle name="Обычный 57 2 2 2 3" xfId="10861"/>
    <cellStyle name="Обычный 57 2 2 2 4" xfId="17059"/>
    <cellStyle name="Обычный 57 2 2 3" xfId="3485"/>
    <cellStyle name="Обычный 57 2 2 3 2" xfId="9168"/>
    <cellStyle name="Обычный 57 2 2 3 2 2" xfId="15213"/>
    <cellStyle name="Обычный 57 2 2 3 2 3" xfId="21146"/>
    <cellStyle name="Обычный 57 2 2 3 3" xfId="11579"/>
    <cellStyle name="Обычный 57 2 2 3 4" xfId="17775"/>
    <cellStyle name="Обычный 57 2 2 4" xfId="7669"/>
    <cellStyle name="Обычный 57 2 2 4 2" xfId="13714"/>
    <cellStyle name="Обычный 57 2 2 4 3" xfId="19741"/>
    <cellStyle name="Обычный 57 2 2 5" xfId="10078"/>
    <cellStyle name="Обычный 57 2 2 6" xfId="16370"/>
    <cellStyle name="Обычный 57 2 3" xfId="2402"/>
    <cellStyle name="Обычный 57 2 3 2" xfId="8131"/>
    <cellStyle name="Обычный 57 2 3 2 2" xfId="14176"/>
    <cellStyle name="Обычный 57 2 3 2 3" xfId="20109"/>
    <cellStyle name="Обычный 57 2 3 3" xfId="10540"/>
    <cellStyle name="Обычный 57 2 3 4" xfId="16738"/>
    <cellStyle name="Обычный 57 2 4" xfId="3164"/>
    <cellStyle name="Обычный 57 2 4 2" xfId="8847"/>
    <cellStyle name="Обычный 57 2 4 2 2" xfId="14892"/>
    <cellStyle name="Обычный 57 2 4 2 3" xfId="20825"/>
    <cellStyle name="Обычный 57 2 4 3" xfId="11258"/>
    <cellStyle name="Обычный 57 2 4 4" xfId="17454"/>
    <cellStyle name="Обычный 57 2 5" xfId="7254"/>
    <cellStyle name="Обычный 57 2 5 2" xfId="13299"/>
    <cellStyle name="Обычный 57 2 5 3" xfId="19420"/>
    <cellStyle name="Обычный 57 2 6" xfId="9662"/>
    <cellStyle name="Обычный 57 2 7" xfId="16049"/>
    <cellStyle name="Обычный 57 3" xfId="1916"/>
    <cellStyle name="Обычный 57 3 2" xfId="2722"/>
    <cellStyle name="Обычный 57 3 2 2" xfId="8451"/>
    <cellStyle name="Обычный 57 3 2 2 2" xfId="14496"/>
    <cellStyle name="Обычный 57 3 2 2 3" xfId="20429"/>
    <cellStyle name="Обычный 57 3 2 3" xfId="10860"/>
    <cellStyle name="Обычный 57 3 2 4" xfId="17058"/>
    <cellStyle name="Обычный 57 3 3" xfId="3484"/>
    <cellStyle name="Обычный 57 3 3 2" xfId="9167"/>
    <cellStyle name="Обычный 57 3 3 2 2" xfId="15212"/>
    <cellStyle name="Обычный 57 3 3 2 3" xfId="21145"/>
    <cellStyle name="Обычный 57 3 3 3" xfId="11578"/>
    <cellStyle name="Обычный 57 3 3 4" xfId="17774"/>
    <cellStyle name="Обычный 57 3 4" xfId="7668"/>
    <cellStyle name="Обычный 57 3 4 2" xfId="13713"/>
    <cellStyle name="Обычный 57 3 4 3" xfId="19740"/>
    <cellStyle name="Обычный 57 3 5" xfId="10077"/>
    <cellStyle name="Обычный 57 3 6" xfId="16369"/>
    <cellStyle name="Обычный 57 4" xfId="2298"/>
    <cellStyle name="Обычный 57 4 2" xfId="8027"/>
    <cellStyle name="Обычный 57 4 2 2" xfId="14072"/>
    <cellStyle name="Обычный 57 4 2 3" xfId="20005"/>
    <cellStyle name="Обычный 57 4 3" xfId="10436"/>
    <cellStyle name="Обычный 57 4 4" xfId="16634"/>
    <cellStyle name="Обычный 57 5" xfId="3060"/>
    <cellStyle name="Обычный 57 5 2" xfId="8743"/>
    <cellStyle name="Обычный 57 5 2 2" xfId="14788"/>
    <cellStyle name="Обычный 57 5 2 3" xfId="20721"/>
    <cellStyle name="Обычный 57 5 3" xfId="11154"/>
    <cellStyle name="Обычный 57 5 4" xfId="17350"/>
    <cellStyle name="Обычный 57 6" xfId="7149"/>
    <cellStyle name="Обычный 57 6 2" xfId="13194"/>
    <cellStyle name="Обычный 57 6 3" xfId="19316"/>
    <cellStyle name="Обычный 57 7" xfId="9558"/>
    <cellStyle name="Обычный 57 8" xfId="15945"/>
    <cellStyle name="Обычный 58" xfId="1012"/>
    <cellStyle name="Обычный 58 2" xfId="1324"/>
    <cellStyle name="Обычный 58 2 2" xfId="1919"/>
    <cellStyle name="Обычный 58 2 2 2" xfId="2725"/>
    <cellStyle name="Обычный 58 2 2 2 2" xfId="8454"/>
    <cellStyle name="Обычный 58 2 2 2 2 2" xfId="14499"/>
    <cellStyle name="Обычный 58 2 2 2 2 3" xfId="20432"/>
    <cellStyle name="Обычный 58 2 2 2 3" xfId="10863"/>
    <cellStyle name="Обычный 58 2 2 2 4" xfId="17061"/>
    <cellStyle name="Обычный 58 2 2 3" xfId="3487"/>
    <cellStyle name="Обычный 58 2 2 3 2" xfId="9170"/>
    <cellStyle name="Обычный 58 2 2 3 2 2" xfId="15215"/>
    <cellStyle name="Обычный 58 2 2 3 2 3" xfId="21148"/>
    <cellStyle name="Обычный 58 2 2 3 3" xfId="11581"/>
    <cellStyle name="Обычный 58 2 2 3 4" xfId="17777"/>
    <cellStyle name="Обычный 58 2 2 4" xfId="7671"/>
    <cellStyle name="Обычный 58 2 2 4 2" xfId="13716"/>
    <cellStyle name="Обычный 58 2 2 4 3" xfId="19743"/>
    <cellStyle name="Обычный 58 2 2 5" xfId="10080"/>
    <cellStyle name="Обычный 58 2 2 6" xfId="16372"/>
    <cellStyle name="Обычный 58 2 3" xfId="2403"/>
    <cellStyle name="Обычный 58 2 3 2" xfId="8132"/>
    <cellStyle name="Обычный 58 2 3 2 2" xfId="14177"/>
    <cellStyle name="Обычный 58 2 3 2 3" xfId="20110"/>
    <cellStyle name="Обычный 58 2 3 3" xfId="10541"/>
    <cellStyle name="Обычный 58 2 3 4" xfId="16739"/>
    <cellStyle name="Обычный 58 2 4" xfId="3165"/>
    <cellStyle name="Обычный 58 2 4 2" xfId="8848"/>
    <cellStyle name="Обычный 58 2 4 2 2" xfId="14893"/>
    <cellStyle name="Обычный 58 2 4 2 3" xfId="20826"/>
    <cellStyle name="Обычный 58 2 4 3" xfId="11259"/>
    <cellStyle name="Обычный 58 2 4 4" xfId="17455"/>
    <cellStyle name="Обычный 58 2 5" xfId="7255"/>
    <cellStyle name="Обычный 58 2 5 2" xfId="13300"/>
    <cellStyle name="Обычный 58 2 5 3" xfId="19421"/>
    <cellStyle name="Обычный 58 2 6" xfId="9663"/>
    <cellStyle name="Обычный 58 2 7" xfId="16050"/>
    <cellStyle name="Обычный 58 3" xfId="1918"/>
    <cellStyle name="Обычный 58 3 2" xfId="2724"/>
    <cellStyle name="Обычный 58 3 2 2" xfId="8453"/>
    <cellStyle name="Обычный 58 3 2 2 2" xfId="14498"/>
    <cellStyle name="Обычный 58 3 2 2 3" xfId="20431"/>
    <cellStyle name="Обычный 58 3 2 3" xfId="10862"/>
    <cellStyle name="Обычный 58 3 2 4" xfId="17060"/>
    <cellStyle name="Обычный 58 3 3" xfId="3486"/>
    <cellStyle name="Обычный 58 3 3 2" xfId="9169"/>
    <cellStyle name="Обычный 58 3 3 2 2" xfId="15214"/>
    <cellStyle name="Обычный 58 3 3 2 3" xfId="21147"/>
    <cellStyle name="Обычный 58 3 3 3" xfId="11580"/>
    <cellStyle name="Обычный 58 3 3 4" xfId="17776"/>
    <cellStyle name="Обычный 58 3 4" xfId="7670"/>
    <cellStyle name="Обычный 58 3 4 2" xfId="13715"/>
    <cellStyle name="Обычный 58 3 4 3" xfId="19742"/>
    <cellStyle name="Обычный 58 3 5" xfId="10079"/>
    <cellStyle name="Обычный 58 3 6" xfId="16371"/>
    <cellStyle name="Обычный 58 4" xfId="2299"/>
    <cellStyle name="Обычный 58 4 2" xfId="8028"/>
    <cellStyle name="Обычный 58 4 2 2" xfId="14073"/>
    <cellStyle name="Обычный 58 4 2 3" xfId="20006"/>
    <cellStyle name="Обычный 58 4 3" xfId="10437"/>
    <cellStyle name="Обычный 58 4 4" xfId="16635"/>
    <cellStyle name="Обычный 58 5" xfId="3061"/>
    <cellStyle name="Обычный 58 5 2" xfId="8744"/>
    <cellStyle name="Обычный 58 5 2 2" xfId="14789"/>
    <cellStyle name="Обычный 58 5 2 3" xfId="20722"/>
    <cellStyle name="Обычный 58 5 3" xfId="11155"/>
    <cellStyle name="Обычный 58 5 4" xfId="17351"/>
    <cellStyle name="Обычный 58 6" xfId="7150"/>
    <cellStyle name="Обычный 58 6 2" xfId="13195"/>
    <cellStyle name="Обычный 58 6 3" xfId="19317"/>
    <cellStyle name="Обычный 58 7" xfId="9559"/>
    <cellStyle name="Обычный 58 8" xfId="15946"/>
    <cellStyle name="Обычный 59" xfId="1013"/>
    <cellStyle name="Обычный 59 2" xfId="1325"/>
    <cellStyle name="Обычный 59 2 2" xfId="1921"/>
    <cellStyle name="Обычный 59 2 2 2" xfId="2727"/>
    <cellStyle name="Обычный 59 2 2 2 2" xfId="8456"/>
    <cellStyle name="Обычный 59 2 2 2 2 2" xfId="14501"/>
    <cellStyle name="Обычный 59 2 2 2 2 3" xfId="20434"/>
    <cellStyle name="Обычный 59 2 2 2 3" xfId="10865"/>
    <cellStyle name="Обычный 59 2 2 2 4" xfId="17063"/>
    <cellStyle name="Обычный 59 2 2 3" xfId="3489"/>
    <cellStyle name="Обычный 59 2 2 3 2" xfId="9172"/>
    <cellStyle name="Обычный 59 2 2 3 2 2" xfId="15217"/>
    <cellStyle name="Обычный 59 2 2 3 2 3" xfId="21150"/>
    <cellStyle name="Обычный 59 2 2 3 3" xfId="11583"/>
    <cellStyle name="Обычный 59 2 2 3 4" xfId="17779"/>
    <cellStyle name="Обычный 59 2 2 4" xfId="7673"/>
    <cellStyle name="Обычный 59 2 2 4 2" xfId="13718"/>
    <cellStyle name="Обычный 59 2 2 4 3" xfId="19745"/>
    <cellStyle name="Обычный 59 2 2 5" xfId="10082"/>
    <cellStyle name="Обычный 59 2 2 6" xfId="16374"/>
    <cellStyle name="Обычный 59 2 3" xfId="2404"/>
    <cellStyle name="Обычный 59 2 3 2" xfId="8133"/>
    <cellStyle name="Обычный 59 2 3 2 2" xfId="14178"/>
    <cellStyle name="Обычный 59 2 3 2 3" xfId="20111"/>
    <cellStyle name="Обычный 59 2 3 3" xfId="10542"/>
    <cellStyle name="Обычный 59 2 3 4" xfId="16740"/>
    <cellStyle name="Обычный 59 2 4" xfId="3166"/>
    <cellStyle name="Обычный 59 2 4 2" xfId="8849"/>
    <cellStyle name="Обычный 59 2 4 2 2" xfId="14894"/>
    <cellStyle name="Обычный 59 2 4 2 3" xfId="20827"/>
    <cellStyle name="Обычный 59 2 4 3" xfId="11260"/>
    <cellStyle name="Обычный 59 2 4 4" xfId="17456"/>
    <cellStyle name="Обычный 59 2 5" xfId="7256"/>
    <cellStyle name="Обычный 59 2 5 2" xfId="13301"/>
    <cellStyle name="Обычный 59 2 5 3" xfId="19422"/>
    <cellStyle name="Обычный 59 2 6" xfId="9664"/>
    <cellStyle name="Обычный 59 2 7" xfId="16051"/>
    <cellStyle name="Обычный 59 3" xfId="1920"/>
    <cellStyle name="Обычный 59 3 2" xfId="2726"/>
    <cellStyle name="Обычный 59 3 2 2" xfId="8455"/>
    <cellStyle name="Обычный 59 3 2 2 2" xfId="14500"/>
    <cellStyle name="Обычный 59 3 2 2 3" xfId="20433"/>
    <cellStyle name="Обычный 59 3 2 3" xfId="10864"/>
    <cellStyle name="Обычный 59 3 2 4" xfId="17062"/>
    <cellStyle name="Обычный 59 3 3" xfId="3488"/>
    <cellStyle name="Обычный 59 3 3 2" xfId="9171"/>
    <cellStyle name="Обычный 59 3 3 2 2" xfId="15216"/>
    <cellStyle name="Обычный 59 3 3 2 3" xfId="21149"/>
    <cellStyle name="Обычный 59 3 3 3" xfId="11582"/>
    <cellStyle name="Обычный 59 3 3 4" xfId="17778"/>
    <cellStyle name="Обычный 59 3 4" xfId="7672"/>
    <cellStyle name="Обычный 59 3 4 2" xfId="13717"/>
    <cellStyle name="Обычный 59 3 4 3" xfId="19744"/>
    <cellStyle name="Обычный 59 3 5" xfId="10081"/>
    <cellStyle name="Обычный 59 3 6" xfId="16373"/>
    <cellStyle name="Обычный 59 4" xfId="2300"/>
    <cellStyle name="Обычный 59 4 2" xfId="8029"/>
    <cellStyle name="Обычный 59 4 2 2" xfId="14074"/>
    <cellStyle name="Обычный 59 4 2 3" xfId="20007"/>
    <cellStyle name="Обычный 59 4 3" xfId="10438"/>
    <cellStyle name="Обычный 59 4 4" xfId="16636"/>
    <cellStyle name="Обычный 59 5" xfId="3062"/>
    <cellStyle name="Обычный 59 5 2" xfId="8745"/>
    <cellStyle name="Обычный 59 5 2 2" xfId="14790"/>
    <cellStyle name="Обычный 59 5 2 3" xfId="20723"/>
    <cellStyle name="Обычный 59 5 3" xfId="11156"/>
    <cellStyle name="Обычный 59 5 4" xfId="17352"/>
    <cellStyle name="Обычный 59 6" xfId="7151"/>
    <cellStyle name="Обычный 59 6 2" xfId="13196"/>
    <cellStyle name="Обычный 59 6 3" xfId="19318"/>
    <cellStyle name="Обычный 59 7" xfId="9560"/>
    <cellStyle name="Обычный 59 8" xfId="15947"/>
    <cellStyle name="Обычный 6" xfId="192"/>
    <cellStyle name="Обычный 6 10" xfId="493"/>
    <cellStyle name="Обычный 6 2" xfId="1015"/>
    <cellStyle name="Обычный 6 2 2" xfId="4172"/>
    <cellStyle name="Обычный 6 3" xfId="1016"/>
    <cellStyle name="Обычный 6 3 2" xfId="4258"/>
    <cellStyle name="Обычный 6 3 2 2" xfId="11867"/>
    <cellStyle name="Обычный 6 3 2 3" xfId="18062"/>
    <cellStyle name="Обычный 6 3 3" xfId="5761"/>
    <cellStyle name="Обычный 6 3 3 2" xfId="12322"/>
    <cellStyle name="Обычный 6 3 3 3" xfId="18471"/>
    <cellStyle name="Обычный 6 4" xfId="1017"/>
    <cellStyle name="Обычный 6 4 2" xfId="1326"/>
    <cellStyle name="Обычный 6 5" xfId="1018"/>
    <cellStyle name="Обычный 6 6" xfId="1922"/>
    <cellStyle name="Обычный 6 7" xfId="4171"/>
    <cellStyle name="Обычный 6 7 2" xfId="11830"/>
    <cellStyle name="Обычный 6 7 3" xfId="18028"/>
    <cellStyle name="Обычный 6 8" xfId="5676"/>
    <cellStyle name="Обычный 6 8 2" xfId="12268"/>
    <cellStyle name="Обычный 6 8 3" xfId="18419"/>
    <cellStyle name="Обычный 6 9" xfId="1014"/>
    <cellStyle name="Обычный 60" xfId="1019"/>
    <cellStyle name="Обычный 60 2" xfId="1327"/>
    <cellStyle name="Обычный 60 2 2" xfId="1924"/>
    <cellStyle name="Обычный 60 2 2 2" xfId="2729"/>
    <cellStyle name="Обычный 60 2 2 2 2" xfId="8458"/>
    <cellStyle name="Обычный 60 2 2 2 2 2" xfId="14503"/>
    <cellStyle name="Обычный 60 2 2 2 2 3" xfId="20436"/>
    <cellStyle name="Обычный 60 2 2 2 3" xfId="10867"/>
    <cellStyle name="Обычный 60 2 2 2 4" xfId="17065"/>
    <cellStyle name="Обычный 60 2 2 3" xfId="3491"/>
    <cellStyle name="Обычный 60 2 2 3 2" xfId="9174"/>
    <cellStyle name="Обычный 60 2 2 3 2 2" xfId="15219"/>
    <cellStyle name="Обычный 60 2 2 3 2 3" xfId="21152"/>
    <cellStyle name="Обычный 60 2 2 3 3" xfId="11585"/>
    <cellStyle name="Обычный 60 2 2 3 4" xfId="17781"/>
    <cellStyle name="Обычный 60 2 2 4" xfId="7675"/>
    <cellStyle name="Обычный 60 2 2 4 2" xfId="13720"/>
    <cellStyle name="Обычный 60 2 2 4 3" xfId="19747"/>
    <cellStyle name="Обычный 60 2 2 5" xfId="10084"/>
    <cellStyle name="Обычный 60 2 2 6" xfId="16376"/>
    <cellStyle name="Обычный 60 2 3" xfId="2405"/>
    <cellStyle name="Обычный 60 2 3 2" xfId="8134"/>
    <cellStyle name="Обычный 60 2 3 2 2" xfId="14179"/>
    <cellStyle name="Обычный 60 2 3 2 3" xfId="20112"/>
    <cellStyle name="Обычный 60 2 3 3" xfId="10543"/>
    <cellStyle name="Обычный 60 2 3 4" xfId="16741"/>
    <cellStyle name="Обычный 60 2 4" xfId="3167"/>
    <cellStyle name="Обычный 60 2 4 2" xfId="8850"/>
    <cellStyle name="Обычный 60 2 4 2 2" xfId="14895"/>
    <cellStyle name="Обычный 60 2 4 2 3" xfId="20828"/>
    <cellStyle name="Обычный 60 2 4 3" xfId="11261"/>
    <cellStyle name="Обычный 60 2 4 4" xfId="17457"/>
    <cellStyle name="Обычный 60 2 5" xfId="7257"/>
    <cellStyle name="Обычный 60 2 5 2" xfId="13302"/>
    <cellStyle name="Обычный 60 2 5 3" xfId="19423"/>
    <cellStyle name="Обычный 60 2 6" xfId="9665"/>
    <cellStyle name="Обычный 60 2 7" xfId="16052"/>
    <cellStyle name="Обычный 60 3" xfId="1923"/>
    <cellStyle name="Обычный 60 3 2" xfId="2728"/>
    <cellStyle name="Обычный 60 3 2 2" xfId="8457"/>
    <cellStyle name="Обычный 60 3 2 2 2" xfId="14502"/>
    <cellStyle name="Обычный 60 3 2 2 3" xfId="20435"/>
    <cellStyle name="Обычный 60 3 2 3" xfId="10866"/>
    <cellStyle name="Обычный 60 3 2 4" xfId="17064"/>
    <cellStyle name="Обычный 60 3 3" xfId="3490"/>
    <cellStyle name="Обычный 60 3 3 2" xfId="9173"/>
    <cellStyle name="Обычный 60 3 3 2 2" xfId="15218"/>
    <cellStyle name="Обычный 60 3 3 2 3" xfId="21151"/>
    <cellStyle name="Обычный 60 3 3 3" xfId="11584"/>
    <cellStyle name="Обычный 60 3 3 4" xfId="17780"/>
    <cellStyle name="Обычный 60 3 4" xfId="7674"/>
    <cellStyle name="Обычный 60 3 4 2" xfId="13719"/>
    <cellStyle name="Обычный 60 3 4 3" xfId="19746"/>
    <cellStyle name="Обычный 60 3 5" xfId="10083"/>
    <cellStyle name="Обычный 60 3 6" xfId="16375"/>
    <cellStyle name="Обычный 60 4" xfId="2301"/>
    <cellStyle name="Обычный 60 4 2" xfId="8030"/>
    <cellStyle name="Обычный 60 4 2 2" xfId="14075"/>
    <cellStyle name="Обычный 60 4 2 3" xfId="20008"/>
    <cellStyle name="Обычный 60 4 3" xfId="10439"/>
    <cellStyle name="Обычный 60 4 4" xfId="16637"/>
    <cellStyle name="Обычный 60 5" xfId="3063"/>
    <cellStyle name="Обычный 60 5 2" xfId="8746"/>
    <cellStyle name="Обычный 60 5 2 2" xfId="14791"/>
    <cellStyle name="Обычный 60 5 2 3" xfId="20724"/>
    <cellStyle name="Обычный 60 5 3" xfId="11157"/>
    <cellStyle name="Обычный 60 5 4" xfId="17353"/>
    <cellStyle name="Обычный 60 6" xfId="7152"/>
    <cellStyle name="Обычный 60 6 2" xfId="13197"/>
    <cellStyle name="Обычный 60 6 3" xfId="19319"/>
    <cellStyle name="Обычный 60 7" xfId="9561"/>
    <cellStyle name="Обычный 60 8" xfId="15948"/>
    <cellStyle name="Обычный 61" xfId="1020"/>
    <cellStyle name="Обычный 61 2" xfId="1328"/>
    <cellStyle name="Обычный 61 2 2" xfId="1926"/>
    <cellStyle name="Обычный 61 2 2 2" xfId="2731"/>
    <cellStyle name="Обычный 61 2 2 2 2" xfId="8460"/>
    <cellStyle name="Обычный 61 2 2 2 2 2" xfId="14505"/>
    <cellStyle name="Обычный 61 2 2 2 2 3" xfId="20438"/>
    <cellStyle name="Обычный 61 2 2 2 3" xfId="10869"/>
    <cellStyle name="Обычный 61 2 2 2 4" xfId="17067"/>
    <cellStyle name="Обычный 61 2 2 3" xfId="3493"/>
    <cellStyle name="Обычный 61 2 2 3 2" xfId="9176"/>
    <cellStyle name="Обычный 61 2 2 3 2 2" xfId="15221"/>
    <cellStyle name="Обычный 61 2 2 3 2 3" xfId="21154"/>
    <cellStyle name="Обычный 61 2 2 3 3" xfId="11587"/>
    <cellStyle name="Обычный 61 2 2 3 4" xfId="17783"/>
    <cellStyle name="Обычный 61 2 2 4" xfId="7677"/>
    <cellStyle name="Обычный 61 2 2 4 2" xfId="13722"/>
    <cellStyle name="Обычный 61 2 2 4 3" xfId="19749"/>
    <cellStyle name="Обычный 61 2 2 5" xfId="10086"/>
    <cellStyle name="Обычный 61 2 2 6" xfId="16378"/>
    <cellStyle name="Обычный 61 2 3" xfId="2406"/>
    <cellStyle name="Обычный 61 2 3 2" xfId="8135"/>
    <cellStyle name="Обычный 61 2 3 2 2" xfId="14180"/>
    <cellStyle name="Обычный 61 2 3 2 3" xfId="20113"/>
    <cellStyle name="Обычный 61 2 3 3" xfId="10544"/>
    <cellStyle name="Обычный 61 2 3 4" xfId="16742"/>
    <cellStyle name="Обычный 61 2 4" xfId="3168"/>
    <cellStyle name="Обычный 61 2 4 2" xfId="8851"/>
    <cellStyle name="Обычный 61 2 4 2 2" xfId="14896"/>
    <cellStyle name="Обычный 61 2 4 2 3" xfId="20829"/>
    <cellStyle name="Обычный 61 2 4 3" xfId="11262"/>
    <cellStyle name="Обычный 61 2 4 4" xfId="17458"/>
    <cellStyle name="Обычный 61 2 5" xfId="7258"/>
    <cellStyle name="Обычный 61 2 5 2" xfId="13303"/>
    <cellStyle name="Обычный 61 2 5 3" xfId="19424"/>
    <cellStyle name="Обычный 61 2 6" xfId="9666"/>
    <cellStyle name="Обычный 61 2 7" xfId="16053"/>
    <cellStyle name="Обычный 61 3" xfId="1925"/>
    <cellStyle name="Обычный 61 3 2" xfId="2730"/>
    <cellStyle name="Обычный 61 3 2 2" xfId="8459"/>
    <cellStyle name="Обычный 61 3 2 2 2" xfId="14504"/>
    <cellStyle name="Обычный 61 3 2 2 3" xfId="20437"/>
    <cellStyle name="Обычный 61 3 2 3" xfId="10868"/>
    <cellStyle name="Обычный 61 3 2 4" xfId="17066"/>
    <cellStyle name="Обычный 61 3 3" xfId="3492"/>
    <cellStyle name="Обычный 61 3 3 2" xfId="9175"/>
    <cellStyle name="Обычный 61 3 3 2 2" xfId="15220"/>
    <cellStyle name="Обычный 61 3 3 2 3" xfId="21153"/>
    <cellStyle name="Обычный 61 3 3 3" xfId="11586"/>
    <cellStyle name="Обычный 61 3 3 4" xfId="17782"/>
    <cellStyle name="Обычный 61 3 4" xfId="7676"/>
    <cellStyle name="Обычный 61 3 4 2" xfId="13721"/>
    <cellStyle name="Обычный 61 3 4 3" xfId="19748"/>
    <cellStyle name="Обычный 61 3 5" xfId="10085"/>
    <cellStyle name="Обычный 61 3 6" xfId="16377"/>
    <cellStyle name="Обычный 61 4" xfId="2302"/>
    <cellStyle name="Обычный 61 4 2" xfId="8031"/>
    <cellStyle name="Обычный 61 4 2 2" xfId="14076"/>
    <cellStyle name="Обычный 61 4 2 3" xfId="20009"/>
    <cellStyle name="Обычный 61 4 3" xfId="10440"/>
    <cellStyle name="Обычный 61 4 4" xfId="16638"/>
    <cellStyle name="Обычный 61 5" xfId="3064"/>
    <cellStyle name="Обычный 61 5 2" xfId="8747"/>
    <cellStyle name="Обычный 61 5 2 2" xfId="14792"/>
    <cellStyle name="Обычный 61 5 2 3" xfId="20725"/>
    <cellStyle name="Обычный 61 5 3" xfId="11158"/>
    <cellStyle name="Обычный 61 5 4" xfId="17354"/>
    <cellStyle name="Обычный 61 6" xfId="7153"/>
    <cellStyle name="Обычный 61 6 2" xfId="13198"/>
    <cellStyle name="Обычный 61 6 3" xfId="19320"/>
    <cellStyle name="Обычный 61 7" xfId="9562"/>
    <cellStyle name="Обычный 61 8" xfId="15949"/>
    <cellStyle name="Обычный 62" xfId="1021"/>
    <cellStyle name="Обычный 62 2" xfId="1329"/>
    <cellStyle name="Обычный 62 2 2" xfId="1928"/>
    <cellStyle name="Обычный 62 2 2 2" xfId="2733"/>
    <cellStyle name="Обычный 62 2 2 2 2" xfId="8462"/>
    <cellStyle name="Обычный 62 2 2 2 2 2" xfId="14507"/>
    <cellStyle name="Обычный 62 2 2 2 2 3" xfId="20440"/>
    <cellStyle name="Обычный 62 2 2 2 3" xfId="10871"/>
    <cellStyle name="Обычный 62 2 2 2 4" xfId="17069"/>
    <cellStyle name="Обычный 62 2 2 3" xfId="3495"/>
    <cellStyle name="Обычный 62 2 2 3 2" xfId="9178"/>
    <cellStyle name="Обычный 62 2 2 3 2 2" xfId="15223"/>
    <cellStyle name="Обычный 62 2 2 3 2 3" xfId="21156"/>
    <cellStyle name="Обычный 62 2 2 3 3" xfId="11589"/>
    <cellStyle name="Обычный 62 2 2 3 4" xfId="17785"/>
    <cellStyle name="Обычный 62 2 2 4" xfId="7679"/>
    <cellStyle name="Обычный 62 2 2 4 2" xfId="13724"/>
    <cellStyle name="Обычный 62 2 2 4 3" xfId="19751"/>
    <cellStyle name="Обычный 62 2 2 5" xfId="10088"/>
    <cellStyle name="Обычный 62 2 2 6" xfId="16380"/>
    <cellStyle name="Обычный 62 2 3" xfId="2407"/>
    <cellStyle name="Обычный 62 2 3 2" xfId="8136"/>
    <cellStyle name="Обычный 62 2 3 2 2" xfId="14181"/>
    <cellStyle name="Обычный 62 2 3 2 3" xfId="20114"/>
    <cellStyle name="Обычный 62 2 3 3" xfId="10545"/>
    <cellStyle name="Обычный 62 2 3 4" xfId="16743"/>
    <cellStyle name="Обычный 62 2 4" xfId="3169"/>
    <cellStyle name="Обычный 62 2 4 2" xfId="8852"/>
    <cellStyle name="Обычный 62 2 4 2 2" xfId="14897"/>
    <cellStyle name="Обычный 62 2 4 2 3" xfId="20830"/>
    <cellStyle name="Обычный 62 2 4 3" xfId="11263"/>
    <cellStyle name="Обычный 62 2 4 4" xfId="17459"/>
    <cellStyle name="Обычный 62 2 5" xfId="7259"/>
    <cellStyle name="Обычный 62 2 5 2" xfId="13304"/>
    <cellStyle name="Обычный 62 2 5 3" xfId="19425"/>
    <cellStyle name="Обычный 62 2 6" xfId="9667"/>
    <cellStyle name="Обычный 62 2 7" xfId="16054"/>
    <cellStyle name="Обычный 62 3" xfId="1927"/>
    <cellStyle name="Обычный 62 3 2" xfId="2732"/>
    <cellStyle name="Обычный 62 3 2 2" xfId="8461"/>
    <cellStyle name="Обычный 62 3 2 2 2" xfId="14506"/>
    <cellStyle name="Обычный 62 3 2 2 3" xfId="20439"/>
    <cellStyle name="Обычный 62 3 2 3" xfId="10870"/>
    <cellStyle name="Обычный 62 3 2 4" xfId="17068"/>
    <cellStyle name="Обычный 62 3 3" xfId="3494"/>
    <cellStyle name="Обычный 62 3 3 2" xfId="9177"/>
    <cellStyle name="Обычный 62 3 3 2 2" xfId="15222"/>
    <cellStyle name="Обычный 62 3 3 2 3" xfId="21155"/>
    <cellStyle name="Обычный 62 3 3 3" xfId="11588"/>
    <cellStyle name="Обычный 62 3 3 4" xfId="17784"/>
    <cellStyle name="Обычный 62 3 4" xfId="7678"/>
    <cellStyle name="Обычный 62 3 4 2" xfId="13723"/>
    <cellStyle name="Обычный 62 3 4 3" xfId="19750"/>
    <cellStyle name="Обычный 62 3 5" xfId="10087"/>
    <cellStyle name="Обычный 62 3 6" xfId="16379"/>
    <cellStyle name="Обычный 62 4" xfId="2303"/>
    <cellStyle name="Обычный 62 4 2" xfId="8032"/>
    <cellStyle name="Обычный 62 4 2 2" xfId="14077"/>
    <cellStyle name="Обычный 62 4 2 3" xfId="20010"/>
    <cellStyle name="Обычный 62 4 3" xfId="10441"/>
    <cellStyle name="Обычный 62 4 4" xfId="16639"/>
    <cellStyle name="Обычный 62 5" xfId="3065"/>
    <cellStyle name="Обычный 62 5 2" xfId="8748"/>
    <cellStyle name="Обычный 62 5 2 2" xfId="14793"/>
    <cellStyle name="Обычный 62 5 2 3" xfId="20726"/>
    <cellStyle name="Обычный 62 5 3" xfId="11159"/>
    <cellStyle name="Обычный 62 5 4" xfId="17355"/>
    <cellStyle name="Обычный 62 6" xfId="7154"/>
    <cellStyle name="Обычный 62 6 2" xfId="13199"/>
    <cellStyle name="Обычный 62 6 3" xfId="19321"/>
    <cellStyle name="Обычный 62 7" xfId="9563"/>
    <cellStyle name="Обычный 62 8" xfId="15950"/>
    <cellStyle name="Обычный 63" xfId="1022"/>
    <cellStyle name="Обычный 63 2" xfId="1330"/>
    <cellStyle name="Обычный 63 2 2" xfId="1930"/>
    <cellStyle name="Обычный 63 2 2 2" xfId="2735"/>
    <cellStyle name="Обычный 63 2 2 2 2" xfId="8464"/>
    <cellStyle name="Обычный 63 2 2 2 2 2" xfId="14509"/>
    <cellStyle name="Обычный 63 2 2 2 2 3" xfId="20442"/>
    <cellStyle name="Обычный 63 2 2 2 3" xfId="10873"/>
    <cellStyle name="Обычный 63 2 2 2 4" xfId="17071"/>
    <cellStyle name="Обычный 63 2 2 3" xfId="3497"/>
    <cellStyle name="Обычный 63 2 2 3 2" xfId="9180"/>
    <cellStyle name="Обычный 63 2 2 3 2 2" xfId="15225"/>
    <cellStyle name="Обычный 63 2 2 3 2 3" xfId="21158"/>
    <cellStyle name="Обычный 63 2 2 3 3" xfId="11591"/>
    <cellStyle name="Обычный 63 2 2 3 4" xfId="17787"/>
    <cellStyle name="Обычный 63 2 2 4" xfId="7681"/>
    <cellStyle name="Обычный 63 2 2 4 2" xfId="13726"/>
    <cellStyle name="Обычный 63 2 2 4 3" xfId="19753"/>
    <cellStyle name="Обычный 63 2 2 5" xfId="10090"/>
    <cellStyle name="Обычный 63 2 2 6" xfId="16382"/>
    <cellStyle name="Обычный 63 2 3" xfId="2408"/>
    <cellStyle name="Обычный 63 2 3 2" xfId="8137"/>
    <cellStyle name="Обычный 63 2 3 2 2" xfId="14182"/>
    <cellStyle name="Обычный 63 2 3 2 3" xfId="20115"/>
    <cellStyle name="Обычный 63 2 3 3" xfId="10546"/>
    <cellStyle name="Обычный 63 2 3 4" xfId="16744"/>
    <cellStyle name="Обычный 63 2 4" xfId="3170"/>
    <cellStyle name="Обычный 63 2 4 2" xfId="8853"/>
    <cellStyle name="Обычный 63 2 4 2 2" xfId="14898"/>
    <cellStyle name="Обычный 63 2 4 2 3" xfId="20831"/>
    <cellStyle name="Обычный 63 2 4 3" xfId="11264"/>
    <cellStyle name="Обычный 63 2 4 4" xfId="17460"/>
    <cellStyle name="Обычный 63 2 5" xfId="7260"/>
    <cellStyle name="Обычный 63 2 5 2" xfId="13305"/>
    <cellStyle name="Обычный 63 2 5 3" xfId="19426"/>
    <cellStyle name="Обычный 63 2 6" xfId="9668"/>
    <cellStyle name="Обычный 63 2 7" xfId="16055"/>
    <cellStyle name="Обычный 63 3" xfId="1929"/>
    <cellStyle name="Обычный 63 3 2" xfId="2734"/>
    <cellStyle name="Обычный 63 3 2 2" xfId="8463"/>
    <cellStyle name="Обычный 63 3 2 2 2" xfId="14508"/>
    <cellStyle name="Обычный 63 3 2 2 3" xfId="20441"/>
    <cellStyle name="Обычный 63 3 2 3" xfId="10872"/>
    <cellStyle name="Обычный 63 3 2 4" xfId="17070"/>
    <cellStyle name="Обычный 63 3 3" xfId="3496"/>
    <cellStyle name="Обычный 63 3 3 2" xfId="9179"/>
    <cellStyle name="Обычный 63 3 3 2 2" xfId="15224"/>
    <cellStyle name="Обычный 63 3 3 2 3" xfId="21157"/>
    <cellStyle name="Обычный 63 3 3 3" xfId="11590"/>
    <cellStyle name="Обычный 63 3 3 4" xfId="17786"/>
    <cellStyle name="Обычный 63 3 4" xfId="7680"/>
    <cellStyle name="Обычный 63 3 4 2" xfId="13725"/>
    <cellStyle name="Обычный 63 3 4 3" xfId="19752"/>
    <cellStyle name="Обычный 63 3 5" xfId="10089"/>
    <cellStyle name="Обычный 63 3 6" xfId="16381"/>
    <cellStyle name="Обычный 63 4" xfId="2304"/>
    <cellStyle name="Обычный 63 4 2" xfId="8033"/>
    <cellStyle name="Обычный 63 4 2 2" xfId="14078"/>
    <cellStyle name="Обычный 63 4 2 3" xfId="20011"/>
    <cellStyle name="Обычный 63 4 3" xfId="10442"/>
    <cellStyle name="Обычный 63 4 4" xfId="16640"/>
    <cellStyle name="Обычный 63 5" xfId="3066"/>
    <cellStyle name="Обычный 63 5 2" xfId="8749"/>
    <cellStyle name="Обычный 63 5 2 2" xfId="14794"/>
    <cellStyle name="Обычный 63 5 2 3" xfId="20727"/>
    <cellStyle name="Обычный 63 5 3" xfId="11160"/>
    <cellStyle name="Обычный 63 5 4" xfId="17356"/>
    <cellStyle name="Обычный 63 6" xfId="7155"/>
    <cellStyle name="Обычный 63 6 2" xfId="13200"/>
    <cellStyle name="Обычный 63 6 3" xfId="19322"/>
    <cellStyle name="Обычный 63 7" xfId="9564"/>
    <cellStyle name="Обычный 63 8" xfId="15951"/>
    <cellStyle name="Обычный 64" xfId="1023"/>
    <cellStyle name="Обычный 64 2" xfId="1331"/>
    <cellStyle name="Обычный 64 2 2" xfId="1932"/>
    <cellStyle name="Обычный 64 2 2 2" xfId="2737"/>
    <cellStyle name="Обычный 64 2 2 2 2" xfId="8466"/>
    <cellStyle name="Обычный 64 2 2 2 2 2" xfId="14511"/>
    <cellStyle name="Обычный 64 2 2 2 2 3" xfId="20444"/>
    <cellStyle name="Обычный 64 2 2 2 3" xfId="10875"/>
    <cellStyle name="Обычный 64 2 2 2 4" xfId="17073"/>
    <cellStyle name="Обычный 64 2 2 3" xfId="3499"/>
    <cellStyle name="Обычный 64 2 2 3 2" xfId="9182"/>
    <cellStyle name="Обычный 64 2 2 3 2 2" xfId="15227"/>
    <cellStyle name="Обычный 64 2 2 3 2 3" xfId="21160"/>
    <cellStyle name="Обычный 64 2 2 3 3" xfId="11593"/>
    <cellStyle name="Обычный 64 2 2 3 4" xfId="17789"/>
    <cellStyle name="Обычный 64 2 2 4" xfId="7683"/>
    <cellStyle name="Обычный 64 2 2 4 2" xfId="13728"/>
    <cellStyle name="Обычный 64 2 2 4 3" xfId="19755"/>
    <cellStyle name="Обычный 64 2 2 5" xfId="10092"/>
    <cellStyle name="Обычный 64 2 2 6" xfId="16384"/>
    <cellStyle name="Обычный 64 2 3" xfId="2409"/>
    <cellStyle name="Обычный 64 2 3 2" xfId="8138"/>
    <cellStyle name="Обычный 64 2 3 2 2" xfId="14183"/>
    <cellStyle name="Обычный 64 2 3 2 3" xfId="20116"/>
    <cellStyle name="Обычный 64 2 3 3" xfId="10547"/>
    <cellStyle name="Обычный 64 2 3 4" xfId="16745"/>
    <cellStyle name="Обычный 64 2 4" xfId="3171"/>
    <cellStyle name="Обычный 64 2 4 2" xfId="8854"/>
    <cellStyle name="Обычный 64 2 4 2 2" xfId="14899"/>
    <cellStyle name="Обычный 64 2 4 2 3" xfId="20832"/>
    <cellStyle name="Обычный 64 2 4 3" xfId="11265"/>
    <cellStyle name="Обычный 64 2 4 4" xfId="17461"/>
    <cellStyle name="Обычный 64 2 5" xfId="7261"/>
    <cellStyle name="Обычный 64 2 5 2" xfId="13306"/>
    <cellStyle name="Обычный 64 2 5 3" xfId="19427"/>
    <cellStyle name="Обычный 64 2 6" xfId="9669"/>
    <cellStyle name="Обычный 64 2 7" xfId="16056"/>
    <cellStyle name="Обычный 64 3" xfId="1931"/>
    <cellStyle name="Обычный 64 3 2" xfId="2736"/>
    <cellStyle name="Обычный 64 3 2 2" xfId="8465"/>
    <cellStyle name="Обычный 64 3 2 2 2" xfId="14510"/>
    <cellStyle name="Обычный 64 3 2 2 3" xfId="20443"/>
    <cellStyle name="Обычный 64 3 2 3" xfId="10874"/>
    <cellStyle name="Обычный 64 3 2 4" xfId="17072"/>
    <cellStyle name="Обычный 64 3 3" xfId="3498"/>
    <cellStyle name="Обычный 64 3 3 2" xfId="9181"/>
    <cellStyle name="Обычный 64 3 3 2 2" xfId="15226"/>
    <cellStyle name="Обычный 64 3 3 2 3" xfId="21159"/>
    <cellStyle name="Обычный 64 3 3 3" xfId="11592"/>
    <cellStyle name="Обычный 64 3 3 4" xfId="17788"/>
    <cellStyle name="Обычный 64 3 4" xfId="7682"/>
    <cellStyle name="Обычный 64 3 4 2" xfId="13727"/>
    <cellStyle name="Обычный 64 3 4 3" xfId="19754"/>
    <cellStyle name="Обычный 64 3 5" xfId="10091"/>
    <cellStyle name="Обычный 64 3 6" xfId="16383"/>
    <cellStyle name="Обычный 64 4" xfId="2305"/>
    <cellStyle name="Обычный 64 4 2" xfId="8034"/>
    <cellStyle name="Обычный 64 4 2 2" xfId="14079"/>
    <cellStyle name="Обычный 64 4 2 3" xfId="20012"/>
    <cellStyle name="Обычный 64 4 3" xfId="10443"/>
    <cellStyle name="Обычный 64 4 4" xfId="16641"/>
    <cellStyle name="Обычный 64 5" xfId="3067"/>
    <cellStyle name="Обычный 64 5 2" xfId="8750"/>
    <cellStyle name="Обычный 64 5 2 2" xfId="14795"/>
    <cellStyle name="Обычный 64 5 2 3" xfId="20728"/>
    <cellStyle name="Обычный 64 5 3" xfId="11161"/>
    <cellStyle name="Обычный 64 5 4" xfId="17357"/>
    <cellStyle name="Обычный 64 6" xfId="7156"/>
    <cellStyle name="Обычный 64 6 2" xfId="13201"/>
    <cellStyle name="Обычный 64 6 3" xfId="19323"/>
    <cellStyle name="Обычный 64 7" xfId="9565"/>
    <cellStyle name="Обычный 64 8" xfId="15952"/>
    <cellStyle name="Обычный 65" xfId="1024"/>
    <cellStyle name="Обычный 65 2" xfId="1332"/>
    <cellStyle name="Обычный 65 2 2" xfId="1934"/>
    <cellStyle name="Обычный 65 2 2 2" xfId="2739"/>
    <cellStyle name="Обычный 65 2 2 2 2" xfId="8468"/>
    <cellStyle name="Обычный 65 2 2 2 2 2" xfId="14513"/>
    <cellStyle name="Обычный 65 2 2 2 2 3" xfId="20446"/>
    <cellStyle name="Обычный 65 2 2 2 3" xfId="10877"/>
    <cellStyle name="Обычный 65 2 2 2 4" xfId="17075"/>
    <cellStyle name="Обычный 65 2 2 3" xfId="3501"/>
    <cellStyle name="Обычный 65 2 2 3 2" xfId="9184"/>
    <cellStyle name="Обычный 65 2 2 3 2 2" xfId="15229"/>
    <cellStyle name="Обычный 65 2 2 3 2 3" xfId="21162"/>
    <cellStyle name="Обычный 65 2 2 3 3" xfId="11595"/>
    <cellStyle name="Обычный 65 2 2 3 4" xfId="17791"/>
    <cellStyle name="Обычный 65 2 2 4" xfId="7685"/>
    <cellStyle name="Обычный 65 2 2 4 2" xfId="13730"/>
    <cellStyle name="Обычный 65 2 2 4 3" xfId="19757"/>
    <cellStyle name="Обычный 65 2 2 5" xfId="10094"/>
    <cellStyle name="Обычный 65 2 2 6" xfId="16386"/>
    <cellStyle name="Обычный 65 2 3" xfId="2410"/>
    <cellStyle name="Обычный 65 2 3 2" xfId="8139"/>
    <cellStyle name="Обычный 65 2 3 2 2" xfId="14184"/>
    <cellStyle name="Обычный 65 2 3 2 3" xfId="20117"/>
    <cellStyle name="Обычный 65 2 3 3" xfId="10548"/>
    <cellStyle name="Обычный 65 2 3 4" xfId="16746"/>
    <cellStyle name="Обычный 65 2 4" xfId="3172"/>
    <cellStyle name="Обычный 65 2 4 2" xfId="8855"/>
    <cellStyle name="Обычный 65 2 4 2 2" xfId="14900"/>
    <cellStyle name="Обычный 65 2 4 2 3" xfId="20833"/>
    <cellStyle name="Обычный 65 2 4 3" xfId="11266"/>
    <cellStyle name="Обычный 65 2 4 4" xfId="17462"/>
    <cellStyle name="Обычный 65 2 5" xfId="7262"/>
    <cellStyle name="Обычный 65 2 5 2" xfId="13307"/>
    <cellStyle name="Обычный 65 2 5 3" xfId="19428"/>
    <cellStyle name="Обычный 65 2 6" xfId="9670"/>
    <cellStyle name="Обычный 65 2 7" xfId="16057"/>
    <cellStyle name="Обычный 65 3" xfId="1933"/>
    <cellStyle name="Обычный 65 3 2" xfId="2738"/>
    <cellStyle name="Обычный 65 3 2 2" xfId="8467"/>
    <cellStyle name="Обычный 65 3 2 2 2" xfId="14512"/>
    <cellStyle name="Обычный 65 3 2 2 3" xfId="20445"/>
    <cellStyle name="Обычный 65 3 2 3" xfId="10876"/>
    <cellStyle name="Обычный 65 3 2 4" xfId="17074"/>
    <cellStyle name="Обычный 65 3 3" xfId="3500"/>
    <cellStyle name="Обычный 65 3 3 2" xfId="9183"/>
    <cellStyle name="Обычный 65 3 3 2 2" xfId="15228"/>
    <cellStyle name="Обычный 65 3 3 2 3" xfId="21161"/>
    <cellStyle name="Обычный 65 3 3 3" xfId="11594"/>
    <cellStyle name="Обычный 65 3 3 4" xfId="17790"/>
    <cellStyle name="Обычный 65 3 4" xfId="7684"/>
    <cellStyle name="Обычный 65 3 4 2" xfId="13729"/>
    <cellStyle name="Обычный 65 3 4 3" xfId="19756"/>
    <cellStyle name="Обычный 65 3 5" xfId="10093"/>
    <cellStyle name="Обычный 65 3 6" xfId="16385"/>
    <cellStyle name="Обычный 65 4" xfId="2306"/>
    <cellStyle name="Обычный 65 4 2" xfId="8035"/>
    <cellStyle name="Обычный 65 4 2 2" xfId="14080"/>
    <cellStyle name="Обычный 65 4 2 3" xfId="20013"/>
    <cellStyle name="Обычный 65 4 3" xfId="10444"/>
    <cellStyle name="Обычный 65 4 4" xfId="16642"/>
    <cellStyle name="Обычный 65 5" xfId="3068"/>
    <cellStyle name="Обычный 65 5 2" xfId="8751"/>
    <cellStyle name="Обычный 65 5 2 2" xfId="14796"/>
    <cellStyle name="Обычный 65 5 2 3" xfId="20729"/>
    <cellStyle name="Обычный 65 5 3" xfId="11162"/>
    <cellStyle name="Обычный 65 5 4" xfId="17358"/>
    <cellStyle name="Обычный 65 6" xfId="7157"/>
    <cellStyle name="Обычный 65 6 2" xfId="13202"/>
    <cellStyle name="Обычный 65 6 3" xfId="19324"/>
    <cellStyle name="Обычный 65 7" xfId="9566"/>
    <cellStyle name="Обычный 65 8" xfId="15953"/>
    <cellStyle name="Обычный 66" xfId="1025"/>
    <cellStyle name="Обычный 66 2" xfId="1333"/>
    <cellStyle name="Обычный 66 2 2" xfId="1936"/>
    <cellStyle name="Обычный 66 2 2 2" xfId="2741"/>
    <cellStyle name="Обычный 66 2 2 2 2" xfId="8470"/>
    <cellStyle name="Обычный 66 2 2 2 2 2" xfId="14515"/>
    <cellStyle name="Обычный 66 2 2 2 2 3" xfId="20448"/>
    <cellStyle name="Обычный 66 2 2 2 3" xfId="10879"/>
    <cellStyle name="Обычный 66 2 2 2 4" xfId="17077"/>
    <cellStyle name="Обычный 66 2 2 3" xfId="3503"/>
    <cellStyle name="Обычный 66 2 2 3 2" xfId="9186"/>
    <cellStyle name="Обычный 66 2 2 3 2 2" xfId="15231"/>
    <cellStyle name="Обычный 66 2 2 3 2 3" xfId="21164"/>
    <cellStyle name="Обычный 66 2 2 3 3" xfId="11597"/>
    <cellStyle name="Обычный 66 2 2 3 4" xfId="17793"/>
    <cellStyle name="Обычный 66 2 2 4" xfId="7687"/>
    <cellStyle name="Обычный 66 2 2 4 2" xfId="13732"/>
    <cellStyle name="Обычный 66 2 2 4 3" xfId="19759"/>
    <cellStyle name="Обычный 66 2 2 5" xfId="10096"/>
    <cellStyle name="Обычный 66 2 2 6" xfId="16388"/>
    <cellStyle name="Обычный 66 2 3" xfId="2411"/>
    <cellStyle name="Обычный 66 2 3 2" xfId="8140"/>
    <cellStyle name="Обычный 66 2 3 2 2" xfId="14185"/>
    <cellStyle name="Обычный 66 2 3 2 3" xfId="20118"/>
    <cellStyle name="Обычный 66 2 3 3" xfId="10549"/>
    <cellStyle name="Обычный 66 2 3 4" xfId="16747"/>
    <cellStyle name="Обычный 66 2 4" xfId="3173"/>
    <cellStyle name="Обычный 66 2 4 2" xfId="8856"/>
    <cellStyle name="Обычный 66 2 4 2 2" xfId="14901"/>
    <cellStyle name="Обычный 66 2 4 2 3" xfId="20834"/>
    <cellStyle name="Обычный 66 2 4 3" xfId="11267"/>
    <cellStyle name="Обычный 66 2 4 4" xfId="17463"/>
    <cellStyle name="Обычный 66 2 5" xfId="7263"/>
    <cellStyle name="Обычный 66 2 5 2" xfId="13308"/>
    <cellStyle name="Обычный 66 2 5 3" xfId="19429"/>
    <cellStyle name="Обычный 66 2 6" xfId="9671"/>
    <cellStyle name="Обычный 66 2 7" xfId="16058"/>
    <cellStyle name="Обычный 66 3" xfId="1935"/>
    <cellStyle name="Обычный 66 3 2" xfId="2740"/>
    <cellStyle name="Обычный 66 3 2 2" xfId="8469"/>
    <cellStyle name="Обычный 66 3 2 2 2" xfId="14514"/>
    <cellStyle name="Обычный 66 3 2 2 3" xfId="20447"/>
    <cellStyle name="Обычный 66 3 2 3" xfId="10878"/>
    <cellStyle name="Обычный 66 3 2 4" xfId="17076"/>
    <cellStyle name="Обычный 66 3 3" xfId="3502"/>
    <cellStyle name="Обычный 66 3 3 2" xfId="9185"/>
    <cellStyle name="Обычный 66 3 3 2 2" xfId="15230"/>
    <cellStyle name="Обычный 66 3 3 2 3" xfId="21163"/>
    <cellStyle name="Обычный 66 3 3 3" xfId="11596"/>
    <cellStyle name="Обычный 66 3 3 4" xfId="17792"/>
    <cellStyle name="Обычный 66 3 4" xfId="7686"/>
    <cellStyle name="Обычный 66 3 4 2" xfId="13731"/>
    <cellStyle name="Обычный 66 3 4 3" xfId="19758"/>
    <cellStyle name="Обычный 66 3 5" xfId="10095"/>
    <cellStyle name="Обычный 66 3 6" xfId="16387"/>
    <cellStyle name="Обычный 66 4" xfId="2307"/>
    <cellStyle name="Обычный 66 4 2" xfId="8036"/>
    <cellStyle name="Обычный 66 4 2 2" xfId="14081"/>
    <cellStyle name="Обычный 66 4 2 3" xfId="20014"/>
    <cellStyle name="Обычный 66 4 3" xfId="10445"/>
    <cellStyle name="Обычный 66 4 4" xfId="16643"/>
    <cellStyle name="Обычный 66 5" xfId="3069"/>
    <cellStyle name="Обычный 66 5 2" xfId="8752"/>
    <cellStyle name="Обычный 66 5 2 2" xfId="14797"/>
    <cellStyle name="Обычный 66 5 2 3" xfId="20730"/>
    <cellStyle name="Обычный 66 5 3" xfId="11163"/>
    <cellStyle name="Обычный 66 5 4" xfId="17359"/>
    <cellStyle name="Обычный 66 6" xfId="7158"/>
    <cellStyle name="Обычный 66 6 2" xfId="13203"/>
    <cellStyle name="Обычный 66 6 3" xfId="19325"/>
    <cellStyle name="Обычный 66 7" xfId="9567"/>
    <cellStyle name="Обычный 66 8" xfId="15954"/>
    <cellStyle name="Обычный 67" xfId="1026"/>
    <cellStyle name="Обычный 67 2" xfId="1334"/>
    <cellStyle name="Обычный 67 2 2" xfId="1938"/>
    <cellStyle name="Обычный 67 2 2 2" xfId="2743"/>
    <cellStyle name="Обычный 67 2 2 2 2" xfId="8472"/>
    <cellStyle name="Обычный 67 2 2 2 2 2" xfId="14517"/>
    <cellStyle name="Обычный 67 2 2 2 2 3" xfId="20450"/>
    <cellStyle name="Обычный 67 2 2 2 3" xfId="10881"/>
    <cellStyle name="Обычный 67 2 2 2 4" xfId="17079"/>
    <cellStyle name="Обычный 67 2 2 3" xfId="3505"/>
    <cellStyle name="Обычный 67 2 2 3 2" xfId="9188"/>
    <cellStyle name="Обычный 67 2 2 3 2 2" xfId="15233"/>
    <cellStyle name="Обычный 67 2 2 3 2 3" xfId="21166"/>
    <cellStyle name="Обычный 67 2 2 3 3" xfId="11599"/>
    <cellStyle name="Обычный 67 2 2 3 4" xfId="17795"/>
    <cellStyle name="Обычный 67 2 2 4" xfId="7689"/>
    <cellStyle name="Обычный 67 2 2 4 2" xfId="13734"/>
    <cellStyle name="Обычный 67 2 2 4 3" xfId="19761"/>
    <cellStyle name="Обычный 67 2 2 5" xfId="10098"/>
    <cellStyle name="Обычный 67 2 2 6" xfId="16390"/>
    <cellStyle name="Обычный 67 2 3" xfId="2412"/>
    <cellStyle name="Обычный 67 2 3 2" xfId="8141"/>
    <cellStyle name="Обычный 67 2 3 2 2" xfId="14186"/>
    <cellStyle name="Обычный 67 2 3 2 3" xfId="20119"/>
    <cellStyle name="Обычный 67 2 3 3" xfId="10550"/>
    <cellStyle name="Обычный 67 2 3 4" xfId="16748"/>
    <cellStyle name="Обычный 67 2 4" xfId="3174"/>
    <cellStyle name="Обычный 67 2 4 2" xfId="8857"/>
    <cellStyle name="Обычный 67 2 4 2 2" xfId="14902"/>
    <cellStyle name="Обычный 67 2 4 2 3" xfId="20835"/>
    <cellStyle name="Обычный 67 2 4 3" xfId="11268"/>
    <cellStyle name="Обычный 67 2 4 4" xfId="17464"/>
    <cellStyle name="Обычный 67 2 5" xfId="7264"/>
    <cellStyle name="Обычный 67 2 5 2" xfId="13309"/>
    <cellStyle name="Обычный 67 2 5 3" xfId="19430"/>
    <cellStyle name="Обычный 67 2 6" xfId="9672"/>
    <cellStyle name="Обычный 67 2 7" xfId="16059"/>
    <cellStyle name="Обычный 67 3" xfId="1937"/>
    <cellStyle name="Обычный 67 3 2" xfId="2742"/>
    <cellStyle name="Обычный 67 3 2 2" xfId="8471"/>
    <cellStyle name="Обычный 67 3 2 2 2" xfId="14516"/>
    <cellStyle name="Обычный 67 3 2 2 3" xfId="20449"/>
    <cellStyle name="Обычный 67 3 2 3" xfId="10880"/>
    <cellStyle name="Обычный 67 3 2 4" xfId="17078"/>
    <cellStyle name="Обычный 67 3 3" xfId="3504"/>
    <cellStyle name="Обычный 67 3 3 2" xfId="9187"/>
    <cellStyle name="Обычный 67 3 3 2 2" xfId="15232"/>
    <cellStyle name="Обычный 67 3 3 2 3" xfId="21165"/>
    <cellStyle name="Обычный 67 3 3 3" xfId="11598"/>
    <cellStyle name="Обычный 67 3 3 4" xfId="17794"/>
    <cellStyle name="Обычный 67 3 4" xfId="7688"/>
    <cellStyle name="Обычный 67 3 4 2" xfId="13733"/>
    <cellStyle name="Обычный 67 3 4 3" xfId="19760"/>
    <cellStyle name="Обычный 67 3 5" xfId="10097"/>
    <cellStyle name="Обычный 67 3 6" xfId="16389"/>
    <cellStyle name="Обычный 67 4" xfId="2308"/>
    <cellStyle name="Обычный 67 4 2" xfId="8037"/>
    <cellStyle name="Обычный 67 4 2 2" xfId="14082"/>
    <cellStyle name="Обычный 67 4 2 3" xfId="20015"/>
    <cellStyle name="Обычный 67 4 3" xfId="10446"/>
    <cellStyle name="Обычный 67 4 4" xfId="16644"/>
    <cellStyle name="Обычный 67 5" xfId="3070"/>
    <cellStyle name="Обычный 67 5 2" xfId="8753"/>
    <cellStyle name="Обычный 67 5 2 2" xfId="14798"/>
    <cellStyle name="Обычный 67 5 2 3" xfId="20731"/>
    <cellStyle name="Обычный 67 5 3" xfId="11164"/>
    <cellStyle name="Обычный 67 5 4" xfId="17360"/>
    <cellStyle name="Обычный 67 6" xfId="7159"/>
    <cellStyle name="Обычный 67 6 2" xfId="13204"/>
    <cellStyle name="Обычный 67 6 3" xfId="19326"/>
    <cellStyle name="Обычный 67 7" xfId="9568"/>
    <cellStyle name="Обычный 67 8" xfId="15955"/>
    <cellStyle name="Обычный 68" xfId="1027"/>
    <cellStyle name="Обычный 68 2" xfId="1335"/>
    <cellStyle name="Обычный 68 2 2" xfId="1940"/>
    <cellStyle name="Обычный 68 2 2 2" xfId="2745"/>
    <cellStyle name="Обычный 68 2 2 2 2" xfId="8474"/>
    <cellStyle name="Обычный 68 2 2 2 2 2" xfId="14519"/>
    <cellStyle name="Обычный 68 2 2 2 2 3" xfId="20452"/>
    <cellStyle name="Обычный 68 2 2 2 3" xfId="10883"/>
    <cellStyle name="Обычный 68 2 2 2 4" xfId="17081"/>
    <cellStyle name="Обычный 68 2 2 3" xfId="3507"/>
    <cellStyle name="Обычный 68 2 2 3 2" xfId="9190"/>
    <cellStyle name="Обычный 68 2 2 3 2 2" xfId="15235"/>
    <cellStyle name="Обычный 68 2 2 3 2 3" xfId="21168"/>
    <cellStyle name="Обычный 68 2 2 3 3" xfId="11601"/>
    <cellStyle name="Обычный 68 2 2 3 4" xfId="17797"/>
    <cellStyle name="Обычный 68 2 2 4" xfId="7691"/>
    <cellStyle name="Обычный 68 2 2 4 2" xfId="13736"/>
    <cellStyle name="Обычный 68 2 2 4 3" xfId="19763"/>
    <cellStyle name="Обычный 68 2 2 5" xfId="10100"/>
    <cellStyle name="Обычный 68 2 2 6" xfId="16392"/>
    <cellStyle name="Обычный 68 2 3" xfId="2413"/>
    <cellStyle name="Обычный 68 2 3 2" xfId="8142"/>
    <cellStyle name="Обычный 68 2 3 2 2" xfId="14187"/>
    <cellStyle name="Обычный 68 2 3 2 3" xfId="20120"/>
    <cellStyle name="Обычный 68 2 3 3" xfId="10551"/>
    <cellStyle name="Обычный 68 2 3 4" xfId="16749"/>
    <cellStyle name="Обычный 68 2 4" xfId="3175"/>
    <cellStyle name="Обычный 68 2 4 2" xfId="8858"/>
    <cellStyle name="Обычный 68 2 4 2 2" xfId="14903"/>
    <cellStyle name="Обычный 68 2 4 2 3" xfId="20836"/>
    <cellStyle name="Обычный 68 2 4 3" xfId="11269"/>
    <cellStyle name="Обычный 68 2 4 4" xfId="17465"/>
    <cellStyle name="Обычный 68 2 5" xfId="7265"/>
    <cellStyle name="Обычный 68 2 5 2" xfId="13310"/>
    <cellStyle name="Обычный 68 2 5 3" xfId="19431"/>
    <cellStyle name="Обычный 68 2 6" xfId="9673"/>
    <cellStyle name="Обычный 68 2 7" xfId="16060"/>
    <cellStyle name="Обычный 68 3" xfId="1939"/>
    <cellStyle name="Обычный 68 3 2" xfId="2744"/>
    <cellStyle name="Обычный 68 3 2 2" xfId="8473"/>
    <cellStyle name="Обычный 68 3 2 2 2" xfId="14518"/>
    <cellStyle name="Обычный 68 3 2 2 3" xfId="20451"/>
    <cellStyle name="Обычный 68 3 2 3" xfId="10882"/>
    <cellStyle name="Обычный 68 3 2 4" xfId="17080"/>
    <cellStyle name="Обычный 68 3 3" xfId="3506"/>
    <cellStyle name="Обычный 68 3 3 2" xfId="9189"/>
    <cellStyle name="Обычный 68 3 3 2 2" xfId="15234"/>
    <cellStyle name="Обычный 68 3 3 2 3" xfId="21167"/>
    <cellStyle name="Обычный 68 3 3 3" xfId="11600"/>
    <cellStyle name="Обычный 68 3 3 4" xfId="17796"/>
    <cellStyle name="Обычный 68 3 4" xfId="7690"/>
    <cellStyle name="Обычный 68 3 4 2" xfId="13735"/>
    <cellStyle name="Обычный 68 3 4 3" xfId="19762"/>
    <cellStyle name="Обычный 68 3 5" xfId="10099"/>
    <cellStyle name="Обычный 68 3 6" xfId="16391"/>
    <cellStyle name="Обычный 68 4" xfId="2309"/>
    <cellStyle name="Обычный 68 4 2" xfId="8038"/>
    <cellStyle name="Обычный 68 4 2 2" xfId="14083"/>
    <cellStyle name="Обычный 68 4 2 3" xfId="20016"/>
    <cellStyle name="Обычный 68 4 3" xfId="10447"/>
    <cellStyle name="Обычный 68 4 4" xfId="16645"/>
    <cellStyle name="Обычный 68 5" xfId="3071"/>
    <cellStyle name="Обычный 68 5 2" xfId="8754"/>
    <cellStyle name="Обычный 68 5 2 2" xfId="14799"/>
    <cellStyle name="Обычный 68 5 2 3" xfId="20732"/>
    <cellStyle name="Обычный 68 5 3" xfId="11165"/>
    <cellStyle name="Обычный 68 5 4" xfId="17361"/>
    <cellStyle name="Обычный 68 6" xfId="7160"/>
    <cellStyle name="Обычный 68 6 2" xfId="13205"/>
    <cellStyle name="Обычный 68 6 3" xfId="19327"/>
    <cellStyle name="Обычный 68 7" xfId="9569"/>
    <cellStyle name="Обычный 68 8" xfId="15956"/>
    <cellStyle name="Обычный 69" xfId="1028"/>
    <cellStyle name="Обычный 69 2" xfId="1336"/>
    <cellStyle name="Обычный 69 2 2" xfId="1942"/>
    <cellStyle name="Обычный 69 2 2 2" xfId="2747"/>
    <cellStyle name="Обычный 69 2 2 2 2" xfId="8476"/>
    <cellStyle name="Обычный 69 2 2 2 2 2" xfId="14521"/>
    <cellStyle name="Обычный 69 2 2 2 2 3" xfId="20454"/>
    <cellStyle name="Обычный 69 2 2 2 3" xfId="10885"/>
    <cellStyle name="Обычный 69 2 2 2 4" xfId="17083"/>
    <cellStyle name="Обычный 69 2 2 3" xfId="3509"/>
    <cellStyle name="Обычный 69 2 2 3 2" xfId="9192"/>
    <cellStyle name="Обычный 69 2 2 3 2 2" xfId="15237"/>
    <cellStyle name="Обычный 69 2 2 3 2 3" xfId="21170"/>
    <cellStyle name="Обычный 69 2 2 3 3" xfId="11603"/>
    <cellStyle name="Обычный 69 2 2 3 4" xfId="17799"/>
    <cellStyle name="Обычный 69 2 2 4" xfId="7693"/>
    <cellStyle name="Обычный 69 2 2 4 2" xfId="13738"/>
    <cellStyle name="Обычный 69 2 2 4 3" xfId="19765"/>
    <cellStyle name="Обычный 69 2 2 5" xfId="10102"/>
    <cellStyle name="Обычный 69 2 2 6" xfId="16394"/>
    <cellStyle name="Обычный 69 2 3" xfId="2414"/>
    <cellStyle name="Обычный 69 2 3 2" xfId="8143"/>
    <cellStyle name="Обычный 69 2 3 2 2" xfId="14188"/>
    <cellStyle name="Обычный 69 2 3 2 3" xfId="20121"/>
    <cellStyle name="Обычный 69 2 3 3" xfId="10552"/>
    <cellStyle name="Обычный 69 2 3 4" xfId="16750"/>
    <cellStyle name="Обычный 69 2 4" xfId="3176"/>
    <cellStyle name="Обычный 69 2 4 2" xfId="8859"/>
    <cellStyle name="Обычный 69 2 4 2 2" xfId="14904"/>
    <cellStyle name="Обычный 69 2 4 2 3" xfId="20837"/>
    <cellStyle name="Обычный 69 2 4 3" xfId="11270"/>
    <cellStyle name="Обычный 69 2 4 4" xfId="17466"/>
    <cellStyle name="Обычный 69 2 5" xfId="7266"/>
    <cellStyle name="Обычный 69 2 5 2" xfId="13311"/>
    <cellStyle name="Обычный 69 2 5 3" xfId="19432"/>
    <cellStyle name="Обычный 69 2 6" xfId="9674"/>
    <cellStyle name="Обычный 69 2 7" xfId="16061"/>
    <cellStyle name="Обычный 69 3" xfId="1941"/>
    <cellStyle name="Обычный 69 3 2" xfId="2746"/>
    <cellStyle name="Обычный 69 3 2 2" xfId="8475"/>
    <cellStyle name="Обычный 69 3 2 2 2" xfId="14520"/>
    <cellStyle name="Обычный 69 3 2 2 3" xfId="20453"/>
    <cellStyle name="Обычный 69 3 2 3" xfId="10884"/>
    <cellStyle name="Обычный 69 3 2 4" xfId="17082"/>
    <cellStyle name="Обычный 69 3 3" xfId="3508"/>
    <cellStyle name="Обычный 69 3 3 2" xfId="9191"/>
    <cellStyle name="Обычный 69 3 3 2 2" xfId="15236"/>
    <cellStyle name="Обычный 69 3 3 2 3" xfId="21169"/>
    <cellStyle name="Обычный 69 3 3 3" xfId="11602"/>
    <cellStyle name="Обычный 69 3 3 4" xfId="17798"/>
    <cellStyle name="Обычный 69 3 4" xfId="7692"/>
    <cellStyle name="Обычный 69 3 4 2" xfId="13737"/>
    <cellStyle name="Обычный 69 3 4 3" xfId="19764"/>
    <cellStyle name="Обычный 69 3 5" xfId="10101"/>
    <cellStyle name="Обычный 69 3 6" xfId="16393"/>
    <cellStyle name="Обычный 69 4" xfId="2310"/>
    <cellStyle name="Обычный 69 4 2" xfId="8039"/>
    <cellStyle name="Обычный 69 4 2 2" xfId="14084"/>
    <cellStyle name="Обычный 69 4 2 3" xfId="20017"/>
    <cellStyle name="Обычный 69 4 3" xfId="10448"/>
    <cellStyle name="Обычный 69 4 4" xfId="16646"/>
    <cellStyle name="Обычный 69 5" xfId="3072"/>
    <cellStyle name="Обычный 69 5 2" xfId="8755"/>
    <cellStyle name="Обычный 69 5 2 2" xfId="14800"/>
    <cellStyle name="Обычный 69 5 2 3" xfId="20733"/>
    <cellStyle name="Обычный 69 5 3" xfId="11166"/>
    <cellStyle name="Обычный 69 5 4" xfId="17362"/>
    <cellStyle name="Обычный 69 6" xfId="7161"/>
    <cellStyle name="Обычный 69 6 2" xfId="13206"/>
    <cellStyle name="Обычный 69 6 3" xfId="19328"/>
    <cellStyle name="Обычный 69 7" xfId="9570"/>
    <cellStyle name="Обычный 69 8" xfId="15957"/>
    <cellStyle name="Обычный 7" xfId="353"/>
    <cellStyle name="Обычный 7 2" xfId="448"/>
    <cellStyle name="Обычный 7 2 2" xfId="1030"/>
    <cellStyle name="Обычный 7 3" xfId="1031"/>
    <cellStyle name="Обычный 7 4" xfId="1032"/>
    <cellStyle name="Обычный 7 4 2" xfId="1337"/>
    <cellStyle name="Обычный 7 5" xfId="1033"/>
    <cellStyle name="Обычный 7 6" xfId="1943"/>
    <cellStyle name="Обычный 7 7" xfId="4173"/>
    <cellStyle name="Обычный 7 8" xfId="1029"/>
    <cellStyle name="Обычный 70" xfId="1034"/>
    <cellStyle name="Обычный 70 2" xfId="1338"/>
    <cellStyle name="Обычный 70 2 2" xfId="1945"/>
    <cellStyle name="Обычный 70 2 2 2" xfId="2749"/>
    <cellStyle name="Обычный 70 2 2 2 2" xfId="8478"/>
    <cellStyle name="Обычный 70 2 2 2 2 2" xfId="14523"/>
    <cellStyle name="Обычный 70 2 2 2 2 3" xfId="20456"/>
    <cellStyle name="Обычный 70 2 2 2 3" xfId="10887"/>
    <cellStyle name="Обычный 70 2 2 2 4" xfId="17085"/>
    <cellStyle name="Обычный 70 2 2 3" xfId="3511"/>
    <cellStyle name="Обычный 70 2 2 3 2" xfId="9194"/>
    <cellStyle name="Обычный 70 2 2 3 2 2" xfId="15239"/>
    <cellStyle name="Обычный 70 2 2 3 2 3" xfId="21172"/>
    <cellStyle name="Обычный 70 2 2 3 3" xfId="11605"/>
    <cellStyle name="Обычный 70 2 2 3 4" xfId="17801"/>
    <cellStyle name="Обычный 70 2 2 4" xfId="7695"/>
    <cellStyle name="Обычный 70 2 2 4 2" xfId="13740"/>
    <cellStyle name="Обычный 70 2 2 4 3" xfId="19767"/>
    <cellStyle name="Обычный 70 2 2 5" xfId="10104"/>
    <cellStyle name="Обычный 70 2 2 6" xfId="16396"/>
    <cellStyle name="Обычный 70 2 3" xfId="2415"/>
    <cellStyle name="Обычный 70 2 3 2" xfId="8144"/>
    <cellStyle name="Обычный 70 2 3 2 2" xfId="14189"/>
    <cellStyle name="Обычный 70 2 3 2 3" xfId="20122"/>
    <cellStyle name="Обычный 70 2 3 3" xfId="10553"/>
    <cellStyle name="Обычный 70 2 3 4" xfId="16751"/>
    <cellStyle name="Обычный 70 2 4" xfId="3177"/>
    <cellStyle name="Обычный 70 2 4 2" xfId="8860"/>
    <cellStyle name="Обычный 70 2 4 2 2" xfId="14905"/>
    <cellStyle name="Обычный 70 2 4 2 3" xfId="20838"/>
    <cellStyle name="Обычный 70 2 4 3" xfId="11271"/>
    <cellStyle name="Обычный 70 2 4 4" xfId="17467"/>
    <cellStyle name="Обычный 70 2 5" xfId="7267"/>
    <cellStyle name="Обычный 70 2 5 2" xfId="13312"/>
    <cellStyle name="Обычный 70 2 5 3" xfId="19433"/>
    <cellStyle name="Обычный 70 2 6" xfId="9675"/>
    <cellStyle name="Обычный 70 2 7" xfId="16062"/>
    <cellStyle name="Обычный 70 3" xfId="1944"/>
    <cellStyle name="Обычный 70 3 2" xfId="2748"/>
    <cellStyle name="Обычный 70 3 2 2" xfId="8477"/>
    <cellStyle name="Обычный 70 3 2 2 2" xfId="14522"/>
    <cellStyle name="Обычный 70 3 2 2 3" xfId="20455"/>
    <cellStyle name="Обычный 70 3 2 3" xfId="10886"/>
    <cellStyle name="Обычный 70 3 2 4" xfId="17084"/>
    <cellStyle name="Обычный 70 3 3" xfId="3510"/>
    <cellStyle name="Обычный 70 3 3 2" xfId="9193"/>
    <cellStyle name="Обычный 70 3 3 2 2" xfId="15238"/>
    <cellStyle name="Обычный 70 3 3 2 3" xfId="21171"/>
    <cellStyle name="Обычный 70 3 3 3" xfId="11604"/>
    <cellStyle name="Обычный 70 3 3 4" xfId="17800"/>
    <cellStyle name="Обычный 70 3 4" xfId="7694"/>
    <cellStyle name="Обычный 70 3 4 2" xfId="13739"/>
    <cellStyle name="Обычный 70 3 4 3" xfId="19766"/>
    <cellStyle name="Обычный 70 3 5" xfId="10103"/>
    <cellStyle name="Обычный 70 3 6" xfId="16395"/>
    <cellStyle name="Обычный 70 4" xfId="2311"/>
    <cellStyle name="Обычный 70 4 2" xfId="8040"/>
    <cellStyle name="Обычный 70 4 2 2" xfId="14085"/>
    <cellStyle name="Обычный 70 4 2 3" xfId="20018"/>
    <cellStyle name="Обычный 70 4 3" xfId="10449"/>
    <cellStyle name="Обычный 70 4 4" xfId="16647"/>
    <cellStyle name="Обычный 70 5" xfId="3073"/>
    <cellStyle name="Обычный 70 5 2" xfId="8756"/>
    <cellStyle name="Обычный 70 5 2 2" xfId="14801"/>
    <cellStyle name="Обычный 70 5 2 3" xfId="20734"/>
    <cellStyle name="Обычный 70 5 3" xfId="11167"/>
    <cellStyle name="Обычный 70 5 4" xfId="17363"/>
    <cellStyle name="Обычный 70 6" xfId="7162"/>
    <cellStyle name="Обычный 70 6 2" xfId="13207"/>
    <cellStyle name="Обычный 70 6 3" xfId="19329"/>
    <cellStyle name="Обычный 70 7" xfId="9571"/>
    <cellStyle name="Обычный 70 8" xfId="15958"/>
    <cellStyle name="Обычный 71" xfId="1035"/>
    <cellStyle name="Обычный 71 2" xfId="1339"/>
    <cellStyle name="Обычный 71 2 2" xfId="1947"/>
    <cellStyle name="Обычный 71 2 2 2" xfId="2751"/>
    <cellStyle name="Обычный 71 2 2 2 2" xfId="8480"/>
    <cellStyle name="Обычный 71 2 2 2 2 2" xfId="14525"/>
    <cellStyle name="Обычный 71 2 2 2 2 3" xfId="20458"/>
    <cellStyle name="Обычный 71 2 2 2 3" xfId="10889"/>
    <cellStyle name="Обычный 71 2 2 2 4" xfId="17087"/>
    <cellStyle name="Обычный 71 2 2 3" xfId="3513"/>
    <cellStyle name="Обычный 71 2 2 3 2" xfId="9196"/>
    <cellStyle name="Обычный 71 2 2 3 2 2" xfId="15241"/>
    <cellStyle name="Обычный 71 2 2 3 2 3" xfId="21174"/>
    <cellStyle name="Обычный 71 2 2 3 3" xfId="11607"/>
    <cellStyle name="Обычный 71 2 2 3 4" xfId="17803"/>
    <cellStyle name="Обычный 71 2 2 4" xfId="7697"/>
    <cellStyle name="Обычный 71 2 2 4 2" xfId="13742"/>
    <cellStyle name="Обычный 71 2 2 4 3" xfId="19769"/>
    <cellStyle name="Обычный 71 2 2 5" xfId="10106"/>
    <cellStyle name="Обычный 71 2 2 6" xfId="16398"/>
    <cellStyle name="Обычный 71 2 3" xfId="2416"/>
    <cellStyle name="Обычный 71 2 3 2" xfId="8145"/>
    <cellStyle name="Обычный 71 2 3 2 2" xfId="14190"/>
    <cellStyle name="Обычный 71 2 3 2 3" xfId="20123"/>
    <cellStyle name="Обычный 71 2 3 3" xfId="10554"/>
    <cellStyle name="Обычный 71 2 3 4" xfId="16752"/>
    <cellStyle name="Обычный 71 2 4" xfId="3178"/>
    <cellStyle name="Обычный 71 2 4 2" xfId="8861"/>
    <cellStyle name="Обычный 71 2 4 2 2" xfId="14906"/>
    <cellStyle name="Обычный 71 2 4 2 3" xfId="20839"/>
    <cellStyle name="Обычный 71 2 4 3" xfId="11272"/>
    <cellStyle name="Обычный 71 2 4 4" xfId="17468"/>
    <cellStyle name="Обычный 71 2 5" xfId="7268"/>
    <cellStyle name="Обычный 71 2 5 2" xfId="13313"/>
    <cellStyle name="Обычный 71 2 5 3" xfId="19434"/>
    <cellStyle name="Обычный 71 2 6" xfId="9676"/>
    <cellStyle name="Обычный 71 2 7" xfId="16063"/>
    <cellStyle name="Обычный 71 3" xfId="1946"/>
    <cellStyle name="Обычный 71 3 2" xfId="2750"/>
    <cellStyle name="Обычный 71 3 2 2" xfId="8479"/>
    <cellStyle name="Обычный 71 3 2 2 2" xfId="14524"/>
    <cellStyle name="Обычный 71 3 2 2 3" xfId="20457"/>
    <cellStyle name="Обычный 71 3 2 3" xfId="10888"/>
    <cellStyle name="Обычный 71 3 2 4" xfId="17086"/>
    <cellStyle name="Обычный 71 3 3" xfId="3512"/>
    <cellStyle name="Обычный 71 3 3 2" xfId="9195"/>
    <cellStyle name="Обычный 71 3 3 2 2" xfId="15240"/>
    <cellStyle name="Обычный 71 3 3 2 3" xfId="21173"/>
    <cellStyle name="Обычный 71 3 3 3" xfId="11606"/>
    <cellStyle name="Обычный 71 3 3 4" xfId="17802"/>
    <cellStyle name="Обычный 71 3 4" xfId="7696"/>
    <cellStyle name="Обычный 71 3 4 2" xfId="13741"/>
    <cellStyle name="Обычный 71 3 4 3" xfId="19768"/>
    <cellStyle name="Обычный 71 3 5" xfId="10105"/>
    <cellStyle name="Обычный 71 3 6" xfId="16397"/>
    <cellStyle name="Обычный 71 4" xfId="2312"/>
    <cellStyle name="Обычный 71 4 2" xfId="8041"/>
    <cellStyle name="Обычный 71 4 2 2" xfId="14086"/>
    <cellStyle name="Обычный 71 4 2 3" xfId="20019"/>
    <cellStyle name="Обычный 71 4 3" xfId="10450"/>
    <cellStyle name="Обычный 71 4 4" xfId="16648"/>
    <cellStyle name="Обычный 71 5" xfId="3074"/>
    <cellStyle name="Обычный 71 5 2" xfId="8757"/>
    <cellStyle name="Обычный 71 5 2 2" xfId="14802"/>
    <cellStyle name="Обычный 71 5 2 3" xfId="20735"/>
    <cellStyle name="Обычный 71 5 3" xfId="11168"/>
    <cellStyle name="Обычный 71 5 4" xfId="17364"/>
    <cellStyle name="Обычный 71 6" xfId="7163"/>
    <cellStyle name="Обычный 71 6 2" xfId="13208"/>
    <cellStyle name="Обычный 71 6 3" xfId="19330"/>
    <cellStyle name="Обычный 71 7" xfId="9572"/>
    <cellStyle name="Обычный 71 8" xfId="15959"/>
    <cellStyle name="Обычный 72" xfId="1036"/>
    <cellStyle name="Обычный 72 2" xfId="1340"/>
    <cellStyle name="Обычный 72 2 2" xfId="1949"/>
    <cellStyle name="Обычный 72 2 2 2" xfId="2753"/>
    <cellStyle name="Обычный 72 2 2 2 2" xfId="8482"/>
    <cellStyle name="Обычный 72 2 2 2 2 2" xfId="14527"/>
    <cellStyle name="Обычный 72 2 2 2 2 3" xfId="20460"/>
    <cellStyle name="Обычный 72 2 2 2 3" xfId="10891"/>
    <cellStyle name="Обычный 72 2 2 2 4" xfId="17089"/>
    <cellStyle name="Обычный 72 2 2 3" xfId="3515"/>
    <cellStyle name="Обычный 72 2 2 3 2" xfId="9198"/>
    <cellStyle name="Обычный 72 2 2 3 2 2" xfId="15243"/>
    <cellStyle name="Обычный 72 2 2 3 2 3" xfId="21176"/>
    <cellStyle name="Обычный 72 2 2 3 3" xfId="11609"/>
    <cellStyle name="Обычный 72 2 2 3 4" xfId="17805"/>
    <cellStyle name="Обычный 72 2 2 4" xfId="7699"/>
    <cellStyle name="Обычный 72 2 2 4 2" xfId="13744"/>
    <cellStyle name="Обычный 72 2 2 4 3" xfId="19771"/>
    <cellStyle name="Обычный 72 2 2 5" xfId="10108"/>
    <cellStyle name="Обычный 72 2 2 6" xfId="16400"/>
    <cellStyle name="Обычный 72 2 3" xfId="2417"/>
    <cellStyle name="Обычный 72 2 3 2" xfId="8146"/>
    <cellStyle name="Обычный 72 2 3 2 2" xfId="14191"/>
    <cellStyle name="Обычный 72 2 3 2 3" xfId="20124"/>
    <cellStyle name="Обычный 72 2 3 3" xfId="10555"/>
    <cellStyle name="Обычный 72 2 3 4" xfId="16753"/>
    <cellStyle name="Обычный 72 2 4" xfId="3179"/>
    <cellStyle name="Обычный 72 2 4 2" xfId="8862"/>
    <cellStyle name="Обычный 72 2 4 2 2" xfId="14907"/>
    <cellStyle name="Обычный 72 2 4 2 3" xfId="20840"/>
    <cellStyle name="Обычный 72 2 4 3" xfId="11273"/>
    <cellStyle name="Обычный 72 2 4 4" xfId="17469"/>
    <cellStyle name="Обычный 72 2 5" xfId="7269"/>
    <cellStyle name="Обычный 72 2 5 2" xfId="13314"/>
    <cellStyle name="Обычный 72 2 5 3" xfId="19435"/>
    <cellStyle name="Обычный 72 2 6" xfId="9677"/>
    <cellStyle name="Обычный 72 2 7" xfId="16064"/>
    <cellStyle name="Обычный 72 3" xfId="1948"/>
    <cellStyle name="Обычный 72 3 2" xfId="2752"/>
    <cellStyle name="Обычный 72 3 2 2" xfId="8481"/>
    <cellStyle name="Обычный 72 3 2 2 2" xfId="14526"/>
    <cellStyle name="Обычный 72 3 2 2 3" xfId="20459"/>
    <cellStyle name="Обычный 72 3 2 3" xfId="10890"/>
    <cellStyle name="Обычный 72 3 2 4" xfId="17088"/>
    <cellStyle name="Обычный 72 3 3" xfId="3514"/>
    <cellStyle name="Обычный 72 3 3 2" xfId="9197"/>
    <cellStyle name="Обычный 72 3 3 2 2" xfId="15242"/>
    <cellStyle name="Обычный 72 3 3 2 3" xfId="21175"/>
    <cellStyle name="Обычный 72 3 3 3" xfId="11608"/>
    <cellStyle name="Обычный 72 3 3 4" xfId="17804"/>
    <cellStyle name="Обычный 72 3 4" xfId="7698"/>
    <cellStyle name="Обычный 72 3 4 2" xfId="13743"/>
    <cellStyle name="Обычный 72 3 4 3" xfId="19770"/>
    <cellStyle name="Обычный 72 3 5" xfId="10107"/>
    <cellStyle name="Обычный 72 3 6" xfId="16399"/>
    <cellStyle name="Обычный 72 4" xfId="2313"/>
    <cellStyle name="Обычный 72 4 2" xfId="8042"/>
    <cellStyle name="Обычный 72 4 2 2" xfId="14087"/>
    <cellStyle name="Обычный 72 4 2 3" xfId="20020"/>
    <cellStyle name="Обычный 72 4 3" xfId="10451"/>
    <cellStyle name="Обычный 72 4 4" xfId="16649"/>
    <cellStyle name="Обычный 72 5" xfId="3075"/>
    <cellStyle name="Обычный 72 5 2" xfId="8758"/>
    <cellStyle name="Обычный 72 5 2 2" xfId="14803"/>
    <cellStyle name="Обычный 72 5 2 3" xfId="20736"/>
    <cellStyle name="Обычный 72 5 3" xfId="11169"/>
    <cellStyle name="Обычный 72 5 4" xfId="17365"/>
    <cellStyle name="Обычный 72 6" xfId="7164"/>
    <cellStyle name="Обычный 72 6 2" xfId="13209"/>
    <cellStyle name="Обычный 72 6 3" xfId="19331"/>
    <cellStyle name="Обычный 72 7" xfId="9573"/>
    <cellStyle name="Обычный 72 8" xfId="15960"/>
    <cellStyle name="Обычный 73" xfId="1037"/>
    <cellStyle name="Обычный 73 2" xfId="1341"/>
    <cellStyle name="Обычный 73 2 2" xfId="1951"/>
    <cellStyle name="Обычный 73 2 2 2" xfId="2755"/>
    <cellStyle name="Обычный 73 2 2 2 2" xfId="8484"/>
    <cellStyle name="Обычный 73 2 2 2 2 2" xfId="14529"/>
    <cellStyle name="Обычный 73 2 2 2 2 3" xfId="20462"/>
    <cellStyle name="Обычный 73 2 2 2 3" xfId="10893"/>
    <cellStyle name="Обычный 73 2 2 2 4" xfId="17091"/>
    <cellStyle name="Обычный 73 2 2 3" xfId="3517"/>
    <cellStyle name="Обычный 73 2 2 3 2" xfId="9200"/>
    <cellStyle name="Обычный 73 2 2 3 2 2" xfId="15245"/>
    <cellStyle name="Обычный 73 2 2 3 2 3" xfId="21178"/>
    <cellStyle name="Обычный 73 2 2 3 3" xfId="11611"/>
    <cellStyle name="Обычный 73 2 2 3 4" xfId="17807"/>
    <cellStyle name="Обычный 73 2 2 4" xfId="7701"/>
    <cellStyle name="Обычный 73 2 2 4 2" xfId="13746"/>
    <cellStyle name="Обычный 73 2 2 4 3" xfId="19773"/>
    <cellStyle name="Обычный 73 2 2 5" xfId="10110"/>
    <cellStyle name="Обычный 73 2 2 6" xfId="16402"/>
    <cellStyle name="Обычный 73 2 3" xfId="2418"/>
    <cellStyle name="Обычный 73 2 3 2" xfId="8147"/>
    <cellStyle name="Обычный 73 2 3 2 2" xfId="14192"/>
    <cellStyle name="Обычный 73 2 3 2 3" xfId="20125"/>
    <cellStyle name="Обычный 73 2 3 3" xfId="10556"/>
    <cellStyle name="Обычный 73 2 3 4" xfId="16754"/>
    <cellStyle name="Обычный 73 2 4" xfId="3180"/>
    <cellStyle name="Обычный 73 2 4 2" xfId="8863"/>
    <cellStyle name="Обычный 73 2 4 2 2" xfId="14908"/>
    <cellStyle name="Обычный 73 2 4 2 3" xfId="20841"/>
    <cellStyle name="Обычный 73 2 4 3" xfId="11274"/>
    <cellStyle name="Обычный 73 2 4 4" xfId="17470"/>
    <cellStyle name="Обычный 73 2 5" xfId="7270"/>
    <cellStyle name="Обычный 73 2 5 2" xfId="13315"/>
    <cellStyle name="Обычный 73 2 5 3" xfId="19436"/>
    <cellStyle name="Обычный 73 2 6" xfId="9678"/>
    <cellStyle name="Обычный 73 2 7" xfId="16065"/>
    <cellStyle name="Обычный 73 3" xfId="1950"/>
    <cellStyle name="Обычный 73 3 2" xfId="2754"/>
    <cellStyle name="Обычный 73 3 2 2" xfId="8483"/>
    <cellStyle name="Обычный 73 3 2 2 2" xfId="14528"/>
    <cellStyle name="Обычный 73 3 2 2 3" xfId="20461"/>
    <cellStyle name="Обычный 73 3 2 3" xfId="10892"/>
    <cellStyle name="Обычный 73 3 2 4" xfId="17090"/>
    <cellStyle name="Обычный 73 3 3" xfId="3516"/>
    <cellStyle name="Обычный 73 3 3 2" xfId="9199"/>
    <cellStyle name="Обычный 73 3 3 2 2" xfId="15244"/>
    <cellStyle name="Обычный 73 3 3 2 3" xfId="21177"/>
    <cellStyle name="Обычный 73 3 3 3" xfId="11610"/>
    <cellStyle name="Обычный 73 3 3 4" xfId="17806"/>
    <cellStyle name="Обычный 73 3 4" xfId="7700"/>
    <cellStyle name="Обычный 73 3 4 2" xfId="13745"/>
    <cellStyle name="Обычный 73 3 4 3" xfId="19772"/>
    <cellStyle name="Обычный 73 3 5" xfId="10109"/>
    <cellStyle name="Обычный 73 3 6" xfId="16401"/>
    <cellStyle name="Обычный 73 4" xfId="2314"/>
    <cellStyle name="Обычный 73 4 2" xfId="8043"/>
    <cellStyle name="Обычный 73 4 2 2" xfId="14088"/>
    <cellStyle name="Обычный 73 4 2 3" xfId="20021"/>
    <cellStyle name="Обычный 73 4 3" xfId="10452"/>
    <cellStyle name="Обычный 73 4 4" xfId="16650"/>
    <cellStyle name="Обычный 73 5" xfId="3076"/>
    <cellStyle name="Обычный 73 5 2" xfId="8759"/>
    <cellStyle name="Обычный 73 5 2 2" xfId="14804"/>
    <cellStyle name="Обычный 73 5 2 3" xfId="20737"/>
    <cellStyle name="Обычный 73 5 3" xfId="11170"/>
    <cellStyle name="Обычный 73 5 4" xfId="17366"/>
    <cellStyle name="Обычный 73 6" xfId="7165"/>
    <cellStyle name="Обычный 73 6 2" xfId="13210"/>
    <cellStyle name="Обычный 73 6 3" xfId="19332"/>
    <cellStyle name="Обычный 73 7" xfId="9574"/>
    <cellStyle name="Обычный 73 8" xfId="15961"/>
    <cellStyle name="Обычный 74" xfId="1038"/>
    <cellStyle name="Обычный 74 2" xfId="1342"/>
    <cellStyle name="Обычный 74 2 2" xfId="1953"/>
    <cellStyle name="Обычный 74 2 2 2" xfId="2757"/>
    <cellStyle name="Обычный 74 2 2 2 2" xfId="8486"/>
    <cellStyle name="Обычный 74 2 2 2 2 2" xfId="14531"/>
    <cellStyle name="Обычный 74 2 2 2 2 3" xfId="20464"/>
    <cellStyle name="Обычный 74 2 2 2 3" xfId="10895"/>
    <cellStyle name="Обычный 74 2 2 2 4" xfId="17093"/>
    <cellStyle name="Обычный 74 2 2 3" xfId="3519"/>
    <cellStyle name="Обычный 74 2 2 3 2" xfId="9202"/>
    <cellStyle name="Обычный 74 2 2 3 2 2" xfId="15247"/>
    <cellStyle name="Обычный 74 2 2 3 2 3" xfId="21180"/>
    <cellStyle name="Обычный 74 2 2 3 3" xfId="11613"/>
    <cellStyle name="Обычный 74 2 2 3 4" xfId="17809"/>
    <cellStyle name="Обычный 74 2 2 4" xfId="7703"/>
    <cellStyle name="Обычный 74 2 2 4 2" xfId="13748"/>
    <cellStyle name="Обычный 74 2 2 4 3" xfId="19775"/>
    <cellStyle name="Обычный 74 2 2 5" xfId="10112"/>
    <cellStyle name="Обычный 74 2 2 6" xfId="16404"/>
    <cellStyle name="Обычный 74 2 3" xfId="2419"/>
    <cellStyle name="Обычный 74 2 3 2" xfId="8148"/>
    <cellStyle name="Обычный 74 2 3 2 2" xfId="14193"/>
    <cellStyle name="Обычный 74 2 3 2 3" xfId="20126"/>
    <cellStyle name="Обычный 74 2 3 3" xfId="10557"/>
    <cellStyle name="Обычный 74 2 3 4" xfId="16755"/>
    <cellStyle name="Обычный 74 2 4" xfId="3181"/>
    <cellStyle name="Обычный 74 2 4 2" xfId="8864"/>
    <cellStyle name="Обычный 74 2 4 2 2" xfId="14909"/>
    <cellStyle name="Обычный 74 2 4 2 3" xfId="20842"/>
    <cellStyle name="Обычный 74 2 4 3" xfId="11275"/>
    <cellStyle name="Обычный 74 2 4 4" xfId="17471"/>
    <cellStyle name="Обычный 74 2 5" xfId="7271"/>
    <cellStyle name="Обычный 74 2 5 2" xfId="13316"/>
    <cellStyle name="Обычный 74 2 5 3" xfId="19437"/>
    <cellStyle name="Обычный 74 2 6" xfId="9679"/>
    <cellStyle name="Обычный 74 2 7" xfId="16066"/>
    <cellStyle name="Обычный 74 3" xfId="1952"/>
    <cellStyle name="Обычный 74 3 2" xfId="2756"/>
    <cellStyle name="Обычный 74 3 2 2" xfId="8485"/>
    <cellStyle name="Обычный 74 3 2 2 2" xfId="14530"/>
    <cellStyle name="Обычный 74 3 2 2 3" xfId="20463"/>
    <cellStyle name="Обычный 74 3 2 3" xfId="10894"/>
    <cellStyle name="Обычный 74 3 2 4" xfId="17092"/>
    <cellStyle name="Обычный 74 3 3" xfId="3518"/>
    <cellStyle name="Обычный 74 3 3 2" xfId="9201"/>
    <cellStyle name="Обычный 74 3 3 2 2" xfId="15246"/>
    <cellStyle name="Обычный 74 3 3 2 3" xfId="21179"/>
    <cellStyle name="Обычный 74 3 3 3" xfId="11612"/>
    <cellStyle name="Обычный 74 3 3 4" xfId="17808"/>
    <cellStyle name="Обычный 74 3 4" xfId="7702"/>
    <cellStyle name="Обычный 74 3 4 2" xfId="13747"/>
    <cellStyle name="Обычный 74 3 4 3" xfId="19774"/>
    <cellStyle name="Обычный 74 3 5" xfId="10111"/>
    <cellStyle name="Обычный 74 3 6" xfId="16403"/>
    <cellStyle name="Обычный 74 4" xfId="2315"/>
    <cellStyle name="Обычный 74 4 2" xfId="8044"/>
    <cellStyle name="Обычный 74 4 2 2" xfId="14089"/>
    <cellStyle name="Обычный 74 4 2 3" xfId="20022"/>
    <cellStyle name="Обычный 74 4 3" xfId="10453"/>
    <cellStyle name="Обычный 74 4 4" xfId="16651"/>
    <cellStyle name="Обычный 74 5" xfId="3077"/>
    <cellStyle name="Обычный 74 5 2" xfId="8760"/>
    <cellStyle name="Обычный 74 5 2 2" xfId="14805"/>
    <cellStyle name="Обычный 74 5 2 3" xfId="20738"/>
    <cellStyle name="Обычный 74 5 3" xfId="11171"/>
    <cellStyle name="Обычный 74 5 4" xfId="17367"/>
    <cellStyle name="Обычный 74 6" xfId="7166"/>
    <cellStyle name="Обычный 74 6 2" xfId="13211"/>
    <cellStyle name="Обычный 74 6 3" xfId="19333"/>
    <cellStyle name="Обычный 74 7" xfId="9575"/>
    <cellStyle name="Обычный 74 8" xfId="15962"/>
    <cellStyle name="Обычный 75" xfId="1039"/>
    <cellStyle name="Обычный 75 2" xfId="1343"/>
    <cellStyle name="Обычный 75 2 2" xfId="1955"/>
    <cellStyle name="Обычный 75 2 2 2" xfId="2759"/>
    <cellStyle name="Обычный 75 2 2 2 2" xfId="8488"/>
    <cellStyle name="Обычный 75 2 2 2 2 2" xfId="14533"/>
    <cellStyle name="Обычный 75 2 2 2 2 3" xfId="20466"/>
    <cellStyle name="Обычный 75 2 2 2 3" xfId="10897"/>
    <cellStyle name="Обычный 75 2 2 2 4" xfId="17095"/>
    <cellStyle name="Обычный 75 2 2 3" xfId="3521"/>
    <cellStyle name="Обычный 75 2 2 3 2" xfId="9204"/>
    <cellStyle name="Обычный 75 2 2 3 2 2" xfId="15249"/>
    <cellStyle name="Обычный 75 2 2 3 2 3" xfId="21182"/>
    <cellStyle name="Обычный 75 2 2 3 3" xfId="11615"/>
    <cellStyle name="Обычный 75 2 2 3 4" xfId="17811"/>
    <cellStyle name="Обычный 75 2 2 4" xfId="7705"/>
    <cellStyle name="Обычный 75 2 2 4 2" xfId="13750"/>
    <cellStyle name="Обычный 75 2 2 4 3" xfId="19777"/>
    <cellStyle name="Обычный 75 2 2 5" xfId="10114"/>
    <cellStyle name="Обычный 75 2 2 6" xfId="16406"/>
    <cellStyle name="Обычный 75 2 3" xfId="2420"/>
    <cellStyle name="Обычный 75 2 3 2" xfId="8149"/>
    <cellStyle name="Обычный 75 2 3 2 2" xfId="14194"/>
    <cellStyle name="Обычный 75 2 3 2 3" xfId="20127"/>
    <cellStyle name="Обычный 75 2 3 3" xfId="10558"/>
    <cellStyle name="Обычный 75 2 3 4" xfId="16756"/>
    <cellStyle name="Обычный 75 2 4" xfId="3182"/>
    <cellStyle name="Обычный 75 2 4 2" xfId="8865"/>
    <cellStyle name="Обычный 75 2 4 2 2" xfId="14910"/>
    <cellStyle name="Обычный 75 2 4 2 3" xfId="20843"/>
    <cellStyle name="Обычный 75 2 4 3" xfId="11276"/>
    <cellStyle name="Обычный 75 2 4 4" xfId="17472"/>
    <cellStyle name="Обычный 75 2 5" xfId="7272"/>
    <cellStyle name="Обычный 75 2 5 2" xfId="13317"/>
    <cellStyle name="Обычный 75 2 5 3" xfId="19438"/>
    <cellStyle name="Обычный 75 2 6" xfId="9680"/>
    <cellStyle name="Обычный 75 2 7" xfId="16067"/>
    <cellStyle name="Обычный 75 3" xfId="1954"/>
    <cellStyle name="Обычный 75 3 2" xfId="2758"/>
    <cellStyle name="Обычный 75 3 2 2" xfId="8487"/>
    <cellStyle name="Обычный 75 3 2 2 2" xfId="14532"/>
    <cellStyle name="Обычный 75 3 2 2 3" xfId="20465"/>
    <cellStyle name="Обычный 75 3 2 3" xfId="10896"/>
    <cellStyle name="Обычный 75 3 2 4" xfId="17094"/>
    <cellStyle name="Обычный 75 3 3" xfId="3520"/>
    <cellStyle name="Обычный 75 3 3 2" xfId="9203"/>
    <cellStyle name="Обычный 75 3 3 2 2" xfId="15248"/>
    <cellStyle name="Обычный 75 3 3 2 3" xfId="21181"/>
    <cellStyle name="Обычный 75 3 3 3" xfId="11614"/>
    <cellStyle name="Обычный 75 3 3 4" xfId="17810"/>
    <cellStyle name="Обычный 75 3 4" xfId="7704"/>
    <cellStyle name="Обычный 75 3 4 2" xfId="13749"/>
    <cellStyle name="Обычный 75 3 4 3" xfId="19776"/>
    <cellStyle name="Обычный 75 3 5" xfId="10113"/>
    <cellStyle name="Обычный 75 3 6" xfId="16405"/>
    <cellStyle name="Обычный 75 4" xfId="2316"/>
    <cellStyle name="Обычный 75 4 2" xfId="8045"/>
    <cellStyle name="Обычный 75 4 2 2" xfId="14090"/>
    <cellStyle name="Обычный 75 4 2 3" xfId="20023"/>
    <cellStyle name="Обычный 75 4 3" xfId="10454"/>
    <cellStyle name="Обычный 75 4 4" xfId="16652"/>
    <cellStyle name="Обычный 75 5" xfId="3078"/>
    <cellStyle name="Обычный 75 5 2" xfId="8761"/>
    <cellStyle name="Обычный 75 5 2 2" xfId="14806"/>
    <cellStyle name="Обычный 75 5 2 3" xfId="20739"/>
    <cellStyle name="Обычный 75 5 3" xfId="11172"/>
    <cellStyle name="Обычный 75 5 4" xfId="17368"/>
    <cellStyle name="Обычный 75 6" xfId="7167"/>
    <cellStyle name="Обычный 75 6 2" xfId="13212"/>
    <cellStyle name="Обычный 75 6 3" xfId="19334"/>
    <cellStyle name="Обычный 75 7" xfId="9576"/>
    <cellStyle name="Обычный 75 8" xfId="15963"/>
    <cellStyle name="Обычный 76" xfId="1040"/>
    <cellStyle name="Обычный 76 2" xfId="1344"/>
    <cellStyle name="Обычный 76 2 2" xfId="1957"/>
    <cellStyle name="Обычный 76 2 2 2" xfId="2761"/>
    <cellStyle name="Обычный 76 2 2 2 2" xfId="8490"/>
    <cellStyle name="Обычный 76 2 2 2 2 2" xfId="14535"/>
    <cellStyle name="Обычный 76 2 2 2 2 3" xfId="20468"/>
    <cellStyle name="Обычный 76 2 2 2 3" xfId="10899"/>
    <cellStyle name="Обычный 76 2 2 2 4" xfId="17097"/>
    <cellStyle name="Обычный 76 2 2 3" xfId="3523"/>
    <cellStyle name="Обычный 76 2 2 3 2" xfId="9206"/>
    <cellStyle name="Обычный 76 2 2 3 2 2" xfId="15251"/>
    <cellStyle name="Обычный 76 2 2 3 2 3" xfId="21184"/>
    <cellStyle name="Обычный 76 2 2 3 3" xfId="11617"/>
    <cellStyle name="Обычный 76 2 2 3 4" xfId="17813"/>
    <cellStyle name="Обычный 76 2 2 4" xfId="7707"/>
    <cellStyle name="Обычный 76 2 2 4 2" xfId="13752"/>
    <cellStyle name="Обычный 76 2 2 4 3" xfId="19779"/>
    <cellStyle name="Обычный 76 2 2 5" xfId="10116"/>
    <cellStyle name="Обычный 76 2 2 6" xfId="16408"/>
    <cellStyle name="Обычный 76 2 3" xfId="2421"/>
    <cellStyle name="Обычный 76 2 3 2" xfId="8150"/>
    <cellStyle name="Обычный 76 2 3 2 2" xfId="14195"/>
    <cellStyle name="Обычный 76 2 3 2 3" xfId="20128"/>
    <cellStyle name="Обычный 76 2 3 3" xfId="10559"/>
    <cellStyle name="Обычный 76 2 3 4" xfId="16757"/>
    <cellStyle name="Обычный 76 2 4" xfId="3183"/>
    <cellStyle name="Обычный 76 2 4 2" xfId="8866"/>
    <cellStyle name="Обычный 76 2 4 2 2" xfId="14911"/>
    <cellStyle name="Обычный 76 2 4 2 3" xfId="20844"/>
    <cellStyle name="Обычный 76 2 4 3" xfId="11277"/>
    <cellStyle name="Обычный 76 2 4 4" xfId="17473"/>
    <cellStyle name="Обычный 76 2 5" xfId="7273"/>
    <cellStyle name="Обычный 76 2 5 2" xfId="13318"/>
    <cellStyle name="Обычный 76 2 5 3" xfId="19439"/>
    <cellStyle name="Обычный 76 2 6" xfId="9681"/>
    <cellStyle name="Обычный 76 2 7" xfId="16068"/>
    <cellStyle name="Обычный 76 3" xfId="1956"/>
    <cellStyle name="Обычный 76 3 2" xfId="2760"/>
    <cellStyle name="Обычный 76 3 2 2" xfId="8489"/>
    <cellStyle name="Обычный 76 3 2 2 2" xfId="14534"/>
    <cellStyle name="Обычный 76 3 2 2 3" xfId="20467"/>
    <cellStyle name="Обычный 76 3 2 3" xfId="10898"/>
    <cellStyle name="Обычный 76 3 2 4" xfId="17096"/>
    <cellStyle name="Обычный 76 3 3" xfId="3522"/>
    <cellStyle name="Обычный 76 3 3 2" xfId="9205"/>
    <cellStyle name="Обычный 76 3 3 2 2" xfId="15250"/>
    <cellStyle name="Обычный 76 3 3 2 3" xfId="21183"/>
    <cellStyle name="Обычный 76 3 3 3" xfId="11616"/>
    <cellStyle name="Обычный 76 3 3 4" xfId="17812"/>
    <cellStyle name="Обычный 76 3 4" xfId="7706"/>
    <cellStyle name="Обычный 76 3 4 2" xfId="13751"/>
    <cellStyle name="Обычный 76 3 4 3" xfId="19778"/>
    <cellStyle name="Обычный 76 3 5" xfId="10115"/>
    <cellStyle name="Обычный 76 3 6" xfId="16407"/>
    <cellStyle name="Обычный 76 4" xfId="2317"/>
    <cellStyle name="Обычный 76 4 2" xfId="8046"/>
    <cellStyle name="Обычный 76 4 2 2" xfId="14091"/>
    <cellStyle name="Обычный 76 4 2 3" xfId="20024"/>
    <cellStyle name="Обычный 76 4 3" xfId="10455"/>
    <cellStyle name="Обычный 76 4 4" xfId="16653"/>
    <cellStyle name="Обычный 76 5" xfId="3079"/>
    <cellStyle name="Обычный 76 5 2" xfId="8762"/>
    <cellStyle name="Обычный 76 5 2 2" xfId="14807"/>
    <cellStyle name="Обычный 76 5 2 3" xfId="20740"/>
    <cellStyle name="Обычный 76 5 3" xfId="11173"/>
    <cellStyle name="Обычный 76 5 4" xfId="17369"/>
    <cellStyle name="Обычный 76 6" xfId="7168"/>
    <cellStyle name="Обычный 76 6 2" xfId="13213"/>
    <cellStyle name="Обычный 76 6 3" xfId="19335"/>
    <cellStyle name="Обычный 76 7" xfId="9577"/>
    <cellStyle name="Обычный 76 8" xfId="15964"/>
    <cellStyle name="Обычный 77" xfId="1041"/>
    <cellStyle name="Обычный 77 2" xfId="1345"/>
    <cellStyle name="Обычный 77 2 2" xfId="1959"/>
    <cellStyle name="Обычный 77 2 2 2" xfId="2763"/>
    <cellStyle name="Обычный 77 2 2 2 2" xfId="8492"/>
    <cellStyle name="Обычный 77 2 2 2 2 2" xfId="14537"/>
    <cellStyle name="Обычный 77 2 2 2 2 3" xfId="20470"/>
    <cellStyle name="Обычный 77 2 2 2 3" xfId="10901"/>
    <cellStyle name="Обычный 77 2 2 2 4" xfId="17099"/>
    <cellStyle name="Обычный 77 2 2 3" xfId="3525"/>
    <cellStyle name="Обычный 77 2 2 3 2" xfId="9208"/>
    <cellStyle name="Обычный 77 2 2 3 2 2" xfId="15253"/>
    <cellStyle name="Обычный 77 2 2 3 2 3" xfId="21186"/>
    <cellStyle name="Обычный 77 2 2 3 3" xfId="11619"/>
    <cellStyle name="Обычный 77 2 2 3 4" xfId="17815"/>
    <cellStyle name="Обычный 77 2 2 4" xfId="7709"/>
    <cellStyle name="Обычный 77 2 2 4 2" xfId="13754"/>
    <cellStyle name="Обычный 77 2 2 4 3" xfId="19781"/>
    <cellStyle name="Обычный 77 2 2 5" xfId="10118"/>
    <cellStyle name="Обычный 77 2 2 6" xfId="16410"/>
    <cellStyle name="Обычный 77 2 3" xfId="2422"/>
    <cellStyle name="Обычный 77 2 3 2" xfId="8151"/>
    <cellStyle name="Обычный 77 2 3 2 2" xfId="14196"/>
    <cellStyle name="Обычный 77 2 3 2 3" xfId="20129"/>
    <cellStyle name="Обычный 77 2 3 3" xfId="10560"/>
    <cellStyle name="Обычный 77 2 3 4" xfId="16758"/>
    <cellStyle name="Обычный 77 2 4" xfId="3184"/>
    <cellStyle name="Обычный 77 2 4 2" xfId="8867"/>
    <cellStyle name="Обычный 77 2 4 2 2" xfId="14912"/>
    <cellStyle name="Обычный 77 2 4 2 3" xfId="20845"/>
    <cellStyle name="Обычный 77 2 4 3" xfId="11278"/>
    <cellStyle name="Обычный 77 2 4 4" xfId="17474"/>
    <cellStyle name="Обычный 77 2 5" xfId="7274"/>
    <cellStyle name="Обычный 77 2 5 2" xfId="13319"/>
    <cellStyle name="Обычный 77 2 5 3" xfId="19440"/>
    <cellStyle name="Обычный 77 2 6" xfId="9682"/>
    <cellStyle name="Обычный 77 2 7" xfId="16069"/>
    <cellStyle name="Обычный 77 3" xfId="1958"/>
    <cellStyle name="Обычный 77 3 2" xfId="2762"/>
    <cellStyle name="Обычный 77 3 2 2" xfId="8491"/>
    <cellStyle name="Обычный 77 3 2 2 2" xfId="14536"/>
    <cellStyle name="Обычный 77 3 2 2 3" xfId="20469"/>
    <cellStyle name="Обычный 77 3 2 3" xfId="10900"/>
    <cellStyle name="Обычный 77 3 2 4" xfId="17098"/>
    <cellStyle name="Обычный 77 3 3" xfId="3524"/>
    <cellStyle name="Обычный 77 3 3 2" xfId="9207"/>
    <cellStyle name="Обычный 77 3 3 2 2" xfId="15252"/>
    <cellStyle name="Обычный 77 3 3 2 3" xfId="21185"/>
    <cellStyle name="Обычный 77 3 3 3" xfId="11618"/>
    <cellStyle name="Обычный 77 3 3 4" xfId="17814"/>
    <cellStyle name="Обычный 77 3 4" xfId="7708"/>
    <cellStyle name="Обычный 77 3 4 2" xfId="13753"/>
    <cellStyle name="Обычный 77 3 4 3" xfId="19780"/>
    <cellStyle name="Обычный 77 3 5" xfId="10117"/>
    <cellStyle name="Обычный 77 3 6" xfId="16409"/>
    <cellStyle name="Обычный 77 4" xfId="2318"/>
    <cellStyle name="Обычный 77 4 2" xfId="8047"/>
    <cellStyle name="Обычный 77 4 2 2" xfId="14092"/>
    <cellStyle name="Обычный 77 4 2 3" xfId="20025"/>
    <cellStyle name="Обычный 77 4 3" xfId="10456"/>
    <cellStyle name="Обычный 77 4 4" xfId="16654"/>
    <cellStyle name="Обычный 77 5" xfId="3080"/>
    <cellStyle name="Обычный 77 5 2" xfId="8763"/>
    <cellStyle name="Обычный 77 5 2 2" xfId="14808"/>
    <cellStyle name="Обычный 77 5 2 3" xfId="20741"/>
    <cellStyle name="Обычный 77 5 3" xfId="11174"/>
    <cellStyle name="Обычный 77 5 4" xfId="17370"/>
    <cellStyle name="Обычный 77 6" xfId="7169"/>
    <cellStyle name="Обычный 77 6 2" xfId="13214"/>
    <cellStyle name="Обычный 77 6 3" xfId="19336"/>
    <cellStyle name="Обычный 77 7" xfId="9578"/>
    <cellStyle name="Обычный 77 8" xfId="15965"/>
    <cellStyle name="Обычный 78" xfId="1042"/>
    <cellStyle name="Обычный 78 2" xfId="1346"/>
    <cellStyle name="Обычный 78 2 2" xfId="1961"/>
    <cellStyle name="Обычный 78 2 2 2" xfId="2765"/>
    <cellStyle name="Обычный 78 2 2 2 2" xfId="8494"/>
    <cellStyle name="Обычный 78 2 2 2 2 2" xfId="14539"/>
    <cellStyle name="Обычный 78 2 2 2 2 3" xfId="20472"/>
    <cellStyle name="Обычный 78 2 2 2 3" xfId="10903"/>
    <cellStyle name="Обычный 78 2 2 2 4" xfId="17101"/>
    <cellStyle name="Обычный 78 2 2 3" xfId="3527"/>
    <cellStyle name="Обычный 78 2 2 3 2" xfId="9210"/>
    <cellStyle name="Обычный 78 2 2 3 2 2" xfId="15255"/>
    <cellStyle name="Обычный 78 2 2 3 2 3" xfId="21188"/>
    <cellStyle name="Обычный 78 2 2 3 3" xfId="11621"/>
    <cellStyle name="Обычный 78 2 2 3 4" xfId="17817"/>
    <cellStyle name="Обычный 78 2 2 4" xfId="7711"/>
    <cellStyle name="Обычный 78 2 2 4 2" xfId="13756"/>
    <cellStyle name="Обычный 78 2 2 4 3" xfId="19783"/>
    <cellStyle name="Обычный 78 2 2 5" xfId="10120"/>
    <cellStyle name="Обычный 78 2 2 6" xfId="16412"/>
    <cellStyle name="Обычный 78 2 3" xfId="2423"/>
    <cellStyle name="Обычный 78 2 3 2" xfId="8152"/>
    <cellStyle name="Обычный 78 2 3 2 2" xfId="14197"/>
    <cellStyle name="Обычный 78 2 3 2 3" xfId="20130"/>
    <cellStyle name="Обычный 78 2 3 3" xfId="10561"/>
    <cellStyle name="Обычный 78 2 3 4" xfId="16759"/>
    <cellStyle name="Обычный 78 2 4" xfId="3185"/>
    <cellStyle name="Обычный 78 2 4 2" xfId="8868"/>
    <cellStyle name="Обычный 78 2 4 2 2" xfId="14913"/>
    <cellStyle name="Обычный 78 2 4 2 3" xfId="20846"/>
    <cellStyle name="Обычный 78 2 4 3" xfId="11279"/>
    <cellStyle name="Обычный 78 2 4 4" xfId="17475"/>
    <cellStyle name="Обычный 78 2 5" xfId="7275"/>
    <cellStyle name="Обычный 78 2 5 2" xfId="13320"/>
    <cellStyle name="Обычный 78 2 5 3" xfId="19441"/>
    <cellStyle name="Обычный 78 2 6" xfId="9683"/>
    <cellStyle name="Обычный 78 2 7" xfId="16070"/>
    <cellStyle name="Обычный 78 3" xfId="1960"/>
    <cellStyle name="Обычный 78 3 2" xfId="2764"/>
    <cellStyle name="Обычный 78 3 2 2" xfId="8493"/>
    <cellStyle name="Обычный 78 3 2 2 2" xfId="14538"/>
    <cellStyle name="Обычный 78 3 2 2 3" xfId="20471"/>
    <cellStyle name="Обычный 78 3 2 3" xfId="10902"/>
    <cellStyle name="Обычный 78 3 2 4" xfId="17100"/>
    <cellStyle name="Обычный 78 3 3" xfId="3526"/>
    <cellStyle name="Обычный 78 3 3 2" xfId="9209"/>
    <cellStyle name="Обычный 78 3 3 2 2" xfId="15254"/>
    <cellStyle name="Обычный 78 3 3 2 3" xfId="21187"/>
    <cellStyle name="Обычный 78 3 3 3" xfId="11620"/>
    <cellStyle name="Обычный 78 3 3 4" xfId="17816"/>
    <cellStyle name="Обычный 78 3 4" xfId="7710"/>
    <cellStyle name="Обычный 78 3 4 2" xfId="13755"/>
    <cellStyle name="Обычный 78 3 4 3" xfId="19782"/>
    <cellStyle name="Обычный 78 3 5" xfId="10119"/>
    <cellStyle name="Обычный 78 3 6" xfId="16411"/>
    <cellStyle name="Обычный 78 4" xfId="2319"/>
    <cellStyle name="Обычный 78 4 2" xfId="8048"/>
    <cellStyle name="Обычный 78 4 2 2" xfId="14093"/>
    <cellStyle name="Обычный 78 4 2 3" xfId="20026"/>
    <cellStyle name="Обычный 78 4 3" xfId="10457"/>
    <cellStyle name="Обычный 78 4 4" xfId="16655"/>
    <cellStyle name="Обычный 78 5" xfId="3081"/>
    <cellStyle name="Обычный 78 5 2" xfId="8764"/>
    <cellStyle name="Обычный 78 5 2 2" xfId="14809"/>
    <cellStyle name="Обычный 78 5 2 3" xfId="20742"/>
    <cellStyle name="Обычный 78 5 3" xfId="11175"/>
    <cellStyle name="Обычный 78 5 4" xfId="17371"/>
    <cellStyle name="Обычный 78 6" xfId="7170"/>
    <cellStyle name="Обычный 78 6 2" xfId="13215"/>
    <cellStyle name="Обычный 78 6 3" xfId="19337"/>
    <cellStyle name="Обычный 78 7" xfId="9579"/>
    <cellStyle name="Обычный 78 8" xfId="15966"/>
    <cellStyle name="Обычный 79" xfId="1043"/>
    <cellStyle name="Обычный 79 2" xfId="1347"/>
    <cellStyle name="Обычный 79 2 2" xfId="1963"/>
    <cellStyle name="Обычный 79 2 2 2" xfId="2767"/>
    <cellStyle name="Обычный 79 2 2 2 2" xfId="8496"/>
    <cellStyle name="Обычный 79 2 2 2 2 2" xfId="14541"/>
    <cellStyle name="Обычный 79 2 2 2 2 3" xfId="20474"/>
    <cellStyle name="Обычный 79 2 2 2 3" xfId="10905"/>
    <cellStyle name="Обычный 79 2 2 2 4" xfId="17103"/>
    <cellStyle name="Обычный 79 2 2 3" xfId="3529"/>
    <cellStyle name="Обычный 79 2 2 3 2" xfId="9212"/>
    <cellStyle name="Обычный 79 2 2 3 2 2" xfId="15257"/>
    <cellStyle name="Обычный 79 2 2 3 2 3" xfId="21190"/>
    <cellStyle name="Обычный 79 2 2 3 3" xfId="11623"/>
    <cellStyle name="Обычный 79 2 2 3 4" xfId="17819"/>
    <cellStyle name="Обычный 79 2 2 4" xfId="7713"/>
    <cellStyle name="Обычный 79 2 2 4 2" xfId="13758"/>
    <cellStyle name="Обычный 79 2 2 4 3" xfId="19785"/>
    <cellStyle name="Обычный 79 2 2 5" xfId="10122"/>
    <cellStyle name="Обычный 79 2 2 6" xfId="16414"/>
    <cellStyle name="Обычный 79 2 3" xfId="2424"/>
    <cellStyle name="Обычный 79 2 3 2" xfId="8153"/>
    <cellStyle name="Обычный 79 2 3 2 2" xfId="14198"/>
    <cellStyle name="Обычный 79 2 3 2 3" xfId="20131"/>
    <cellStyle name="Обычный 79 2 3 3" xfId="10562"/>
    <cellStyle name="Обычный 79 2 3 4" xfId="16760"/>
    <cellStyle name="Обычный 79 2 4" xfId="3186"/>
    <cellStyle name="Обычный 79 2 4 2" xfId="8869"/>
    <cellStyle name="Обычный 79 2 4 2 2" xfId="14914"/>
    <cellStyle name="Обычный 79 2 4 2 3" xfId="20847"/>
    <cellStyle name="Обычный 79 2 4 3" xfId="11280"/>
    <cellStyle name="Обычный 79 2 4 4" xfId="17476"/>
    <cellStyle name="Обычный 79 2 5" xfId="7276"/>
    <cellStyle name="Обычный 79 2 5 2" xfId="13321"/>
    <cellStyle name="Обычный 79 2 5 3" xfId="19442"/>
    <cellStyle name="Обычный 79 2 6" xfId="9684"/>
    <cellStyle name="Обычный 79 2 7" xfId="16071"/>
    <cellStyle name="Обычный 79 3" xfId="1962"/>
    <cellStyle name="Обычный 79 3 2" xfId="2766"/>
    <cellStyle name="Обычный 79 3 2 2" xfId="8495"/>
    <cellStyle name="Обычный 79 3 2 2 2" xfId="14540"/>
    <cellStyle name="Обычный 79 3 2 2 3" xfId="20473"/>
    <cellStyle name="Обычный 79 3 2 3" xfId="10904"/>
    <cellStyle name="Обычный 79 3 2 4" xfId="17102"/>
    <cellStyle name="Обычный 79 3 3" xfId="3528"/>
    <cellStyle name="Обычный 79 3 3 2" xfId="9211"/>
    <cellStyle name="Обычный 79 3 3 2 2" xfId="15256"/>
    <cellStyle name="Обычный 79 3 3 2 3" xfId="21189"/>
    <cellStyle name="Обычный 79 3 3 3" xfId="11622"/>
    <cellStyle name="Обычный 79 3 3 4" xfId="17818"/>
    <cellStyle name="Обычный 79 3 4" xfId="7712"/>
    <cellStyle name="Обычный 79 3 4 2" xfId="13757"/>
    <cellStyle name="Обычный 79 3 4 3" xfId="19784"/>
    <cellStyle name="Обычный 79 3 5" xfId="10121"/>
    <cellStyle name="Обычный 79 3 6" xfId="16413"/>
    <cellStyle name="Обычный 79 4" xfId="2320"/>
    <cellStyle name="Обычный 79 4 2" xfId="8049"/>
    <cellStyle name="Обычный 79 4 2 2" xfId="14094"/>
    <cellStyle name="Обычный 79 4 2 3" xfId="20027"/>
    <cellStyle name="Обычный 79 4 3" xfId="10458"/>
    <cellStyle name="Обычный 79 4 4" xfId="16656"/>
    <cellStyle name="Обычный 79 5" xfId="3082"/>
    <cellStyle name="Обычный 79 5 2" xfId="8765"/>
    <cellStyle name="Обычный 79 5 2 2" xfId="14810"/>
    <cellStyle name="Обычный 79 5 2 3" xfId="20743"/>
    <cellStyle name="Обычный 79 5 3" xfId="11176"/>
    <cellStyle name="Обычный 79 5 4" xfId="17372"/>
    <cellStyle name="Обычный 79 6" xfId="7171"/>
    <cellStyle name="Обычный 79 6 2" xfId="13216"/>
    <cellStyle name="Обычный 79 6 3" xfId="19338"/>
    <cellStyle name="Обычный 79 7" xfId="9580"/>
    <cellStyle name="Обычный 79 8" xfId="15967"/>
    <cellStyle name="Обычный 8" xfId="193"/>
    <cellStyle name="Обычный 8 2" xfId="354"/>
    <cellStyle name="Обычный 8 2 2" xfId="4259"/>
    <cellStyle name="Обычный 8 2 2 2" xfId="11868"/>
    <cellStyle name="Обычный 8 2 2 3" xfId="18063"/>
    <cellStyle name="Обычный 8 2 3" xfId="5762"/>
    <cellStyle name="Обычный 8 2 3 2" xfId="12323"/>
    <cellStyle name="Обычный 8 2 3 3" xfId="18472"/>
    <cellStyle name="Обычный 8 2 4" xfId="1045"/>
    <cellStyle name="Обычный 8 3" xfId="1046"/>
    <cellStyle name="Обычный 8 4" xfId="1047"/>
    <cellStyle name="Обычный 8 4 2" xfId="1348"/>
    <cellStyle name="Обычный 8 5" xfId="1048"/>
    <cellStyle name="Обычный 8 6" xfId="1964"/>
    <cellStyle name="Обычный 8 7" xfId="4174"/>
    <cellStyle name="Обычный 8 7 2" xfId="11831"/>
    <cellStyle name="Обычный 8 7 3" xfId="18029"/>
    <cellStyle name="Обычный 8 8" xfId="5679"/>
    <cellStyle name="Обычный 8 8 2" xfId="12270"/>
    <cellStyle name="Обычный 8 8 3" xfId="18421"/>
    <cellStyle name="Обычный 8 9" xfId="1044"/>
    <cellStyle name="Обычный 80" xfId="1049"/>
    <cellStyle name="Обычный 80 2" xfId="1349"/>
    <cellStyle name="Обычный 80 2 2" xfId="1966"/>
    <cellStyle name="Обычный 80 2 2 2" xfId="2769"/>
    <cellStyle name="Обычный 80 2 2 2 2" xfId="8498"/>
    <cellStyle name="Обычный 80 2 2 2 2 2" xfId="14543"/>
    <cellStyle name="Обычный 80 2 2 2 2 3" xfId="20476"/>
    <cellStyle name="Обычный 80 2 2 2 3" xfId="10907"/>
    <cellStyle name="Обычный 80 2 2 2 4" xfId="17105"/>
    <cellStyle name="Обычный 80 2 2 3" xfId="3531"/>
    <cellStyle name="Обычный 80 2 2 3 2" xfId="9214"/>
    <cellStyle name="Обычный 80 2 2 3 2 2" xfId="15259"/>
    <cellStyle name="Обычный 80 2 2 3 2 3" xfId="21192"/>
    <cellStyle name="Обычный 80 2 2 3 3" xfId="11625"/>
    <cellStyle name="Обычный 80 2 2 3 4" xfId="17821"/>
    <cellStyle name="Обычный 80 2 2 4" xfId="7715"/>
    <cellStyle name="Обычный 80 2 2 4 2" xfId="13760"/>
    <cellStyle name="Обычный 80 2 2 4 3" xfId="19787"/>
    <cellStyle name="Обычный 80 2 2 5" xfId="10124"/>
    <cellStyle name="Обычный 80 2 2 6" xfId="16416"/>
    <cellStyle name="Обычный 80 2 3" xfId="2425"/>
    <cellStyle name="Обычный 80 2 3 2" xfId="8154"/>
    <cellStyle name="Обычный 80 2 3 2 2" xfId="14199"/>
    <cellStyle name="Обычный 80 2 3 2 3" xfId="20132"/>
    <cellStyle name="Обычный 80 2 3 3" xfId="10563"/>
    <cellStyle name="Обычный 80 2 3 4" xfId="16761"/>
    <cellStyle name="Обычный 80 2 4" xfId="3187"/>
    <cellStyle name="Обычный 80 2 4 2" xfId="8870"/>
    <cellStyle name="Обычный 80 2 4 2 2" xfId="14915"/>
    <cellStyle name="Обычный 80 2 4 2 3" xfId="20848"/>
    <cellStyle name="Обычный 80 2 4 3" xfId="11281"/>
    <cellStyle name="Обычный 80 2 4 4" xfId="17477"/>
    <cellStyle name="Обычный 80 2 5" xfId="7277"/>
    <cellStyle name="Обычный 80 2 5 2" xfId="13322"/>
    <cellStyle name="Обычный 80 2 5 3" xfId="19443"/>
    <cellStyle name="Обычный 80 2 6" xfId="9685"/>
    <cellStyle name="Обычный 80 2 7" xfId="16072"/>
    <cellStyle name="Обычный 80 3" xfId="1965"/>
    <cellStyle name="Обычный 80 3 2" xfId="2768"/>
    <cellStyle name="Обычный 80 3 2 2" xfId="8497"/>
    <cellStyle name="Обычный 80 3 2 2 2" xfId="14542"/>
    <cellStyle name="Обычный 80 3 2 2 3" xfId="20475"/>
    <cellStyle name="Обычный 80 3 2 3" xfId="10906"/>
    <cellStyle name="Обычный 80 3 2 4" xfId="17104"/>
    <cellStyle name="Обычный 80 3 3" xfId="3530"/>
    <cellStyle name="Обычный 80 3 3 2" xfId="9213"/>
    <cellStyle name="Обычный 80 3 3 2 2" xfId="15258"/>
    <cellStyle name="Обычный 80 3 3 2 3" xfId="21191"/>
    <cellStyle name="Обычный 80 3 3 3" xfId="11624"/>
    <cellStyle name="Обычный 80 3 3 4" xfId="17820"/>
    <cellStyle name="Обычный 80 3 4" xfId="7714"/>
    <cellStyle name="Обычный 80 3 4 2" xfId="13759"/>
    <cellStyle name="Обычный 80 3 4 3" xfId="19786"/>
    <cellStyle name="Обычный 80 3 5" xfId="10123"/>
    <cellStyle name="Обычный 80 3 6" xfId="16415"/>
    <cellStyle name="Обычный 80 4" xfId="2321"/>
    <cellStyle name="Обычный 80 4 2" xfId="8050"/>
    <cellStyle name="Обычный 80 4 2 2" xfId="14095"/>
    <cellStyle name="Обычный 80 4 2 3" xfId="20028"/>
    <cellStyle name="Обычный 80 4 3" xfId="10459"/>
    <cellStyle name="Обычный 80 4 4" xfId="16657"/>
    <cellStyle name="Обычный 80 5" xfId="3083"/>
    <cellStyle name="Обычный 80 5 2" xfId="8766"/>
    <cellStyle name="Обычный 80 5 2 2" xfId="14811"/>
    <cellStyle name="Обычный 80 5 2 3" xfId="20744"/>
    <cellStyle name="Обычный 80 5 3" xfId="11177"/>
    <cellStyle name="Обычный 80 5 4" xfId="17373"/>
    <cellStyle name="Обычный 80 6" xfId="7172"/>
    <cellStyle name="Обычный 80 6 2" xfId="13217"/>
    <cellStyle name="Обычный 80 6 3" xfId="19339"/>
    <cellStyle name="Обычный 80 7" xfId="9581"/>
    <cellStyle name="Обычный 80 8" xfId="15968"/>
    <cellStyle name="Обычный 81" xfId="1050"/>
    <cellStyle name="Обычный 81 2" xfId="1350"/>
    <cellStyle name="Обычный 81 2 2" xfId="1968"/>
    <cellStyle name="Обычный 81 2 2 2" xfId="2771"/>
    <cellStyle name="Обычный 81 2 2 2 2" xfId="8500"/>
    <cellStyle name="Обычный 81 2 2 2 2 2" xfId="14545"/>
    <cellStyle name="Обычный 81 2 2 2 2 3" xfId="20478"/>
    <cellStyle name="Обычный 81 2 2 2 3" xfId="10909"/>
    <cellStyle name="Обычный 81 2 2 2 4" xfId="17107"/>
    <cellStyle name="Обычный 81 2 2 3" xfId="3533"/>
    <cellStyle name="Обычный 81 2 2 3 2" xfId="9216"/>
    <cellStyle name="Обычный 81 2 2 3 2 2" xfId="15261"/>
    <cellStyle name="Обычный 81 2 2 3 2 3" xfId="21194"/>
    <cellStyle name="Обычный 81 2 2 3 3" xfId="11627"/>
    <cellStyle name="Обычный 81 2 2 3 4" xfId="17823"/>
    <cellStyle name="Обычный 81 2 2 4" xfId="7717"/>
    <cellStyle name="Обычный 81 2 2 4 2" xfId="13762"/>
    <cellStyle name="Обычный 81 2 2 4 3" xfId="19789"/>
    <cellStyle name="Обычный 81 2 2 5" xfId="10126"/>
    <cellStyle name="Обычный 81 2 2 6" xfId="16418"/>
    <cellStyle name="Обычный 81 2 3" xfId="2426"/>
    <cellStyle name="Обычный 81 2 3 2" xfId="8155"/>
    <cellStyle name="Обычный 81 2 3 2 2" xfId="14200"/>
    <cellStyle name="Обычный 81 2 3 2 3" xfId="20133"/>
    <cellStyle name="Обычный 81 2 3 3" xfId="10564"/>
    <cellStyle name="Обычный 81 2 3 4" xfId="16762"/>
    <cellStyle name="Обычный 81 2 4" xfId="3188"/>
    <cellStyle name="Обычный 81 2 4 2" xfId="8871"/>
    <cellStyle name="Обычный 81 2 4 2 2" xfId="14916"/>
    <cellStyle name="Обычный 81 2 4 2 3" xfId="20849"/>
    <cellStyle name="Обычный 81 2 4 3" xfId="11282"/>
    <cellStyle name="Обычный 81 2 4 4" xfId="17478"/>
    <cellStyle name="Обычный 81 2 5" xfId="7278"/>
    <cellStyle name="Обычный 81 2 5 2" xfId="13323"/>
    <cellStyle name="Обычный 81 2 5 3" xfId="19444"/>
    <cellStyle name="Обычный 81 2 6" xfId="9686"/>
    <cellStyle name="Обычный 81 2 7" xfId="16073"/>
    <cellStyle name="Обычный 81 3" xfId="1967"/>
    <cellStyle name="Обычный 81 3 2" xfId="2770"/>
    <cellStyle name="Обычный 81 3 2 2" xfId="8499"/>
    <cellStyle name="Обычный 81 3 2 2 2" xfId="14544"/>
    <cellStyle name="Обычный 81 3 2 2 3" xfId="20477"/>
    <cellStyle name="Обычный 81 3 2 3" xfId="10908"/>
    <cellStyle name="Обычный 81 3 2 4" xfId="17106"/>
    <cellStyle name="Обычный 81 3 3" xfId="3532"/>
    <cellStyle name="Обычный 81 3 3 2" xfId="9215"/>
    <cellStyle name="Обычный 81 3 3 2 2" xfId="15260"/>
    <cellStyle name="Обычный 81 3 3 2 3" xfId="21193"/>
    <cellStyle name="Обычный 81 3 3 3" xfId="11626"/>
    <cellStyle name="Обычный 81 3 3 4" xfId="17822"/>
    <cellStyle name="Обычный 81 3 4" xfId="7716"/>
    <cellStyle name="Обычный 81 3 4 2" xfId="13761"/>
    <cellStyle name="Обычный 81 3 4 3" xfId="19788"/>
    <cellStyle name="Обычный 81 3 5" xfId="10125"/>
    <cellStyle name="Обычный 81 3 6" xfId="16417"/>
    <cellStyle name="Обычный 81 4" xfId="2322"/>
    <cellStyle name="Обычный 81 4 2" xfId="8051"/>
    <cellStyle name="Обычный 81 4 2 2" xfId="14096"/>
    <cellStyle name="Обычный 81 4 2 3" xfId="20029"/>
    <cellStyle name="Обычный 81 4 3" xfId="10460"/>
    <cellStyle name="Обычный 81 4 4" xfId="16658"/>
    <cellStyle name="Обычный 81 5" xfId="3084"/>
    <cellStyle name="Обычный 81 5 2" xfId="8767"/>
    <cellStyle name="Обычный 81 5 2 2" xfId="14812"/>
    <cellStyle name="Обычный 81 5 2 3" xfId="20745"/>
    <cellStyle name="Обычный 81 5 3" xfId="11178"/>
    <cellStyle name="Обычный 81 5 4" xfId="17374"/>
    <cellStyle name="Обычный 81 6" xfId="7173"/>
    <cellStyle name="Обычный 81 6 2" xfId="13218"/>
    <cellStyle name="Обычный 81 6 3" xfId="19340"/>
    <cellStyle name="Обычный 81 7" xfId="9582"/>
    <cellStyle name="Обычный 81 8" xfId="15969"/>
    <cellStyle name="Обычный 82" xfId="1051"/>
    <cellStyle name="Обычный 82 2" xfId="1351"/>
    <cellStyle name="Обычный 82 2 2" xfId="1970"/>
    <cellStyle name="Обычный 82 2 2 2" xfId="2773"/>
    <cellStyle name="Обычный 82 2 2 2 2" xfId="8502"/>
    <cellStyle name="Обычный 82 2 2 2 2 2" xfId="14547"/>
    <cellStyle name="Обычный 82 2 2 2 2 3" xfId="20480"/>
    <cellStyle name="Обычный 82 2 2 2 3" xfId="10911"/>
    <cellStyle name="Обычный 82 2 2 2 4" xfId="17109"/>
    <cellStyle name="Обычный 82 2 2 3" xfId="3535"/>
    <cellStyle name="Обычный 82 2 2 3 2" xfId="9218"/>
    <cellStyle name="Обычный 82 2 2 3 2 2" xfId="15263"/>
    <cellStyle name="Обычный 82 2 2 3 2 3" xfId="21196"/>
    <cellStyle name="Обычный 82 2 2 3 3" xfId="11629"/>
    <cellStyle name="Обычный 82 2 2 3 4" xfId="17825"/>
    <cellStyle name="Обычный 82 2 2 4" xfId="7719"/>
    <cellStyle name="Обычный 82 2 2 4 2" xfId="13764"/>
    <cellStyle name="Обычный 82 2 2 4 3" xfId="19791"/>
    <cellStyle name="Обычный 82 2 2 5" xfId="10128"/>
    <cellStyle name="Обычный 82 2 2 6" xfId="16420"/>
    <cellStyle name="Обычный 82 2 3" xfId="2427"/>
    <cellStyle name="Обычный 82 2 3 2" xfId="8156"/>
    <cellStyle name="Обычный 82 2 3 2 2" xfId="14201"/>
    <cellStyle name="Обычный 82 2 3 2 3" xfId="20134"/>
    <cellStyle name="Обычный 82 2 3 3" xfId="10565"/>
    <cellStyle name="Обычный 82 2 3 4" xfId="16763"/>
    <cellStyle name="Обычный 82 2 4" xfId="3189"/>
    <cellStyle name="Обычный 82 2 4 2" xfId="8872"/>
    <cellStyle name="Обычный 82 2 4 2 2" xfId="14917"/>
    <cellStyle name="Обычный 82 2 4 2 3" xfId="20850"/>
    <cellStyle name="Обычный 82 2 4 3" xfId="11283"/>
    <cellStyle name="Обычный 82 2 4 4" xfId="17479"/>
    <cellStyle name="Обычный 82 2 5" xfId="7279"/>
    <cellStyle name="Обычный 82 2 5 2" xfId="13324"/>
    <cellStyle name="Обычный 82 2 5 3" xfId="19445"/>
    <cellStyle name="Обычный 82 2 6" xfId="9687"/>
    <cellStyle name="Обычный 82 2 7" xfId="16074"/>
    <cellStyle name="Обычный 82 3" xfId="1969"/>
    <cellStyle name="Обычный 82 3 2" xfId="2772"/>
    <cellStyle name="Обычный 82 3 2 2" xfId="8501"/>
    <cellStyle name="Обычный 82 3 2 2 2" xfId="14546"/>
    <cellStyle name="Обычный 82 3 2 2 3" xfId="20479"/>
    <cellStyle name="Обычный 82 3 2 3" xfId="10910"/>
    <cellStyle name="Обычный 82 3 2 4" xfId="17108"/>
    <cellStyle name="Обычный 82 3 3" xfId="3534"/>
    <cellStyle name="Обычный 82 3 3 2" xfId="9217"/>
    <cellStyle name="Обычный 82 3 3 2 2" xfId="15262"/>
    <cellStyle name="Обычный 82 3 3 2 3" xfId="21195"/>
    <cellStyle name="Обычный 82 3 3 3" xfId="11628"/>
    <cellStyle name="Обычный 82 3 3 4" xfId="17824"/>
    <cellStyle name="Обычный 82 3 4" xfId="7718"/>
    <cellStyle name="Обычный 82 3 4 2" xfId="13763"/>
    <cellStyle name="Обычный 82 3 4 3" xfId="19790"/>
    <cellStyle name="Обычный 82 3 5" xfId="10127"/>
    <cellStyle name="Обычный 82 3 6" xfId="16419"/>
    <cellStyle name="Обычный 82 4" xfId="2323"/>
    <cellStyle name="Обычный 82 4 2" xfId="8052"/>
    <cellStyle name="Обычный 82 4 2 2" xfId="14097"/>
    <cellStyle name="Обычный 82 4 2 3" xfId="20030"/>
    <cellStyle name="Обычный 82 4 3" xfId="10461"/>
    <cellStyle name="Обычный 82 4 4" xfId="16659"/>
    <cellStyle name="Обычный 82 5" xfId="3085"/>
    <cellStyle name="Обычный 82 5 2" xfId="8768"/>
    <cellStyle name="Обычный 82 5 2 2" xfId="14813"/>
    <cellStyle name="Обычный 82 5 2 3" xfId="20746"/>
    <cellStyle name="Обычный 82 5 3" xfId="11179"/>
    <cellStyle name="Обычный 82 5 4" xfId="17375"/>
    <cellStyle name="Обычный 82 6" xfId="7174"/>
    <cellStyle name="Обычный 82 6 2" xfId="13219"/>
    <cellStyle name="Обычный 82 6 3" xfId="19341"/>
    <cellStyle name="Обычный 82 7" xfId="9583"/>
    <cellStyle name="Обычный 82 8" xfId="15970"/>
    <cellStyle name="Обычный 83" xfId="1052"/>
    <cellStyle name="Обычный 83 2" xfId="1352"/>
    <cellStyle name="Обычный 83 2 2" xfId="1972"/>
    <cellStyle name="Обычный 83 2 2 2" xfId="2775"/>
    <cellStyle name="Обычный 83 2 2 2 2" xfId="8504"/>
    <cellStyle name="Обычный 83 2 2 2 2 2" xfId="14549"/>
    <cellStyle name="Обычный 83 2 2 2 2 3" xfId="20482"/>
    <cellStyle name="Обычный 83 2 2 2 3" xfId="10913"/>
    <cellStyle name="Обычный 83 2 2 2 4" xfId="17111"/>
    <cellStyle name="Обычный 83 2 2 3" xfId="3537"/>
    <cellStyle name="Обычный 83 2 2 3 2" xfId="9220"/>
    <cellStyle name="Обычный 83 2 2 3 2 2" xfId="15265"/>
    <cellStyle name="Обычный 83 2 2 3 2 3" xfId="21198"/>
    <cellStyle name="Обычный 83 2 2 3 3" xfId="11631"/>
    <cellStyle name="Обычный 83 2 2 3 4" xfId="17827"/>
    <cellStyle name="Обычный 83 2 2 4" xfId="7721"/>
    <cellStyle name="Обычный 83 2 2 4 2" xfId="13766"/>
    <cellStyle name="Обычный 83 2 2 4 3" xfId="19793"/>
    <cellStyle name="Обычный 83 2 2 5" xfId="10130"/>
    <cellStyle name="Обычный 83 2 2 6" xfId="16422"/>
    <cellStyle name="Обычный 83 2 3" xfId="2428"/>
    <cellStyle name="Обычный 83 2 3 2" xfId="8157"/>
    <cellStyle name="Обычный 83 2 3 2 2" xfId="14202"/>
    <cellStyle name="Обычный 83 2 3 2 3" xfId="20135"/>
    <cellStyle name="Обычный 83 2 3 3" xfId="10566"/>
    <cellStyle name="Обычный 83 2 3 4" xfId="16764"/>
    <cellStyle name="Обычный 83 2 4" xfId="3190"/>
    <cellStyle name="Обычный 83 2 4 2" xfId="8873"/>
    <cellStyle name="Обычный 83 2 4 2 2" xfId="14918"/>
    <cellStyle name="Обычный 83 2 4 2 3" xfId="20851"/>
    <cellStyle name="Обычный 83 2 4 3" xfId="11284"/>
    <cellStyle name="Обычный 83 2 4 4" xfId="17480"/>
    <cellStyle name="Обычный 83 2 5" xfId="7280"/>
    <cellStyle name="Обычный 83 2 5 2" xfId="13325"/>
    <cellStyle name="Обычный 83 2 5 3" xfId="19446"/>
    <cellStyle name="Обычный 83 2 6" xfId="9688"/>
    <cellStyle name="Обычный 83 2 7" xfId="16075"/>
    <cellStyle name="Обычный 83 3" xfId="1971"/>
    <cellStyle name="Обычный 83 3 2" xfId="2774"/>
    <cellStyle name="Обычный 83 3 2 2" xfId="8503"/>
    <cellStyle name="Обычный 83 3 2 2 2" xfId="14548"/>
    <cellStyle name="Обычный 83 3 2 2 3" xfId="20481"/>
    <cellStyle name="Обычный 83 3 2 3" xfId="10912"/>
    <cellStyle name="Обычный 83 3 2 4" xfId="17110"/>
    <cellStyle name="Обычный 83 3 3" xfId="3536"/>
    <cellStyle name="Обычный 83 3 3 2" xfId="9219"/>
    <cellStyle name="Обычный 83 3 3 2 2" xfId="15264"/>
    <cellStyle name="Обычный 83 3 3 2 3" xfId="21197"/>
    <cellStyle name="Обычный 83 3 3 3" xfId="11630"/>
    <cellStyle name="Обычный 83 3 3 4" xfId="17826"/>
    <cellStyle name="Обычный 83 3 4" xfId="7720"/>
    <cellStyle name="Обычный 83 3 4 2" xfId="13765"/>
    <cellStyle name="Обычный 83 3 4 3" xfId="19792"/>
    <cellStyle name="Обычный 83 3 5" xfId="10129"/>
    <cellStyle name="Обычный 83 3 6" xfId="16421"/>
    <cellStyle name="Обычный 83 4" xfId="2324"/>
    <cellStyle name="Обычный 83 4 2" xfId="8053"/>
    <cellStyle name="Обычный 83 4 2 2" xfId="14098"/>
    <cellStyle name="Обычный 83 4 2 3" xfId="20031"/>
    <cellStyle name="Обычный 83 4 3" xfId="10462"/>
    <cellStyle name="Обычный 83 4 4" xfId="16660"/>
    <cellStyle name="Обычный 83 5" xfId="3086"/>
    <cellStyle name="Обычный 83 5 2" xfId="8769"/>
    <cellStyle name="Обычный 83 5 2 2" xfId="14814"/>
    <cellStyle name="Обычный 83 5 2 3" xfId="20747"/>
    <cellStyle name="Обычный 83 5 3" xfId="11180"/>
    <cellStyle name="Обычный 83 5 4" xfId="17376"/>
    <cellStyle name="Обычный 83 6" xfId="7175"/>
    <cellStyle name="Обычный 83 6 2" xfId="13220"/>
    <cellStyle name="Обычный 83 6 3" xfId="19342"/>
    <cellStyle name="Обычный 83 7" xfId="9584"/>
    <cellStyle name="Обычный 83 8" xfId="15971"/>
    <cellStyle name="Обычный 84" xfId="1053"/>
    <cellStyle name="Обычный 84 2" xfId="1353"/>
    <cellStyle name="Обычный 84 2 2" xfId="1974"/>
    <cellStyle name="Обычный 84 2 2 2" xfId="2777"/>
    <cellStyle name="Обычный 84 2 2 2 2" xfId="8506"/>
    <cellStyle name="Обычный 84 2 2 2 2 2" xfId="14551"/>
    <cellStyle name="Обычный 84 2 2 2 2 3" xfId="20484"/>
    <cellStyle name="Обычный 84 2 2 2 3" xfId="10915"/>
    <cellStyle name="Обычный 84 2 2 2 4" xfId="17113"/>
    <cellStyle name="Обычный 84 2 2 3" xfId="3539"/>
    <cellStyle name="Обычный 84 2 2 3 2" xfId="9222"/>
    <cellStyle name="Обычный 84 2 2 3 2 2" xfId="15267"/>
    <cellStyle name="Обычный 84 2 2 3 2 3" xfId="21200"/>
    <cellStyle name="Обычный 84 2 2 3 3" xfId="11633"/>
    <cellStyle name="Обычный 84 2 2 3 4" xfId="17829"/>
    <cellStyle name="Обычный 84 2 2 4" xfId="7723"/>
    <cellStyle name="Обычный 84 2 2 4 2" xfId="13768"/>
    <cellStyle name="Обычный 84 2 2 4 3" xfId="19795"/>
    <cellStyle name="Обычный 84 2 2 5" xfId="10132"/>
    <cellStyle name="Обычный 84 2 2 6" xfId="16424"/>
    <cellStyle name="Обычный 84 2 3" xfId="2429"/>
    <cellStyle name="Обычный 84 2 3 2" xfId="8158"/>
    <cellStyle name="Обычный 84 2 3 2 2" xfId="14203"/>
    <cellStyle name="Обычный 84 2 3 2 3" xfId="20136"/>
    <cellStyle name="Обычный 84 2 3 3" xfId="10567"/>
    <cellStyle name="Обычный 84 2 3 4" xfId="16765"/>
    <cellStyle name="Обычный 84 2 4" xfId="3191"/>
    <cellStyle name="Обычный 84 2 4 2" xfId="8874"/>
    <cellStyle name="Обычный 84 2 4 2 2" xfId="14919"/>
    <cellStyle name="Обычный 84 2 4 2 3" xfId="20852"/>
    <cellStyle name="Обычный 84 2 4 3" xfId="11285"/>
    <cellStyle name="Обычный 84 2 4 4" xfId="17481"/>
    <cellStyle name="Обычный 84 2 5" xfId="7281"/>
    <cellStyle name="Обычный 84 2 5 2" xfId="13326"/>
    <cellStyle name="Обычный 84 2 5 3" xfId="19447"/>
    <cellStyle name="Обычный 84 2 6" xfId="9689"/>
    <cellStyle name="Обычный 84 2 7" xfId="16076"/>
    <cellStyle name="Обычный 84 3" xfId="1973"/>
    <cellStyle name="Обычный 84 3 2" xfId="2776"/>
    <cellStyle name="Обычный 84 3 2 2" xfId="8505"/>
    <cellStyle name="Обычный 84 3 2 2 2" xfId="14550"/>
    <cellStyle name="Обычный 84 3 2 2 3" xfId="20483"/>
    <cellStyle name="Обычный 84 3 2 3" xfId="10914"/>
    <cellStyle name="Обычный 84 3 2 4" xfId="17112"/>
    <cellStyle name="Обычный 84 3 3" xfId="3538"/>
    <cellStyle name="Обычный 84 3 3 2" xfId="9221"/>
    <cellStyle name="Обычный 84 3 3 2 2" xfId="15266"/>
    <cellStyle name="Обычный 84 3 3 2 3" xfId="21199"/>
    <cellStyle name="Обычный 84 3 3 3" xfId="11632"/>
    <cellStyle name="Обычный 84 3 3 4" xfId="17828"/>
    <cellStyle name="Обычный 84 3 4" xfId="7722"/>
    <cellStyle name="Обычный 84 3 4 2" xfId="13767"/>
    <cellStyle name="Обычный 84 3 4 3" xfId="19794"/>
    <cellStyle name="Обычный 84 3 5" xfId="10131"/>
    <cellStyle name="Обычный 84 3 6" xfId="16423"/>
    <cellStyle name="Обычный 84 4" xfId="2325"/>
    <cellStyle name="Обычный 84 4 2" xfId="8054"/>
    <cellStyle name="Обычный 84 4 2 2" xfId="14099"/>
    <cellStyle name="Обычный 84 4 2 3" xfId="20032"/>
    <cellStyle name="Обычный 84 4 3" xfId="10463"/>
    <cellStyle name="Обычный 84 4 4" xfId="16661"/>
    <cellStyle name="Обычный 84 5" xfId="3087"/>
    <cellStyle name="Обычный 84 5 2" xfId="8770"/>
    <cellStyle name="Обычный 84 5 2 2" xfId="14815"/>
    <cellStyle name="Обычный 84 5 2 3" xfId="20748"/>
    <cellStyle name="Обычный 84 5 3" xfId="11181"/>
    <cellStyle name="Обычный 84 5 4" xfId="17377"/>
    <cellStyle name="Обычный 84 6" xfId="7176"/>
    <cellStyle name="Обычный 84 6 2" xfId="13221"/>
    <cellStyle name="Обычный 84 6 3" xfId="19343"/>
    <cellStyle name="Обычный 84 7" xfId="9585"/>
    <cellStyle name="Обычный 84 8" xfId="15972"/>
    <cellStyle name="Обычный 85" xfId="1054"/>
    <cellStyle name="Обычный 85 2" xfId="1354"/>
    <cellStyle name="Обычный 85 2 2" xfId="1976"/>
    <cellStyle name="Обычный 85 2 2 2" xfId="2779"/>
    <cellStyle name="Обычный 85 2 2 2 2" xfId="8508"/>
    <cellStyle name="Обычный 85 2 2 2 2 2" xfId="14553"/>
    <cellStyle name="Обычный 85 2 2 2 2 3" xfId="20486"/>
    <cellStyle name="Обычный 85 2 2 2 3" xfId="10917"/>
    <cellStyle name="Обычный 85 2 2 2 4" xfId="17115"/>
    <cellStyle name="Обычный 85 2 2 3" xfId="3541"/>
    <cellStyle name="Обычный 85 2 2 3 2" xfId="9224"/>
    <cellStyle name="Обычный 85 2 2 3 2 2" xfId="15269"/>
    <cellStyle name="Обычный 85 2 2 3 2 3" xfId="21202"/>
    <cellStyle name="Обычный 85 2 2 3 3" xfId="11635"/>
    <cellStyle name="Обычный 85 2 2 3 4" xfId="17831"/>
    <cellStyle name="Обычный 85 2 2 4" xfId="7725"/>
    <cellStyle name="Обычный 85 2 2 4 2" xfId="13770"/>
    <cellStyle name="Обычный 85 2 2 4 3" xfId="19797"/>
    <cellStyle name="Обычный 85 2 2 5" xfId="10134"/>
    <cellStyle name="Обычный 85 2 2 6" xfId="16426"/>
    <cellStyle name="Обычный 85 2 3" xfId="2430"/>
    <cellStyle name="Обычный 85 2 3 2" xfId="8159"/>
    <cellStyle name="Обычный 85 2 3 2 2" xfId="14204"/>
    <cellStyle name="Обычный 85 2 3 2 3" xfId="20137"/>
    <cellStyle name="Обычный 85 2 3 3" xfId="10568"/>
    <cellStyle name="Обычный 85 2 3 4" xfId="16766"/>
    <cellStyle name="Обычный 85 2 4" xfId="3192"/>
    <cellStyle name="Обычный 85 2 4 2" xfId="8875"/>
    <cellStyle name="Обычный 85 2 4 2 2" xfId="14920"/>
    <cellStyle name="Обычный 85 2 4 2 3" xfId="20853"/>
    <cellStyle name="Обычный 85 2 4 3" xfId="11286"/>
    <cellStyle name="Обычный 85 2 4 4" xfId="17482"/>
    <cellStyle name="Обычный 85 2 5" xfId="7282"/>
    <cellStyle name="Обычный 85 2 5 2" xfId="13327"/>
    <cellStyle name="Обычный 85 2 5 3" xfId="19448"/>
    <cellStyle name="Обычный 85 2 6" xfId="9690"/>
    <cellStyle name="Обычный 85 2 7" xfId="16077"/>
    <cellStyle name="Обычный 85 3" xfId="1975"/>
    <cellStyle name="Обычный 85 3 2" xfId="2778"/>
    <cellStyle name="Обычный 85 3 2 2" xfId="8507"/>
    <cellStyle name="Обычный 85 3 2 2 2" xfId="14552"/>
    <cellStyle name="Обычный 85 3 2 2 3" xfId="20485"/>
    <cellStyle name="Обычный 85 3 2 3" xfId="10916"/>
    <cellStyle name="Обычный 85 3 2 4" xfId="17114"/>
    <cellStyle name="Обычный 85 3 3" xfId="3540"/>
    <cellStyle name="Обычный 85 3 3 2" xfId="9223"/>
    <cellStyle name="Обычный 85 3 3 2 2" xfId="15268"/>
    <cellStyle name="Обычный 85 3 3 2 3" xfId="21201"/>
    <cellStyle name="Обычный 85 3 3 3" xfId="11634"/>
    <cellStyle name="Обычный 85 3 3 4" xfId="17830"/>
    <cellStyle name="Обычный 85 3 4" xfId="7724"/>
    <cellStyle name="Обычный 85 3 4 2" xfId="13769"/>
    <cellStyle name="Обычный 85 3 4 3" xfId="19796"/>
    <cellStyle name="Обычный 85 3 5" xfId="10133"/>
    <cellStyle name="Обычный 85 3 6" xfId="16425"/>
    <cellStyle name="Обычный 85 4" xfId="2326"/>
    <cellStyle name="Обычный 85 4 2" xfId="8055"/>
    <cellStyle name="Обычный 85 4 2 2" xfId="14100"/>
    <cellStyle name="Обычный 85 4 2 3" xfId="20033"/>
    <cellStyle name="Обычный 85 4 3" xfId="10464"/>
    <cellStyle name="Обычный 85 4 4" xfId="16662"/>
    <cellStyle name="Обычный 85 5" xfId="3088"/>
    <cellStyle name="Обычный 85 5 2" xfId="8771"/>
    <cellStyle name="Обычный 85 5 2 2" xfId="14816"/>
    <cellStyle name="Обычный 85 5 2 3" xfId="20749"/>
    <cellStyle name="Обычный 85 5 3" xfId="11182"/>
    <cellStyle name="Обычный 85 5 4" xfId="17378"/>
    <cellStyle name="Обычный 85 6" xfId="7177"/>
    <cellStyle name="Обычный 85 6 2" xfId="13222"/>
    <cellStyle name="Обычный 85 6 3" xfId="19344"/>
    <cellStyle name="Обычный 85 7" xfId="9586"/>
    <cellStyle name="Обычный 85 8" xfId="15973"/>
    <cellStyle name="Обычный 86" xfId="1055"/>
    <cellStyle name="Обычный 86 2" xfId="1355"/>
    <cellStyle name="Обычный 86 2 2" xfId="1978"/>
    <cellStyle name="Обычный 86 2 2 2" xfId="2781"/>
    <cellStyle name="Обычный 86 2 2 2 2" xfId="8510"/>
    <cellStyle name="Обычный 86 2 2 2 2 2" xfId="14555"/>
    <cellStyle name="Обычный 86 2 2 2 2 3" xfId="20488"/>
    <cellStyle name="Обычный 86 2 2 2 3" xfId="10919"/>
    <cellStyle name="Обычный 86 2 2 2 4" xfId="17117"/>
    <cellStyle name="Обычный 86 2 2 3" xfId="3543"/>
    <cellStyle name="Обычный 86 2 2 3 2" xfId="9226"/>
    <cellStyle name="Обычный 86 2 2 3 2 2" xfId="15271"/>
    <cellStyle name="Обычный 86 2 2 3 2 3" xfId="21204"/>
    <cellStyle name="Обычный 86 2 2 3 3" xfId="11637"/>
    <cellStyle name="Обычный 86 2 2 3 4" xfId="17833"/>
    <cellStyle name="Обычный 86 2 2 4" xfId="7727"/>
    <cellStyle name="Обычный 86 2 2 4 2" xfId="13772"/>
    <cellStyle name="Обычный 86 2 2 4 3" xfId="19799"/>
    <cellStyle name="Обычный 86 2 2 5" xfId="10136"/>
    <cellStyle name="Обычный 86 2 2 6" xfId="16428"/>
    <cellStyle name="Обычный 86 2 3" xfId="2431"/>
    <cellStyle name="Обычный 86 2 3 2" xfId="8160"/>
    <cellStyle name="Обычный 86 2 3 2 2" xfId="14205"/>
    <cellStyle name="Обычный 86 2 3 2 3" xfId="20138"/>
    <cellStyle name="Обычный 86 2 3 3" xfId="10569"/>
    <cellStyle name="Обычный 86 2 3 4" xfId="16767"/>
    <cellStyle name="Обычный 86 2 4" xfId="3193"/>
    <cellStyle name="Обычный 86 2 4 2" xfId="8876"/>
    <cellStyle name="Обычный 86 2 4 2 2" xfId="14921"/>
    <cellStyle name="Обычный 86 2 4 2 3" xfId="20854"/>
    <cellStyle name="Обычный 86 2 4 3" xfId="11287"/>
    <cellStyle name="Обычный 86 2 4 4" xfId="17483"/>
    <cellStyle name="Обычный 86 2 5" xfId="7283"/>
    <cellStyle name="Обычный 86 2 5 2" xfId="13328"/>
    <cellStyle name="Обычный 86 2 5 3" xfId="19449"/>
    <cellStyle name="Обычный 86 2 6" xfId="9691"/>
    <cellStyle name="Обычный 86 2 7" xfId="16078"/>
    <cellStyle name="Обычный 86 3" xfId="1977"/>
    <cellStyle name="Обычный 86 3 2" xfId="2780"/>
    <cellStyle name="Обычный 86 3 2 2" xfId="8509"/>
    <cellStyle name="Обычный 86 3 2 2 2" xfId="14554"/>
    <cellStyle name="Обычный 86 3 2 2 3" xfId="20487"/>
    <cellStyle name="Обычный 86 3 2 3" xfId="10918"/>
    <cellStyle name="Обычный 86 3 2 4" xfId="17116"/>
    <cellStyle name="Обычный 86 3 3" xfId="3542"/>
    <cellStyle name="Обычный 86 3 3 2" xfId="9225"/>
    <cellStyle name="Обычный 86 3 3 2 2" xfId="15270"/>
    <cellStyle name="Обычный 86 3 3 2 3" xfId="21203"/>
    <cellStyle name="Обычный 86 3 3 3" xfId="11636"/>
    <cellStyle name="Обычный 86 3 3 4" xfId="17832"/>
    <cellStyle name="Обычный 86 3 4" xfId="7726"/>
    <cellStyle name="Обычный 86 3 4 2" xfId="13771"/>
    <cellStyle name="Обычный 86 3 4 3" xfId="19798"/>
    <cellStyle name="Обычный 86 3 5" xfId="10135"/>
    <cellStyle name="Обычный 86 3 6" xfId="16427"/>
    <cellStyle name="Обычный 86 4" xfId="2327"/>
    <cellStyle name="Обычный 86 4 2" xfId="8056"/>
    <cellStyle name="Обычный 86 4 2 2" xfId="14101"/>
    <cellStyle name="Обычный 86 4 2 3" xfId="20034"/>
    <cellStyle name="Обычный 86 4 3" xfId="10465"/>
    <cellStyle name="Обычный 86 4 4" xfId="16663"/>
    <cellStyle name="Обычный 86 5" xfId="3089"/>
    <cellStyle name="Обычный 86 5 2" xfId="8772"/>
    <cellStyle name="Обычный 86 5 2 2" xfId="14817"/>
    <cellStyle name="Обычный 86 5 2 3" xfId="20750"/>
    <cellStyle name="Обычный 86 5 3" xfId="11183"/>
    <cellStyle name="Обычный 86 5 4" xfId="17379"/>
    <cellStyle name="Обычный 86 6" xfId="7178"/>
    <cellStyle name="Обычный 86 6 2" xfId="13223"/>
    <cellStyle name="Обычный 86 6 3" xfId="19345"/>
    <cellStyle name="Обычный 86 7" xfId="9587"/>
    <cellStyle name="Обычный 86 8" xfId="15974"/>
    <cellStyle name="Обычный 87" xfId="1056"/>
    <cellStyle name="Обычный 87 2" xfId="1356"/>
    <cellStyle name="Обычный 87 2 2" xfId="1980"/>
    <cellStyle name="Обычный 87 2 2 2" xfId="2783"/>
    <cellStyle name="Обычный 87 2 2 2 2" xfId="8512"/>
    <cellStyle name="Обычный 87 2 2 2 2 2" xfId="14557"/>
    <cellStyle name="Обычный 87 2 2 2 2 3" xfId="20490"/>
    <cellStyle name="Обычный 87 2 2 2 3" xfId="10921"/>
    <cellStyle name="Обычный 87 2 2 2 4" xfId="17119"/>
    <cellStyle name="Обычный 87 2 2 3" xfId="3545"/>
    <cellStyle name="Обычный 87 2 2 3 2" xfId="9228"/>
    <cellStyle name="Обычный 87 2 2 3 2 2" xfId="15273"/>
    <cellStyle name="Обычный 87 2 2 3 2 3" xfId="21206"/>
    <cellStyle name="Обычный 87 2 2 3 3" xfId="11639"/>
    <cellStyle name="Обычный 87 2 2 3 4" xfId="17835"/>
    <cellStyle name="Обычный 87 2 2 4" xfId="7729"/>
    <cellStyle name="Обычный 87 2 2 4 2" xfId="13774"/>
    <cellStyle name="Обычный 87 2 2 4 3" xfId="19801"/>
    <cellStyle name="Обычный 87 2 2 5" xfId="10138"/>
    <cellStyle name="Обычный 87 2 2 6" xfId="16430"/>
    <cellStyle name="Обычный 87 2 3" xfId="2432"/>
    <cellStyle name="Обычный 87 2 3 2" xfId="8161"/>
    <cellStyle name="Обычный 87 2 3 2 2" xfId="14206"/>
    <cellStyle name="Обычный 87 2 3 2 3" xfId="20139"/>
    <cellStyle name="Обычный 87 2 3 3" xfId="10570"/>
    <cellStyle name="Обычный 87 2 3 4" xfId="16768"/>
    <cellStyle name="Обычный 87 2 4" xfId="3194"/>
    <cellStyle name="Обычный 87 2 4 2" xfId="8877"/>
    <cellStyle name="Обычный 87 2 4 2 2" xfId="14922"/>
    <cellStyle name="Обычный 87 2 4 2 3" xfId="20855"/>
    <cellStyle name="Обычный 87 2 4 3" xfId="11288"/>
    <cellStyle name="Обычный 87 2 4 4" xfId="17484"/>
    <cellStyle name="Обычный 87 2 5" xfId="7284"/>
    <cellStyle name="Обычный 87 2 5 2" xfId="13329"/>
    <cellStyle name="Обычный 87 2 5 3" xfId="19450"/>
    <cellStyle name="Обычный 87 2 6" xfId="9692"/>
    <cellStyle name="Обычный 87 2 7" xfId="16079"/>
    <cellStyle name="Обычный 87 3" xfId="1979"/>
    <cellStyle name="Обычный 87 3 2" xfId="2782"/>
    <cellStyle name="Обычный 87 3 2 2" xfId="8511"/>
    <cellStyle name="Обычный 87 3 2 2 2" xfId="14556"/>
    <cellStyle name="Обычный 87 3 2 2 3" xfId="20489"/>
    <cellStyle name="Обычный 87 3 2 3" xfId="10920"/>
    <cellStyle name="Обычный 87 3 2 4" xfId="17118"/>
    <cellStyle name="Обычный 87 3 3" xfId="3544"/>
    <cellStyle name="Обычный 87 3 3 2" xfId="9227"/>
    <cellStyle name="Обычный 87 3 3 2 2" xfId="15272"/>
    <cellStyle name="Обычный 87 3 3 2 3" xfId="21205"/>
    <cellStyle name="Обычный 87 3 3 3" xfId="11638"/>
    <cellStyle name="Обычный 87 3 3 4" xfId="17834"/>
    <cellStyle name="Обычный 87 3 4" xfId="7728"/>
    <cellStyle name="Обычный 87 3 4 2" xfId="13773"/>
    <cellStyle name="Обычный 87 3 4 3" xfId="19800"/>
    <cellStyle name="Обычный 87 3 5" xfId="10137"/>
    <cellStyle name="Обычный 87 3 6" xfId="16429"/>
    <cellStyle name="Обычный 87 4" xfId="2328"/>
    <cellStyle name="Обычный 87 4 2" xfId="8057"/>
    <cellStyle name="Обычный 87 4 2 2" xfId="14102"/>
    <cellStyle name="Обычный 87 4 2 3" xfId="20035"/>
    <cellStyle name="Обычный 87 4 3" xfId="10466"/>
    <cellStyle name="Обычный 87 4 4" xfId="16664"/>
    <cellStyle name="Обычный 87 5" xfId="3090"/>
    <cellStyle name="Обычный 87 5 2" xfId="8773"/>
    <cellStyle name="Обычный 87 5 2 2" xfId="14818"/>
    <cellStyle name="Обычный 87 5 2 3" xfId="20751"/>
    <cellStyle name="Обычный 87 5 3" xfId="11184"/>
    <cellStyle name="Обычный 87 5 4" xfId="17380"/>
    <cellStyle name="Обычный 87 6" xfId="7179"/>
    <cellStyle name="Обычный 87 6 2" xfId="13224"/>
    <cellStyle name="Обычный 87 6 3" xfId="19346"/>
    <cellStyle name="Обычный 87 7" xfId="9588"/>
    <cellStyle name="Обычный 87 8" xfId="15975"/>
    <cellStyle name="Обычный 88" xfId="1057"/>
    <cellStyle name="Обычный 88 2" xfId="1357"/>
    <cellStyle name="Обычный 88 2 2" xfId="1982"/>
    <cellStyle name="Обычный 88 2 2 2" xfId="2785"/>
    <cellStyle name="Обычный 88 2 2 2 2" xfId="8514"/>
    <cellStyle name="Обычный 88 2 2 2 2 2" xfId="14559"/>
    <cellStyle name="Обычный 88 2 2 2 2 3" xfId="20492"/>
    <cellStyle name="Обычный 88 2 2 2 3" xfId="10923"/>
    <cellStyle name="Обычный 88 2 2 2 4" xfId="17121"/>
    <cellStyle name="Обычный 88 2 2 3" xfId="3547"/>
    <cellStyle name="Обычный 88 2 2 3 2" xfId="9230"/>
    <cellStyle name="Обычный 88 2 2 3 2 2" xfId="15275"/>
    <cellStyle name="Обычный 88 2 2 3 2 3" xfId="21208"/>
    <cellStyle name="Обычный 88 2 2 3 3" xfId="11641"/>
    <cellStyle name="Обычный 88 2 2 3 4" xfId="17837"/>
    <cellStyle name="Обычный 88 2 2 4" xfId="7731"/>
    <cellStyle name="Обычный 88 2 2 4 2" xfId="13776"/>
    <cellStyle name="Обычный 88 2 2 4 3" xfId="19803"/>
    <cellStyle name="Обычный 88 2 2 5" xfId="10140"/>
    <cellStyle name="Обычный 88 2 2 6" xfId="16432"/>
    <cellStyle name="Обычный 88 2 3" xfId="2433"/>
    <cellStyle name="Обычный 88 2 3 2" xfId="8162"/>
    <cellStyle name="Обычный 88 2 3 2 2" xfId="14207"/>
    <cellStyle name="Обычный 88 2 3 2 3" xfId="20140"/>
    <cellStyle name="Обычный 88 2 3 3" xfId="10571"/>
    <cellStyle name="Обычный 88 2 3 4" xfId="16769"/>
    <cellStyle name="Обычный 88 2 4" xfId="3195"/>
    <cellStyle name="Обычный 88 2 4 2" xfId="8878"/>
    <cellStyle name="Обычный 88 2 4 2 2" xfId="14923"/>
    <cellStyle name="Обычный 88 2 4 2 3" xfId="20856"/>
    <cellStyle name="Обычный 88 2 4 3" xfId="11289"/>
    <cellStyle name="Обычный 88 2 4 4" xfId="17485"/>
    <cellStyle name="Обычный 88 2 5" xfId="7285"/>
    <cellStyle name="Обычный 88 2 5 2" xfId="13330"/>
    <cellStyle name="Обычный 88 2 5 3" xfId="19451"/>
    <cellStyle name="Обычный 88 2 6" xfId="9693"/>
    <cellStyle name="Обычный 88 2 7" xfId="16080"/>
    <cellStyle name="Обычный 88 3" xfId="1981"/>
    <cellStyle name="Обычный 88 3 2" xfId="2784"/>
    <cellStyle name="Обычный 88 3 2 2" xfId="8513"/>
    <cellStyle name="Обычный 88 3 2 2 2" xfId="14558"/>
    <cellStyle name="Обычный 88 3 2 2 3" xfId="20491"/>
    <cellStyle name="Обычный 88 3 2 3" xfId="10922"/>
    <cellStyle name="Обычный 88 3 2 4" xfId="17120"/>
    <cellStyle name="Обычный 88 3 3" xfId="3546"/>
    <cellStyle name="Обычный 88 3 3 2" xfId="9229"/>
    <cellStyle name="Обычный 88 3 3 2 2" xfId="15274"/>
    <cellStyle name="Обычный 88 3 3 2 3" xfId="21207"/>
    <cellStyle name="Обычный 88 3 3 3" xfId="11640"/>
    <cellStyle name="Обычный 88 3 3 4" xfId="17836"/>
    <cellStyle name="Обычный 88 3 4" xfId="7730"/>
    <cellStyle name="Обычный 88 3 4 2" xfId="13775"/>
    <cellStyle name="Обычный 88 3 4 3" xfId="19802"/>
    <cellStyle name="Обычный 88 3 5" xfId="10139"/>
    <cellStyle name="Обычный 88 3 6" xfId="16431"/>
    <cellStyle name="Обычный 88 4" xfId="2329"/>
    <cellStyle name="Обычный 88 4 2" xfId="8058"/>
    <cellStyle name="Обычный 88 4 2 2" xfId="14103"/>
    <cellStyle name="Обычный 88 4 2 3" xfId="20036"/>
    <cellStyle name="Обычный 88 4 3" xfId="10467"/>
    <cellStyle name="Обычный 88 4 4" xfId="16665"/>
    <cellStyle name="Обычный 88 5" xfId="3091"/>
    <cellStyle name="Обычный 88 5 2" xfId="8774"/>
    <cellStyle name="Обычный 88 5 2 2" xfId="14819"/>
    <cellStyle name="Обычный 88 5 2 3" xfId="20752"/>
    <cellStyle name="Обычный 88 5 3" xfId="11185"/>
    <cellStyle name="Обычный 88 5 4" xfId="17381"/>
    <cellStyle name="Обычный 88 6" xfId="7180"/>
    <cellStyle name="Обычный 88 6 2" xfId="13225"/>
    <cellStyle name="Обычный 88 6 3" xfId="19347"/>
    <cellStyle name="Обычный 88 7" xfId="9589"/>
    <cellStyle name="Обычный 88 8" xfId="15976"/>
    <cellStyle name="Обычный 89" xfId="1058"/>
    <cellStyle name="Обычный 89 2" xfId="1358"/>
    <cellStyle name="Обычный 89 2 2" xfId="1984"/>
    <cellStyle name="Обычный 89 2 2 2" xfId="2787"/>
    <cellStyle name="Обычный 89 2 2 2 2" xfId="8516"/>
    <cellStyle name="Обычный 89 2 2 2 2 2" xfId="14561"/>
    <cellStyle name="Обычный 89 2 2 2 2 3" xfId="20494"/>
    <cellStyle name="Обычный 89 2 2 2 3" xfId="10925"/>
    <cellStyle name="Обычный 89 2 2 2 4" xfId="17123"/>
    <cellStyle name="Обычный 89 2 2 3" xfId="3549"/>
    <cellStyle name="Обычный 89 2 2 3 2" xfId="9232"/>
    <cellStyle name="Обычный 89 2 2 3 2 2" xfId="15277"/>
    <cellStyle name="Обычный 89 2 2 3 2 3" xfId="21210"/>
    <cellStyle name="Обычный 89 2 2 3 3" xfId="11643"/>
    <cellStyle name="Обычный 89 2 2 3 4" xfId="17839"/>
    <cellStyle name="Обычный 89 2 2 4" xfId="7733"/>
    <cellStyle name="Обычный 89 2 2 4 2" xfId="13778"/>
    <cellStyle name="Обычный 89 2 2 4 3" xfId="19805"/>
    <cellStyle name="Обычный 89 2 2 5" xfId="10142"/>
    <cellStyle name="Обычный 89 2 2 6" xfId="16434"/>
    <cellStyle name="Обычный 89 2 3" xfId="2434"/>
    <cellStyle name="Обычный 89 2 3 2" xfId="8163"/>
    <cellStyle name="Обычный 89 2 3 2 2" xfId="14208"/>
    <cellStyle name="Обычный 89 2 3 2 3" xfId="20141"/>
    <cellStyle name="Обычный 89 2 3 3" xfId="10572"/>
    <cellStyle name="Обычный 89 2 3 4" xfId="16770"/>
    <cellStyle name="Обычный 89 2 4" xfId="3196"/>
    <cellStyle name="Обычный 89 2 4 2" xfId="8879"/>
    <cellStyle name="Обычный 89 2 4 2 2" xfId="14924"/>
    <cellStyle name="Обычный 89 2 4 2 3" xfId="20857"/>
    <cellStyle name="Обычный 89 2 4 3" xfId="11290"/>
    <cellStyle name="Обычный 89 2 4 4" xfId="17486"/>
    <cellStyle name="Обычный 89 2 5" xfId="7286"/>
    <cellStyle name="Обычный 89 2 5 2" xfId="13331"/>
    <cellStyle name="Обычный 89 2 5 3" xfId="19452"/>
    <cellStyle name="Обычный 89 2 6" xfId="9694"/>
    <cellStyle name="Обычный 89 2 7" xfId="16081"/>
    <cellStyle name="Обычный 89 3" xfId="1983"/>
    <cellStyle name="Обычный 89 3 2" xfId="2786"/>
    <cellStyle name="Обычный 89 3 2 2" xfId="8515"/>
    <cellStyle name="Обычный 89 3 2 2 2" xfId="14560"/>
    <cellStyle name="Обычный 89 3 2 2 3" xfId="20493"/>
    <cellStyle name="Обычный 89 3 2 3" xfId="10924"/>
    <cellStyle name="Обычный 89 3 2 4" xfId="17122"/>
    <cellStyle name="Обычный 89 3 3" xfId="3548"/>
    <cellStyle name="Обычный 89 3 3 2" xfId="9231"/>
    <cellStyle name="Обычный 89 3 3 2 2" xfId="15276"/>
    <cellStyle name="Обычный 89 3 3 2 3" xfId="21209"/>
    <cellStyle name="Обычный 89 3 3 3" xfId="11642"/>
    <cellStyle name="Обычный 89 3 3 4" xfId="17838"/>
    <cellStyle name="Обычный 89 3 4" xfId="7732"/>
    <cellStyle name="Обычный 89 3 4 2" xfId="13777"/>
    <cellStyle name="Обычный 89 3 4 3" xfId="19804"/>
    <cellStyle name="Обычный 89 3 5" xfId="10141"/>
    <cellStyle name="Обычный 89 3 6" xfId="16433"/>
    <cellStyle name="Обычный 89 4" xfId="2330"/>
    <cellStyle name="Обычный 89 4 2" xfId="8059"/>
    <cellStyle name="Обычный 89 4 2 2" xfId="14104"/>
    <cellStyle name="Обычный 89 4 2 3" xfId="20037"/>
    <cellStyle name="Обычный 89 4 3" xfId="10468"/>
    <cellStyle name="Обычный 89 4 4" xfId="16666"/>
    <cellStyle name="Обычный 89 5" xfId="3092"/>
    <cellStyle name="Обычный 89 5 2" xfId="8775"/>
    <cellStyle name="Обычный 89 5 2 2" xfId="14820"/>
    <cellStyle name="Обычный 89 5 2 3" xfId="20753"/>
    <cellStyle name="Обычный 89 5 3" xfId="11186"/>
    <cellStyle name="Обычный 89 5 4" xfId="17382"/>
    <cellStyle name="Обычный 89 6" xfId="7181"/>
    <cellStyle name="Обычный 89 6 2" xfId="13226"/>
    <cellStyle name="Обычный 89 6 3" xfId="19348"/>
    <cellStyle name="Обычный 89 7" xfId="9590"/>
    <cellStyle name="Обычный 89 8" xfId="15977"/>
    <cellStyle name="Обычный 9" xfId="194"/>
    <cellStyle name="Обычный 9 2" xfId="1060"/>
    <cellStyle name="Обычный 9 2 2" xfId="1061"/>
    <cellStyle name="Обычный 9 2 2 2" xfId="1359"/>
    <cellStyle name="Обычный 9 2 3" xfId="1062"/>
    <cellStyle name="Обычный 9 2 4" xfId="4260"/>
    <cellStyle name="Обычный 9 2 4 2" xfId="11869"/>
    <cellStyle name="Обычный 9 2 4 3" xfId="18064"/>
    <cellStyle name="Обычный 9 2 5" xfId="5763"/>
    <cellStyle name="Обычный 9 2 5 2" xfId="12324"/>
    <cellStyle name="Обычный 9 2 5 3" xfId="18473"/>
    <cellStyle name="Обычный 9 3" xfId="1063"/>
    <cellStyle name="Обычный 9 3 2" xfId="1064"/>
    <cellStyle name="Обычный 9 3 2 2" xfId="1360"/>
    <cellStyle name="Обычный 9 3 3" xfId="1065"/>
    <cellStyle name="Обычный 9 4" xfId="1066"/>
    <cellStyle name="Обычный 9 4 2" xfId="1361"/>
    <cellStyle name="Обычный 9 5" xfId="1067"/>
    <cellStyle name="Обычный 9 6" xfId="4175"/>
    <cellStyle name="Обычный 9 6 2" xfId="11832"/>
    <cellStyle name="Обычный 9 6 3" xfId="18030"/>
    <cellStyle name="Обычный 9 7" xfId="5680"/>
    <cellStyle name="Обычный 9 7 2" xfId="12271"/>
    <cellStyle name="Обычный 9 7 3" xfId="18422"/>
    <cellStyle name="Обычный 9 8" xfId="1059"/>
    <cellStyle name="Обычный 90" xfId="1068"/>
    <cellStyle name="Обычный 90 2" xfId="1362"/>
    <cellStyle name="Обычный 90 2 2" xfId="1986"/>
    <cellStyle name="Обычный 90 2 2 2" xfId="2789"/>
    <cellStyle name="Обычный 90 2 2 2 2" xfId="8518"/>
    <cellStyle name="Обычный 90 2 2 2 2 2" xfId="14563"/>
    <cellStyle name="Обычный 90 2 2 2 2 3" xfId="20496"/>
    <cellStyle name="Обычный 90 2 2 2 3" xfId="10927"/>
    <cellStyle name="Обычный 90 2 2 2 4" xfId="17125"/>
    <cellStyle name="Обычный 90 2 2 3" xfId="3551"/>
    <cellStyle name="Обычный 90 2 2 3 2" xfId="9234"/>
    <cellStyle name="Обычный 90 2 2 3 2 2" xfId="15279"/>
    <cellStyle name="Обычный 90 2 2 3 2 3" xfId="21212"/>
    <cellStyle name="Обычный 90 2 2 3 3" xfId="11645"/>
    <cellStyle name="Обычный 90 2 2 3 4" xfId="17841"/>
    <cellStyle name="Обычный 90 2 2 4" xfId="7735"/>
    <cellStyle name="Обычный 90 2 2 4 2" xfId="13780"/>
    <cellStyle name="Обычный 90 2 2 4 3" xfId="19807"/>
    <cellStyle name="Обычный 90 2 2 5" xfId="10144"/>
    <cellStyle name="Обычный 90 2 2 6" xfId="16436"/>
    <cellStyle name="Обычный 90 2 3" xfId="2435"/>
    <cellStyle name="Обычный 90 2 3 2" xfId="8164"/>
    <cellStyle name="Обычный 90 2 3 2 2" xfId="14209"/>
    <cellStyle name="Обычный 90 2 3 2 3" xfId="20142"/>
    <cellStyle name="Обычный 90 2 3 3" xfId="10573"/>
    <cellStyle name="Обычный 90 2 3 4" xfId="16771"/>
    <cellStyle name="Обычный 90 2 4" xfId="3197"/>
    <cellStyle name="Обычный 90 2 4 2" xfId="8880"/>
    <cellStyle name="Обычный 90 2 4 2 2" xfId="14925"/>
    <cellStyle name="Обычный 90 2 4 2 3" xfId="20858"/>
    <cellStyle name="Обычный 90 2 4 3" xfId="11291"/>
    <cellStyle name="Обычный 90 2 4 4" xfId="17487"/>
    <cellStyle name="Обычный 90 2 5" xfId="7287"/>
    <cellStyle name="Обычный 90 2 5 2" xfId="13332"/>
    <cellStyle name="Обычный 90 2 5 3" xfId="19453"/>
    <cellStyle name="Обычный 90 2 6" xfId="9695"/>
    <cellStyle name="Обычный 90 2 7" xfId="16082"/>
    <cellStyle name="Обычный 90 3" xfId="1985"/>
    <cellStyle name="Обычный 90 3 2" xfId="2788"/>
    <cellStyle name="Обычный 90 3 2 2" xfId="8517"/>
    <cellStyle name="Обычный 90 3 2 2 2" xfId="14562"/>
    <cellStyle name="Обычный 90 3 2 2 3" xfId="20495"/>
    <cellStyle name="Обычный 90 3 2 3" xfId="10926"/>
    <cellStyle name="Обычный 90 3 2 4" xfId="17124"/>
    <cellStyle name="Обычный 90 3 3" xfId="3550"/>
    <cellStyle name="Обычный 90 3 3 2" xfId="9233"/>
    <cellStyle name="Обычный 90 3 3 2 2" xfId="15278"/>
    <cellStyle name="Обычный 90 3 3 2 3" xfId="21211"/>
    <cellStyle name="Обычный 90 3 3 3" xfId="11644"/>
    <cellStyle name="Обычный 90 3 3 4" xfId="17840"/>
    <cellStyle name="Обычный 90 3 4" xfId="7734"/>
    <cellStyle name="Обычный 90 3 4 2" xfId="13779"/>
    <cellStyle name="Обычный 90 3 4 3" xfId="19806"/>
    <cellStyle name="Обычный 90 3 5" xfId="10143"/>
    <cellStyle name="Обычный 90 3 6" xfId="16435"/>
    <cellStyle name="Обычный 90 4" xfId="2331"/>
    <cellStyle name="Обычный 90 4 2" xfId="8060"/>
    <cellStyle name="Обычный 90 4 2 2" xfId="14105"/>
    <cellStyle name="Обычный 90 4 2 3" xfId="20038"/>
    <cellStyle name="Обычный 90 4 3" xfId="10469"/>
    <cellStyle name="Обычный 90 4 4" xfId="16667"/>
    <cellStyle name="Обычный 90 5" xfId="3093"/>
    <cellStyle name="Обычный 90 5 2" xfId="8776"/>
    <cellStyle name="Обычный 90 5 2 2" xfId="14821"/>
    <cellStyle name="Обычный 90 5 2 3" xfId="20754"/>
    <cellStyle name="Обычный 90 5 3" xfId="11187"/>
    <cellStyle name="Обычный 90 5 4" xfId="17383"/>
    <cellStyle name="Обычный 90 6" xfId="7182"/>
    <cellStyle name="Обычный 90 6 2" xfId="13227"/>
    <cellStyle name="Обычный 90 6 3" xfId="19349"/>
    <cellStyle name="Обычный 90 7" xfId="9591"/>
    <cellStyle name="Обычный 90 8" xfId="15978"/>
    <cellStyle name="Обычный 91" xfId="1069"/>
    <cellStyle name="Обычный 91 2" xfId="1363"/>
    <cellStyle name="Обычный 91 2 2" xfId="1988"/>
    <cellStyle name="Обычный 91 2 2 2" xfId="2791"/>
    <cellStyle name="Обычный 91 2 2 2 2" xfId="8520"/>
    <cellStyle name="Обычный 91 2 2 2 2 2" xfId="14565"/>
    <cellStyle name="Обычный 91 2 2 2 2 3" xfId="20498"/>
    <cellStyle name="Обычный 91 2 2 2 3" xfId="10929"/>
    <cellStyle name="Обычный 91 2 2 2 4" xfId="17127"/>
    <cellStyle name="Обычный 91 2 2 3" xfId="3553"/>
    <cellStyle name="Обычный 91 2 2 3 2" xfId="9236"/>
    <cellStyle name="Обычный 91 2 2 3 2 2" xfId="15281"/>
    <cellStyle name="Обычный 91 2 2 3 2 3" xfId="21214"/>
    <cellStyle name="Обычный 91 2 2 3 3" xfId="11647"/>
    <cellStyle name="Обычный 91 2 2 3 4" xfId="17843"/>
    <cellStyle name="Обычный 91 2 2 4" xfId="7737"/>
    <cellStyle name="Обычный 91 2 2 4 2" xfId="13782"/>
    <cellStyle name="Обычный 91 2 2 4 3" xfId="19809"/>
    <cellStyle name="Обычный 91 2 2 5" xfId="10146"/>
    <cellStyle name="Обычный 91 2 2 6" xfId="16438"/>
    <cellStyle name="Обычный 91 2 3" xfId="2436"/>
    <cellStyle name="Обычный 91 2 3 2" xfId="8165"/>
    <cellStyle name="Обычный 91 2 3 2 2" xfId="14210"/>
    <cellStyle name="Обычный 91 2 3 2 3" xfId="20143"/>
    <cellStyle name="Обычный 91 2 3 3" xfId="10574"/>
    <cellStyle name="Обычный 91 2 3 4" xfId="16772"/>
    <cellStyle name="Обычный 91 2 4" xfId="3198"/>
    <cellStyle name="Обычный 91 2 4 2" xfId="8881"/>
    <cellStyle name="Обычный 91 2 4 2 2" xfId="14926"/>
    <cellStyle name="Обычный 91 2 4 2 3" xfId="20859"/>
    <cellStyle name="Обычный 91 2 4 3" xfId="11292"/>
    <cellStyle name="Обычный 91 2 4 4" xfId="17488"/>
    <cellStyle name="Обычный 91 2 5" xfId="7288"/>
    <cellStyle name="Обычный 91 2 5 2" xfId="13333"/>
    <cellStyle name="Обычный 91 2 5 3" xfId="19454"/>
    <cellStyle name="Обычный 91 2 6" xfId="9696"/>
    <cellStyle name="Обычный 91 2 7" xfId="16083"/>
    <cellStyle name="Обычный 91 3" xfId="1987"/>
    <cellStyle name="Обычный 91 3 2" xfId="2790"/>
    <cellStyle name="Обычный 91 3 2 2" xfId="8519"/>
    <cellStyle name="Обычный 91 3 2 2 2" xfId="14564"/>
    <cellStyle name="Обычный 91 3 2 2 3" xfId="20497"/>
    <cellStyle name="Обычный 91 3 2 3" xfId="10928"/>
    <cellStyle name="Обычный 91 3 2 4" xfId="17126"/>
    <cellStyle name="Обычный 91 3 3" xfId="3552"/>
    <cellStyle name="Обычный 91 3 3 2" xfId="9235"/>
    <cellStyle name="Обычный 91 3 3 2 2" xfId="15280"/>
    <cellStyle name="Обычный 91 3 3 2 3" xfId="21213"/>
    <cellStyle name="Обычный 91 3 3 3" xfId="11646"/>
    <cellStyle name="Обычный 91 3 3 4" xfId="17842"/>
    <cellStyle name="Обычный 91 3 4" xfId="7736"/>
    <cellStyle name="Обычный 91 3 4 2" xfId="13781"/>
    <cellStyle name="Обычный 91 3 4 3" xfId="19808"/>
    <cellStyle name="Обычный 91 3 5" xfId="10145"/>
    <cellStyle name="Обычный 91 3 6" xfId="16437"/>
    <cellStyle name="Обычный 91 4" xfId="2332"/>
    <cellStyle name="Обычный 91 4 2" xfId="8061"/>
    <cellStyle name="Обычный 91 4 2 2" xfId="14106"/>
    <cellStyle name="Обычный 91 4 2 3" xfId="20039"/>
    <cellStyle name="Обычный 91 4 3" xfId="10470"/>
    <cellStyle name="Обычный 91 4 4" xfId="16668"/>
    <cellStyle name="Обычный 91 5" xfId="3094"/>
    <cellStyle name="Обычный 91 5 2" xfId="8777"/>
    <cellStyle name="Обычный 91 5 2 2" xfId="14822"/>
    <cellStyle name="Обычный 91 5 2 3" xfId="20755"/>
    <cellStyle name="Обычный 91 5 3" xfId="11188"/>
    <cellStyle name="Обычный 91 5 4" xfId="17384"/>
    <cellStyle name="Обычный 91 6" xfId="7183"/>
    <cellStyle name="Обычный 91 6 2" xfId="13228"/>
    <cellStyle name="Обычный 91 6 3" xfId="19350"/>
    <cellStyle name="Обычный 91 7" xfId="9592"/>
    <cellStyle name="Обычный 91 8" xfId="15979"/>
    <cellStyle name="Обычный 92" xfId="1070"/>
    <cellStyle name="Обычный 92 2" xfId="1364"/>
    <cellStyle name="Обычный 92 2 2" xfId="1990"/>
    <cellStyle name="Обычный 92 2 2 2" xfId="2793"/>
    <cellStyle name="Обычный 92 2 2 2 2" xfId="8522"/>
    <cellStyle name="Обычный 92 2 2 2 2 2" xfId="14567"/>
    <cellStyle name="Обычный 92 2 2 2 2 3" xfId="20500"/>
    <cellStyle name="Обычный 92 2 2 2 3" xfId="10931"/>
    <cellStyle name="Обычный 92 2 2 2 4" xfId="17129"/>
    <cellStyle name="Обычный 92 2 2 3" xfId="3555"/>
    <cellStyle name="Обычный 92 2 2 3 2" xfId="9238"/>
    <cellStyle name="Обычный 92 2 2 3 2 2" xfId="15283"/>
    <cellStyle name="Обычный 92 2 2 3 2 3" xfId="21216"/>
    <cellStyle name="Обычный 92 2 2 3 3" xfId="11649"/>
    <cellStyle name="Обычный 92 2 2 3 4" xfId="17845"/>
    <cellStyle name="Обычный 92 2 2 4" xfId="7739"/>
    <cellStyle name="Обычный 92 2 2 4 2" xfId="13784"/>
    <cellStyle name="Обычный 92 2 2 4 3" xfId="19811"/>
    <cellStyle name="Обычный 92 2 2 5" xfId="10148"/>
    <cellStyle name="Обычный 92 2 2 6" xfId="16440"/>
    <cellStyle name="Обычный 92 2 3" xfId="2437"/>
    <cellStyle name="Обычный 92 2 3 2" xfId="8166"/>
    <cellStyle name="Обычный 92 2 3 2 2" xfId="14211"/>
    <cellStyle name="Обычный 92 2 3 2 3" xfId="20144"/>
    <cellStyle name="Обычный 92 2 3 3" xfId="10575"/>
    <cellStyle name="Обычный 92 2 3 4" xfId="16773"/>
    <cellStyle name="Обычный 92 2 4" xfId="3199"/>
    <cellStyle name="Обычный 92 2 4 2" xfId="8882"/>
    <cellStyle name="Обычный 92 2 4 2 2" xfId="14927"/>
    <cellStyle name="Обычный 92 2 4 2 3" xfId="20860"/>
    <cellStyle name="Обычный 92 2 4 3" xfId="11293"/>
    <cellStyle name="Обычный 92 2 4 4" xfId="17489"/>
    <cellStyle name="Обычный 92 2 5" xfId="7289"/>
    <cellStyle name="Обычный 92 2 5 2" xfId="13334"/>
    <cellStyle name="Обычный 92 2 5 3" xfId="19455"/>
    <cellStyle name="Обычный 92 2 6" xfId="9697"/>
    <cellStyle name="Обычный 92 2 7" xfId="16084"/>
    <cellStyle name="Обычный 92 3" xfId="1989"/>
    <cellStyle name="Обычный 92 3 2" xfId="2792"/>
    <cellStyle name="Обычный 92 3 2 2" xfId="8521"/>
    <cellStyle name="Обычный 92 3 2 2 2" xfId="14566"/>
    <cellStyle name="Обычный 92 3 2 2 3" xfId="20499"/>
    <cellStyle name="Обычный 92 3 2 3" xfId="10930"/>
    <cellStyle name="Обычный 92 3 2 4" xfId="17128"/>
    <cellStyle name="Обычный 92 3 3" xfId="3554"/>
    <cellStyle name="Обычный 92 3 3 2" xfId="9237"/>
    <cellStyle name="Обычный 92 3 3 2 2" xfId="15282"/>
    <cellStyle name="Обычный 92 3 3 2 3" xfId="21215"/>
    <cellStyle name="Обычный 92 3 3 3" xfId="11648"/>
    <cellStyle name="Обычный 92 3 3 4" xfId="17844"/>
    <cellStyle name="Обычный 92 3 4" xfId="7738"/>
    <cellStyle name="Обычный 92 3 4 2" xfId="13783"/>
    <cellStyle name="Обычный 92 3 4 3" xfId="19810"/>
    <cellStyle name="Обычный 92 3 5" xfId="10147"/>
    <cellStyle name="Обычный 92 3 6" xfId="16439"/>
    <cellStyle name="Обычный 92 4" xfId="2333"/>
    <cellStyle name="Обычный 92 4 2" xfId="8062"/>
    <cellStyle name="Обычный 92 4 2 2" xfId="14107"/>
    <cellStyle name="Обычный 92 4 2 3" xfId="20040"/>
    <cellStyle name="Обычный 92 4 3" xfId="10471"/>
    <cellStyle name="Обычный 92 4 4" xfId="16669"/>
    <cellStyle name="Обычный 92 5" xfId="3095"/>
    <cellStyle name="Обычный 92 5 2" xfId="8778"/>
    <cellStyle name="Обычный 92 5 2 2" xfId="14823"/>
    <cellStyle name="Обычный 92 5 2 3" xfId="20756"/>
    <cellStyle name="Обычный 92 5 3" xfId="11189"/>
    <cellStyle name="Обычный 92 5 4" xfId="17385"/>
    <cellStyle name="Обычный 92 6" xfId="7184"/>
    <cellStyle name="Обычный 92 6 2" xfId="13229"/>
    <cellStyle name="Обычный 92 6 3" xfId="19351"/>
    <cellStyle name="Обычный 92 7" xfId="9593"/>
    <cellStyle name="Обычный 92 8" xfId="15980"/>
    <cellStyle name="Обычный 93" xfId="1071"/>
    <cellStyle name="Обычный 93 2" xfId="1365"/>
    <cellStyle name="Обычный 93 2 2" xfId="1992"/>
    <cellStyle name="Обычный 93 2 2 2" xfId="2795"/>
    <cellStyle name="Обычный 93 2 2 2 2" xfId="8524"/>
    <cellStyle name="Обычный 93 2 2 2 2 2" xfId="14569"/>
    <cellStyle name="Обычный 93 2 2 2 2 3" xfId="20502"/>
    <cellStyle name="Обычный 93 2 2 2 3" xfId="10933"/>
    <cellStyle name="Обычный 93 2 2 2 4" xfId="17131"/>
    <cellStyle name="Обычный 93 2 2 3" xfId="3557"/>
    <cellStyle name="Обычный 93 2 2 3 2" xfId="9240"/>
    <cellStyle name="Обычный 93 2 2 3 2 2" xfId="15285"/>
    <cellStyle name="Обычный 93 2 2 3 2 3" xfId="21218"/>
    <cellStyle name="Обычный 93 2 2 3 3" xfId="11651"/>
    <cellStyle name="Обычный 93 2 2 3 4" xfId="17847"/>
    <cellStyle name="Обычный 93 2 2 4" xfId="7741"/>
    <cellStyle name="Обычный 93 2 2 4 2" xfId="13786"/>
    <cellStyle name="Обычный 93 2 2 4 3" xfId="19813"/>
    <cellStyle name="Обычный 93 2 2 5" xfId="10150"/>
    <cellStyle name="Обычный 93 2 2 6" xfId="16442"/>
    <cellStyle name="Обычный 93 2 3" xfId="2438"/>
    <cellStyle name="Обычный 93 2 3 2" xfId="8167"/>
    <cellStyle name="Обычный 93 2 3 2 2" xfId="14212"/>
    <cellStyle name="Обычный 93 2 3 2 3" xfId="20145"/>
    <cellStyle name="Обычный 93 2 3 3" xfId="10576"/>
    <cellStyle name="Обычный 93 2 3 4" xfId="16774"/>
    <cellStyle name="Обычный 93 2 4" xfId="3200"/>
    <cellStyle name="Обычный 93 2 4 2" xfId="8883"/>
    <cellStyle name="Обычный 93 2 4 2 2" xfId="14928"/>
    <cellStyle name="Обычный 93 2 4 2 3" xfId="20861"/>
    <cellStyle name="Обычный 93 2 4 3" xfId="11294"/>
    <cellStyle name="Обычный 93 2 4 4" xfId="17490"/>
    <cellStyle name="Обычный 93 2 5" xfId="7290"/>
    <cellStyle name="Обычный 93 2 5 2" xfId="13335"/>
    <cellStyle name="Обычный 93 2 5 3" xfId="19456"/>
    <cellStyle name="Обычный 93 2 6" xfId="9698"/>
    <cellStyle name="Обычный 93 2 7" xfId="16085"/>
    <cellStyle name="Обычный 93 3" xfId="1991"/>
    <cellStyle name="Обычный 93 3 2" xfId="2794"/>
    <cellStyle name="Обычный 93 3 2 2" xfId="8523"/>
    <cellStyle name="Обычный 93 3 2 2 2" xfId="14568"/>
    <cellStyle name="Обычный 93 3 2 2 3" xfId="20501"/>
    <cellStyle name="Обычный 93 3 2 3" xfId="10932"/>
    <cellStyle name="Обычный 93 3 2 4" xfId="17130"/>
    <cellStyle name="Обычный 93 3 3" xfId="3556"/>
    <cellStyle name="Обычный 93 3 3 2" xfId="9239"/>
    <cellStyle name="Обычный 93 3 3 2 2" xfId="15284"/>
    <cellStyle name="Обычный 93 3 3 2 3" xfId="21217"/>
    <cellStyle name="Обычный 93 3 3 3" xfId="11650"/>
    <cellStyle name="Обычный 93 3 3 4" xfId="17846"/>
    <cellStyle name="Обычный 93 3 4" xfId="7740"/>
    <cellStyle name="Обычный 93 3 4 2" xfId="13785"/>
    <cellStyle name="Обычный 93 3 4 3" xfId="19812"/>
    <cellStyle name="Обычный 93 3 5" xfId="10149"/>
    <cellStyle name="Обычный 93 3 6" xfId="16441"/>
    <cellStyle name="Обычный 93 4" xfId="2334"/>
    <cellStyle name="Обычный 93 4 2" xfId="8063"/>
    <cellStyle name="Обычный 93 4 2 2" xfId="14108"/>
    <cellStyle name="Обычный 93 4 2 3" xfId="20041"/>
    <cellStyle name="Обычный 93 4 3" xfId="10472"/>
    <cellStyle name="Обычный 93 4 4" xfId="16670"/>
    <cellStyle name="Обычный 93 5" xfId="3096"/>
    <cellStyle name="Обычный 93 5 2" xfId="8779"/>
    <cellStyle name="Обычный 93 5 2 2" xfId="14824"/>
    <cellStyle name="Обычный 93 5 2 3" xfId="20757"/>
    <cellStyle name="Обычный 93 5 3" xfId="11190"/>
    <cellStyle name="Обычный 93 5 4" xfId="17386"/>
    <cellStyle name="Обычный 93 6" xfId="7185"/>
    <cellStyle name="Обычный 93 6 2" xfId="13230"/>
    <cellStyle name="Обычный 93 6 3" xfId="19352"/>
    <cellStyle name="Обычный 93 7" xfId="9594"/>
    <cellStyle name="Обычный 93 8" xfId="15981"/>
    <cellStyle name="Обычный 94" xfId="1072"/>
    <cellStyle name="Обычный 94 2" xfId="1366"/>
    <cellStyle name="Обычный 94 2 2" xfId="1994"/>
    <cellStyle name="Обычный 94 2 2 2" xfId="2797"/>
    <cellStyle name="Обычный 94 2 2 2 2" xfId="8526"/>
    <cellStyle name="Обычный 94 2 2 2 2 2" xfId="14571"/>
    <cellStyle name="Обычный 94 2 2 2 2 3" xfId="20504"/>
    <cellStyle name="Обычный 94 2 2 2 3" xfId="10935"/>
    <cellStyle name="Обычный 94 2 2 2 4" xfId="17133"/>
    <cellStyle name="Обычный 94 2 2 3" xfId="3559"/>
    <cellStyle name="Обычный 94 2 2 3 2" xfId="9242"/>
    <cellStyle name="Обычный 94 2 2 3 2 2" xfId="15287"/>
    <cellStyle name="Обычный 94 2 2 3 2 3" xfId="21220"/>
    <cellStyle name="Обычный 94 2 2 3 3" xfId="11653"/>
    <cellStyle name="Обычный 94 2 2 3 4" xfId="17849"/>
    <cellStyle name="Обычный 94 2 2 4" xfId="7743"/>
    <cellStyle name="Обычный 94 2 2 4 2" xfId="13788"/>
    <cellStyle name="Обычный 94 2 2 4 3" xfId="19815"/>
    <cellStyle name="Обычный 94 2 2 5" xfId="10152"/>
    <cellStyle name="Обычный 94 2 2 6" xfId="16444"/>
    <cellStyle name="Обычный 94 2 3" xfId="2439"/>
    <cellStyle name="Обычный 94 2 3 2" xfId="8168"/>
    <cellStyle name="Обычный 94 2 3 2 2" xfId="14213"/>
    <cellStyle name="Обычный 94 2 3 2 3" xfId="20146"/>
    <cellStyle name="Обычный 94 2 3 3" xfId="10577"/>
    <cellStyle name="Обычный 94 2 3 4" xfId="16775"/>
    <cellStyle name="Обычный 94 2 4" xfId="3201"/>
    <cellStyle name="Обычный 94 2 4 2" xfId="8884"/>
    <cellStyle name="Обычный 94 2 4 2 2" xfId="14929"/>
    <cellStyle name="Обычный 94 2 4 2 3" xfId="20862"/>
    <cellStyle name="Обычный 94 2 4 3" xfId="11295"/>
    <cellStyle name="Обычный 94 2 4 4" xfId="17491"/>
    <cellStyle name="Обычный 94 2 5" xfId="7291"/>
    <cellStyle name="Обычный 94 2 5 2" xfId="13336"/>
    <cellStyle name="Обычный 94 2 5 3" xfId="19457"/>
    <cellStyle name="Обычный 94 2 6" xfId="9699"/>
    <cellStyle name="Обычный 94 2 7" xfId="16086"/>
    <cellStyle name="Обычный 94 3" xfId="1993"/>
    <cellStyle name="Обычный 94 3 2" xfId="2796"/>
    <cellStyle name="Обычный 94 3 2 2" xfId="8525"/>
    <cellStyle name="Обычный 94 3 2 2 2" xfId="14570"/>
    <cellStyle name="Обычный 94 3 2 2 3" xfId="20503"/>
    <cellStyle name="Обычный 94 3 2 3" xfId="10934"/>
    <cellStyle name="Обычный 94 3 2 4" xfId="17132"/>
    <cellStyle name="Обычный 94 3 3" xfId="3558"/>
    <cellStyle name="Обычный 94 3 3 2" xfId="9241"/>
    <cellStyle name="Обычный 94 3 3 2 2" xfId="15286"/>
    <cellStyle name="Обычный 94 3 3 2 3" xfId="21219"/>
    <cellStyle name="Обычный 94 3 3 3" xfId="11652"/>
    <cellStyle name="Обычный 94 3 3 4" xfId="17848"/>
    <cellStyle name="Обычный 94 3 4" xfId="7742"/>
    <cellStyle name="Обычный 94 3 4 2" xfId="13787"/>
    <cellStyle name="Обычный 94 3 4 3" xfId="19814"/>
    <cellStyle name="Обычный 94 3 5" xfId="10151"/>
    <cellStyle name="Обычный 94 3 6" xfId="16443"/>
    <cellStyle name="Обычный 94 4" xfId="2335"/>
    <cellStyle name="Обычный 94 4 2" xfId="8064"/>
    <cellStyle name="Обычный 94 4 2 2" xfId="14109"/>
    <cellStyle name="Обычный 94 4 2 3" xfId="20042"/>
    <cellStyle name="Обычный 94 4 3" xfId="10473"/>
    <cellStyle name="Обычный 94 4 4" xfId="16671"/>
    <cellStyle name="Обычный 94 5" xfId="3097"/>
    <cellStyle name="Обычный 94 5 2" xfId="8780"/>
    <cellStyle name="Обычный 94 5 2 2" xfId="14825"/>
    <cellStyle name="Обычный 94 5 2 3" xfId="20758"/>
    <cellStyle name="Обычный 94 5 3" xfId="11191"/>
    <cellStyle name="Обычный 94 5 4" xfId="17387"/>
    <cellStyle name="Обычный 94 6" xfId="7186"/>
    <cellStyle name="Обычный 94 6 2" xfId="13231"/>
    <cellStyle name="Обычный 94 6 3" xfId="19353"/>
    <cellStyle name="Обычный 94 7" xfId="9595"/>
    <cellStyle name="Обычный 94 8" xfId="15982"/>
    <cellStyle name="Обычный 95" xfId="1073"/>
    <cellStyle name="Обычный 95 2" xfId="1367"/>
    <cellStyle name="Обычный 95 2 2" xfId="1996"/>
    <cellStyle name="Обычный 95 2 2 2" xfId="2799"/>
    <cellStyle name="Обычный 95 2 2 2 2" xfId="8528"/>
    <cellStyle name="Обычный 95 2 2 2 2 2" xfId="14573"/>
    <cellStyle name="Обычный 95 2 2 2 2 3" xfId="20506"/>
    <cellStyle name="Обычный 95 2 2 2 3" xfId="10937"/>
    <cellStyle name="Обычный 95 2 2 2 4" xfId="17135"/>
    <cellStyle name="Обычный 95 2 2 3" xfId="3561"/>
    <cellStyle name="Обычный 95 2 2 3 2" xfId="9244"/>
    <cellStyle name="Обычный 95 2 2 3 2 2" xfId="15289"/>
    <cellStyle name="Обычный 95 2 2 3 2 3" xfId="21222"/>
    <cellStyle name="Обычный 95 2 2 3 3" xfId="11655"/>
    <cellStyle name="Обычный 95 2 2 3 4" xfId="17851"/>
    <cellStyle name="Обычный 95 2 2 4" xfId="7745"/>
    <cellStyle name="Обычный 95 2 2 4 2" xfId="13790"/>
    <cellStyle name="Обычный 95 2 2 4 3" xfId="19817"/>
    <cellStyle name="Обычный 95 2 2 5" xfId="10154"/>
    <cellStyle name="Обычный 95 2 2 6" xfId="16446"/>
    <cellStyle name="Обычный 95 2 3" xfId="2440"/>
    <cellStyle name="Обычный 95 2 3 2" xfId="8169"/>
    <cellStyle name="Обычный 95 2 3 2 2" xfId="14214"/>
    <cellStyle name="Обычный 95 2 3 2 3" xfId="20147"/>
    <cellStyle name="Обычный 95 2 3 3" xfId="10578"/>
    <cellStyle name="Обычный 95 2 3 4" xfId="16776"/>
    <cellStyle name="Обычный 95 2 4" xfId="3202"/>
    <cellStyle name="Обычный 95 2 4 2" xfId="8885"/>
    <cellStyle name="Обычный 95 2 4 2 2" xfId="14930"/>
    <cellStyle name="Обычный 95 2 4 2 3" xfId="20863"/>
    <cellStyle name="Обычный 95 2 4 3" xfId="11296"/>
    <cellStyle name="Обычный 95 2 4 4" xfId="17492"/>
    <cellStyle name="Обычный 95 2 5" xfId="7292"/>
    <cellStyle name="Обычный 95 2 5 2" xfId="13337"/>
    <cellStyle name="Обычный 95 2 5 3" xfId="19458"/>
    <cellStyle name="Обычный 95 2 6" xfId="9700"/>
    <cellStyle name="Обычный 95 2 7" xfId="16087"/>
    <cellStyle name="Обычный 95 3" xfId="1995"/>
    <cellStyle name="Обычный 95 3 2" xfId="2798"/>
    <cellStyle name="Обычный 95 3 2 2" xfId="8527"/>
    <cellStyle name="Обычный 95 3 2 2 2" xfId="14572"/>
    <cellStyle name="Обычный 95 3 2 2 3" xfId="20505"/>
    <cellStyle name="Обычный 95 3 2 3" xfId="10936"/>
    <cellStyle name="Обычный 95 3 2 4" xfId="17134"/>
    <cellStyle name="Обычный 95 3 3" xfId="3560"/>
    <cellStyle name="Обычный 95 3 3 2" xfId="9243"/>
    <cellStyle name="Обычный 95 3 3 2 2" xfId="15288"/>
    <cellStyle name="Обычный 95 3 3 2 3" xfId="21221"/>
    <cellStyle name="Обычный 95 3 3 3" xfId="11654"/>
    <cellStyle name="Обычный 95 3 3 4" xfId="17850"/>
    <cellStyle name="Обычный 95 3 4" xfId="7744"/>
    <cellStyle name="Обычный 95 3 4 2" xfId="13789"/>
    <cellStyle name="Обычный 95 3 4 3" xfId="19816"/>
    <cellStyle name="Обычный 95 3 5" xfId="10153"/>
    <cellStyle name="Обычный 95 3 6" xfId="16445"/>
    <cellStyle name="Обычный 95 4" xfId="2336"/>
    <cellStyle name="Обычный 95 4 2" xfId="8065"/>
    <cellStyle name="Обычный 95 4 2 2" xfId="14110"/>
    <cellStyle name="Обычный 95 4 2 3" xfId="20043"/>
    <cellStyle name="Обычный 95 4 3" xfId="10474"/>
    <cellStyle name="Обычный 95 4 4" xfId="16672"/>
    <cellStyle name="Обычный 95 5" xfId="3098"/>
    <cellStyle name="Обычный 95 5 2" xfId="8781"/>
    <cellStyle name="Обычный 95 5 2 2" xfId="14826"/>
    <cellStyle name="Обычный 95 5 2 3" xfId="20759"/>
    <cellStyle name="Обычный 95 5 3" xfId="11192"/>
    <cellStyle name="Обычный 95 5 4" xfId="17388"/>
    <cellStyle name="Обычный 95 6" xfId="7187"/>
    <cellStyle name="Обычный 95 6 2" xfId="13232"/>
    <cellStyle name="Обычный 95 6 3" xfId="19354"/>
    <cellStyle name="Обычный 95 7" xfId="9596"/>
    <cellStyle name="Обычный 95 8" xfId="15983"/>
    <cellStyle name="Обычный 96" xfId="1074"/>
    <cellStyle name="Обычный 96 2" xfId="1368"/>
    <cellStyle name="Обычный 96 2 2" xfId="1998"/>
    <cellStyle name="Обычный 96 2 2 2" xfId="2801"/>
    <cellStyle name="Обычный 96 2 2 2 2" xfId="8530"/>
    <cellStyle name="Обычный 96 2 2 2 2 2" xfId="14575"/>
    <cellStyle name="Обычный 96 2 2 2 2 3" xfId="20508"/>
    <cellStyle name="Обычный 96 2 2 2 3" xfId="10939"/>
    <cellStyle name="Обычный 96 2 2 2 4" xfId="17137"/>
    <cellStyle name="Обычный 96 2 2 3" xfId="3563"/>
    <cellStyle name="Обычный 96 2 2 3 2" xfId="9246"/>
    <cellStyle name="Обычный 96 2 2 3 2 2" xfId="15291"/>
    <cellStyle name="Обычный 96 2 2 3 2 3" xfId="21224"/>
    <cellStyle name="Обычный 96 2 2 3 3" xfId="11657"/>
    <cellStyle name="Обычный 96 2 2 3 4" xfId="17853"/>
    <cellStyle name="Обычный 96 2 2 4" xfId="7747"/>
    <cellStyle name="Обычный 96 2 2 4 2" xfId="13792"/>
    <cellStyle name="Обычный 96 2 2 4 3" xfId="19819"/>
    <cellStyle name="Обычный 96 2 2 5" xfId="10156"/>
    <cellStyle name="Обычный 96 2 2 6" xfId="16448"/>
    <cellStyle name="Обычный 96 2 3" xfId="2441"/>
    <cellStyle name="Обычный 96 2 3 2" xfId="8170"/>
    <cellStyle name="Обычный 96 2 3 2 2" xfId="14215"/>
    <cellStyle name="Обычный 96 2 3 2 3" xfId="20148"/>
    <cellStyle name="Обычный 96 2 3 3" xfId="10579"/>
    <cellStyle name="Обычный 96 2 3 4" xfId="16777"/>
    <cellStyle name="Обычный 96 2 4" xfId="3203"/>
    <cellStyle name="Обычный 96 2 4 2" xfId="8886"/>
    <cellStyle name="Обычный 96 2 4 2 2" xfId="14931"/>
    <cellStyle name="Обычный 96 2 4 2 3" xfId="20864"/>
    <cellStyle name="Обычный 96 2 4 3" xfId="11297"/>
    <cellStyle name="Обычный 96 2 4 4" xfId="17493"/>
    <cellStyle name="Обычный 96 2 5" xfId="7293"/>
    <cellStyle name="Обычный 96 2 5 2" xfId="13338"/>
    <cellStyle name="Обычный 96 2 5 3" xfId="19459"/>
    <cellStyle name="Обычный 96 2 6" xfId="9701"/>
    <cellStyle name="Обычный 96 2 7" xfId="16088"/>
    <cellStyle name="Обычный 96 3" xfId="1997"/>
    <cellStyle name="Обычный 96 3 2" xfId="2800"/>
    <cellStyle name="Обычный 96 3 2 2" xfId="8529"/>
    <cellStyle name="Обычный 96 3 2 2 2" xfId="14574"/>
    <cellStyle name="Обычный 96 3 2 2 3" xfId="20507"/>
    <cellStyle name="Обычный 96 3 2 3" xfId="10938"/>
    <cellStyle name="Обычный 96 3 2 4" xfId="17136"/>
    <cellStyle name="Обычный 96 3 3" xfId="3562"/>
    <cellStyle name="Обычный 96 3 3 2" xfId="9245"/>
    <cellStyle name="Обычный 96 3 3 2 2" xfId="15290"/>
    <cellStyle name="Обычный 96 3 3 2 3" xfId="21223"/>
    <cellStyle name="Обычный 96 3 3 3" xfId="11656"/>
    <cellStyle name="Обычный 96 3 3 4" xfId="17852"/>
    <cellStyle name="Обычный 96 3 4" xfId="7746"/>
    <cellStyle name="Обычный 96 3 4 2" xfId="13791"/>
    <cellStyle name="Обычный 96 3 4 3" xfId="19818"/>
    <cellStyle name="Обычный 96 3 5" xfId="10155"/>
    <cellStyle name="Обычный 96 3 6" xfId="16447"/>
    <cellStyle name="Обычный 96 4" xfId="2337"/>
    <cellStyle name="Обычный 96 4 2" xfId="8066"/>
    <cellStyle name="Обычный 96 4 2 2" xfId="14111"/>
    <cellStyle name="Обычный 96 4 2 3" xfId="20044"/>
    <cellStyle name="Обычный 96 4 3" xfId="10475"/>
    <cellStyle name="Обычный 96 4 4" xfId="16673"/>
    <cellStyle name="Обычный 96 5" xfId="3099"/>
    <cellStyle name="Обычный 96 5 2" xfId="8782"/>
    <cellStyle name="Обычный 96 5 2 2" xfId="14827"/>
    <cellStyle name="Обычный 96 5 2 3" xfId="20760"/>
    <cellStyle name="Обычный 96 5 3" xfId="11193"/>
    <cellStyle name="Обычный 96 5 4" xfId="17389"/>
    <cellStyle name="Обычный 96 6" xfId="7188"/>
    <cellStyle name="Обычный 96 6 2" xfId="13233"/>
    <cellStyle name="Обычный 96 6 3" xfId="19355"/>
    <cellStyle name="Обычный 96 7" xfId="9597"/>
    <cellStyle name="Обычный 96 8" xfId="15984"/>
    <cellStyle name="Обычный 97" xfId="1075"/>
    <cellStyle name="Обычный 97 2" xfId="1369"/>
    <cellStyle name="Обычный 97 2 2" xfId="2000"/>
    <cellStyle name="Обычный 97 2 2 2" xfId="2803"/>
    <cellStyle name="Обычный 97 2 2 2 2" xfId="8532"/>
    <cellStyle name="Обычный 97 2 2 2 2 2" xfId="14577"/>
    <cellStyle name="Обычный 97 2 2 2 2 3" xfId="20510"/>
    <cellStyle name="Обычный 97 2 2 2 3" xfId="10941"/>
    <cellStyle name="Обычный 97 2 2 2 4" xfId="17139"/>
    <cellStyle name="Обычный 97 2 2 3" xfId="3565"/>
    <cellStyle name="Обычный 97 2 2 3 2" xfId="9248"/>
    <cellStyle name="Обычный 97 2 2 3 2 2" xfId="15293"/>
    <cellStyle name="Обычный 97 2 2 3 2 3" xfId="21226"/>
    <cellStyle name="Обычный 97 2 2 3 3" xfId="11659"/>
    <cellStyle name="Обычный 97 2 2 3 4" xfId="17855"/>
    <cellStyle name="Обычный 97 2 2 4" xfId="7749"/>
    <cellStyle name="Обычный 97 2 2 4 2" xfId="13794"/>
    <cellStyle name="Обычный 97 2 2 4 3" xfId="19821"/>
    <cellStyle name="Обычный 97 2 2 5" xfId="10158"/>
    <cellStyle name="Обычный 97 2 2 6" xfId="16450"/>
    <cellStyle name="Обычный 97 2 3" xfId="2442"/>
    <cellStyle name="Обычный 97 2 3 2" xfId="8171"/>
    <cellStyle name="Обычный 97 2 3 2 2" xfId="14216"/>
    <cellStyle name="Обычный 97 2 3 2 3" xfId="20149"/>
    <cellStyle name="Обычный 97 2 3 3" xfId="10580"/>
    <cellStyle name="Обычный 97 2 3 4" xfId="16778"/>
    <cellStyle name="Обычный 97 2 4" xfId="3204"/>
    <cellStyle name="Обычный 97 2 4 2" xfId="8887"/>
    <cellStyle name="Обычный 97 2 4 2 2" xfId="14932"/>
    <cellStyle name="Обычный 97 2 4 2 3" xfId="20865"/>
    <cellStyle name="Обычный 97 2 4 3" xfId="11298"/>
    <cellStyle name="Обычный 97 2 4 4" xfId="17494"/>
    <cellStyle name="Обычный 97 2 5" xfId="7294"/>
    <cellStyle name="Обычный 97 2 5 2" xfId="13339"/>
    <cellStyle name="Обычный 97 2 5 3" xfId="19460"/>
    <cellStyle name="Обычный 97 2 6" xfId="9702"/>
    <cellStyle name="Обычный 97 2 7" xfId="16089"/>
    <cellStyle name="Обычный 97 3" xfId="1999"/>
    <cellStyle name="Обычный 97 3 2" xfId="2802"/>
    <cellStyle name="Обычный 97 3 2 2" xfId="8531"/>
    <cellStyle name="Обычный 97 3 2 2 2" xfId="14576"/>
    <cellStyle name="Обычный 97 3 2 2 3" xfId="20509"/>
    <cellStyle name="Обычный 97 3 2 3" xfId="10940"/>
    <cellStyle name="Обычный 97 3 2 4" xfId="17138"/>
    <cellStyle name="Обычный 97 3 3" xfId="3564"/>
    <cellStyle name="Обычный 97 3 3 2" xfId="9247"/>
    <cellStyle name="Обычный 97 3 3 2 2" xfId="15292"/>
    <cellStyle name="Обычный 97 3 3 2 3" xfId="21225"/>
    <cellStyle name="Обычный 97 3 3 3" xfId="11658"/>
    <cellStyle name="Обычный 97 3 3 4" xfId="17854"/>
    <cellStyle name="Обычный 97 3 4" xfId="7748"/>
    <cellStyle name="Обычный 97 3 4 2" xfId="13793"/>
    <cellStyle name="Обычный 97 3 4 3" xfId="19820"/>
    <cellStyle name="Обычный 97 3 5" xfId="10157"/>
    <cellStyle name="Обычный 97 3 6" xfId="16449"/>
    <cellStyle name="Обычный 97 4" xfId="2338"/>
    <cellStyle name="Обычный 97 4 2" xfId="8067"/>
    <cellStyle name="Обычный 97 4 2 2" xfId="14112"/>
    <cellStyle name="Обычный 97 4 2 3" xfId="20045"/>
    <cellStyle name="Обычный 97 4 3" xfId="10476"/>
    <cellStyle name="Обычный 97 4 4" xfId="16674"/>
    <cellStyle name="Обычный 97 5" xfId="3100"/>
    <cellStyle name="Обычный 97 5 2" xfId="8783"/>
    <cellStyle name="Обычный 97 5 2 2" xfId="14828"/>
    <cellStyle name="Обычный 97 5 2 3" xfId="20761"/>
    <cellStyle name="Обычный 97 5 3" xfId="11194"/>
    <cellStyle name="Обычный 97 5 4" xfId="17390"/>
    <cellStyle name="Обычный 97 6" xfId="7189"/>
    <cellStyle name="Обычный 97 6 2" xfId="13234"/>
    <cellStyle name="Обычный 97 6 3" xfId="19356"/>
    <cellStyle name="Обычный 97 7" xfId="9598"/>
    <cellStyle name="Обычный 97 8" xfId="15985"/>
    <cellStyle name="Обычный 98" xfId="1076"/>
    <cellStyle name="Обычный 98 2" xfId="1370"/>
    <cellStyle name="Обычный 98 2 2" xfId="2002"/>
    <cellStyle name="Обычный 98 2 2 2" xfId="2805"/>
    <cellStyle name="Обычный 98 2 2 2 2" xfId="8534"/>
    <cellStyle name="Обычный 98 2 2 2 2 2" xfId="14579"/>
    <cellStyle name="Обычный 98 2 2 2 2 3" xfId="20512"/>
    <cellStyle name="Обычный 98 2 2 2 3" xfId="10943"/>
    <cellStyle name="Обычный 98 2 2 2 4" xfId="17141"/>
    <cellStyle name="Обычный 98 2 2 3" xfId="3567"/>
    <cellStyle name="Обычный 98 2 2 3 2" xfId="9250"/>
    <cellStyle name="Обычный 98 2 2 3 2 2" xfId="15295"/>
    <cellStyle name="Обычный 98 2 2 3 2 3" xfId="21228"/>
    <cellStyle name="Обычный 98 2 2 3 3" xfId="11661"/>
    <cellStyle name="Обычный 98 2 2 3 4" xfId="17857"/>
    <cellStyle name="Обычный 98 2 2 4" xfId="7751"/>
    <cellStyle name="Обычный 98 2 2 4 2" xfId="13796"/>
    <cellStyle name="Обычный 98 2 2 4 3" xfId="19823"/>
    <cellStyle name="Обычный 98 2 2 5" xfId="10160"/>
    <cellStyle name="Обычный 98 2 2 6" xfId="16452"/>
    <cellStyle name="Обычный 98 2 3" xfId="2443"/>
    <cellStyle name="Обычный 98 2 3 2" xfId="8172"/>
    <cellStyle name="Обычный 98 2 3 2 2" xfId="14217"/>
    <cellStyle name="Обычный 98 2 3 2 3" xfId="20150"/>
    <cellStyle name="Обычный 98 2 3 3" xfId="10581"/>
    <cellStyle name="Обычный 98 2 3 4" xfId="16779"/>
    <cellStyle name="Обычный 98 2 4" xfId="3205"/>
    <cellStyle name="Обычный 98 2 4 2" xfId="8888"/>
    <cellStyle name="Обычный 98 2 4 2 2" xfId="14933"/>
    <cellStyle name="Обычный 98 2 4 2 3" xfId="20866"/>
    <cellStyle name="Обычный 98 2 4 3" xfId="11299"/>
    <cellStyle name="Обычный 98 2 4 4" xfId="17495"/>
    <cellStyle name="Обычный 98 2 5" xfId="7295"/>
    <cellStyle name="Обычный 98 2 5 2" xfId="13340"/>
    <cellStyle name="Обычный 98 2 5 3" xfId="19461"/>
    <cellStyle name="Обычный 98 2 6" xfId="9703"/>
    <cellStyle name="Обычный 98 2 7" xfId="16090"/>
    <cellStyle name="Обычный 98 3" xfId="2001"/>
    <cellStyle name="Обычный 98 3 2" xfId="2804"/>
    <cellStyle name="Обычный 98 3 2 2" xfId="8533"/>
    <cellStyle name="Обычный 98 3 2 2 2" xfId="14578"/>
    <cellStyle name="Обычный 98 3 2 2 3" xfId="20511"/>
    <cellStyle name="Обычный 98 3 2 3" xfId="10942"/>
    <cellStyle name="Обычный 98 3 2 4" xfId="17140"/>
    <cellStyle name="Обычный 98 3 3" xfId="3566"/>
    <cellStyle name="Обычный 98 3 3 2" xfId="9249"/>
    <cellStyle name="Обычный 98 3 3 2 2" xfId="15294"/>
    <cellStyle name="Обычный 98 3 3 2 3" xfId="21227"/>
    <cellStyle name="Обычный 98 3 3 3" xfId="11660"/>
    <cellStyle name="Обычный 98 3 3 4" xfId="17856"/>
    <cellStyle name="Обычный 98 3 4" xfId="7750"/>
    <cellStyle name="Обычный 98 3 4 2" xfId="13795"/>
    <cellStyle name="Обычный 98 3 4 3" xfId="19822"/>
    <cellStyle name="Обычный 98 3 5" xfId="10159"/>
    <cellStyle name="Обычный 98 3 6" xfId="16451"/>
    <cellStyle name="Обычный 98 4" xfId="2339"/>
    <cellStyle name="Обычный 98 4 2" xfId="8068"/>
    <cellStyle name="Обычный 98 4 2 2" xfId="14113"/>
    <cellStyle name="Обычный 98 4 2 3" xfId="20046"/>
    <cellStyle name="Обычный 98 4 3" xfId="10477"/>
    <cellStyle name="Обычный 98 4 4" xfId="16675"/>
    <cellStyle name="Обычный 98 5" xfId="3101"/>
    <cellStyle name="Обычный 98 5 2" xfId="8784"/>
    <cellStyle name="Обычный 98 5 2 2" xfId="14829"/>
    <cellStyle name="Обычный 98 5 2 3" xfId="20762"/>
    <cellStyle name="Обычный 98 5 3" xfId="11195"/>
    <cellStyle name="Обычный 98 5 4" xfId="17391"/>
    <cellStyle name="Обычный 98 6" xfId="7190"/>
    <cellStyle name="Обычный 98 6 2" xfId="13235"/>
    <cellStyle name="Обычный 98 6 3" xfId="19357"/>
    <cellStyle name="Обычный 98 7" xfId="9599"/>
    <cellStyle name="Обычный 98 8" xfId="15986"/>
    <cellStyle name="Обычный 99" xfId="1077"/>
    <cellStyle name="Обычный 99 2" xfId="1371"/>
    <cellStyle name="Обычный 99 2 2" xfId="2004"/>
    <cellStyle name="Обычный 99 2 2 2" xfId="2807"/>
    <cellStyle name="Обычный 99 2 2 2 2" xfId="8536"/>
    <cellStyle name="Обычный 99 2 2 2 2 2" xfId="14581"/>
    <cellStyle name="Обычный 99 2 2 2 2 3" xfId="20514"/>
    <cellStyle name="Обычный 99 2 2 2 3" xfId="10945"/>
    <cellStyle name="Обычный 99 2 2 2 4" xfId="17143"/>
    <cellStyle name="Обычный 99 2 2 3" xfId="3569"/>
    <cellStyle name="Обычный 99 2 2 3 2" xfId="9252"/>
    <cellStyle name="Обычный 99 2 2 3 2 2" xfId="15297"/>
    <cellStyle name="Обычный 99 2 2 3 2 3" xfId="21230"/>
    <cellStyle name="Обычный 99 2 2 3 3" xfId="11663"/>
    <cellStyle name="Обычный 99 2 2 3 4" xfId="17859"/>
    <cellStyle name="Обычный 99 2 2 4" xfId="7753"/>
    <cellStyle name="Обычный 99 2 2 4 2" xfId="13798"/>
    <cellStyle name="Обычный 99 2 2 4 3" xfId="19825"/>
    <cellStyle name="Обычный 99 2 2 5" xfId="10162"/>
    <cellStyle name="Обычный 99 2 2 6" xfId="16454"/>
    <cellStyle name="Обычный 99 2 3" xfId="2444"/>
    <cellStyle name="Обычный 99 2 3 2" xfId="8173"/>
    <cellStyle name="Обычный 99 2 3 2 2" xfId="14218"/>
    <cellStyle name="Обычный 99 2 3 2 3" xfId="20151"/>
    <cellStyle name="Обычный 99 2 3 3" xfId="10582"/>
    <cellStyle name="Обычный 99 2 3 4" xfId="16780"/>
    <cellStyle name="Обычный 99 2 4" xfId="3206"/>
    <cellStyle name="Обычный 99 2 4 2" xfId="8889"/>
    <cellStyle name="Обычный 99 2 4 2 2" xfId="14934"/>
    <cellStyle name="Обычный 99 2 4 2 3" xfId="20867"/>
    <cellStyle name="Обычный 99 2 4 3" xfId="11300"/>
    <cellStyle name="Обычный 99 2 4 4" xfId="17496"/>
    <cellStyle name="Обычный 99 2 5" xfId="7296"/>
    <cellStyle name="Обычный 99 2 5 2" xfId="13341"/>
    <cellStyle name="Обычный 99 2 5 3" xfId="19462"/>
    <cellStyle name="Обычный 99 2 6" xfId="9704"/>
    <cellStyle name="Обычный 99 2 7" xfId="16091"/>
    <cellStyle name="Обычный 99 3" xfId="2003"/>
    <cellStyle name="Обычный 99 3 2" xfId="2806"/>
    <cellStyle name="Обычный 99 3 2 2" xfId="8535"/>
    <cellStyle name="Обычный 99 3 2 2 2" xfId="14580"/>
    <cellStyle name="Обычный 99 3 2 2 3" xfId="20513"/>
    <cellStyle name="Обычный 99 3 2 3" xfId="10944"/>
    <cellStyle name="Обычный 99 3 2 4" xfId="17142"/>
    <cellStyle name="Обычный 99 3 3" xfId="3568"/>
    <cellStyle name="Обычный 99 3 3 2" xfId="9251"/>
    <cellStyle name="Обычный 99 3 3 2 2" xfId="15296"/>
    <cellStyle name="Обычный 99 3 3 2 3" xfId="21229"/>
    <cellStyle name="Обычный 99 3 3 3" xfId="11662"/>
    <cellStyle name="Обычный 99 3 3 4" xfId="17858"/>
    <cellStyle name="Обычный 99 3 4" xfId="7752"/>
    <cellStyle name="Обычный 99 3 4 2" xfId="13797"/>
    <cellStyle name="Обычный 99 3 4 3" xfId="19824"/>
    <cellStyle name="Обычный 99 3 5" xfId="10161"/>
    <cellStyle name="Обычный 99 3 6" xfId="16453"/>
    <cellStyle name="Обычный 99 4" xfId="2340"/>
    <cellStyle name="Обычный 99 4 2" xfId="8069"/>
    <cellStyle name="Обычный 99 4 2 2" xfId="14114"/>
    <cellStyle name="Обычный 99 4 2 3" xfId="20047"/>
    <cellStyle name="Обычный 99 4 3" xfId="10478"/>
    <cellStyle name="Обычный 99 4 4" xfId="16676"/>
    <cellStyle name="Обычный 99 5" xfId="3102"/>
    <cellStyle name="Обычный 99 5 2" xfId="8785"/>
    <cellStyle name="Обычный 99 5 2 2" xfId="14830"/>
    <cellStyle name="Обычный 99 5 2 3" xfId="20763"/>
    <cellStyle name="Обычный 99 5 3" xfId="11196"/>
    <cellStyle name="Обычный 99 5 4" xfId="17392"/>
    <cellStyle name="Обычный 99 6" xfId="7191"/>
    <cellStyle name="Обычный 99 6 2" xfId="13236"/>
    <cellStyle name="Обычный 99 6 3" xfId="19358"/>
    <cellStyle name="Обычный 99 7" xfId="9600"/>
    <cellStyle name="Обычный 99 8" xfId="15987"/>
    <cellStyle name="Обычный_1_10A-2007 2 2" xfId="428"/>
    <cellStyle name="Обычный_1_11A-2007" xfId="195"/>
    <cellStyle name="Обычный_Ва" xfId="196"/>
    <cellStyle name="Обычный_Ва2" xfId="197"/>
    <cellStyle name="Обычный_Ва3" xfId="198"/>
    <cellStyle name="Обычный_Ва4" xfId="199"/>
    <cellStyle name="Обычный_Вб97" xfId="200"/>
    <cellStyle name="Обычный_Гос (2)" xfId="201"/>
    <cellStyle name="Обычный_Гос (3)" xfId="202"/>
    <cellStyle name="Обычный_ГосДв" xfId="203"/>
    <cellStyle name="Плохой" xfId="460" builtinId="27" customBuiltin="1"/>
    <cellStyle name="Плохой 2" xfId="204"/>
    <cellStyle name="Плохой 2 2" xfId="205"/>
    <cellStyle name="Плохой 2 2 2" xfId="1078"/>
    <cellStyle name="Плохой 2 3" xfId="206"/>
    <cellStyle name="Плохой 2 3 2" xfId="355"/>
    <cellStyle name="Плохой 3" xfId="408"/>
    <cellStyle name="Плохой 3 2" xfId="2005"/>
    <cellStyle name="Плохой 4" xfId="1079"/>
    <cellStyle name="Плохой 4 2" xfId="4178"/>
    <cellStyle name="Плохой 5" xfId="4179"/>
    <cellStyle name="Плохой 6" xfId="4180"/>
    <cellStyle name="полужирный" xfId="207"/>
    <cellStyle name="Пояснение" xfId="467" builtinId="53" customBuiltin="1"/>
    <cellStyle name="Пояснение 2" xfId="208"/>
    <cellStyle name="Пояснение 2 2" xfId="209"/>
    <cellStyle name="Пояснение 2 2 2" xfId="1080"/>
    <cellStyle name="Пояснение 2 3" xfId="210"/>
    <cellStyle name="Пояснение 2 3 2" xfId="356"/>
    <cellStyle name="Пояснение 3" xfId="409"/>
    <cellStyle name="Пояснение 3 2" xfId="2006"/>
    <cellStyle name="Пояснение 4" xfId="4183"/>
    <cellStyle name="Пояснение 5" xfId="4184"/>
    <cellStyle name="Пояснение 6" xfId="4185"/>
    <cellStyle name="Примечание 10" xfId="2164"/>
    <cellStyle name="Примечание 10 2" xfId="2854"/>
    <cellStyle name="Примечание 10 2 2" xfId="8582"/>
    <cellStyle name="Примечание 10 2 2 2" xfId="14627"/>
    <cellStyle name="Примечание 10 2 2 3" xfId="20560"/>
    <cellStyle name="Примечание 10 2 3" xfId="10991"/>
    <cellStyle name="Примечание 10 2 4" xfId="17189"/>
    <cellStyle name="Примечание 10 3" xfId="3615"/>
    <cellStyle name="Примечание 10 3 2" xfId="9298"/>
    <cellStyle name="Примечание 10 3 2 2" xfId="15343"/>
    <cellStyle name="Примечание 10 3 2 3" xfId="21276"/>
    <cellStyle name="Примечание 10 3 3" xfId="11709"/>
    <cellStyle name="Примечание 10 3 4" xfId="17905"/>
    <cellStyle name="Примечание 10 4" xfId="7893"/>
    <cellStyle name="Примечание 10 4 2" xfId="13938"/>
    <cellStyle name="Примечание 10 4 3" xfId="19871"/>
    <cellStyle name="Примечание 10 5" xfId="10302"/>
    <cellStyle name="Примечание 10 6" xfId="16500"/>
    <cellStyle name="Примечание 11" xfId="2166"/>
    <cellStyle name="Примечание 11 2" xfId="2856"/>
    <cellStyle name="Примечание 11 2 2" xfId="8584"/>
    <cellStyle name="Примечание 11 2 2 2" xfId="14629"/>
    <cellStyle name="Примечание 11 2 2 3" xfId="20562"/>
    <cellStyle name="Примечание 11 2 3" xfId="10993"/>
    <cellStyle name="Примечание 11 2 4" xfId="17191"/>
    <cellStyle name="Примечание 11 3" xfId="3617"/>
    <cellStyle name="Примечание 11 3 2" xfId="9300"/>
    <cellStyle name="Примечание 11 3 2 2" xfId="15345"/>
    <cellStyle name="Примечание 11 3 2 3" xfId="21278"/>
    <cellStyle name="Примечание 11 3 3" xfId="11711"/>
    <cellStyle name="Примечание 11 3 4" xfId="17907"/>
    <cellStyle name="Примечание 11 4" xfId="7895"/>
    <cellStyle name="Примечание 11 4 2" xfId="13940"/>
    <cellStyle name="Примечание 11 4 3" xfId="19873"/>
    <cellStyle name="Примечание 11 5" xfId="10304"/>
    <cellStyle name="Примечание 11 6" xfId="16502"/>
    <cellStyle name="Примечание 12" xfId="2930"/>
    <cellStyle name="Примечание 12 2" xfId="8658"/>
    <cellStyle name="Примечание 12 2 2" xfId="14703"/>
    <cellStyle name="Примечание 12 2 3" xfId="20636"/>
    <cellStyle name="Примечание 12 3" xfId="11067"/>
    <cellStyle name="Примечание 12 4" xfId="17265"/>
    <cellStyle name="Примечание 2" xfId="211"/>
    <cellStyle name="Примечание 2 10" xfId="1081"/>
    <cellStyle name="Примечание 2 11" xfId="504"/>
    <cellStyle name="Примечание 2 2" xfId="212"/>
    <cellStyle name="Примечание 2 2 2" xfId="213"/>
    <cellStyle name="Примечание 2 2 2 2" xfId="1084"/>
    <cellStyle name="Примечание 2 2 2 2 2" xfId="1085"/>
    <cellStyle name="Примечание 2 2 2 2 2 2" xfId="1086"/>
    <cellStyle name="Примечание 2 2 2 2 2 2 2" xfId="1087"/>
    <cellStyle name="Примечание 2 2 2 2 2 2 2 2" xfId="1372"/>
    <cellStyle name="Примечание 2 2 2 2 2 2 3" xfId="1088"/>
    <cellStyle name="Примечание 2 2 2 2 2 3" xfId="1089"/>
    <cellStyle name="Примечание 2 2 2 2 2 3 2" xfId="1090"/>
    <cellStyle name="Примечание 2 2 2 2 2 3 2 2" xfId="1373"/>
    <cellStyle name="Примечание 2 2 2 2 2 3 3" xfId="1091"/>
    <cellStyle name="Примечание 2 2 2 2 3" xfId="1092"/>
    <cellStyle name="Примечание 2 2 2 2 4" xfId="1093"/>
    <cellStyle name="Примечание 2 2 2 2 4 2" xfId="1374"/>
    <cellStyle name="Примечание 2 2 2 2 5" xfId="1094"/>
    <cellStyle name="Примечание 2 2 2 3" xfId="1095"/>
    <cellStyle name="Примечание 2 2 2 3 2" xfId="1096"/>
    <cellStyle name="Примечание 2 2 2 3 2 2" xfId="1375"/>
    <cellStyle name="Примечание 2 2 2 3 3" xfId="1097"/>
    <cellStyle name="Примечание 2 2 2 4" xfId="1083"/>
    <cellStyle name="Примечание 2 2 3" xfId="1098"/>
    <cellStyle name="Примечание 2 2 3 2" xfId="1099"/>
    <cellStyle name="Примечание 2 2 3 2 2" xfId="1376"/>
    <cellStyle name="Примечание 2 2 3 3" xfId="1100"/>
    <cellStyle name="Примечание 2 2 4" xfId="1101"/>
    <cellStyle name="Примечание 2 2 5" xfId="1102"/>
    <cellStyle name="Примечание 2 2 5 2" xfId="1377"/>
    <cellStyle name="Примечание 2 2 6" xfId="1103"/>
    <cellStyle name="Примечание 2 2 7" xfId="4187"/>
    <cellStyle name="Примечание 2 2 8" xfId="1082"/>
    <cellStyle name="Примечание 2 3" xfId="214"/>
    <cellStyle name="Примечание 2 3 2" xfId="259"/>
    <cellStyle name="Примечание 2 3 3" xfId="1104"/>
    <cellStyle name="Примечание 2 4" xfId="215"/>
    <cellStyle name="Примечание 2 4 2" xfId="216"/>
    <cellStyle name="Примечание 2 4 2 2" xfId="1378"/>
    <cellStyle name="Примечание 2 4 2 3" xfId="1106"/>
    <cellStyle name="Примечание 2 4 3" xfId="1107"/>
    <cellStyle name="Примечание 2 4 4" xfId="1105"/>
    <cellStyle name="Примечание 2 5" xfId="258"/>
    <cellStyle name="Примечание 2 5 2" xfId="1379"/>
    <cellStyle name="Примечание 2 5 3" xfId="1108"/>
    <cellStyle name="Примечание 2 6" xfId="1109"/>
    <cellStyle name="Примечание 2 7" xfId="2007"/>
    <cellStyle name="Примечание 2 8" xfId="2995"/>
    <cellStyle name="Примечание 2 9" xfId="9493"/>
    <cellStyle name="Примечание 3" xfId="217"/>
    <cellStyle name="Примечание 3 2" xfId="260"/>
    <cellStyle name="Примечание 3 2 2" xfId="1112"/>
    <cellStyle name="Примечание 3 2 2 2" xfId="1380"/>
    <cellStyle name="Примечание 3 2 3" xfId="1113"/>
    <cellStyle name="Примечание 3 2 4" xfId="4189"/>
    <cellStyle name="Примечание 3 2 5" xfId="1111"/>
    <cellStyle name="Примечание 3 3" xfId="357"/>
    <cellStyle name="Примечание 3 3 2" xfId="1115"/>
    <cellStyle name="Примечание 3 3 2 2" xfId="1381"/>
    <cellStyle name="Примечание 3 3 3" xfId="1116"/>
    <cellStyle name="Примечание 3 3 4" xfId="1114"/>
    <cellStyle name="Примечание 3 4" xfId="1117"/>
    <cellStyle name="Примечание 3 4 2" xfId="1382"/>
    <cellStyle name="Примечание 3 5" xfId="1118"/>
    <cellStyle name="Примечание 3 6" xfId="2008"/>
    <cellStyle name="Примечание 3 7" xfId="4188"/>
    <cellStyle name="Примечание 3 8" xfId="1110"/>
    <cellStyle name="Примечание 4" xfId="257"/>
    <cellStyle name="Примечание 4 2" xfId="1120"/>
    <cellStyle name="Примечание 4 2 2" xfId="1121"/>
    <cellStyle name="Примечание 4 2 2 2" xfId="1383"/>
    <cellStyle name="Примечание 4 2 3" xfId="1122"/>
    <cellStyle name="Примечание 4 3" xfId="1123"/>
    <cellStyle name="Примечание 4 3 2" xfId="1124"/>
    <cellStyle name="Примечание 4 3 2 2" xfId="1384"/>
    <cellStyle name="Примечание 4 3 3" xfId="1125"/>
    <cellStyle name="Примечание 4 4" xfId="1126"/>
    <cellStyle name="Примечание 4 4 2" xfId="1385"/>
    <cellStyle name="Примечание 4 5" xfId="1127"/>
    <cellStyle name="Примечание 4 6" xfId="2009"/>
    <cellStyle name="Примечание 4 7" xfId="4190"/>
    <cellStyle name="Примечание 4 8" xfId="1119"/>
    <cellStyle name="Примечание 5" xfId="358"/>
    <cellStyle name="Примечание 5 2" xfId="1129"/>
    <cellStyle name="Примечание 5 2 2" xfId="1130"/>
    <cellStyle name="Примечание 5 2 2 2" xfId="1386"/>
    <cellStyle name="Примечание 5 2 3" xfId="1131"/>
    <cellStyle name="Примечание 5 3" xfId="1132"/>
    <cellStyle name="Примечание 5 3 2" xfId="1133"/>
    <cellStyle name="Примечание 5 3 2 2" xfId="1387"/>
    <cellStyle name="Примечание 5 3 3" xfId="1134"/>
    <cellStyle name="Примечание 5 4" xfId="2010"/>
    <cellStyle name="Примечание 5 5" xfId="4191"/>
    <cellStyle name="Примечание 5 6" xfId="1128"/>
    <cellStyle name="Примечание 6" xfId="1135"/>
    <cellStyle name="Примечание 6 2" xfId="2011"/>
    <cellStyle name="Примечание 6 2 2" xfId="4261"/>
    <cellStyle name="Примечание 6 3" xfId="4192"/>
    <cellStyle name="Примечание 7" xfId="1136"/>
    <cellStyle name="Примечание 7 10" xfId="1137"/>
    <cellStyle name="Примечание 7 10 2" xfId="1389"/>
    <cellStyle name="Примечание 7 11" xfId="1138"/>
    <cellStyle name="Примечание 7 11 2" xfId="1390"/>
    <cellStyle name="Примечание 7 12" xfId="1139"/>
    <cellStyle name="Примечание 7 12 2" xfId="1391"/>
    <cellStyle name="Примечание 7 13" xfId="1140"/>
    <cellStyle name="Примечание 7 13 2" xfId="1392"/>
    <cellStyle name="Примечание 7 14" xfId="1141"/>
    <cellStyle name="Примечание 7 14 2" xfId="1393"/>
    <cellStyle name="Примечание 7 15" xfId="1142"/>
    <cellStyle name="Примечание 7 15 2" xfId="1394"/>
    <cellStyle name="Примечание 7 16" xfId="1143"/>
    <cellStyle name="Примечание 7 16 2" xfId="1395"/>
    <cellStyle name="Примечание 7 17" xfId="1144"/>
    <cellStyle name="Примечание 7 17 2" xfId="1396"/>
    <cellStyle name="Примечание 7 18" xfId="1145"/>
    <cellStyle name="Примечание 7 18 2" xfId="1397"/>
    <cellStyle name="Примечание 7 19" xfId="1146"/>
    <cellStyle name="Примечание 7 19 2" xfId="1398"/>
    <cellStyle name="Примечание 7 2" xfId="1147"/>
    <cellStyle name="Примечание 7 2 2" xfId="1399"/>
    <cellStyle name="Примечание 7 20" xfId="1148"/>
    <cellStyle name="Примечание 7 20 2" xfId="1400"/>
    <cellStyle name="Примечание 7 21" xfId="1149"/>
    <cellStyle name="Примечание 7 21 2" xfId="1401"/>
    <cellStyle name="Примечание 7 22" xfId="1150"/>
    <cellStyle name="Примечание 7 22 2" xfId="1402"/>
    <cellStyle name="Примечание 7 23" xfId="1186"/>
    <cellStyle name="Примечание 7 23 2" xfId="1416"/>
    <cellStyle name="Примечание 7 23 2 2" xfId="2014"/>
    <cellStyle name="Примечание 7 23 2 2 2" xfId="2810"/>
    <cellStyle name="Примечание 7 23 2 2 2 2" xfId="8539"/>
    <cellStyle name="Примечание 7 23 2 2 2 2 2" xfId="14584"/>
    <cellStyle name="Примечание 7 23 2 2 2 2 3" xfId="20517"/>
    <cellStyle name="Примечание 7 23 2 2 2 3" xfId="10948"/>
    <cellStyle name="Примечание 7 23 2 2 2 4" xfId="17146"/>
    <cellStyle name="Примечание 7 23 2 2 3" xfId="3572"/>
    <cellStyle name="Примечание 7 23 2 2 3 2" xfId="9255"/>
    <cellStyle name="Примечание 7 23 2 2 3 2 2" xfId="15300"/>
    <cellStyle name="Примечание 7 23 2 2 3 2 3" xfId="21233"/>
    <cellStyle name="Примечание 7 23 2 2 3 3" xfId="11666"/>
    <cellStyle name="Примечание 7 23 2 2 3 4" xfId="17862"/>
    <cellStyle name="Примечание 7 23 2 2 4" xfId="7756"/>
    <cellStyle name="Примечание 7 23 2 2 4 2" xfId="13801"/>
    <cellStyle name="Примечание 7 23 2 2 4 3" xfId="19828"/>
    <cellStyle name="Примечание 7 23 2 2 5" xfId="10165"/>
    <cellStyle name="Примечание 7 23 2 2 6" xfId="16457"/>
    <cellStyle name="Примечание 7 23 2 3" xfId="2447"/>
    <cellStyle name="Примечание 7 23 2 3 2" xfId="8176"/>
    <cellStyle name="Примечание 7 23 2 3 2 2" xfId="14221"/>
    <cellStyle name="Примечание 7 23 2 3 2 3" xfId="20154"/>
    <cellStyle name="Примечание 7 23 2 3 3" xfId="10585"/>
    <cellStyle name="Примечание 7 23 2 3 4" xfId="16783"/>
    <cellStyle name="Примечание 7 23 2 4" xfId="3209"/>
    <cellStyle name="Примечание 7 23 2 4 2" xfId="8892"/>
    <cellStyle name="Примечание 7 23 2 4 2 2" xfId="14937"/>
    <cellStyle name="Примечание 7 23 2 4 2 3" xfId="20870"/>
    <cellStyle name="Примечание 7 23 2 4 3" xfId="11303"/>
    <cellStyle name="Примечание 7 23 2 4 4" xfId="17499"/>
    <cellStyle name="Примечание 7 23 2 5" xfId="7299"/>
    <cellStyle name="Примечание 7 23 2 5 2" xfId="13344"/>
    <cellStyle name="Примечание 7 23 2 5 3" xfId="19465"/>
    <cellStyle name="Примечание 7 23 2 6" xfId="9707"/>
    <cellStyle name="Примечание 7 23 2 7" xfId="16094"/>
    <cellStyle name="Примечание 7 23 3" xfId="2013"/>
    <cellStyle name="Примечание 7 23 3 2" xfId="2809"/>
    <cellStyle name="Примечание 7 23 3 2 2" xfId="8538"/>
    <cellStyle name="Примечание 7 23 3 2 2 2" xfId="14583"/>
    <cellStyle name="Примечание 7 23 3 2 2 3" xfId="20516"/>
    <cellStyle name="Примечание 7 23 3 2 3" xfId="10947"/>
    <cellStyle name="Примечание 7 23 3 2 4" xfId="17145"/>
    <cellStyle name="Примечание 7 23 3 3" xfId="3571"/>
    <cellStyle name="Примечание 7 23 3 3 2" xfId="9254"/>
    <cellStyle name="Примечание 7 23 3 3 2 2" xfId="15299"/>
    <cellStyle name="Примечание 7 23 3 3 2 3" xfId="21232"/>
    <cellStyle name="Примечание 7 23 3 3 3" xfId="11665"/>
    <cellStyle name="Примечание 7 23 3 3 4" xfId="17861"/>
    <cellStyle name="Примечание 7 23 3 4" xfId="7755"/>
    <cellStyle name="Примечание 7 23 3 4 2" xfId="13800"/>
    <cellStyle name="Примечание 7 23 3 4 3" xfId="19827"/>
    <cellStyle name="Примечание 7 23 3 5" xfId="10164"/>
    <cellStyle name="Примечание 7 23 3 6" xfId="16456"/>
    <cellStyle name="Примечание 7 23 4" xfId="2343"/>
    <cellStyle name="Примечание 7 23 4 2" xfId="8072"/>
    <cellStyle name="Примечание 7 23 4 2 2" xfId="14117"/>
    <cellStyle name="Примечание 7 23 4 2 3" xfId="20050"/>
    <cellStyle name="Примечание 7 23 4 3" xfId="10481"/>
    <cellStyle name="Примечание 7 23 4 4" xfId="16679"/>
    <cellStyle name="Примечание 7 23 5" xfId="3105"/>
    <cellStyle name="Примечание 7 23 5 2" xfId="8788"/>
    <cellStyle name="Примечание 7 23 5 2 2" xfId="14833"/>
    <cellStyle name="Примечание 7 23 5 2 3" xfId="20766"/>
    <cellStyle name="Примечание 7 23 5 3" xfId="11199"/>
    <cellStyle name="Примечание 7 23 5 4" xfId="17395"/>
    <cellStyle name="Примечание 7 23 6" xfId="7195"/>
    <cellStyle name="Примечание 7 23 6 2" xfId="13240"/>
    <cellStyle name="Примечание 7 23 6 3" xfId="19361"/>
    <cellStyle name="Примечание 7 23 7" xfId="9603"/>
    <cellStyle name="Примечание 7 23 8" xfId="15990"/>
    <cellStyle name="Примечание 7 24" xfId="1388"/>
    <cellStyle name="Примечание 7 25" xfId="1419"/>
    <cellStyle name="Примечание 7 25 2" xfId="2015"/>
    <cellStyle name="Примечание 7 25 2 2" xfId="2811"/>
    <cellStyle name="Примечание 7 25 2 2 2" xfId="8540"/>
    <cellStyle name="Примечание 7 25 2 2 2 2" xfId="14585"/>
    <cellStyle name="Примечание 7 25 2 2 2 3" xfId="20518"/>
    <cellStyle name="Примечание 7 25 2 2 3" xfId="10949"/>
    <cellStyle name="Примечание 7 25 2 2 4" xfId="17147"/>
    <cellStyle name="Примечание 7 25 2 3" xfId="3573"/>
    <cellStyle name="Примечание 7 25 2 3 2" xfId="9256"/>
    <cellStyle name="Примечание 7 25 2 3 2 2" xfId="15301"/>
    <cellStyle name="Примечание 7 25 2 3 2 3" xfId="21234"/>
    <cellStyle name="Примечание 7 25 2 3 3" xfId="11667"/>
    <cellStyle name="Примечание 7 25 2 3 4" xfId="17863"/>
    <cellStyle name="Примечание 7 25 2 4" xfId="7757"/>
    <cellStyle name="Примечание 7 25 2 4 2" xfId="13802"/>
    <cellStyle name="Примечание 7 25 2 4 3" xfId="19829"/>
    <cellStyle name="Примечание 7 25 2 5" xfId="10166"/>
    <cellStyle name="Примечание 7 25 2 6" xfId="16458"/>
    <cellStyle name="Примечание 7 25 3" xfId="2450"/>
    <cellStyle name="Примечание 7 25 3 2" xfId="8179"/>
    <cellStyle name="Примечание 7 25 3 2 2" xfId="14224"/>
    <cellStyle name="Примечание 7 25 3 2 3" xfId="20157"/>
    <cellStyle name="Примечание 7 25 3 3" xfId="10588"/>
    <cellStyle name="Примечание 7 25 3 4" xfId="16786"/>
    <cellStyle name="Примечание 7 25 4" xfId="3212"/>
    <cellStyle name="Примечание 7 25 4 2" xfId="8895"/>
    <cellStyle name="Примечание 7 25 4 2 2" xfId="14940"/>
    <cellStyle name="Примечание 7 25 4 2 3" xfId="20873"/>
    <cellStyle name="Примечание 7 25 4 3" xfId="11306"/>
    <cellStyle name="Примечание 7 25 4 4" xfId="17502"/>
    <cellStyle name="Примечание 7 25 5" xfId="7302"/>
    <cellStyle name="Примечание 7 25 5 2" xfId="13347"/>
    <cellStyle name="Примечание 7 25 5 3" xfId="19468"/>
    <cellStyle name="Примечание 7 25 6" xfId="9710"/>
    <cellStyle name="Примечание 7 25 7" xfId="16097"/>
    <cellStyle name="Примечание 7 26" xfId="1422"/>
    <cellStyle name="Примечание 7 26 2" xfId="2016"/>
    <cellStyle name="Примечание 7 26 2 2" xfId="2812"/>
    <cellStyle name="Примечание 7 26 2 2 2" xfId="8541"/>
    <cellStyle name="Примечание 7 26 2 2 2 2" xfId="14586"/>
    <cellStyle name="Примечание 7 26 2 2 2 3" xfId="20519"/>
    <cellStyle name="Примечание 7 26 2 2 3" xfId="10950"/>
    <cellStyle name="Примечание 7 26 2 2 4" xfId="17148"/>
    <cellStyle name="Примечание 7 26 2 3" xfId="3574"/>
    <cellStyle name="Примечание 7 26 2 3 2" xfId="9257"/>
    <cellStyle name="Примечание 7 26 2 3 2 2" xfId="15302"/>
    <cellStyle name="Примечание 7 26 2 3 2 3" xfId="21235"/>
    <cellStyle name="Примечание 7 26 2 3 3" xfId="11668"/>
    <cellStyle name="Примечание 7 26 2 3 4" xfId="17864"/>
    <cellStyle name="Примечание 7 26 2 4" xfId="7758"/>
    <cellStyle name="Примечание 7 26 2 4 2" xfId="13803"/>
    <cellStyle name="Примечание 7 26 2 4 3" xfId="19830"/>
    <cellStyle name="Примечание 7 26 2 5" xfId="10167"/>
    <cellStyle name="Примечание 7 26 2 6" xfId="16459"/>
    <cellStyle name="Примечание 7 26 3" xfId="2453"/>
    <cellStyle name="Примечание 7 26 3 2" xfId="8182"/>
    <cellStyle name="Примечание 7 26 3 2 2" xfId="14227"/>
    <cellStyle name="Примечание 7 26 3 2 3" xfId="20160"/>
    <cellStyle name="Примечание 7 26 3 3" xfId="10591"/>
    <cellStyle name="Примечание 7 26 3 4" xfId="16789"/>
    <cellStyle name="Примечание 7 26 4" xfId="3215"/>
    <cellStyle name="Примечание 7 26 4 2" xfId="8898"/>
    <cellStyle name="Примечание 7 26 4 2 2" xfId="14943"/>
    <cellStyle name="Примечание 7 26 4 2 3" xfId="20876"/>
    <cellStyle name="Примечание 7 26 4 3" xfId="11309"/>
    <cellStyle name="Примечание 7 26 4 4" xfId="17505"/>
    <cellStyle name="Примечание 7 26 5" xfId="7305"/>
    <cellStyle name="Примечание 7 26 5 2" xfId="13350"/>
    <cellStyle name="Примечание 7 26 5 3" xfId="19471"/>
    <cellStyle name="Примечание 7 26 6" xfId="9713"/>
    <cellStyle name="Примечание 7 26 7" xfId="16100"/>
    <cellStyle name="Примечание 7 27" xfId="1425"/>
    <cellStyle name="Примечание 7 27 2" xfId="2017"/>
    <cellStyle name="Примечание 7 27 2 2" xfId="2813"/>
    <cellStyle name="Примечание 7 27 2 2 2" xfId="8542"/>
    <cellStyle name="Примечание 7 27 2 2 2 2" xfId="14587"/>
    <cellStyle name="Примечание 7 27 2 2 2 3" xfId="20520"/>
    <cellStyle name="Примечание 7 27 2 2 3" xfId="10951"/>
    <cellStyle name="Примечание 7 27 2 2 4" xfId="17149"/>
    <cellStyle name="Примечание 7 27 2 3" xfId="3575"/>
    <cellStyle name="Примечание 7 27 2 3 2" xfId="9258"/>
    <cellStyle name="Примечание 7 27 2 3 2 2" xfId="15303"/>
    <cellStyle name="Примечание 7 27 2 3 2 3" xfId="21236"/>
    <cellStyle name="Примечание 7 27 2 3 3" xfId="11669"/>
    <cellStyle name="Примечание 7 27 2 3 4" xfId="17865"/>
    <cellStyle name="Примечание 7 27 2 4" xfId="7759"/>
    <cellStyle name="Примечание 7 27 2 4 2" xfId="13804"/>
    <cellStyle name="Примечание 7 27 2 4 3" xfId="19831"/>
    <cellStyle name="Примечание 7 27 2 5" xfId="10168"/>
    <cellStyle name="Примечание 7 27 2 6" xfId="16460"/>
    <cellStyle name="Примечание 7 27 3" xfId="2456"/>
    <cellStyle name="Примечание 7 27 3 2" xfId="8185"/>
    <cellStyle name="Примечание 7 27 3 2 2" xfId="14230"/>
    <cellStyle name="Примечание 7 27 3 2 3" xfId="20163"/>
    <cellStyle name="Примечание 7 27 3 3" xfId="10594"/>
    <cellStyle name="Примечание 7 27 3 4" xfId="16792"/>
    <cellStyle name="Примечание 7 27 4" xfId="3218"/>
    <cellStyle name="Примечание 7 27 4 2" xfId="8901"/>
    <cellStyle name="Примечание 7 27 4 2 2" xfId="14946"/>
    <cellStyle name="Примечание 7 27 4 2 3" xfId="20879"/>
    <cellStyle name="Примечание 7 27 4 3" xfId="11312"/>
    <cellStyle name="Примечание 7 27 4 4" xfId="17508"/>
    <cellStyle name="Примечание 7 27 5" xfId="7308"/>
    <cellStyle name="Примечание 7 27 5 2" xfId="13353"/>
    <cellStyle name="Примечание 7 27 5 3" xfId="19474"/>
    <cellStyle name="Примечание 7 27 6" xfId="9716"/>
    <cellStyle name="Примечание 7 27 7" xfId="16103"/>
    <cellStyle name="Примечание 7 28" xfId="1428"/>
    <cellStyle name="Примечание 7 28 2" xfId="2018"/>
    <cellStyle name="Примечание 7 28 2 2" xfId="2814"/>
    <cellStyle name="Примечание 7 28 2 2 2" xfId="8543"/>
    <cellStyle name="Примечание 7 28 2 2 2 2" xfId="14588"/>
    <cellStyle name="Примечание 7 28 2 2 2 3" xfId="20521"/>
    <cellStyle name="Примечание 7 28 2 2 3" xfId="10952"/>
    <cellStyle name="Примечание 7 28 2 2 4" xfId="17150"/>
    <cellStyle name="Примечание 7 28 2 3" xfId="3576"/>
    <cellStyle name="Примечание 7 28 2 3 2" xfId="9259"/>
    <cellStyle name="Примечание 7 28 2 3 2 2" xfId="15304"/>
    <cellStyle name="Примечание 7 28 2 3 2 3" xfId="21237"/>
    <cellStyle name="Примечание 7 28 2 3 3" xfId="11670"/>
    <cellStyle name="Примечание 7 28 2 3 4" xfId="17866"/>
    <cellStyle name="Примечание 7 28 2 4" xfId="7760"/>
    <cellStyle name="Примечание 7 28 2 4 2" xfId="13805"/>
    <cellStyle name="Примечание 7 28 2 4 3" xfId="19832"/>
    <cellStyle name="Примечание 7 28 2 5" xfId="10169"/>
    <cellStyle name="Примечание 7 28 2 6" xfId="16461"/>
    <cellStyle name="Примечание 7 28 3" xfId="2459"/>
    <cellStyle name="Примечание 7 28 3 2" xfId="8188"/>
    <cellStyle name="Примечание 7 28 3 2 2" xfId="14233"/>
    <cellStyle name="Примечание 7 28 3 2 3" xfId="20166"/>
    <cellStyle name="Примечание 7 28 3 3" xfId="10597"/>
    <cellStyle name="Примечание 7 28 3 4" xfId="16795"/>
    <cellStyle name="Примечание 7 28 4" xfId="3221"/>
    <cellStyle name="Примечание 7 28 4 2" xfId="8904"/>
    <cellStyle name="Примечание 7 28 4 2 2" xfId="14949"/>
    <cellStyle name="Примечание 7 28 4 2 3" xfId="20882"/>
    <cellStyle name="Примечание 7 28 4 3" xfId="11315"/>
    <cellStyle name="Примечание 7 28 4 4" xfId="17511"/>
    <cellStyle name="Примечание 7 28 5" xfId="7311"/>
    <cellStyle name="Примечание 7 28 5 2" xfId="13356"/>
    <cellStyle name="Примечание 7 28 5 3" xfId="19477"/>
    <cellStyle name="Примечание 7 28 6" xfId="9719"/>
    <cellStyle name="Примечание 7 28 7" xfId="16106"/>
    <cellStyle name="Примечание 7 29" xfId="1431"/>
    <cellStyle name="Примечание 7 29 2" xfId="2019"/>
    <cellStyle name="Примечание 7 29 2 2" xfId="2815"/>
    <cellStyle name="Примечание 7 29 2 2 2" xfId="8544"/>
    <cellStyle name="Примечание 7 29 2 2 2 2" xfId="14589"/>
    <cellStyle name="Примечание 7 29 2 2 2 3" xfId="20522"/>
    <cellStyle name="Примечание 7 29 2 2 3" xfId="10953"/>
    <cellStyle name="Примечание 7 29 2 2 4" xfId="17151"/>
    <cellStyle name="Примечание 7 29 2 3" xfId="3577"/>
    <cellStyle name="Примечание 7 29 2 3 2" xfId="9260"/>
    <cellStyle name="Примечание 7 29 2 3 2 2" xfId="15305"/>
    <cellStyle name="Примечание 7 29 2 3 2 3" xfId="21238"/>
    <cellStyle name="Примечание 7 29 2 3 3" xfId="11671"/>
    <cellStyle name="Примечание 7 29 2 3 4" xfId="17867"/>
    <cellStyle name="Примечание 7 29 2 4" xfId="7761"/>
    <cellStyle name="Примечание 7 29 2 4 2" xfId="13806"/>
    <cellStyle name="Примечание 7 29 2 4 3" xfId="19833"/>
    <cellStyle name="Примечание 7 29 2 5" xfId="10170"/>
    <cellStyle name="Примечание 7 29 2 6" xfId="16462"/>
    <cellStyle name="Примечание 7 29 3" xfId="2462"/>
    <cellStyle name="Примечание 7 29 3 2" xfId="8191"/>
    <cellStyle name="Примечание 7 29 3 2 2" xfId="14236"/>
    <cellStyle name="Примечание 7 29 3 2 3" xfId="20169"/>
    <cellStyle name="Примечание 7 29 3 3" xfId="10600"/>
    <cellStyle name="Примечание 7 29 3 4" xfId="16798"/>
    <cellStyle name="Примечание 7 29 4" xfId="3224"/>
    <cellStyle name="Примечание 7 29 4 2" xfId="8907"/>
    <cellStyle name="Примечание 7 29 4 2 2" xfId="14952"/>
    <cellStyle name="Примечание 7 29 4 2 3" xfId="20885"/>
    <cellStyle name="Примечание 7 29 4 3" xfId="11318"/>
    <cellStyle name="Примечание 7 29 4 4" xfId="17514"/>
    <cellStyle name="Примечание 7 29 5" xfId="7314"/>
    <cellStyle name="Примечание 7 29 5 2" xfId="13359"/>
    <cellStyle name="Примечание 7 29 5 3" xfId="19480"/>
    <cellStyle name="Примечание 7 29 6" xfId="9722"/>
    <cellStyle name="Примечание 7 29 7" xfId="16109"/>
    <cellStyle name="Примечание 7 3" xfId="1151"/>
    <cellStyle name="Примечание 7 3 2" xfId="1403"/>
    <cellStyle name="Примечание 7 30" xfId="1464"/>
    <cellStyle name="Примечание 7 30 2" xfId="2020"/>
    <cellStyle name="Примечание 7 30 2 2" xfId="2816"/>
    <cellStyle name="Примечание 7 30 2 2 2" xfId="8545"/>
    <cellStyle name="Примечание 7 30 2 2 2 2" xfId="14590"/>
    <cellStyle name="Примечание 7 30 2 2 2 3" xfId="20523"/>
    <cellStyle name="Примечание 7 30 2 2 3" xfId="10954"/>
    <cellStyle name="Примечание 7 30 2 2 4" xfId="17152"/>
    <cellStyle name="Примечание 7 30 2 3" xfId="3578"/>
    <cellStyle name="Примечание 7 30 2 3 2" xfId="9261"/>
    <cellStyle name="Примечание 7 30 2 3 2 2" xfId="15306"/>
    <cellStyle name="Примечание 7 30 2 3 2 3" xfId="21239"/>
    <cellStyle name="Примечание 7 30 2 3 3" xfId="11672"/>
    <cellStyle name="Примечание 7 30 2 3 4" xfId="17868"/>
    <cellStyle name="Примечание 7 30 2 4" xfId="7762"/>
    <cellStyle name="Примечание 7 30 2 4 2" xfId="13807"/>
    <cellStyle name="Примечание 7 30 2 4 3" xfId="19834"/>
    <cellStyle name="Примечание 7 30 2 5" xfId="10171"/>
    <cellStyle name="Примечание 7 30 2 6" xfId="16463"/>
    <cellStyle name="Примечание 7 30 3" xfId="2464"/>
    <cellStyle name="Примечание 7 30 3 2" xfId="8193"/>
    <cellStyle name="Примечание 7 30 3 2 2" xfId="14238"/>
    <cellStyle name="Примечание 7 30 3 2 3" xfId="20171"/>
    <cellStyle name="Примечание 7 30 3 3" xfId="10602"/>
    <cellStyle name="Примечание 7 30 3 4" xfId="16800"/>
    <cellStyle name="Примечание 7 30 4" xfId="3226"/>
    <cellStyle name="Примечание 7 30 4 2" xfId="8909"/>
    <cellStyle name="Примечание 7 30 4 2 2" xfId="14954"/>
    <cellStyle name="Примечание 7 30 4 2 3" xfId="20887"/>
    <cellStyle name="Примечание 7 30 4 3" xfId="11320"/>
    <cellStyle name="Примечание 7 30 4 4" xfId="17516"/>
    <cellStyle name="Примечание 7 30 5" xfId="7338"/>
    <cellStyle name="Примечание 7 30 5 2" xfId="13383"/>
    <cellStyle name="Примечание 7 30 5 3" xfId="19482"/>
    <cellStyle name="Примечание 7 30 6" xfId="9746"/>
    <cellStyle name="Примечание 7 30 7" xfId="16111"/>
    <cellStyle name="Примечание 7 31" xfId="1468"/>
    <cellStyle name="Примечание 7 31 2" xfId="2021"/>
    <cellStyle name="Примечание 7 31 2 2" xfId="2817"/>
    <cellStyle name="Примечание 7 31 2 2 2" xfId="8546"/>
    <cellStyle name="Примечание 7 31 2 2 2 2" xfId="14591"/>
    <cellStyle name="Примечание 7 31 2 2 2 3" xfId="20524"/>
    <cellStyle name="Примечание 7 31 2 2 3" xfId="10955"/>
    <cellStyle name="Примечание 7 31 2 2 4" xfId="17153"/>
    <cellStyle name="Примечание 7 31 2 3" xfId="3579"/>
    <cellStyle name="Примечание 7 31 2 3 2" xfId="9262"/>
    <cellStyle name="Примечание 7 31 2 3 2 2" xfId="15307"/>
    <cellStyle name="Примечание 7 31 2 3 2 3" xfId="21240"/>
    <cellStyle name="Примечание 7 31 2 3 3" xfId="11673"/>
    <cellStyle name="Примечание 7 31 2 3 4" xfId="17869"/>
    <cellStyle name="Примечание 7 31 2 4" xfId="7763"/>
    <cellStyle name="Примечание 7 31 2 4 2" xfId="13808"/>
    <cellStyle name="Примечание 7 31 2 4 3" xfId="19835"/>
    <cellStyle name="Примечание 7 31 2 5" xfId="10172"/>
    <cellStyle name="Примечание 7 31 2 6" xfId="16464"/>
    <cellStyle name="Примечание 7 31 3" xfId="2468"/>
    <cellStyle name="Примечание 7 31 3 2" xfId="8197"/>
    <cellStyle name="Примечание 7 31 3 2 2" xfId="14242"/>
    <cellStyle name="Примечание 7 31 3 2 3" xfId="20175"/>
    <cellStyle name="Примечание 7 31 3 3" xfId="10606"/>
    <cellStyle name="Примечание 7 31 3 4" xfId="16804"/>
    <cellStyle name="Примечание 7 31 4" xfId="3230"/>
    <cellStyle name="Примечание 7 31 4 2" xfId="8913"/>
    <cellStyle name="Примечание 7 31 4 2 2" xfId="14958"/>
    <cellStyle name="Примечание 7 31 4 2 3" xfId="20891"/>
    <cellStyle name="Примечание 7 31 4 3" xfId="11324"/>
    <cellStyle name="Примечание 7 31 4 4" xfId="17520"/>
    <cellStyle name="Примечание 7 31 5" xfId="7342"/>
    <cellStyle name="Примечание 7 31 5 2" xfId="13387"/>
    <cellStyle name="Примечание 7 31 5 3" xfId="19486"/>
    <cellStyle name="Примечание 7 31 6" xfId="9750"/>
    <cellStyle name="Примечание 7 31 7" xfId="16115"/>
    <cellStyle name="Примечание 7 32" xfId="1471"/>
    <cellStyle name="Примечание 7 32 2" xfId="2022"/>
    <cellStyle name="Примечание 7 32 2 2" xfId="2818"/>
    <cellStyle name="Примечание 7 32 2 2 2" xfId="8547"/>
    <cellStyle name="Примечание 7 32 2 2 2 2" xfId="14592"/>
    <cellStyle name="Примечание 7 32 2 2 2 3" xfId="20525"/>
    <cellStyle name="Примечание 7 32 2 2 3" xfId="10956"/>
    <cellStyle name="Примечание 7 32 2 2 4" xfId="17154"/>
    <cellStyle name="Примечание 7 32 2 3" xfId="3580"/>
    <cellStyle name="Примечание 7 32 2 3 2" xfId="9263"/>
    <cellStyle name="Примечание 7 32 2 3 2 2" xfId="15308"/>
    <cellStyle name="Примечание 7 32 2 3 2 3" xfId="21241"/>
    <cellStyle name="Примечание 7 32 2 3 3" xfId="11674"/>
    <cellStyle name="Примечание 7 32 2 3 4" xfId="17870"/>
    <cellStyle name="Примечание 7 32 2 4" xfId="7764"/>
    <cellStyle name="Примечание 7 32 2 4 2" xfId="13809"/>
    <cellStyle name="Примечание 7 32 2 4 3" xfId="19836"/>
    <cellStyle name="Примечание 7 32 2 5" xfId="10173"/>
    <cellStyle name="Примечание 7 32 2 6" xfId="16465"/>
    <cellStyle name="Примечание 7 32 3" xfId="2470"/>
    <cellStyle name="Примечание 7 32 3 2" xfId="8199"/>
    <cellStyle name="Примечание 7 32 3 2 2" xfId="14244"/>
    <cellStyle name="Примечание 7 32 3 2 3" xfId="20177"/>
    <cellStyle name="Примечание 7 32 3 3" xfId="10608"/>
    <cellStyle name="Примечание 7 32 3 4" xfId="16806"/>
    <cellStyle name="Примечание 7 32 4" xfId="3232"/>
    <cellStyle name="Примечание 7 32 4 2" xfId="8915"/>
    <cellStyle name="Примечание 7 32 4 2 2" xfId="14960"/>
    <cellStyle name="Примечание 7 32 4 2 3" xfId="20893"/>
    <cellStyle name="Примечание 7 32 4 3" xfId="11326"/>
    <cellStyle name="Примечание 7 32 4 4" xfId="17522"/>
    <cellStyle name="Примечание 7 32 5" xfId="7344"/>
    <cellStyle name="Примечание 7 32 5 2" xfId="13389"/>
    <cellStyle name="Примечание 7 32 5 3" xfId="19488"/>
    <cellStyle name="Примечание 7 32 6" xfId="9752"/>
    <cellStyle name="Примечание 7 32 7" xfId="16117"/>
    <cellStyle name="Примечание 7 33" xfId="1474"/>
    <cellStyle name="Примечание 7 33 2" xfId="2023"/>
    <cellStyle name="Примечание 7 33 2 2" xfId="2819"/>
    <cellStyle name="Примечание 7 33 2 2 2" xfId="8548"/>
    <cellStyle name="Примечание 7 33 2 2 2 2" xfId="14593"/>
    <cellStyle name="Примечание 7 33 2 2 2 3" xfId="20526"/>
    <cellStyle name="Примечание 7 33 2 2 3" xfId="10957"/>
    <cellStyle name="Примечание 7 33 2 2 4" xfId="17155"/>
    <cellStyle name="Примечание 7 33 2 3" xfId="3581"/>
    <cellStyle name="Примечание 7 33 2 3 2" xfId="9264"/>
    <cellStyle name="Примечание 7 33 2 3 2 2" xfId="15309"/>
    <cellStyle name="Примечание 7 33 2 3 2 3" xfId="21242"/>
    <cellStyle name="Примечание 7 33 2 3 3" xfId="11675"/>
    <cellStyle name="Примечание 7 33 2 3 4" xfId="17871"/>
    <cellStyle name="Примечание 7 33 2 4" xfId="7765"/>
    <cellStyle name="Примечание 7 33 2 4 2" xfId="13810"/>
    <cellStyle name="Примечание 7 33 2 4 3" xfId="19837"/>
    <cellStyle name="Примечание 7 33 2 5" xfId="10174"/>
    <cellStyle name="Примечание 7 33 2 6" xfId="16466"/>
    <cellStyle name="Примечание 7 33 3" xfId="2473"/>
    <cellStyle name="Примечание 7 33 3 2" xfId="8202"/>
    <cellStyle name="Примечание 7 33 3 2 2" xfId="14247"/>
    <cellStyle name="Примечание 7 33 3 2 3" xfId="20180"/>
    <cellStyle name="Примечание 7 33 3 3" xfId="10611"/>
    <cellStyle name="Примечание 7 33 3 4" xfId="16809"/>
    <cellStyle name="Примечание 7 33 4" xfId="3235"/>
    <cellStyle name="Примечание 7 33 4 2" xfId="8918"/>
    <cellStyle name="Примечание 7 33 4 2 2" xfId="14963"/>
    <cellStyle name="Примечание 7 33 4 2 3" xfId="20896"/>
    <cellStyle name="Примечание 7 33 4 3" xfId="11329"/>
    <cellStyle name="Примечание 7 33 4 4" xfId="17525"/>
    <cellStyle name="Примечание 7 33 5" xfId="7347"/>
    <cellStyle name="Примечание 7 33 5 2" xfId="13392"/>
    <cellStyle name="Примечание 7 33 5 3" xfId="19491"/>
    <cellStyle name="Примечание 7 33 6" xfId="9755"/>
    <cellStyle name="Примечание 7 33 7" xfId="16120"/>
    <cellStyle name="Примечание 7 34" xfId="1477"/>
    <cellStyle name="Примечание 7 34 2" xfId="2024"/>
    <cellStyle name="Примечание 7 34 2 2" xfId="2820"/>
    <cellStyle name="Примечание 7 34 2 2 2" xfId="8549"/>
    <cellStyle name="Примечание 7 34 2 2 2 2" xfId="14594"/>
    <cellStyle name="Примечание 7 34 2 2 2 3" xfId="20527"/>
    <cellStyle name="Примечание 7 34 2 2 3" xfId="10958"/>
    <cellStyle name="Примечание 7 34 2 2 4" xfId="17156"/>
    <cellStyle name="Примечание 7 34 2 3" xfId="3582"/>
    <cellStyle name="Примечание 7 34 2 3 2" xfId="9265"/>
    <cellStyle name="Примечание 7 34 2 3 2 2" xfId="15310"/>
    <cellStyle name="Примечание 7 34 2 3 2 3" xfId="21243"/>
    <cellStyle name="Примечание 7 34 2 3 3" xfId="11676"/>
    <cellStyle name="Примечание 7 34 2 3 4" xfId="17872"/>
    <cellStyle name="Примечание 7 34 2 4" xfId="7766"/>
    <cellStyle name="Примечание 7 34 2 4 2" xfId="13811"/>
    <cellStyle name="Примечание 7 34 2 4 3" xfId="19838"/>
    <cellStyle name="Примечание 7 34 2 5" xfId="10175"/>
    <cellStyle name="Примечание 7 34 2 6" xfId="16467"/>
    <cellStyle name="Примечание 7 34 3" xfId="2476"/>
    <cellStyle name="Примечание 7 34 3 2" xfId="8205"/>
    <cellStyle name="Примечание 7 34 3 2 2" xfId="14250"/>
    <cellStyle name="Примечание 7 34 3 2 3" xfId="20183"/>
    <cellStyle name="Примечание 7 34 3 3" xfId="10614"/>
    <cellStyle name="Примечание 7 34 3 4" xfId="16812"/>
    <cellStyle name="Примечание 7 34 4" xfId="3238"/>
    <cellStyle name="Примечание 7 34 4 2" xfId="8921"/>
    <cellStyle name="Примечание 7 34 4 2 2" xfId="14966"/>
    <cellStyle name="Примечание 7 34 4 2 3" xfId="20899"/>
    <cellStyle name="Примечание 7 34 4 3" xfId="11332"/>
    <cellStyle name="Примечание 7 34 4 4" xfId="17528"/>
    <cellStyle name="Примечание 7 34 5" xfId="7350"/>
    <cellStyle name="Примечание 7 34 5 2" xfId="13395"/>
    <cellStyle name="Примечание 7 34 5 3" xfId="19494"/>
    <cellStyle name="Примечание 7 34 6" xfId="9758"/>
    <cellStyle name="Примечание 7 34 7" xfId="16123"/>
    <cellStyle name="Примечание 7 35" xfId="1482"/>
    <cellStyle name="Примечание 7 35 2" xfId="2025"/>
    <cellStyle name="Примечание 7 35 2 2" xfId="2821"/>
    <cellStyle name="Примечание 7 35 2 2 2" xfId="8550"/>
    <cellStyle name="Примечание 7 35 2 2 2 2" xfId="14595"/>
    <cellStyle name="Примечание 7 35 2 2 2 3" xfId="20528"/>
    <cellStyle name="Примечание 7 35 2 2 3" xfId="10959"/>
    <cellStyle name="Примечание 7 35 2 2 4" xfId="17157"/>
    <cellStyle name="Примечание 7 35 2 3" xfId="3583"/>
    <cellStyle name="Примечание 7 35 2 3 2" xfId="9266"/>
    <cellStyle name="Примечание 7 35 2 3 2 2" xfId="15311"/>
    <cellStyle name="Примечание 7 35 2 3 2 3" xfId="21244"/>
    <cellStyle name="Примечание 7 35 2 3 3" xfId="11677"/>
    <cellStyle name="Примечание 7 35 2 3 4" xfId="17873"/>
    <cellStyle name="Примечание 7 35 2 4" xfId="7767"/>
    <cellStyle name="Примечание 7 35 2 4 2" xfId="13812"/>
    <cellStyle name="Примечание 7 35 2 4 3" xfId="19839"/>
    <cellStyle name="Примечание 7 35 2 5" xfId="10176"/>
    <cellStyle name="Примечание 7 35 2 6" xfId="16468"/>
    <cellStyle name="Примечание 7 35 3" xfId="2479"/>
    <cellStyle name="Примечание 7 35 3 2" xfId="8208"/>
    <cellStyle name="Примечание 7 35 3 2 2" xfId="14253"/>
    <cellStyle name="Примечание 7 35 3 2 3" xfId="20186"/>
    <cellStyle name="Примечание 7 35 3 3" xfId="10617"/>
    <cellStyle name="Примечание 7 35 3 4" xfId="16815"/>
    <cellStyle name="Примечание 7 35 4" xfId="3241"/>
    <cellStyle name="Примечание 7 35 4 2" xfId="8924"/>
    <cellStyle name="Примечание 7 35 4 2 2" xfId="14969"/>
    <cellStyle name="Примечание 7 35 4 2 3" xfId="20902"/>
    <cellStyle name="Примечание 7 35 4 3" xfId="11335"/>
    <cellStyle name="Примечание 7 35 4 4" xfId="17531"/>
    <cellStyle name="Примечание 7 35 5" xfId="7355"/>
    <cellStyle name="Примечание 7 35 5 2" xfId="13400"/>
    <cellStyle name="Примечание 7 35 5 3" xfId="19497"/>
    <cellStyle name="Примечание 7 35 6" xfId="9763"/>
    <cellStyle name="Примечание 7 35 7" xfId="16126"/>
    <cellStyle name="Примечание 7 36" xfId="1556"/>
    <cellStyle name="Примечание 7 36 2" xfId="2026"/>
    <cellStyle name="Примечание 7 36 2 2" xfId="2822"/>
    <cellStyle name="Примечание 7 36 2 2 2" xfId="8551"/>
    <cellStyle name="Примечание 7 36 2 2 2 2" xfId="14596"/>
    <cellStyle name="Примечание 7 36 2 2 2 3" xfId="20529"/>
    <cellStyle name="Примечание 7 36 2 2 3" xfId="10960"/>
    <cellStyle name="Примечание 7 36 2 2 4" xfId="17158"/>
    <cellStyle name="Примечание 7 36 2 3" xfId="3584"/>
    <cellStyle name="Примечание 7 36 2 3 2" xfId="9267"/>
    <cellStyle name="Примечание 7 36 2 3 2 2" xfId="15312"/>
    <cellStyle name="Примечание 7 36 2 3 2 3" xfId="21245"/>
    <cellStyle name="Примечание 7 36 2 3 3" xfId="11678"/>
    <cellStyle name="Примечание 7 36 2 3 4" xfId="17874"/>
    <cellStyle name="Примечание 7 36 2 4" xfId="7768"/>
    <cellStyle name="Примечание 7 36 2 4 2" xfId="13813"/>
    <cellStyle name="Примечание 7 36 2 4 3" xfId="19840"/>
    <cellStyle name="Примечание 7 36 2 5" xfId="10177"/>
    <cellStyle name="Примечание 7 36 2 6" xfId="16469"/>
    <cellStyle name="Примечание 7 36 3" xfId="2482"/>
    <cellStyle name="Примечание 7 36 3 2" xfId="8211"/>
    <cellStyle name="Примечание 7 36 3 2 2" xfId="14256"/>
    <cellStyle name="Примечание 7 36 3 2 3" xfId="20189"/>
    <cellStyle name="Примечание 7 36 3 3" xfId="10620"/>
    <cellStyle name="Примечание 7 36 3 4" xfId="16818"/>
    <cellStyle name="Примечание 7 36 4" xfId="3244"/>
    <cellStyle name="Примечание 7 36 4 2" xfId="8927"/>
    <cellStyle name="Примечание 7 36 4 2 2" xfId="14972"/>
    <cellStyle name="Примечание 7 36 4 2 3" xfId="20905"/>
    <cellStyle name="Примечание 7 36 4 3" xfId="11338"/>
    <cellStyle name="Примечание 7 36 4 4" xfId="17534"/>
    <cellStyle name="Примечание 7 36 5" xfId="7428"/>
    <cellStyle name="Примечание 7 36 5 2" xfId="13473"/>
    <cellStyle name="Примечание 7 36 5 3" xfId="19500"/>
    <cellStyle name="Примечание 7 36 6" xfId="9836"/>
    <cellStyle name="Примечание 7 36 7" xfId="16129"/>
    <cellStyle name="Примечание 7 37" xfId="1560"/>
    <cellStyle name="Примечание 7 37 2" xfId="2027"/>
    <cellStyle name="Примечание 7 37 2 2" xfId="2823"/>
    <cellStyle name="Примечание 7 37 2 2 2" xfId="8552"/>
    <cellStyle name="Примечание 7 37 2 2 2 2" xfId="14597"/>
    <cellStyle name="Примечание 7 37 2 2 2 3" xfId="20530"/>
    <cellStyle name="Примечание 7 37 2 2 3" xfId="10961"/>
    <cellStyle name="Примечание 7 37 2 2 4" xfId="17159"/>
    <cellStyle name="Примечание 7 37 2 3" xfId="3585"/>
    <cellStyle name="Примечание 7 37 2 3 2" xfId="9268"/>
    <cellStyle name="Примечание 7 37 2 3 2 2" xfId="15313"/>
    <cellStyle name="Примечание 7 37 2 3 2 3" xfId="21246"/>
    <cellStyle name="Примечание 7 37 2 3 3" xfId="11679"/>
    <cellStyle name="Примечание 7 37 2 3 4" xfId="17875"/>
    <cellStyle name="Примечание 7 37 2 4" xfId="7769"/>
    <cellStyle name="Примечание 7 37 2 4 2" xfId="13814"/>
    <cellStyle name="Примечание 7 37 2 4 3" xfId="19841"/>
    <cellStyle name="Примечание 7 37 2 5" xfId="10178"/>
    <cellStyle name="Примечание 7 37 2 6" xfId="16470"/>
    <cellStyle name="Примечание 7 37 3" xfId="2486"/>
    <cellStyle name="Примечание 7 37 3 2" xfId="8215"/>
    <cellStyle name="Примечание 7 37 3 2 2" xfId="14260"/>
    <cellStyle name="Примечание 7 37 3 2 3" xfId="20193"/>
    <cellStyle name="Примечание 7 37 3 3" xfId="10624"/>
    <cellStyle name="Примечание 7 37 3 4" xfId="16822"/>
    <cellStyle name="Примечание 7 37 4" xfId="3248"/>
    <cellStyle name="Примечание 7 37 4 2" xfId="8931"/>
    <cellStyle name="Примечание 7 37 4 2 2" xfId="14976"/>
    <cellStyle name="Примечание 7 37 4 2 3" xfId="20909"/>
    <cellStyle name="Примечание 7 37 4 3" xfId="11342"/>
    <cellStyle name="Примечание 7 37 4 4" xfId="17538"/>
    <cellStyle name="Примечание 7 37 5" xfId="7432"/>
    <cellStyle name="Примечание 7 37 5 2" xfId="13477"/>
    <cellStyle name="Примечание 7 37 5 3" xfId="19504"/>
    <cellStyle name="Примечание 7 37 6" xfId="9840"/>
    <cellStyle name="Примечание 7 37 7" xfId="16133"/>
    <cellStyle name="Примечание 7 38" xfId="1563"/>
    <cellStyle name="Примечание 7 38 2" xfId="2028"/>
    <cellStyle name="Примечание 7 38 2 2" xfId="2824"/>
    <cellStyle name="Примечание 7 38 2 2 2" xfId="8553"/>
    <cellStyle name="Примечание 7 38 2 2 2 2" xfId="14598"/>
    <cellStyle name="Примечание 7 38 2 2 2 3" xfId="20531"/>
    <cellStyle name="Примечание 7 38 2 2 3" xfId="10962"/>
    <cellStyle name="Примечание 7 38 2 2 4" xfId="17160"/>
    <cellStyle name="Примечание 7 38 2 3" xfId="3586"/>
    <cellStyle name="Примечание 7 38 2 3 2" xfId="9269"/>
    <cellStyle name="Примечание 7 38 2 3 2 2" xfId="15314"/>
    <cellStyle name="Примечание 7 38 2 3 2 3" xfId="21247"/>
    <cellStyle name="Примечание 7 38 2 3 3" xfId="11680"/>
    <cellStyle name="Примечание 7 38 2 3 4" xfId="17876"/>
    <cellStyle name="Примечание 7 38 2 4" xfId="7770"/>
    <cellStyle name="Примечание 7 38 2 4 2" xfId="13815"/>
    <cellStyle name="Примечание 7 38 2 4 3" xfId="19842"/>
    <cellStyle name="Примечание 7 38 2 5" xfId="10179"/>
    <cellStyle name="Примечание 7 38 2 6" xfId="16471"/>
    <cellStyle name="Примечание 7 38 3" xfId="2489"/>
    <cellStyle name="Примечание 7 38 3 2" xfId="8218"/>
    <cellStyle name="Примечание 7 38 3 2 2" xfId="14263"/>
    <cellStyle name="Примечание 7 38 3 2 3" xfId="20196"/>
    <cellStyle name="Примечание 7 38 3 3" xfId="10627"/>
    <cellStyle name="Примечание 7 38 3 4" xfId="16825"/>
    <cellStyle name="Примечание 7 38 4" xfId="3251"/>
    <cellStyle name="Примечание 7 38 4 2" xfId="8934"/>
    <cellStyle name="Примечание 7 38 4 2 2" xfId="14979"/>
    <cellStyle name="Примечание 7 38 4 2 3" xfId="20912"/>
    <cellStyle name="Примечание 7 38 4 3" xfId="11345"/>
    <cellStyle name="Примечание 7 38 4 4" xfId="17541"/>
    <cellStyle name="Примечание 7 38 5" xfId="7435"/>
    <cellStyle name="Примечание 7 38 5 2" xfId="13480"/>
    <cellStyle name="Примечание 7 38 5 3" xfId="19507"/>
    <cellStyle name="Примечание 7 38 6" xfId="9843"/>
    <cellStyle name="Примечание 7 38 7" xfId="16136"/>
    <cellStyle name="Примечание 7 39" xfId="1566"/>
    <cellStyle name="Примечание 7 39 2" xfId="2029"/>
    <cellStyle name="Примечание 7 39 2 2" xfId="2825"/>
    <cellStyle name="Примечание 7 39 2 2 2" xfId="8554"/>
    <cellStyle name="Примечание 7 39 2 2 2 2" xfId="14599"/>
    <cellStyle name="Примечание 7 39 2 2 2 3" xfId="20532"/>
    <cellStyle name="Примечание 7 39 2 2 3" xfId="10963"/>
    <cellStyle name="Примечание 7 39 2 2 4" xfId="17161"/>
    <cellStyle name="Примечание 7 39 2 3" xfId="3587"/>
    <cellStyle name="Примечание 7 39 2 3 2" xfId="9270"/>
    <cellStyle name="Примечание 7 39 2 3 2 2" xfId="15315"/>
    <cellStyle name="Примечание 7 39 2 3 2 3" xfId="21248"/>
    <cellStyle name="Примечание 7 39 2 3 3" xfId="11681"/>
    <cellStyle name="Примечание 7 39 2 3 4" xfId="17877"/>
    <cellStyle name="Примечание 7 39 2 4" xfId="7771"/>
    <cellStyle name="Примечание 7 39 2 4 2" xfId="13816"/>
    <cellStyle name="Примечание 7 39 2 4 3" xfId="19843"/>
    <cellStyle name="Примечание 7 39 2 5" xfId="10180"/>
    <cellStyle name="Примечание 7 39 2 6" xfId="16472"/>
    <cellStyle name="Примечание 7 39 3" xfId="2492"/>
    <cellStyle name="Примечание 7 39 3 2" xfId="8221"/>
    <cellStyle name="Примечание 7 39 3 2 2" xfId="14266"/>
    <cellStyle name="Примечание 7 39 3 2 3" xfId="20199"/>
    <cellStyle name="Примечание 7 39 3 3" xfId="10630"/>
    <cellStyle name="Примечание 7 39 3 4" xfId="16828"/>
    <cellStyle name="Примечание 7 39 4" xfId="3254"/>
    <cellStyle name="Примечание 7 39 4 2" xfId="8937"/>
    <cellStyle name="Примечание 7 39 4 2 2" xfId="14982"/>
    <cellStyle name="Примечание 7 39 4 2 3" xfId="20915"/>
    <cellStyle name="Примечание 7 39 4 3" xfId="11348"/>
    <cellStyle name="Примечание 7 39 4 4" xfId="17544"/>
    <cellStyle name="Примечание 7 39 5" xfId="7438"/>
    <cellStyle name="Примечание 7 39 5 2" xfId="13483"/>
    <cellStyle name="Примечание 7 39 5 3" xfId="19510"/>
    <cellStyle name="Примечание 7 39 6" xfId="9846"/>
    <cellStyle name="Примечание 7 39 7" xfId="16139"/>
    <cellStyle name="Примечание 7 4" xfId="1152"/>
    <cellStyle name="Примечание 7 4 2" xfId="1404"/>
    <cellStyle name="Примечание 7 40" xfId="1570"/>
    <cellStyle name="Примечание 7 40 2" xfId="2030"/>
    <cellStyle name="Примечание 7 40 2 2" xfId="2826"/>
    <cellStyle name="Примечание 7 40 2 2 2" xfId="8555"/>
    <cellStyle name="Примечание 7 40 2 2 2 2" xfId="14600"/>
    <cellStyle name="Примечание 7 40 2 2 2 3" xfId="20533"/>
    <cellStyle name="Примечание 7 40 2 2 3" xfId="10964"/>
    <cellStyle name="Примечание 7 40 2 2 4" xfId="17162"/>
    <cellStyle name="Примечание 7 40 2 3" xfId="3588"/>
    <cellStyle name="Примечание 7 40 2 3 2" xfId="9271"/>
    <cellStyle name="Примечание 7 40 2 3 2 2" xfId="15316"/>
    <cellStyle name="Примечание 7 40 2 3 2 3" xfId="21249"/>
    <cellStyle name="Примечание 7 40 2 3 3" xfId="11682"/>
    <cellStyle name="Примечание 7 40 2 3 4" xfId="17878"/>
    <cellStyle name="Примечание 7 40 2 4" xfId="7772"/>
    <cellStyle name="Примечание 7 40 2 4 2" xfId="13817"/>
    <cellStyle name="Примечание 7 40 2 4 3" xfId="19844"/>
    <cellStyle name="Примечание 7 40 2 5" xfId="10181"/>
    <cellStyle name="Примечание 7 40 2 6" xfId="16473"/>
    <cellStyle name="Примечание 7 40 3" xfId="2495"/>
    <cellStyle name="Примечание 7 40 3 2" xfId="8224"/>
    <cellStyle name="Примечание 7 40 3 2 2" xfId="14269"/>
    <cellStyle name="Примечание 7 40 3 2 3" xfId="20202"/>
    <cellStyle name="Примечание 7 40 3 3" xfId="10633"/>
    <cellStyle name="Примечание 7 40 3 4" xfId="16831"/>
    <cellStyle name="Примечание 7 40 4" xfId="3257"/>
    <cellStyle name="Примечание 7 40 4 2" xfId="8940"/>
    <cellStyle name="Примечание 7 40 4 2 2" xfId="14985"/>
    <cellStyle name="Примечание 7 40 4 2 3" xfId="20918"/>
    <cellStyle name="Примечание 7 40 4 3" xfId="11351"/>
    <cellStyle name="Примечание 7 40 4 4" xfId="17547"/>
    <cellStyle name="Примечание 7 40 5" xfId="7441"/>
    <cellStyle name="Примечание 7 40 5 2" xfId="13486"/>
    <cellStyle name="Примечание 7 40 5 3" xfId="19513"/>
    <cellStyle name="Примечание 7 40 6" xfId="9849"/>
    <cellStyle name="Примечание 7 40 7" xfId="16142"/>
    <cellStyle name="Примечание 7 41" xfId="1597"/>
    <cellStyle name="Примечание 7 41 2" xfId="2031"/>
    <cellStyle name="Примечание 7 41 2 2" xfId="2827"/>
    <cellStyle name="Примечание 7 41 2 2 2" xfId="8556"/>
    <cellStyle name="Примечание 7 41 2 2 2 2" xfId="14601"/>
    <cellStyle name="Примечание 7 41 2 2 2 3" xfId="20534"/>
    <cellStyle name="Примечание 7 41 2 2 3" xfId="10965"/>
    <cellStyle name="Примечание 7 41 2 2 4" xfId="17163"/>
    <cellStyle name="Примечание 7 41 2 3" xfId="3589"/>
    <cellStyle name="Примечание 7 41 2 3 2" xfId="9272"/>
    <cellStyle name="Примечание 7 41 2 3 2 2" xfId="15317"/>
    <cellStyle name="Примечание 7 41 2 3 2 3" xfId="21250"/>
    <cellStyle name="Примечание 7 41 2 3 3" xfId="11683"/>
    <cellStyle name="Примечание 7 41 2 3 4" xfId="17879"/>
    <cellStyle name="Примечание 7 41 2 4" xfId="7773"/>
    <cellStyle name="Примечание 7 41 2 4 2" xfId="13818"/>
    <cellStyle name="Примечание 7 41 2 4 3" xfId="19845"/>
    <cellStyle name="Примечание 7 41 2 5" xfId="10182"/>
    <cellStyle name="Примечание 7 41 2 6" xfId="16474"/>
    <cellStyle name="Примечание 7 41 3" xfId="2498"/>
    <cellStyle name="Примечание 7 41 3 2" xfId="8227"/>
    <cellStyle name="Примечание 7 41 3 2 2" xfId="14272"/>
    <cellStyle name="Примечание 7 41 3 2 3" xfId="20205"/>
    <cellStyle name="Примечание 7 41 3 3" xfId="10636"/>
    <cellStyle name="Примечание 7 41 3 4" xfId="16834"/>
    <cellStyle name="Примечание 7 41 4" xfId="3260"/>
    <cellStyle name="Примечание 7 41 4 2" xfId="8943"/>
    <cellStyle name="Примечание 7 41 4 2 2" xfId="14988"/>
    <cellStyle name="Примечание 7 41 4 2 3" xfId="20921"/>
    <cellStyle name="Примечание 7 41 4 3" xfId="11354"/>
    <cellStyle name="Примечание 7 41 4 4" xfId="17550"/>
    <cellStyle name="Примечание 7 41 5" xfId="7444"/>
    <cellStyle name="Примечание 7 41 5 2" xfId="13489"/>
    <cellStyle name="Примечание 7 41 5 3" xfId="19516"/>
    <cellStyle name="Примечание 7 41 6" xfId="9852"/>
    <cellStyle name="Примечание 7 41 7" xfId="16145"/>
    <cellStyle name="Примечание 7 42" xfId="1599"/>
    <cellStyle name="Примечание 7 42 2" xfId="2032"/>
    <cellStyle name="Примечание 7 42 2 2" xfId="2828"/>
    <cellStyle name="Примечание 7 42 2 2 2" xfId="8557"/>
    <cellStyle name="Примечание 7 42 2 2 2 2" xfId="14602"/>
    <cellStyle name="Примечание 7 42 2 2 2 3" xfId="20535"/>
    <cellStyle name="Примечание 7 42 2 2 3" xfId="10966"/>
    <cellStyle name="Примечание 7 42 2 2 4" xfId="17164"/>
    <cellStyle name="Примечание 7 42 2 3" xfId="3590"/>
    <cellStyle name="Примечание 7 42 2 3 2" xfId="9273"/>
    <cellStyle name="Примечание 7 42 2 3 2 2" xfId="15318"/>
    <cellStyle name="Примечание 7 42 2 3 2 3" xfId="21251"/>
    <cellStyle name="Примечание 7 42 2 3 3" xfId="11684"/>
    <cellStyle name="Примечание 7 42 2 3 4" xfId="17880"/>
    <cellStyle name="Примечание 7 42 2 4" xfId="7774"/>
    <cellStyle name="Примечание 7 42 2 4 2" xfId="13819"/>
    <cellStyle name="Примечание 7 42 2 4 3" xfId="19846"/>
    <cellStyle name="Примечание 7 42 2 5" xfId="10183"/>
    <cellStyle name="Примечание 7 42 2 6" xfId="16475"/>
    <cellStyle name="Примечание 7 42 3" xfId="2500"/>
    <cellStyle name="Примечание 7 42 3 2" xfId="8229"/>
    <cellStyle name="Примечание 7 42 3 2 2" xfId="14274"/>
    <cellStyle name="Примечание 7 42 3 2 3" xfId="20207"/>
    <cellStyle name="Примечание 7 42 3 3" xfId="10638"/>
    <cellStyle name="Примечание 7 42 3 4" xfId="16836"/>
    <cellStyle name="Примечание 7 42 4" xfId="3262"/>
    <cellStyle name="Примечание 7 42 4 2" xfId="8945"/>
    <cellStyle name="Примечание 7 42 4 2 2" xfId="14990"/>
    <cellStyle name="Примечание 7 42 4 2 3" xfId="20923"/>
    <cellStyle name="Примечание 7 42 4 3" xfId="11356"/>
    <cellStyle name="Примечание 7 42 4 4" xfId="17552"/>
    <cellStyle name="Примечание 7 42 5" xfId="7446"/>
    <cellStyle name="Примечание 7 42 5 2" xfId="13491"/>
    <cellStyle name="Примечание 7 42 5 3" xfId="19518"/>
    <cellStyle name="Примечание 7 42 6" xfId="9854"/>
    <cellStyle name="Примечание 7 42 7" xfId="16147"/>
    <cellStyle name="Примечание 7 43" xfId="1603"/>
    <cellStyle name="Примечание 7 43 2" xfId="2033"/>
    <cellStyle name="Примечание 7 43 2 2" xfId="2829"/>
    <cellStyle name="Примечание 7 43 2 2 2" xfId="8558"/>
    <cellStyle name="Примечание 7 43 2 2 2 2" xfId="14603"/>
    <cellStyle name="Примечание 7 43 2 2 2 3" xfId="20536"/>
    <cellStyle name="Примечание 7 43 2 2 3" xfId="10967"/>
    <cellStyle name="Примечание 7 43 2 2 4" xfId="17165"/>
    <cellStyle name="Примечание 7 43 2 3" xfId="3591"/>
    <cellStyle name="Примечание 7 43 2 3 2" xfId="9274"/>
    <cellStyle name="Примечание 7 43 2 3 2 2" xfId="15319"/>
    <cellStyle name="Примечание 7 43 2 3 2 3" xfId="21252"/>
    <cellStyle name="Примечание 7 43 2 3 3" xfId="11685"/>
    <cellStyle name="Примечание 7 43 2 3 4" xfId="17881"/>
    <cellStyle name="Примечание 7 43 2 4" xfId="7775"/>
    <cellStyle name="Примечание 7 43 2 4 2" xfId="13820"/>
    <cellStyle name="Примечание 7 43 2 4 3" xfId="19847"/>
    <cellStyle name="Примечание 7 43 2 5" xfId="10184"/>
    <cellStyle name="Примечание 7 43 2 6" xfId="16476"/>
    <cellStyle name="Примечание 7 43 3" xfId="2504"/>
    <cellStyle name="Примечание 7 43 3 2" xfId="8233"/>
    <cellStyle name="Примечание 7 43 3 2 2" xfId="14278"/>
    <cellStyle name="Примечание 7 43 3 2 3" xfId="20211"/>
    <cellStyle name="Примечание 7 43 3 3" xfId="10642"/>
    <cellStyle name="Примечание 7 43 3 4" xfId="16840"/>
    <cellStyle name="Примечание 7 43 4" xfId="3266"/>
    <cellStyle name="Примечание 7 43 4 2" xfId="8949"/>
    <cellStyle name="Примечание 7 43 4 2 2" xfId="14994"/>
    <cellStyle name="Примечание 7 43 4 2 3" xfId="20927"/>
    <cellStyle name="Примечание 7 43 4 3" xfId="11360"/>
    <cellStyle name="Примечание 7 43 4 4" xfId="17556"/>
    <cellStyle name="Примечание 7 43 5" xfId="7450"/>
    <cellStyle name="Примечание 7 43 5 2" xfId="13495"/>
    <cellStyle name="Примечание 7 43 5 3" xfId="19522"/>
    <cellStyle name="Примечание 7 43 6" xfId="9858"/>
    <cellStyle name="Примечание 7 43 7" xfId="16151"/>
    <cellStyle name="Примечание 7 44" xfId="1606"/>
    <cellStyle name="Примечание 7 44 2" xfId="2034"/>
    <cellStyle name="Примечание 7 44 2 2" xfId="2830"/>
    <cellStyle name="Примечание 7 44 2 2 2" xfId="8559"/>
    <cellStyle name="Примечание 7 44 2 2 2 2" xfId="14604"/>
    <cellStyle name="Примечание 7 44 2 2 2 3" xfId="20537"/>
    <cellStyle name="Примечание 7 44 2 2 3" xfId="10968"/>
    <cellStyle name="Примечание 7 44 2 2 4" xfId="17166"/>
    <cellStyle name="Примечание 7 44 2 3" xfId="3592"/>
    <cellStyle name="Примечание 7 44 2 3 2" xfId="9275"/>
    <cellStyle name="Примечание 7 44 2 3 2 2" xfId="15320"/>
    <cellStyle name="Примечание 7 44 2 3 2 3" xfId="21253"/>
    <cellStyle name="Примечание 7 44 2 3 3" xfId="11686"/>
    <cellStyle name="Примечание 7 44 2 3 4" xfId="17882"/>
    <cellStyle name="Примечание 7 44 2 4" xfId="7776"/>
    <cellStyle name="Примечание 7 44 2 4 2" xfId="13821"/>
    <cellStyle name="Примечание 7 44 2 4 3" xfId="19848"/>
    <cellStyle name="Примечание 7 44 2 5" xfId="10185"/>
    <cellStyle name="Примечание 7 44 2 6" xfId="16477"/>
    <cellStyle name="Примечание 7 44 3" xfId="2507"/>
    <cellStyle name="Примечание 7 44 3 2" xfId="8236"/>
    <cellStyle name="Примечание 7 44 3 2 2" xfId="14281"/>
    <cellStyle name="Примечание 7 44 3 2 3" xfId="20214"/>
    <cellStyle name="Примечание 7 44 3 3" xfId="10645"/>
    <cellStyle name="Примечание 7 44 3 4" xfId="16843"/>
    <cellStyle name="Примечание 7 44 4" xfId="3269"/>
    <cellStyle name="Примечание 7 44 4 2" xfId="8952"/>
    <cellStyle name="Примечание 7 44 4 2 2" xfId="14997"/>
    <cellStyle name="Примечание 7 44 4 2 3" xfId="20930"/>
    <cellStyle name="Примечание 7 44 4 3" xfId="11363"/>
    <cellStyle name="Примечание 7 44 4 4" xfId="17559"/>
    <cellStyle name="Примечание 7 44 5" xfId="7453"/>
    <cellStyle name="Примечание 7 44 5 2" xfId="13498"/>
    <cellStyle name="Примечание 7 44 5 3" xfId="19525"/>
    <cellStyle name="Примечание 7 44 6" xfId="9861"/>
    <cellStyle name="Примечание 7 44 7" xfId="16154"/>
    <cellStyle name="Примечание 7 45" xfId="1609"/>
    <cellStyle name="Примечание 7 45 2" xfId="2035"/>
    <cellStyle name="Примечание 7 45 2 2" xfId="2831"/>
    <cellStyle name="Примечание 7 45 2 2 2" xfId="8560"/>
    <cellStyle name="Примечание 7 45 2 2 2 2" xfId="14605"/>
    <cellStyle name="Примечание 7 45 2 2 2 3" xfId="20538"/>
    <cellStyle name="Примечание 7 45 2 2 3" xfId="10969"/>
    <cellStyle name="Примечание 7 45 2 2 4" xfId="17167"/>
    <cellStyle name="Примечание 7 45 2 3" xfId="3593"/>
    <cellStyle name="Примечание 7 45 2 3 2" xfId="9276"/>
    <cellStyle name="Примечание 7 45 2 3 2 2" xfId="15321"/>
    <cellStyle name="Примечание 7 45 2 3 2 3" xfId="21254"/>
    <cellStyle name="Примечание 7 45 2 3 3" xfId="11687"/>
    <cellStyle name="Примечание 7 45 2 3 4" xfId="17883"/>
    <cellStyle name="Примечание 7 45 2 4" xfId="7777"/>
    <cellStyle name="Примечание 7 45 2 4 2" xfId="13822"/>
    <cellStyle name="Примечание 7 45 2 4 3" xfId="19849"/>
    <cellStyle name="Примечание 7 45 2 5" xfId="10186"/>
    <cellStyle name="Примечание 7 45 2 6" xfId="16478"/>
    <cellStyle name="Примечание 7 45 3" xfId="2510"/>
    <cellStyle name="Примечание 7 45 3 2" xfId="8239"/>
    <cellStyle name="Примечание 7 45 3 2 2" xfId="14284"/>
    <cellStyle name="Примечание 7 45 3 2 3" xfId="20217"/>
    <cellStyle name="Примечание 7 45 3 3" xfId="10648"/>
    <cellStyle name="Примечание 7 45 3 4" xfId="16846"/>
    <cellStyle name="Примечание 7 45 4" xfId="3272"/>
    <cellStyle name="Примечание 7 45 4 2" xfId="8955"/>
    <cellStyle name="Примечание 7 45 4 2 2" xfId="15000"/>
    <cellStyle name="Примечание 7 45 4 2 3" xfId="20933"/>
    <cellStyle name="Примечание 7 45 4 3" xfId="11366"/>
    <cellStyle name="Примечание 7 45 4 4" xfId="17562"/>
    <cellStyle name="Примечание 7 45 5" xfId="7456"/>
    <cellStyle name="Примечание 7 45 5 2" xfId="13501"/>
    <cellStyle name="Примечание 7 45 5 3" xfId="19528"/>
    <cellStyle name="Примечание 7 45 6" xfId="9864"/>
    <cellStyle name="Примечание 7 45 7" xfId="16157"/>
    <cellStyle name="Примечание 7 46" xfId="1613"/>
    <cellStyle name="Примечание 7 46 2" xfId="2036"/>
    <cellStyle name="Примечание 7 46 2 2" xfId="2832"/>
    <cellStyle name="Примечание 7 46 2 2 2" xfId="8561"/>
    <cellStyle name="Примечание 7 46 2 2 2 2" xfId="14606"/>
    <cellStyle name="Примечание 7 46 2 2 2 3" xfId="20539"/>
    <cellStyle name="Примечание 7 46 2 2 3" xfId="10970"/>
    <cellStyle name="Примечание 7 46 2 2 4" xfId="17168"/>
    <cellStyle name="Примечание 7 46 2 3" xfId="3594"/>
    <cellStyle name="Примечание 7 46 2 3 2" xfId="9277"/>
    <cellStyle name="Примечание 7 46 2 3 2 2" xfId="15322"/>
    <cellStyle name="Примечание 7 46 2 3 2 3" xfId="21255"/>
    <cellStyle name="Примечание 7 46 2 3 3" xfId="11688"/>
    <cellStyle name="Примечание 7 46 2 3 4" xfId="17884"/>
    <cellStyle name="Примечание 7 46 2 4" xfId="7778"/>
    <cellStyle name="Примечание 7 46 2 4 2" xfId="13823"/>
    <cellStyle name="Примечание 7 46 2 4 3" xfId="19850"/>
    <cellStyle name="Примечание 7 46 2 5" xfId="10187"/>
    <cellStyle name="Примечание 7 46 2 6" xfId="16479"/>
    <cellStyle name="Примечание 7 46 3" xfId="2514"/>
    <cellStyle name="Примечание 7 46 3 2" xfId="8243"/>
    <cellStyle name="Примечание 7 46 3 2 2" xfId="14288"/>
    <cellStyle name="Примечание 7 46 3 2 3" xfId="20221"/>
    <cellStyle name="Примечание 7 46 3 3" xfId="10652"/>
    <cellStyle name="Примечание 7 46 3 4" xfId="16850"/>
    <cellStyle name="Примечание 7 46 4" xfId="3276"/>
    <cellStyle name="Примечание 7 46 4 2" xfId="8959"/>
    <cellStyle name="Примечание 7 46 4 2 2" xfId="15004"/>
    <cellStyle name="Примечание 7 46 4 2 3" xfId="20937"/>
    <cellStyle name="Примечание 7 46 4 3" xfId="11370"/>
    <cellStyle name="Примечание 7 46 4 4" xfId="17566"/>
    <cellStyle name="Примечание 7 46 5" xfId="7460"/>
    <cellStyle name="Примечание 7 46 5 2" xfId="13505"/>
    <cellStyle name="Примечание 7 46 5 3" xfId="19532"/>
    <cellStyle name="Примечание 7 46 6" xfId="9868"/>
    <cellStyle name="Примечание 7 46 7" xfId="16161"/>
    <cellStyle name="Примечание 7 47" xfId="1616"/>
    <cellStyle name="Примечание 7 47 2" xfId="2037"/>
    <cellStyle name="Примечание 7 47 2 2" xfId="2833"/>
    <cellStyle name="Примечание 7 47 2 2 2" xfId="8562"/>
    <cellStyle name="Примечание 7 47 2 2 2 2" xfId="14607"/>
    <cellStyle name="Примечание 7 47 2 2 2 3" xfId="20540"/>
    <cellStyle name="Примечание 7 47 2 2 3" xfId="10971"/>
    <cellStyle name="Примечание 7 47 2 2 4" xfId="17169"/>
    <cellStyle name="Примечание 7 47 2 3" xfId="3595"/>
    <cellStyle name="Примечание 7 47 2 3 2" xfId="9278"/>
    <cellStyle name="Примечание 7 47 2 3 2 2" xfId="15323"/>
    <cellStyle name="Примечание 7 47 2 3 2 3" xfId="21256"/>
    <cellStyle name="Примечание 7 47 2 3 3" xfId="11689"/>
    <cellStyle name="Примечание 7 47 2 3 4" xfId="17885"/>
    <cellStyle name="Примечание 7 47 2 4" xfId="7779"/>
    <cellStyle name="Примечание 7 47 2 4 2" xfId="13824"/>
    <cellStyle name="Примечание 7 47 2 4 3" xfId="19851"/>
    <cellStyle name="Примечание 7 47 2 5" xfId="10188"/>
    <cellStyle name="Примечание 7 47 2 6" xfId="16480"/>
    <cellStyle name="Примечание 7 47 3" xfId="2517"/>
    <cellStyle name="Примечание 7 47 3 2" xfId="8246"/>
    <cellStyle name="Примечание 7 47 3 2 2" xfId="14291"/>
    <cellStyle name="Примечание 7 47 3 2 3" xfId="20224"/>
    <cellStyle name="Примечание 7 47 3 3" xfId="10655"/>
    <cellStyle name="Примечание 7 47 3 4" xfId="16853"/>
    <cellStyle name="Примечание 7 47 4" xfId="3279"/>
    <cellStyle name="Примечание 7 47 4 2" xfId="8962"/>
    <cellStyle name="Примечание 7 47 4 2 2" xfId="15007"/>
    <cellStyle name="Примечание 7 47 4 2 3" xfId="20940"/>
    <cellStyle name="Примечание 7 47 4 3" xfId="11373"/>
    <cellStyle name="Примечание 7 47 4 4" xfId="17569"/>
    <cellStyle name="Примечание 7 47 5" xfId="7463"/>
    <cellStyle name="Примечание 7 47 5 2" xfId="13508"/>
    <cellStyle name="Примечание 7 47 5 3" xfId="19535"/>
    <cellStyle name="Примечание 7 47 6" xfId="9871"/>
    <cellStyle name="Примечание 7 47 7" xfId="16164"/>
    <cellStyle name="Примечание 7 48" xfId="1620"/>
    <cellStyle name="Примечание 7 48 2" xfId="2038"/>
    <cellStyle name="Примечание 7 48 2 2" xfId="2834"/>
    <cellStyle name="Примечание 7 48 2 2 2" xfId="8563"/>
    <cellStyle name="Примечание 7 48 2 2 2 2" xfId="14608"/>
    <cellStyle name="Примечание 7 48 2 2 2 3" xfId="20541"/>
    <cellStyle name="Примечание 7 48 2 2 3" xfId="10972"/>
    <cellStyle name="Примечание 7 48 2 2 4" xfId="17170"/>
    <cellStyle name="Примечание 7 48 2 3" xfId="3596"/>
    <cellStyle name="Примечание 7 48 2 3 2" xfId="9279"/>
    <cellStyle name="Примечание 7 48 2 3 2 2" xfId="15324"/>
    <cellStyle name="Примечание 7 48 2 3 2 3" xfId="21257"/>
    <cellStyle name="Примечание 7 48 2 3 3" xfId="11690"/>
    <cellStyle name="Примечание 7 48 2 3 4" xfId="17886"/>
    <cellStyle name="Примечание 7 48 2 4" xfId="7780"/>
    <cellStyle name="Примечание 7 48 2 4 2" xfId="13825"/>
    <cellStyle name="Примечание 7 48 2 4 3" xfId="19852"/>
    <cellStyle name="Примечание 7 48 2 5" xfId="10189"/>
    <cellStyle name="Примечание 7 48 2 6" xfId="16481"/>
    <cellStyle name="Примечание 7 48 3" xfId="2521"/>
    <cellStyle name="Примечание 7 48 3 2" xfId="8250"/>
    <cellStyle name="Примечание 7 48 3 2 2" xfId="14295"/>
    <cellStyle name="Примечание 7 48 3 2 3" xfId="20228"/>
    <cellStyle name="Примечание 7 48 3 3" xfId="10659"/>
    <cellStyle name="Примечание 7 48 3 4" xfId="16857"/>
    <cellStyle name="Примечание 7 48 4" xfId="3283"/>
    <cellStyle name="Примечание 7 48 4 2" xfId="8966"/>
    <cellStyle name="Примечание 7 48 4 2 2" xfId="15011"/>
    <cellStyle name="Примечание 7 48 4 2 3" xfId="20944"/>
    <cellStyle name="Примечание 7 48 4 3" xfId="11377"/>
    <cellStyle name="Примечание 7 48 4 4" xfId="17573"/>
    <cellStyle name="Примечание 7 48 5" xfId="7467"/>
    <cellStyle name="Примечание 7 48 5 2" xfId="13512"/>
    <cellStyle name="Примечание 7 48 5 3" xfId="19539"/>
    <cellStyle name="Примечание 7 48 6" xfId="9875"/>
    <cellStyle name="Примечание 7 48 7" xfId="16168"/>
    <cellStyle name="Примечание 7 49" xfId="1623"/>
    <cellStyle name="Примечание 7 49 2" xfId="2039"/>
    <cellStyle name="Примечание 7 49 2 2" xfId="2835"/>
    <cellStyle name="Примечание 7 49 2 2 2" xfId="8564"/>
    <cellStyle name="Примечание 7 49 2 2 2 2" xfId="14609"/>
    <cellStyle name="Примечание 7 49 2 2 2 3" xfId="20542"/>
    <cellStyle name="Примечание 7 49 2 2 3" xfId="10973"/>
    <cellStyle name="Примечание 7 49 2 2 4" xfId="17171"/>
    <cellStyle name="Примечание 7 49 2 3" xfId="3597"/>
    <cellStyle name="Примечание 7 49 2 3 2" xfId="9280"/>
    <cellStyle name="Примечание 7 49 2 3 2 2" xfId="15325"/>
    <cellStyle name="Примечание 7 49 2 3 2 3" xfId="21258"/>
    <cellStyle name="Примечание 7 49 2 3 3" xfId="11691"/>
    <cellStyle name="Примечание 7 49 2 3 4" xfId="17887"/>
    <cellStyle name="Примечание 7 49 2 4" xfId="7781"/>
    <cellStyle name="Примечание 7 49 2 4 2" xfId="13826"/>
    <cellStyle name="Примечание 7 49 2 4 3" xfId="19853"/>
    <cellStyle name="Примечание 7 49 2 5" xfId="10190"/>
    <cellStyle name="Примечание 7 49 2 6" xfId="16482"/>
    <cellStyle name="Примечание 7 49 3" xfId="2524"/>
    <cellStyle name="Примечание 7 49 3 2" xfId="8253"/>
    <cellStyle name="Примечание 7 49 3 2 2" xfId="14298"/>
    <cellStyle name="Примечание 7 49 3 2 3" xfId="20231"/>
    <cellStyle name="Примечание 7 49 3 3" xfId="10662"/>
    <cellStyle name="Примечание 7 49 3 4" xfId="16860"/>
    <cellStyle name="Примечание 7 49 4" xfId="3286"/>
    <cellStyle name="Примечание 7 49 4 2" xfId="8969"/>
    <cellStyle name="Примечание 7 49 4 2 2" xfId="15014"/>
    <cellStyle name="Примечание 7 49 4 2 3" xfId="20947"/>
    <cellStyle name="Примечание 7 49 4 3" xfId="11380"/>
    <cellStyle name="Примечание 7 49 4 4" xfId="17576"/>
    <cellStyle name="Примечание 7 49 5" xfId="7470"/>
    <cellStyle name="Примечание 7 49 5 2" xfId="13515"/>
    <cellStyle name="Примечание 7 49 5 3" xfId="19542"/>
    <cellStyle name="Примечание 7 49 6" xfId="9878"/>
    <cellStyle name="Примечание 7 49 7" xfId="16171"/>
    <cellStyle name="Примечание 7 5" xfId="1153"/>
    <cellStyle name="Примечание 7 5 2" xfId="1405"/>
    <cellStyle name="Примечание 7 50" xfId="1626"/>
    <cellStyle name="Примечание 7 50 2" xfId="2040"/>
    <cellStyle name="Примечание 7 50 2 2" xfId="2836"/>
    <cellStyle name="Примечание 7 50 2 2 2" xfId="8565"/>
    <cellStyle name="Примечание 7 50 2 2 2 2" xfId="14610"/>
    <cellStyle name="Примечание 7 50 2 2 2 3" xfId="20543"/>
    <cellStyle name="Примечание 7 50 2 2 3" xfId="10974"/>
    <cellStyle name="Примечание 7 50 2 2 4" xfId="17172"/>
    <cellStyle name="Примечание 7 50 2 3" xfId="3598"/>
    <cellStyle name="Примечание 7 50 2 3 2" xfId="9281"/>
    <cellStyle name="Примечание 7 50 2 3 2 2" xfId="15326"/>
    <cellStyle name="Примечание 7 50 2 3 2 3" xfId="21259"/>
    <cellStyle name="Примечание 7 50 2 3 3" xfId="11692"/>
    <cellStyle name="Примечание 7 50 2 3 4" xfId="17888"/>
    <cellStyle name="Примечание 7 50 2 4" xfId="7782"/>
    <cellStyle name="Примечание 7 50 2 4 2" xfId="13827"/>
    <cellStyle name="Примечание 7 50 2 4 3" xfId="19854"/>
    <cellStyle name="Примечание 7 50 2 5" xfId="10191"/>
    <cellStyle name="Примечание 7 50 2 6" xfId="16483"/>
    <cellStyle name="Примечание 7 50 3" xfId="2527"/>
    <cellStyle name="Примечание 7 50 3 2" xfId="8256"/>
    <cellStyle name="Примечание 7 50 3 2 2" xfId="14301"/>
    <cellStyle name="Примечание 7 50 3 2 3" xfId="20234"/>
    <cellStyle name="Примечание 7 50 3 3" xfId="10665"/>
    <cellStyle name="Примечание 7 50 3 4" xfId="16863"/>
    <cellStyle name="Примечание 7 50 4" xfId="3289"/>
    <cellStyle name="Примечание 7 50 4 2" xfId="8972"/>
    <cellStyle name="Примечание 7 50 4 2 2" xfId="15017"/>
    <cellStyle name="Примечание 7 50 4 2 3" xfId="20950"/>
    <cellStyle name="Примечание 7 50 4 3" xfId="11383"/>
    <cellStyle name="Примечание 7 50 4 4" xfId="17579"/>
    <cellStyle name="Примечание 7 50 5" xfId="7473"/>
    <cellStyle name="Примечание 7 50 5 2" xfId="13518"/>
    <cellStyle name="Примечание 7 50 5 3" xfId="19545"/>
    <cellStyle name="Примечание 7 50 6" xfId="9881"/>
    <cellStyle name="Примечание 7 50 7" xfId="16174"/>
    <cellStyle name="Примечание 7 51" xfId="1630"/>
    <cellStyle name="Примечание 7 51 2" xfId="2041"/>
    <cellStyle name="Примечание 7 51 2 2" xfId="2837"/>
    <cellStyle name="Примечание 7 51 2 2 2" xfId="8566"/>
    <cellStyle name="Примечание 7 51 2 2 2 2" xfId="14611"/>
    <cellStyle name="Примечание 7 51 2 2 2 3" xfId="20544"/>
    <cellStyle name="Примечание 7 51 2 2 3" xfId="10975"/>
    <cellStyle name="Примечание 7 51 2 2 4" xfId="17173"/>
    <cellStyle name="Примечание 7 51 2 3" xfId="3599"/>
    <cellStyle name="Примечание 7 51 2 3 2" xfId="9282"/>
    <cellStyle name="Примечание 7 51 2 3 2 2" xfId="15327"/>
    <cellStyle name="Примечание 7 51 2 3 2 3" xfId="21260"/>
    <cellStyle name="Примечание 7 51 2 3 3" xfId="11693"/>
    <cellStyle name="Примечание 7 51 2 3 4" xfId="17889"/>
    <cellStyle name="Примечание 7 51 2 4" xfId="7783"/>
    <cellStyle name="Примечание 7 51 2 4 2" xfId="13828"/>
    <cellStyle name="Примечание 7 51 2 4 3" xfId="19855"/>
    <cellStyle name="Примечание 7 51 2 5" xfId="10192"/>
    <cellStyle name="Примечание 7 51 2 6" xfId="16484"/>
    <cellStyle name="Примечание 7 51 3" xfId="2531"/>
    <cellStyle name="Примечание 7 51 3 2" xfId="8260"/>
    <cellStyle name="Примечание 7 51 3 2 2" xfId="14305"/>
    <cellStyle name="Примечание 7 51 3 2 3" xfId="20238"/>
    <cellStyle name="Примечание 7 51 3 3" xfId="10669"/>
    <cellStyle name="Примечание 7 51 3 4" xfId="16867"/>
    <cellStyle name="Примечание 7 51 4" xfId="3293"/>
    <cellStyle name="Примечание 7 51 4 2" xfId="8976"/>
    <cellStyle name="Примечание 7 51 4 2 2" xfId="15021"/>
    <cellStyle name="Примечание 7 51 4 2 3" xfId="20954"/>
    <cellStyle name="Примечание 7 51 4 3" xfId="11387"/>
    <cellStyle name="Примечание 7 51 4 4" xfId="17583"/>
    <cellStyle name="Примечание 7 51 5" xfId="7477"/>
    <cellStyle name="Примечание 7 51 5 2" xfId="13522"/>
    <cellStyle name="Примечание 7 51 5 3" xfId="19549"/>
    <cellStyle name="Примечание 7 51 6" xfId="9885"/>
    <cellStyle name="Примечание 7 51 7" xfId="16178"/>
    <cellStyle name="Примечание 7 52" xfId="1633"/>
    <cellStyle name="Примечание 7 52 2" xfId="2042"/>
    <cellStyle name="Примечание 7 52 2 2" xfId="2838"/>
    <cellStyle name="Примечание 7 52 2 2 2" xfId="8567"/>
    <cellStyle name="Примечание 7 52 2 2 2 2" xfId="14612"/>
    <cellStyle name="Примечание 7 52 2 2 2 3" xfId="20545"/>
    <cellStyle name="Примечание 7 52 2 2 3" xfId="10976"/>
    <cellStyle name="Примечание 7 52 2 2 4" xfId="17174"/>
    <cellStyle name="Примечание 7 52 2 3" xfId="3600"/>
    <cellStyle name="Примечание 7 52 2 3 2" xfId="9283"/>
    <cellStyle name="Примечание 7 52 2 3 2 2" xfId="15328"/>
    <cellStyle name="Примечание 7 52 2 3 2 3" xfId="21261"/>
    <cellStyle name="Примечание 7 52 2 3 3" xfId="11694"/>
    <cellStyle name="Примечание 7 52 2 3 4" xfId="17890"/>
    <cellStyle name="Примечание 7 52 2 4" xfId="7784"/>
    <cellStyle name="Примечание 7 52 2 4 2" xfId="13829"/>
    <cellStyle name="Примечание 7 52 2 4 3" xfId="19856"/>
    <cellStyle name="Примечание 7 52 2 5" xfId="10193"/>
    <cellStyle name="Примечание 7 52 2 6" xfId="16485"/>
    <cellStyle name="Примечание 7 52 3" xfId="2534"/>
    <cellStyle name="Примечание 7 52 3 2" xfId="8263"/>
    <cellStyle name="Примечание 7 52 3 2 2" xfId="14308"/>
    <cellStyle name="Примечание 7 52 3 2 3" xfId="20241"/>
    <cellStyle name="Примечание 7 52 3 3" xfId="10672"/>
    <cellStyle name="Примечание 7 52 3 4" xfId="16870"/>
    <cellStyle name="Примечание 7 52 4" xfId="3296"/>
    <cellStyle name="Примечание 7 52 4 2" xfId="8979"/>
    <cellStyle name="Примечание 7 52 4 2 2" xfId="15024"/>
    <cellStyle name="Примечание 7 52 4 2 3" xfId="20957"/>
    <cellStyle name="Примечание 7 52 4 3" xfId="11390"/>
    <cellStyle name="Примечание 7 52 4 4" xfId="17586"/>
    <cellStyle name="Примечание 7 52 5" xfId="7480"/>
    <cellStyle name="Примечание 7 52 5 2" xfId="13525"/>
    <cellStyle name="Примечание 7 52 5 3" xfId="19552"/>
    <cellStyle name="Примечание 7 52 6" xfId="9888"/>
    <cellStyle name="Примечание 7 52 7" xfId="16181"/>
    <cellStyle name="Примечание 7 53" xfId="1635"/>
    <cellStyle name="Примечание 7 53 2" xfId="2043"/>
    <cellStyle name="Примечание 7 53 2 2" xfId="2839"/>
    <cellStyle name="Примечание 7 53 2 2 2" xfId="8568"/>
    <cellStyle name="Примечание 7 53 2 2 2 2" xfId="14613"/>
    <cellStyle name="Примечание 7 53 2 2 2 3" xfId="20546"/>
    <cellStyle name="Примечание 7 53 2 2 3" xfId="10977"/>
    <cellStyle name="Примечание 7 53 2 2 4" xfId="17175"/>
    <cellStyle name="Примечание 7 53 2 3" xfId="3601"/>
    <cellStyle name="Примечание 7 53 2 3 2" xfId="9284"/>
    <cellStyle name="Примечание 7 53 2 3 2 2" xfId="15329"/>
    <cellStyle name="Примечание 7 53 2 3 2 3" xfId="21262"/>
    <cellStyle name="Примечание 7 53 2 3 3" xfId="11695"/>
    <cellStyle name="Примечание 7 53 2 3 4" xfId="17891"/>
    <cellStyle name="Примечание 7 53 2 4" xfId="7785"/>
    <cellStyle name="Примечание 7 53 2 4 2" xfId="13830"/>
    <cellStyle name="Примечание 7 53 2 4 3" xfId="19857"/>
    <cellStyle name="Примечание 7 53 2 5" xfId="10194"/>
    <cellStyle name="Примечание 7 53 2 6" xfId="16486"/>
    <cellStyle name="Примечание 7 53 3" xfId="2536"/>
    <cellStyle name="Примечание 7 53 3 2" xfId="8265"/>
    <cellStyle name="Примечание 7 53 3 2 2" xfId="14310"/>
    <cellStyle name="Примечание 7 53 3 2 3" xfId="20243"/>
    <cellStyle name="Примечание 7 53 3 3" xfId="10674"/>
    <cellStyle name="Примечание 7 53 3 4" xfId="16872"/>
    <cellStyle name="Примечание 7 53 4" xfId="3298"/>
    <cellStyle name="Примечание 7 53 4 2" xfId="8981"/>
    <cellStyle name="Примечание 7 53 4 2 2" xfId="15026"/>
    <cellStyle name="Примечание 7 53 4 2 3" xfId="20959"/>
    <cellStyle name="Примечание 7 53 4 3" xfId="11392"/>
    <cellStyle name="Примечание 7 53 4 4" xfId="17588"/>
    <cellStyle name="Примечание 7 53 5" xfId="7482"/>
    <cellStyle name="Примечание 7 53 5 2" xfId="13527"/>
    <cellStyle name="Примечание 7 53 5 3" xfId="19554"/>
    <cellStyle name="Примечание 7 53 6" xfId="9890"/>
    <cellStyle name="Примечание 7 53 7" xfId="16183"/>
    <cellStyle name="Примечание 7 54" xfId="2044"/>
    <cellStyle name="Примечание 7 55" xfId="2012"/>
    <cellStyle name="Примечание 7 55 2" xfId="2808"/>
    <cellStyle name="Примечание 7 55 2 2" xfId="8537"/>
    <cellStyle name="Примечание 7 55 2 2 2" xfId="14582"/>
    <cellStyle name="Примечание 7 55 2 2 3" xfId="20515"/>
    <cellStyle name="Примечание 7 55 2 3" xfId="10946"/>
    <cellStyle name="Примечание 7 55 2 4" xfId="17144"/>
    <cellStyle name="Примечание 7 55 3" xfId="3570"/>
    <cellStyle name="Примечание 7 55 3 2" xfId="9253"/>
    <cellStyle name="Примечание 7 55 3 2 2" xfId="15298"/>
    <cellStyle name="Примечание 7 55 3 2 3" xfId="21231"/>
    <cellStyle name="Примечание 7 55 3 3" xfId="11664"/>
    <cellStyle name="Примечание 7 55 3 4" xfId="17860"/>
    <cellStyle name="Примечание 7 55 4" xfId="7754"/>
    <cellStyle name="Примечание 7 55 4 2" xfId="13799"/>
    <cellStyle name="Примечание 7 55 4 3" xfId="19826"/>
    <cellStyle name="Примечание 7 55 5" xfId="10163"/>
    <cellStyle name="Примечание 7 55 6" xfId="16455"/>
    <cellStyle name="Примечание 7 6" xfId="1154"/>
    <cellStyle name="Примечание 7 6 2" xfId="1406"/>
    <cellStyle name="Примечание 7 7" xfId="1155"/>
    <cellStyle name="Примечание 7 7 2" xfId="1407"/>
    <cellStyle name="Примечание 7 8" xfId="1156"/>
    <cellStyle name="Примечание 7 8 2" xfId="1408"/>
    <cellStyle name="Примечание 7 9" xfId="1157"/>
    <cellStyle name="Примечание 7 9 2" xfId="1409"/>
    <cellStyle name="Примечание 8" xfId="1158"/>
    <cellStyle name="Примечание 9" xfId="1159"/>
    <cellStyle name="Процентный 2" xfId="359"/>
    <cellStyle name="Процентный 2 2" xfId="1568"/>
    <cellStyle name="Процентный 2 2 2" xfId="4196"/>
    <cellStyle name="Процентный 2 3" xfId="3694"/>
    <cellStyle name="Процентный 2 3 2" xfId="4197"/>
    <cellStyle name="Процентный 2 4" xfId="4195"/>
    <cellStyle name="Процентный 2 5" xfId="3745"/>
    <cellStyle name="Процентный 2 6" xfId="1161"/>
    <cellStyle name="Процентный 3" xfId="1162"/>
    <cellStyle name="Процентный 3 2" xfId="1411"/>
    <cellStyle name="Процентный 3 2 2" xfId="4199"/>
    <cellStyle name="Процентный 3 3" xfId="1636"/>
    <cellStyle name="Процентный 3 4" xfId="2045"/>
    <cellStyle name="Процентный 3 5" xfId="4198"/>
    <cellStyle name="Процентный 4" xfId="1163"/>
    <cellStyle name="Процентный 4 2" xfId="2046"/>
    <cellStyle name="Процентный 4 3" xfId="4200"/>
    <cellStyle name="Процентный 5" xfId="1410"/>
    <cellStyle name="Процентный 5 2" xfId="2047"/>
    <cellStyle name="Процентный 6" xfId="1160"/>
    <cellStyle name="Процентный 6 2" xfId="4262"/>
    <cellStyle name="Процентный 7" xfId="4194"/>
    <cellStyle name="Процентный 8" xfId="21469"/>
    <cellStyle name="Связанная ячейка" xfId="464" builtinId="24" customBuiltin="1"/>
    <cellStyle name="Связанная ячейка 2" xfId="218"/>
    <cellStyle name="Связанная ячейка 2 2" xfId="219"/>
    <cellStyle name="Связанная ячейка 2 2 2" xfId="1164"/>
    <cellStyle name="Связанная ячейка 2 3" xfId="220"/>
    <cellStyle name="Связанная ячейка 2 3 2" xfId="360"/>
    <cellStyle name="Связанная ячейка 3" xfId="410"/>
    <cellStyle name="Связанная ячейка 3 2" xfId="2048"/>
    <cellStyle name="Связанная ячейка 4" xfId="1165"/>
    <cellStyle name="Связанная ячейка 4 2" xfId="4203"/>
    <cellStyle name="Связанная ячейка 5" xfId="4204"/>
    <cellStyle name="Связанная ячейка 6" xfId="4205"/>
    <cellStyle name="Стиль 1" xfId="221"/>
    <cellStyle name="Стиль 1 2" xfId="222"/>
    <cellStyle name="Стиль 1 2 2" xfId="361"/>
    <cellStyle name="ТЕКСТ" xfId="513"/>
    <cellStyle name="ТЕКСТ 2" xfId="1166"/>
    <cellStyle name="ТЕКСТ 2 2" xfId="2965"/>
    <cellStyle name="ТЕКСТ 2 3" xfId="3746"/>
    <cellStyle name="ТЕКСТ 2 4" xfId="3756"/>
    <cellStyle name="ТЕКСТ 3" xfId="1167"/>
    <cellStyle name="ТЕКСТ 3 2" xfId="4207"/>
    <cellStyle name="ТЕКСТ 4" xfId="515"/>
    <cellStyle name="ТЕКСТ 5" xfId="1168"/>
    <cellStyle name="ТЕКСТ 6" xfId="1169"/>
    <cellStyle name="ТЕКСТ 7" xfId="1170"/>
    <cellStyle name="ТЕКСТ 8" xfId="1171"/>
    <cellStyle name="ТЕКСТ 9" xfId="2049"/>
    <cellStyle name="Текст предупреждения" xfId="466" builtinId="11" customBuiltin="1"/>
    <cellStyle name="Текст предупреждения 2" xfId="223"/>
    <cellStyle name="Текст предупреждения 2 2" xfId="224"/>
    <cellStyle name="Текст предупреждения 2 2 2" xfId="1172"/>
    <cellStyle name="Текст предупреждения 2 3" xfId="1173"/>
    <cellStyle name="Текст предупреждения 3" xfId="411"/>
    <cellStyle name="Текст предупреждения 3 2" xfId="2050"/>
    <cellStyle name="Текст предупреждения 4" xfId="4210"/>
    <cellStyle name="Текст предупреждения 5" xfId="4211"/>
    <cellStyle name="Текст предупреждения 6" xfId="4212"/>
    <cellStyle name="Тысячи [0]_1998 (3)" xfId="4213"/>
    <cellStyle name="Тысячи_1998 (3)" xfId="4214"/>
    <cellStyle name="ФИКСИРОВАННЫЙ" xfId="1174"/>
    <cellStyle name="ФИКСИРОВАННЫЙ 2" xfId="4216"/>
    <cellStyle name="ФИКСИРОВАННЫЙ 3" xfId="4217"/>
    <cellStyle name="ФИКСИРОВАННЫЙ 4" xfId="4215"/>
    <cellStyle name="ФИКСИРОВАННЫЙ_к ОДКП" xfId="4218"/>
    <cellStyle name="Финансовый [0] 2" xfId="225"/>
    <cellStyle name="Финансовый [0] 2 2" xfId="1176"/>
    <cellStyle name="Финансовый [0] 2 2 2" xfId="3759"/>
    <cellStyle name="Финансовый [0] 2 3" xfId="1469"/>
    <cellStyle name="Финансовый [0] 2 4" xfId="3747"/>
    <cellStyle name="Финансовый [0] 2 5" xfId="512"/>
    <cellStyle name="Финансовый [0] 3" xfId="1177"/>
    <cellStyle name="Финансовый [0] 3 2" xfId="2052"/>
    <cellStyle name="Финансовый [0] 4" xfId="1413"/>
    <cellStyle name="Финансовый [0] 4 2" xfId="2053"/>
    <cellStyle name="Финансовый 10" xfId="375"/>
    <cellStyle name="Финансовый 10 2" xfId="2054"/>
    <cellStyle name="Финансовый 10 2 2" xfId="7786"/>
    <cellStyle name="Финансовый 10 2 2 2" xfId="13831"/>
    <cellStyle name="Финансовый 10 2 3" xfId="10195"/>
    <cellStyle name="Финансовый 10 3" xfId="4219"/>
    <cellStyle name="Финансовый 10 4" xfId="7319"/>
    <cellStyle name="Финансовый 10 4 2" xfId="13364"/>
    <cellStyle name="Финансовый 10 5" xfId="9727"/>
    <cellStyle name="Финансовый 10 6" xfId="1437"/>
    <cellStyle name="Финансовый 100" xfId="1572"/>
    <cellStyle name="Финансовый 101" xfId="1573"/>
    <cellStyle name="Финансовый 102" xfId="1574"/>
    <cellStyle name="Финансовый 103" xfId="1575"/>
    <cellStyle name="Финансовый 104" xfId="1576"/>
    <cellStyle name="Финансовый 105" xfId="1577"/>
    <cellStyle name="Финансовый 106" xfId="1578"/>
    <cellStyle name="Финансовый 107" xfId="1579"/>
    <cellStyle name="Финансовый 108" xfId="1580"/>
    <cellStyle name="Финансовый 109" xfId="1581"/>
    <cellStyle name="Финансовый 11" xfId="370"/>
    <cellStyle name="Финансовый 11 2" xfId="2055"/>
    <cellStyle name="Финансовый 11 2 2" xfId="7787"/>
    <cellStyle name="Финансовый 11 2 2 2" xfId="13832"/>
    <cellStyle name="Финансовый 11 2 3" xfId="10196"/>
    <cellStyle name="Финансовый 11 3" xfId="7320"/>
    <cellStyle name="Финансовый 11 3 2" xfId="13365"/>
    <cellStyle name="Финансовый 11 4" xfId="9728"/>
    <cellStyle name="Финансовый 11 5" xfId="1438"/>
    <cellStyle name="Финансовый 110" xfId="1582"/>
    <cellStyle name="Финансовый 111" xfId="1583"/>
    <cellStyle name="Финансовый 112" xfId="1584"/>
    <cellStyle name="Финансовый 113" xfId="1585"/>
    <cellStyle name="Финансовый 114" xfId="1586"/>
    <cellStyle name="Финансовый 115" xfId="1587"/>
    <cellStyle name="Финансовый 116" xfId="1588"/>
    <cellStyle name="Финансовый 117" xfId="1589"/>
    <cellStyle name="Финансовый 118" xfId="1590"/>
    <cellStyle name="Финансовый 119" xfId="1591"/>
    <cellStyle name="Финансовый 12" xfId="374"/>
    <cellStyle name="Финансовый 12 2" xfId="2056"/>
    <cellStyle name="Финансовый 12 2 2" xfId="7788"/>
    <cellStyle name="Финансовый 12 2 2 2" xfId="13833"/>
    <cellStyle name="Финансовый 12 2 3" xfId="10197"/>
    <cellStyle name="Финансовый 12 3" xfId="7321"/>
    <cellStyle name="Финансовый 12 3 2" xfId="13366"/>
    <cellStyle name="Финансовый 12 4" xfId="9729"/>
    <cellStyle name="Финансовый 12 5" xfId="1439"/>
    <cellStyle name="Финансовый 120" xfId="1592"/>
    <cellStyle name="Финансовый 121" xfId="1175"/>
    <cellStyle name="Финансовый 122" xfId="1644"/>
    <cellStyle name="Финансовый 123" xfId="1641"/>
    <cellStyle name="Финансовый 124" xfId="1649"/>
    <cellStyle name="Финансовый 125" xfId="1645"/>
    <cellStyle name="Финансовый 126" xfId="1646"/>
    <cellStyle name="Финансовый 127" xfId="1647"/>
    <cellStyle name="Финансовый 128" xfId="1648"/>
    <cellStyle name="Финансовый 129" xfId="1643"/>
    <cellStyle name="Финансовый 13" xfId="369"/>
    <cellStyle name="Финансовый 13 2" xfId="2057"/>
    <cellStyle name="Финансовый 13 2 2" xfId="7789"/>
    <cellStyle name="Финансовый 13 2 2 2" xfId="13834"/>
    <cellStyle name="Финансовый 13 2 3" xfId="10198"/>
    <cellStyle name="Финансовый 13 3" xfId="7322"/>
    <cellStyle name="Финансовый 13 3 2" xfId="13367"/>
    <cellStyle name="Финансовый 13 4" xfId="9730"/>
    <cellStyle name="Финансовый 13 5" xfId="1440"/>
    <cellStyle name="Финансовый 130" xfId="1651"/>
    <cellStyle name="Финансовый 131" xfId="1642"/>
    <cellStyle name="Финансовый 132" xfId="1650"/>
    <cellStyle name="Финансовый 133" xfId="2051"/>
    <cellStyle name="Финансовый 134" xfId="2155"/>
    <cellStyle name="Финансовый 135" xfId="2957"/>
    <cellStyle name="Финансовый 136" xfId="2960"/>
    <cellStyle name="Финансовый 137" xfId="2955"/>
    <cellStyle name="Финансовый 138" xfId="2959"/>
    <cellStyle name="Финансовый 139" xfId="2956"/>
    <cellStyle name="Финансовый 14" xfId="487"/>
    <cellStyle name="Финансовый 14 2" xfId="2058"/>
    <cellStyle name="Финансовый 14 2 2" xfId="7790"/>
    <cellStyle name="Финансовый 14 2 2 2" xfId="13835"/>
    <cellStyle name="Финансовый 14 2 3" xfId="10199"/>
    <cellStyle name="Финансовый 14 3" xfId="7323"/>
    <cellStyle name="Финансовый 14 3 2" xfId="13368"/>
    <cellStyle name="Финансовый 14 4" xfId="9731"/>
    <cellStyle name="Финансовый 14 5" xfId="1441"/>
    <cellStyle name="Финансовый 140" xfId="2961"/>
    <cellStyle name="Финансовый 141" xfId="2962"/>
    <cellStyle name="Финансовый 142" xfId="2963"/>
    <cellStyle name="Финансовый 143" xfId="2964"/>
    <cellStyle name="Финансовый 144" xfId="7089"/>
    <cellStyle name="Финансовый 144 2" xfId="13134"/>
    <cellStyle name="Финансовый 145" xfId="7192"/>
    <cellStyle name="Финансовый 145 2" xfId="13237"/>
    <cellStyle name="Финансовый 146" xfId="9494"/>
    <cellStyle name="Финансовый 147" xfId="11837"/>
    <cellStyle name="Финансовый 148" xfId="508"/>
    <cellStyle name="Финансовый 149" xfId="519"/>
    <cellStyle name="Финансовый 15" xfId="1442"/>
    <cellStyle name="Финансовый 15 2" xfId="2059"/>
    <cellStyle name="Финансовый 15 2 2" xfId="7791"/>
    <cellStyle name="Финансовый 15 2 2 2" xfId="13836"/>
    <cellStyle name="Финансовый 15 2 3" xfId="10200"/>
    <cellStyle name="Финансовый 15 3" xfId="7324"/>
    <cellStyle name="Финансовый 15 3 2" xfId="13369"/>
    <cellStyle name="Финансовый 15 4" xfId="9732"/>
    <cellStyle name="Финансовый 150" xfId="21461"/>
    <cellStyle name="Финансовый 151" xfId="500"/>
    <cellStyle name="Финансовый 152" xfId="21471"/>
    <cellStyle name="Финансовый 16" xfId="1443"/>
    <cellStyle name="Финансовый 16 2" xfId="2060"/>
    <cellStyle name="Финансовый 16 2 2" xfId="7792"/>
    <cellStyle name="Финансовый 16 2 2 2" xfId="13837"/>
    <cellStyle name="Финансовый 16 2 3" xfId="10201"/>
    <cellStyle name="Финансовый 16 3" xfId="7325"/>
    <cellStyle name="Финансовый 16 3 2" xfId="13370"/>
    <cellStyle name="Финансовый 16 4" xfId="9733"/>
    <cellStyle name="Финансовый 17" xfId="1444"/>
    <cellStyle name="Финансовый 17 2" xfId="2061"/>
    <cellStyle name="Финансовый 17 2 2" xfId="7793"/>
    <cellStyle name="Финансовый 17 2 2 2" xfId="13838"/>
    <cellStyle name="Финансовый 17 2 3" xfId="10202"/>
    <cellStyle name="Финансовый 17 3" xfId="7326"/>
    <cellStyle name="Финансовый 17 3 2" xfId="13371"/>
    <cellStyle name="Финансовый 17 4" xfId="9734"/>
    <cellStyle name="Финансовый 18" xfId="1445"/>
    <cellStyle name="Финансовый 18 2" xfId="2062"/>
    <cellStyle name="Финансовый 18 2 2" xfId="7794"/>
    <cellStyle name="Финансовый 18 2 2 2" xfId="13839"/>
    <cellStyle name="Финансовый 18 2 3" xfId="10203"/>
    <cellStyle name="Финансовый 18 3" xfId="7327"/>
    <cellStyle name="Финансовый 18 3 2" xfId="13372"/>
    <cellStyle name="Финансовый 18 4" xfId="9735"/>
    <cellStyle name="Финансовый 19" xfId="1446"/>
    <cellStyle name="Финансовый 19 2" xfId="2063"/>
    <cellStyle name="Финансовый 19 2 2" xfId="7795"/>
    <cellStyle name="Финансовый 19 2 2 2" xfId="13840"/>
    <cellStyle name="Финансовый 19 2 3" xfId="10204"/>
    <cellStyle name="Финансовый 19 3" xfId="7328"/>
    <cellStyle name="Финансовый 19 3 2" xfId="13373"/>
    <cellStyle name="Финансовый 19 4" xfId="9736"/>
    <cellStyle name="Финансовый 2" xfId="226"/>
    <cellStyle name="Финансовый 2 2" xfId="227"/>
    <cellStyle name="Финансовый 2 2 2" xfId="228"/>
    <cellStyle name="Финансовый 2 2 2 2" xfId="4264"/>
    <cellStyle name="Финансовый 2 2 3" xfId="229"/>
    <cellStyle name="Финансовый 2 2 3 2" xfId="3758"/>
    <cellStyle name="Финансовый 2 2 4" xfId="275"/>
    <cellStyle name="Финансовый 2 2 5" xfId="1637"/>
    <cellStyle name="Финансовый 2 3" xfId="230"/>
    <cellStyle name="Финансовый 2 3 2" xfId="449"/>
    <cellStyle name="Финансовый 2 3 3" xfId="2064"/>
    <cellStyle name="Финансовый 2 4" xfId="261"/>
    <cellStyle name="Финансовый 2 4 2" xfId="450"/>
    <cellStyle name="Финансовый 2 4 3" xfId="2958"/>
    <cellStyle name="Финансовый 2 5" xfId="373"/>
    <cellStyle name="Финансовый 2 6" xfId="1178"/>
    <cellStyle name="Финансовый 2 7" xfId="505"/>
    <cellStyle name="Финансовый 2 8" xfId="489"/>
    <cellStyle name="Финансовый 20" xfId="1447"/>
    <cellStyle name="Финансовый 20 2" xfId="2065"/>
    <cellStyle name="Финансовый 20 2 2" xfId="7796"/>
    <cellStyle name="Финансовый 20 2 2 2" xfId="13841"/>
    <cellStyle name="Финансовый 20 2 3" xfId="10205"/>
    <cellStyle name="Финансовый 20 3" xfId="7329"/>
    <cellStyle name="Финансовый 20 3 2" xfId="13374"/>
    <cellStyle name="Финансовый 20 4" xfId="9737"/>
    <cellStyle name="Финансовый 21" xfId="1448"/>
    <cellStyle name="Финансовый 21 2" xfId="2066"/>
    <cellStyle name="Финансовый 21 2 2" xfId="7797"/>
    <cellStyle name="Финансовый 21 2 2 2" xfId="13842"/>
    <cellStyle name="Финансовый 21 2 3" xfId="10206"/>
    <cellStyle name="Финансовый 21 3" xfId="7330"/>
    <cellStyle name="Финансовый 21 3 2" xfId="13375"/>
    <cellStyle name="Финансовый 21 4" xfId="9738"/>
    <cellStyle name="Финансовый 22" xfId="1449"/>
    <cellStyle name="Финансовый 22 2" xfId="2067"/>
    <cellStyle name="Финансовый 22 2 2" xfId="7798"/>
    <cellStyle name="Финансовый 22 2 2 2" xfId="13843"/>
    <cellStyle name="Финансовый 22 2 3" xfId="10207"/>
    <cellStyle name="Финансовый 22 3" xfId="7331"/>
    <cellStyle name="Финансовый 22 3 2" xfId="13376"/>
    <cellStyle name="Финансовый 22 4" xfId="9739"/>
    <cellStyle name="Финансовый 23" xfId="1450"/>
    <cellStyle name="Финансовый 23 2" xfId="2068"/>
    <cellStyle name="Финансовый 23 2 2" xfId="7799"/>
    <cellStyle name="Финансовый 23 2 2 2" xfId="13844"/>
    <cellStyle name="Финансовый 23 2 3" xfId="10208"/>
    <cellStyle name="Финансовый 23 3" xfId="7332"/>
    <cellStyle name="Финансовый 23 3 2" xfId="13377"/>
    <cellStyle name="Финансовый 23 4" xfId="9740"/>
    <cellStyle name="Финансовый 24" xfId="1451"/>
    <cellStyle name="Финансовый 24 2" xfId="2069"/>
    <cellStyle name="Финансовый 24 2 2" xfId="7800"/>
    <cellStyle name="Финансовый 24 2 2 2" xfId="13845"/>
    <cellStyle name="Финансовый 24 2 3" xfId="10209"/>
    <cellStyle name="Финансовый 24 3" xfId="7333"/>
    <cellStyle name="Финансовый 24 3 2" xfId="13378"/>
    <cellStyle name="Финансовый 24 4" xfId="9741"/>
    <cellStyle name="Финансовый 25" xfId="1452"/>
    <cellStyle name="Финансовый 25 2" xfId="2070"/>
    <cellStyle name="Финансовый 25 2 2" xfId="7801"/>
    <cellStyle name="Финансовый 25 2 2 2" xfId="13846"/>
    <cellStyle name="Финансовый 25 2 3" xfId="10210"/>
    <cellStyle name="Финансовый 25 3" xfId="7334"/>
    <cellStyle name="Финансовый 25 3 2" xfId="13379"/>
    <cellStyle name="Финансовый 25 4" xfId="9742"/>
    <cellStyle name="Финансовый 26" xfId="1453"/>
    <cellStyle name="Финансовый 26 2" xfId="2071"/>
    <cellStyle name="Финансовый 26 2 2" xfId="7802"/>
    <cellStyle name="Финансовый 26 2 2 2" xfId="13847"/>
    <cellStyle name="Финансовый 26 2 3" xfId="10211"/>
    <cellStyle name="Финансовый 26 3" xfId="7335"/>
    <cellStyle name="Финансовый 26 3 2" xfId="13380"/>
    <cellStyle name="Финансовый 26 4" xfId="9743"/>
    <cellStyle name="Финансовый 27" xfId="1454"/>
    <cellStyle name="Финансовый 27 2" xfId="2072"/>
    <cellStyle name="Финансовый 27 2 2" xfId="7803"/>
    <cellStyle name="Финансовый 27 2 2 2" xfId="13848"/>
    <cellStyle name="Финансовый 27 2 3" xfId="10212"/>
    <cellStyle name="Финансовый 27 3" xfId="7336"/>
    <cellStyle name="Финансовый 27 3 2" xfId="13381"/>
    <cellStyle name="Финансовый 27 4" xfId="9744"/>
    <cellStyle name="Финансовый 28" xfId="1483"/>
    <cellStyle name="Финансовый 28 2" xfId="2073"/>
    <cellStyle name="Финансовый 28 2 2" xfId="7804"/>
    <cellStyle name="Финансовый 28 2 2 2" xfId="13849"/>
    <cellStyle name="Финансовый 28 2 3" xfId="10213"/>
    <cellStyle name="Финансовый 28 3" xfId="7356"/>
    <cellStyle name="Финансовый 28 3 2" xfId="13401"/>
    <cellStyle name="Финансовый 28 4" xfId="9764"/>
    <cellStyle name="Финансовый 29" xfId="1480"/>
    <cellStyle name="Финансовый 29 2" xfId="2074"/>
    <cellStyle name="Финансовый 29 2 2" xfId="7805"/>
    <cellStyle name="Финансовый 29 2 2 2" xfId="13850"/>
    <cellStyle name="Финансовый 29 2 3" xfId="10214"/>
    <cellStyle name="Финансовый 29 3" xfId="7353"/>
    <cellStyle name="Финансовый 29 3 2" xfId="13398"/>
    <cellStyle name="Финансовый 29 4" xfId="9761"/>
    <cellStyle name="Финансовый 3" xfId="231"/>
    <cellStyle name="Финансовый 3 2" xfId="232"/>
    <cellStyle name="Финансовый 3 2 2" xfId="363"/>
    <cellStyle name="Финансовый 3 2 2 2" xfId="3760"/>
    <cellStyle name="Финансовый 3 2 3" xfId="451"/>
    <cellStyle name="Финансовый 3 2 4" xfId="2075"/>
    <cellStyle name="Финансовый 3 3" xfId="233"/>
    <cellStyle name="Финансовый 3 3 2" xfId="4263"/>
    <cellStyle name="Финансовый 3 4" xfId="362"/>
    <cellStyle name="Финансовый 3 4 2" xfId="3748"/>
    <cellStyle name="Финансовый 3 5" xfId="412"/>
    <cellStyle name="Финансовый 3 6" xfId="1179"/>
    <cellStyle name="Финансовый 30" xfId="1479"/>
    <cellStyle name="Финансовый 30 2" xfId="2076"/>
    <cellStyle name="Финансовый 30 2 2" xfId="7806"/>
    <cellStyle name="Финансовый 30 2 2 2" xfId="13851"/>
    <cellStyle name="Финансовый 30 2 3" xfId="10215"/>
    <cellStyle name="Финансовый 30 3" xfId="7352"/>
    <cellStyle name="Финансовый 30 3 2" xfId="13397"/>
    <cellStyle name="Финансовый 30 4" xfId="9760"/>
    <cellStyle name="Финансовый 31" xfId="1485"/>
    <cellStyle name="Финансовый 31 2" xfId="2077"/>
    <cellStyle name="Финансовый 31 2 2" xfId="7807"/>
    <cellStyle name="Финансовый 31 2 2 2" xfId="13852"/>
    <cellStyle name="Финансовый 31 2 3" xfId="10216"/>
    <cellStyle name="Финансовый 31 3" xfId="7357"/>
    <cellStyle name="Финансовый 31 3 2" xfId="13402"/>
    <cellStyle name="Финансовый 31 4" xfId="9765"/>
    <cellStyle name="Финансовый 32" xfId="1486"/>
    <cellStyle name="Финансовый 32 2" xfId="2078"/>
    <cellStyle name="Финансовый 32 2 2" xfId="7808"/>
    <cellStyle name="Финансовый 32 2 2 2" xfId="13853"/>
    <cellStyle name="Финансовый 32 2 3" xfId="10217"/>
    <cellStyle name="Финансовый 32 3" xfId="7358"/>
    <cellStyle name="Финансовый 32 3 2" xfId="13403"/>
    <cellStyle name="Финансовый 32 4" xfId="9766"/>
    <cellStyle name="Финансовый 33" xfId="1487"/>
    <cellStyle name="Финансовый 33 2" xfId="2079"/>
    <cellStyle name="Финансовый 33 2 2" xfId="7809"/>
    <cellStyle name="Финансовый 33 2 2 2" xfId="13854"/>
    <cellStyle name="Финансовый 33 2 3" xfId="10218"/>
    <cellStyle name="Финансовый 33 3" xfId="7359"/>
    <cellStyle name="Финансовый 33 3 2" xfId="13404"/>
    <cellStyle name="Финансовый 33 4" xfId="9767"/>
    <cellStyle name="Финансовый 34" xfId="1488"/>
    <cellStyle name="Финансовый 34 2" xfId="2080"/>
    <cellStyle name="Финансовый 34 2 2" xfId="7810"/>
    <cellStyle name="Финансовый 34 2 2 2" xfId="13855"/>
    <cellStyle name="Финансовый 34 2 3" xfId="10219"/>
    <cellStyle name="Финансовый 34 3" xfId="7360"/>
    <cellStyle name="Финансовый 34 3 2" xfId="13405"/>
    <cellStyle name="Финансовый 34 4" xfId="9768"/>
    <cellStyle name="Финансовый 35" xfId="1489"/>
    <cellStyle name="Финансовый 35 2" xfId="2081"/>
    <cellStyle name="Финансовый 35 2 2" xfId="7811"/>
    <cellStyle name="Финансовый 35 2 2 2" xfId="13856"/>
    <cellStyle name="Финансовый 35 2 3" xfId="10220"/>
    <cellStyle name="Финансовый 35 3" xfId="7361"/>
    <cellStyle name="Финансовый 35 3 2" xfId="13406"/>
    <cellStyle name="Финансовый 35 4" xfId="9769"/>
    <cellStyle name="Финансовый 36" xfId="1490"/>
    <cellStyle name="Финансовый 36 2" xfId="2082"/>
    <cellStyle name="Финансовый 36 2 2" xfId="7812"/>
    <cellStyle name="Финансовый 36 2 2 2" xfId="13857"/>
    <cellStyle name="Финансовый 36 2 3" xfId="10221"/>
    <cellStyle name="Финансовый 36 3" xfId="7362"/>
    <cellStyle name="Финансовый 36 3 2" xfId="13407"/>
    <cellStyle name="Финансовый 36 4" xfId="9770"/>
    <cellStyle name="Финансовый 37" xfId="1491"/>
    <cellStyle name="Финансовый 37 2" xfId="2083"/>
    <cellStyle name="Финансовый 37 2 2" xfId="7813"/>
    <cellStyle name="Финансовый 37 2 2 2" xfId="13858"/>
    <cellStyle name="Финансовый 37 2 3" xfId="10222"/>
    <cellStyle name="Финансовый 37 3" xfId="7363"/>
    <cellStyle name="Финансовый 37 3 2" xfId="13408"/>
    <cellStyle name="Финансовый 37 4" xfId="9771"/>
    <cellStyle name="Финансовый 38" xfId="1492"/>
    <cellStyle name="Финансовый 38 2" xfId="2084"/>
    <cellStyle name="Финансовый 38 2 2" xfId="7814"/>
    <cellStyle name="Финансовый 38 2 2 2" xfId="13859"/>
    <cellStyle name="Финансовый 38 2 3" xfId="10223"/>
    <cellStyle name="Финансовый 38 3" xfId="7364"/>
    <cellStyle name="Финансовый 38 3 2" xfId="13409"/>
    <cellStyle name="Финансовый 38 4" xfId="9772"/>
    <cellStyle name="Финансовый 39" xfId="1493"/>
    <cellStyle name="Финансовый 39 2" xfId="2085"/>
    <cellStyle name="Финансовый 39 2 2" xfId="7815"/>
    <cellStyle name="Финансовый 39 2 2 2" xfId="13860"/>
    <cellStyle name="Финансовый 39 2 3" xfId="10224"/>
    <cellStyle name="Финансовый 39 3" xfId="7365"/>
    <cellStyle name="Финансовый 39 3 2" xfId="13410"/>
    <cellStyle name="Финансовый 39 4" xfId="9773"/>
    <cellStyle name="Финансовый 4" xfId="234"/>
    <cellStyle name="Финансовый 4 2" xfId="235"/>
    <cellStyle name="Финансовый 4 2 2" xfId="452"/>
    <cellStyle name="Финансовый 4 3" xfId="364"/>
    <cellStyle name="Финансовый 4 3 2" xfId="17982"/>
    <cellStyle name="Финансовый 4 3 3" xfId="3749"/>
    <cellStyle name="Финансовый 4 4" xfId="413"/>
    <cellStyle name="Финансовый 4 4 2" xfId="18298"/>
    <cellStyle name="Финансовый 4 4 3" xfId="5437"/>
    <cellStyle name="Финансовый 40" xfId="1494"/>
    <cellStyle name="Финансовый 40 2" xfId="2086"/>
    <cellStyle name="Финансовый 40 2 2" xfId="7816"/>
    <cellStyle name="Финансовый 40 2 2 2" xfId="13861"/>
    <cellStyle name="Финансовый 40 2 3" xfId="10225"/>
    <cellStyle name="Финансовый 40 3" xfId="7366"/>
    <cellStyle name="Финансовый 40 3 2" xfId="13411"/>
    <cellStyle name="Финансовый 40 4" xfId="9774"/>
    <cellStyle name="Финансовый 41" xfId="1495"/>
    <cellStyle name="Финансовый 41 2" xfId="2087"/>
    <cellStyle name="Финансовый 41 2 2" xfId="7817"/>
    <cellStyle name="Финансовый 41 2 2 2" xfId="13862"/>
    <cellStyle name="Финансовый 41 2 3" xfId="10226"/>
    <cellStyle name="Финансовый 41 3" xfId="7367"/>
    <cellStyle name="Финансовый 41 3 2" xfId="13412"/>
    <cellStyle name="Финансовый 41 4" xfId="9775"/>
    <cellStyle name="Финансовый 42" xfId="1496"/>
    <cellStyle name="Финансовый 42 2" xfId="2088"/>
    <cellStyle name="Финансовый 42 2 2" xfId="7818"/>
    <cellStyle name="Финансовый 42 2 2 2" xfId="13863"/>
    <cellStyle name="Финансовый 42 2 3" xfId="10227"/>
    <cellStyle name="Финансовый 42 3" xfId="7368"/>
    <cellStyle name="Финансовый 42 3 2" xfId="13413"/>
    <cellStyle name="Финансовый 42 4" xfId="9776"/>
    <cellStyle name="Финансовый 43" xfId="1497"/>
    <cellStyle name="Финансовый 43 2" xfId="2089"/>
    <cellStyle name="Финансовый 43 2 2" xfId="7819"/>
    <cellStyle name="Финансовый 43 2 2 2" xfId="13864"/>
    <cellStyle name="Финансовый 43 2 3" xfId="10228"/>
    <cellStyle name="Финансовый 43 3" xfId="7369"/>
    <cellStyle name="Финансовый 43 3 2" xfId="13414"/>
    <cellStyle name="Финансовый 43 4" xfId="9777"/>
    <cellStyle name="Финансовый 44" xfId="1498"/>
    <cellStyle name="Финансовый 44 2" xfId="2090"/>
    <cellStyle name="Финансовый 44 2 2" xfId="7820"/>
    <cellStyle name="Финансовый 44 2 2 2" xfId="13865"/>
    <cellStyle name="Финансовый 44 2 3" xfId="10229"/>
    <cellStyle name="Финансовый 44 3" xfId="7370"/>
    <cellStyle name="Финансовый 44 3 2" xfId="13415"/>
    <cellStyle name="Финансовый 44 4" xfId="9778"/>
    <cellStyle name="Финансовый 45" xfId="1499"/>
    <cellStyle name="Финансовый 45 2" xfId="2091"/>
    <cellStyle name="Финансовый 45 2 2" xfId="7821"/>
    <cellStyle name="Финансовый 45 2 2 2" xfId="13866"/>
    <cellStyle name="Финансовый 45 2 3" xfId="10230"/>
    <cellStyle name="Финансовый 45 3" xfId="7371"/>
    <cellStyle name="Финансовый 45 3 2" xfId="13416"/>
    <cellStyle name="Финансовый 45 4" xfId="9779"/>
    <cellStyle name="Финансовый 46" xfId="1500"/>
    <cellStyle name="Финансовый 46 2" xfId="2092"/>
    <cellStyle name="Финансовый 46 2 2" xfId="7822"/>
    <cellStyle name="Финансовый 46 2 2 2" xfId="13867"/>
    <cellStyle name="Финансовый 46 2 3" xfId="10231"/>
    <cellStyle name="Финансовый 46 3" xfId="7372"/>
    <cellStyle name="Финансовый 46 3 2" xfId="13417"/>
    <cellStyle name="Финансовый 46 4" xfId="9780"/>
    <cellStyle name="Финансовый 47" xfId="1501"/>
    <cellStyle name="Финансовый 47 2" xfId="2093"/>
    <cellStyle name="Финансовый 47 2 2" xfId="7823"/>
    <cellStyle name="Финансовый 47 2 2 2" xfId="13868"/>
    <cellStyle name="Финансовый 47 2 3" xfId="10232"/>
    <cellStyle name="Финансовый 47 3" xfId="7373"/>
    <cellStyle name="Финансовый 47 3 2" xfId="13418"/>
    <cellStyle name="Финансовый 47 4" xfId="9781"/>
    <cellStyle name="Финансовый 48" xfId="1502"/>
    <cellStyle name="Финансовый 48 2" xfId="2094"/>
    <cellStyle name="Финансовый 48 2 2" xfId="7824"/>
    <cellStyle name="Финансовый 48 2 2 2" xfId="13869"/>
    <cellStyle name="Финансовый 48 2 3" xfId="10233"/>
    <cellStyle name="Финансовый 48 3" xfId="7374"/>
    <cellStyle name="Финансовый 48 3 2" xfId="13419"/>
    <cellStyle name="Финансовый 48 4" xfId="9782"/>
    <cellStyle name="Финансовый 49" xfId="1503"/>
    <cellStyle name="Финансовый 49 2" xfId="2095"/>
    <cellStyle name="Финансовый 49 2 2" xfId="7825"/>
    <cellStyle name="Финансовый 49 2 2 2" xfId="13870"/>
    <cellStyle name="Финансовый 49 2 3" xfId="10234"/>
    <cellStyle name="Финансовый 49 3" xfId="7375"/>
    <cellStyle name="Финансовый 49 3 2" xfId="13420"/>
    <cellStyle name="Финансовый 49 4" xfId="9783"/>
    <cellStyle name="Финансовый 5" xfId="236"/>
    <cellStyle name="Финансовый 5 2" xfId="237"/>
    <cellStyle name="Финансовый 5 2 2" xfId="453"/>
    <cellStyle name="Финансовый 5 2 3" xfId="2096"/>
    <cellStyle name="Финансовый 5 3" xfId="3750"/>
    <cellStyle name="Финансовый 5 3 2" xfId="17983"/>
    <cellStyle name="Финансовый 5 4" xfId="5438"/>
    <cellStyle name="Финансовый 5 4 2" xfId="18299"/>
    <cellStyle name="Финансовый 5 5" xfId="1412"/>
    <cellStyle name="Финансовый 50" xfId="1504"/>
    <cellStyle name="Финансовый 50 2" xfId="2097"/>
    <cellStyle name="Финансовый 50 2 2" xfId="7826"/>
    <cellStyle name="Финансовый 50 2 2 2" xfId="13871"/>
    <cellStyle name="Финансовый 50 2 3" xfId="10235"/>
    <cellStyle name="Финансовый 50 3" xfId="7376"/>
    <cellStyle name="Финансовый 50 3 2" xfId="13421"/>
    <cellStyle name="Финансовый 50 4" xfId="9784"/>
    <cellStyle name="Финансовый 51" xfId="1505"/>
    <cellStyle name="Финансовый 51 2" xfId="2098"/>
    <cellStyle name="Финансовый 51 2 2" xfId="7827"/>
    <cellStyle name="Финансовый 51 2 2 2" xfId="13872"/>
    <cellStyle name="Финансовый 51 2 3" xfId="10236"/>
    <cellStyle name="Финансовый 51 3" xfId="7377"/>
    <cellStyle name="Финансовый 51 3 2" xfId="13422"/>
    <cellStyle name="Финансовый 51 4" xfId="9785"/>
    <cellStyle name="Финансовый 52" xfId="1506"/>
    <cellStyle name="Финансовый 52 2" xfId="2099"/>
    <cellStyle name="Финансовый 52 2 2" xfId="7828"/>
    <cellStyle name="Финансовый 52 2 2 2" xfId="13873"/>
    <cellStyle name="Финансовый 52 2 3" xfId="10237"/>
    <cellStyle name="Финансовый 52 3" xfId="7378"/>
    <cellStyle name="Финансовый 52 3 2" xfId="13423"/>
    <cellStyle name="Финансовый 52 4" xfId="9786"/>
    <cellStyle name="Финансовый 53" xfId="1507"/>
    <cellStyle name="Финансовый 53 2" xfId="2100"/>
    <cellStyle name="Финансовый 53 2 2" xfId="7829"/>
    <cellStyle name="Финансовый 53 2 2 2" xfId="13874"/>
    <cellStyle name="Финансовый 53 2 3" xfId="10238"/>
    <cellStyle name="Финансовый 53 3" xfId="7379"/>
    <cellStyle name="Финансовый 53 3 2" xfId="13424"/>
    <cellStyle name="Финансовый 53 4" xfId="9787"/>
    <cellStyle name="Финансовый 54" xfId="1508"/>
    <cellStyle name="Финансовый 54 2" xfId="2101"/>
    <cellStyle name="Финансовый 54 2 2" xfId="7830"/>
    <cellStyle name="Финансовый 54 2 2 2" xfId="13875"/>
    <cellStyle name="Финансовый 54 2 3" xfId="10239"/>
    <cellStyle name="Финансовый 54 3" xfId="7380"/>
    <cellStyle name="Финансовый 54 3 2" xfId="13425"/>
    <cellStyle name="Финансовый 54 4" xfId="9788"/>
    <cellStyle name="Финансовый 55" xfId="1509"/>
    <cellStyle name="Финансовый 55 2" xfId="2102"/>
    <cellStyle name="Финансовый 55 2 2" xfId="7831"/>
    <cellStyle name="Финансовый 55 2 2 2" xfId="13876"/>
    <cellStyle name="Финансовый 55 2 3" xfId="10240"/>
    <cellStyle name="Финансовый 55 3" xfId="7381"/>
    <cellStyle name="Финансовый 55 3 2" xfId="13426"/>
    <cellStyle name="Финансовый 55 4" xfId="9789"/>
    <cellStyle name="Финансовый 56" xfId="1510"/>
    <cellStyle name="Финансовый 56 2" xfId="2103"/>
    <cellStyle name="Финансовый 56 2 2" xfId="7832"/>
    <cellStyle name="Финансовый 56 2 2 2" xfId="13877"/>
    <cellStyle name="Финансовый 56 2 3" xfId="10241"/>
    <cellStyle name="Финансовый 56 3" xfId="7382"/>
    <cellStyle name="Финансовый 56 3 2" xfId="13427"/>
    <cellStyle name="Финансовый 56 4" xfId="9790"/>
    <cellStyle name="Финансовый 57" xfId="1511"/>
    <cellStyle name="Финансовый 57 2" xfId="2104"/>
    <cellStyle name="Финансовый 57 2 2" xfId="7833"/>
    <cellStyle name="Финансовый 57 2 2 2" xfId="13878"/>
    <cellStyle name="Финансовый 57 2 3" xfId="10242"/>
    <cellStyle name="Финансовый 57 3" xfId="7383"/>
    <cellStyle name="Финансовый 57 3 2" xfId="13428"/>
    <cellStyle name="Финансовый 57 4" xfId="9791"/>
    <cellStyle name="Финансовый 58" xfId="1512"/>
    <cellStyle name="Финансовый 58 2" xfId="2105"/>
    <cellStyle name="Финансовый 58 2 2" xfId="7834"/>
    <cellStyle name="Финансовый 58 2 2 2" xfId="13879"/>
    <cellStyle name="Финансовый 58 2 3" xfId="10243"/>
    <cellStyle name="Финансовый 58 3" xfId="7384"/>
    <cellStyle name="Финансовый 58 3 2" xfId="13429"/>
    <cellStyle name="Финансовый 58 4" xfId="9792"/>
    <cellStyle name="Финансовый 59" xfId="1513"/>
    <cellStyle name="Финансовый 59 2" xfId="2106"/>
    <cellStyle name="Финансовый 59 2 2" xfId="7835"/>
    <cellStyle name="Финансовый 59 2 2 2" xfId="13880"/>
    <cellStyle name="Финансовый 59 2 3" xfId="10244"/>
    <cellStyle name="Финансовый 59 3" xfId="7385"/>
    <cellStyle name="Финансовый 59 3 2" xfId="13430"/>
    <cellStyle name="Финансовый 59 4" xfId="9793"/>
    <cellStyle name="Финансовый 6" xfId="238"/>
    <cellStyle name="Финансовый 6 2" xfId="289"/>
    <cellStyle name="Финансовый 6 2 2" xfId="7836"/>
    <cellStyle name="Финансовый 6 2 2 2" xfId="13881"/>
    <cellStyle name="Финансовый 6 2 3" xfId="10245"/>
    <cellStyle name="Финансовый 6 2 4" xfId="2107"/>
    <cellStyle name="Финансовый 6 3" xfId="3751"/>
    <cellStyle name="Финансовый 6 3 2" xfId="17984"/>
    <cellStyle name="Финансовый 6 4" xfId="5439"/>
    <cellStyle name="Финансовый 6 4 2" xfId="18300"/>
    <cellStyle name="Финансовый 6 5" xfId="7315"/>
    <cellStyle name="Финансовый 6 5 2" xfId="13360"/>
    <cellStyle name="Финансовый 6 6" xfId="9723"/>
    <cellStyle name="Финансовый 6 7" xfId="1433"/>
    <cellStyle name="Финансовый 60" xfId="1514"/>
    <cellStyle name="Финансовый 60 2" xfId="2108"/>
    <cellStyle name="Финансовый 60 2 2" xfId="7837"/>
    <cellStyle name="Финансовый 60 2 2 2" xfId="13882"/>
    <cellStyle name="Финансовый 60 2 3" xfId="10246"/>
    <cellStyle name="Финансовый 60 3" xfId="7386"/>
    <cellStyle name="Финансовый 60 3 2" xfId="13431"/>
    <cellStyle name="Финансовый 60 4" xfId="9794"/>
    <cellStyle name="Финансовый 61" xfId="1515"/>
    <cellStyle name="Финансовый 61 2" xfId="2109"/>
    <cellStyle name="Финансовый 61 2 2" xfId="7838"/>
    <cellStyle name="Финансовый 61 2 2 2" xfId="13883"/>
    <cellStyle name="Финансовый 61 2 3" xfId="10247"/>
    <cellStyle name="Финансовый 61 3" xfId="7387"/>
    <cellStyle name="Финансовый 61 3 2" xfId="13432"/>
    <cellStyle name="Финансовый 61 4" xfId="9795"/>
    <cellStyle name="Финансовый 62" xfId="1516"/>
    <cellStyle name="Финансовый 62 2" xfId="2110"/>
    <cellStyle name="Финансовый 62 2 2" xfId="7839"/>
    <cellStyle name="Финансовый 62 2 2 2" xfId="13884"/>
    <cellStyle name="Финансовый 62 2 3" xfId="10248"/>
    <cellStyle name="Финансовый 62 3" xfId="7388"/>
    <cellStyle name="Финансовый 62 3 2" xfId="13433"/>
    <cellStyle name="Финансовый 62 4" xfId="9796"/>
    <cellStyle name="Финансовый 63" xfId="1517"/>
    <cellStyle name="Финансовый 63 2" xfId="2111"/>
    <cellStyle name="Финансовый 63 2 2" xfId="7840"/>
    <cellStyle name="Финансовый 63 2 2 2" xfId="13885"/>
    <cellStyle name="Финансовый 63 2 3" xfId="10249"/>
    <cellStyle name="Финансовый 63 3" xfId="7389"/>
    <cellStyle name="Финансовый 63 3 2" xfId="13434"/>
    <cellStyle name="Финансовый 63 4" xfId="9797"/>
    <cellStyle name="Финансовый 64" xfId="1518"/>
    <cellStyle name="Финансовый 64 2" xfId="2112"/>
    <cellStyle name="Финансовый 64 2 2" xfId="7841"/>
    <cellStyle name="Финансовый 64 2 2 2" xfId="13886"/>
    <cellStyle name="Финансовый 64 2 3" xfId="10250"/>
    <cellStyle name="Финансовый 64 3" xfId="7390"/>
    <cellStyle name="Финансовый 64 3 2" xfId="13435"/>
    <cellStyle name="Финансовый 64 4" xfId="9798"/>
    <cellStyle name="Финансовый 65" xfId="1519"/>
    <cellStyle name="Финансовый 65 2" xfId="2113"/>
    <cellStyle name="Финансовый 65 2 2" xfId="7842"/>
    <cellStyle name="Финансовый 65 2 2 2" xfId="13887"/>
    <cellStyle name="Финансовый 65 2 3" xfId="10251"/>
    <cellStyle name="Финансовый 65 3" xfId="7391"/>
    <cellStyle name="Финансовый 65 3 2" xfId="13436"/>
    <cellStyle name="Финансовый 65 4" xfId="9799"/>
    <cellStyle name="Финансовый 66" xfId="1520"/>
    <cellStyle name="Финансовый 66 2" xfId="2114"/>
    <cellStyle name="Финансовый 66 2 2" xfId="7843"/>
    <cellStyle name="Финансовый 66 2 2 2" xfId="13888"/>
    <cellStyle name="Финансовый 66 2 3" xfId="10252"/>
    <cellStyle name="Финансовый 66 3" xfId="7392"/>
    <cellStyle name="Финансовый 66 3 2" xfId="13437"/>
    <cellStyle name="Финансовый 66 4" xfId="9800"/>
    <cellStyle name="Финансовый 67" xfId="1521"/>
    <cellStyle name="Финансовый 67 2" xfId="2115"/>
    <cellStyle name="Финансовый 67 2 2" xfId="7844"/>
    <cellStyle name="Финансовый 67 2 2 2" xfId="13889"/>
    <cellStyle name="Финансовый 67 2 3" xfId="10253"/>
    <cellStyle name="Финансовый 67 3" xfId="7393"/>
    <cellStyle name="Финансовый 67 3 2" xfId="13438"/>
    <cellStyle name="Финансовый 67 4" xfId="9801"/>
    <cellStyle name="Финансовый 68" xfId="1522"/>
    <cellStyle name="Финансовый 68 2" xfId="2116"/>
    <cellStyle name="Финансовый 68 2 2" xfId="7845"/>
    <cellStyle name="Финансовый 68 2 2 2" xfId="13890"/>
    <cellStyle name="Финансовый 68 2 3" xfId="10254"/>
    <cellStyle name="Финансовый 68 3" xfId="7394"/>
    <cellStyle name="Финансовый 68 3 2" xfId="13439"/>
    <cellStyle name="Финансовый 68 4" xfId="9802"/>
    <cellStyle name="Финансовый 69" xfId="1523"/>
    <cellStyle name="Финансовый 69 2" xfId="2117"/>
    <cellStyle name="Финансовый 69 2 2" xfId="7846"/>
    <cellStyle name="Финансовый 69 2 2 2" xfId="13891"/>
    <cellStyle name="Финансовый 69 2 3" xfId="10255"/>
    <cellStyle name="Финансовый 69 3" xfId="7395"/>
    <cellStyle name="Финансовый 69 3 2" xfId="13440"/>
    <cellStyle name="Финансовый 69 4" xfId="9803"/>
    <cellStyle name="Финансовый 7" xfId="372"/>
    <cellStyle name="Финансовый 7 2" xfId="2119"/>
    <cellStyle name="Финансовый 7 2 2" xfId="7847"/>
    <cellStyle name="Финансовый 7 2 2 2" xfId="13892"/>
    <cellStyle name="Финансовый 7 2 3" xfId="10256"/>
    <cellStyle name="Финансовый 7 3" xfId="2118"/>
    <cellStyle name="Финансовый 7 4" xfId="3752"/>
    <cellStyle name="Финансовый 7 4 2" xfId="17985"/>
    <cellStyle name="Финансовый 7 5" xfId="5440"/>
    <cellStyle name="Финансовый 7 5 2" xfId="18301"/>
    <cellStyle name="Финансовый 7 6" xfId="7316"/>
    <cellStyle name="Финансовый 7 6 2" xfId="13361"/>
    <cellStyle name="Финансовый 7 7" xfId="9724"/>
    <cellStyle name="Финансовый 7 8" xfId="1434"/>
    <cellStyle name="Финансовый 70" xfId="1524"/>
    <cellStyle name="Финансовый 70 2" xfId="2120"/>
    <cellStyle name="Финансовый 70 2 2" xfId="7848"/>
    <cellStyle name="Финансовый 70 2 2 2" xfId="13893"/>
    <cellStyle name="Финансовый 70 2 3" xfId="10257"/>
    <cellStyle name="Финансовый 70 3" xfId="7396"/>
    <cellStyle name="Финансовый 70 3 2" xfId="13441"/>
    <cellStyle name="Финансовый 70 4" xfId="9804"/>
    <cellStyle name="Финансовый 71" xfId="1525"/>
    <cellStyle name="Финансовый 71 2" xfId="2121"/>
    <cellStyle name="Финансовый 71 2 2" xfId="7849"/>
    <cellStyle name="Финансовый 71 2 2 2" xfId="13894"/>
    <cellStyle name="Финансовый 71 2 3" xfId="10258"/>
    <cellStyle name="Финансовый 71 3" xfId="7397"/>
    <cellStyle name="Финансовый 71 3 2" xfId="13442"/>
    <cellStyle name="Финансовый 71 4" xfId="9805"/>
    <cellStyle name="Финансовый 72" xfId="1526"/>
    <cellStyle name="Финансовый 72 2" xfId="2122"/>
    <cellStyle name="Финансовый 72 2 2" xfId="7850"/>
    <cellStyle name="Финансовый 72 2 2 2" xfId="13895"/>
    <cellStyle name="Финансовый 72 2 3" xfId="10259"/>
    <cellStyle name="Финансовый 72 3" xfId="7398"/>
    <cellStyle name="Финансовый 72 3 2" xfId="13443"/>
    <cellStyle name="Финансовый 72 4" xfId="9806"/>
    <cellStyle name="Финансовый 73" xfId="1527"/>
    <cellStyle name="Финансовый 73 2" xfId="2123"/>
    <cellStyle name="Финансовый 73 2 2" xfId="7851"/>
    <cellStyle name="Финансовый 73 2 2 2" xfId="13896"/>
    <cellStyle name="Финансовый 73 2 3" xfId="10260"/>
    <cellStyle name="Финансовый 73 3" xfId="7399"/>
    <cellStyle name="Финансовый 73 3 2" xfId="13444"/>
    <cellStyle name="Финансовый 73 4" xfId="9807"/>
    <cellStyle name="Финансовый 74" xfId="1528"/>
    <cellStyle name="Финансовый 74 2" xfId="2124"/>
    <cellStyle name="Финансовый 74 2 2" xfId="7852"/>
    <cellStyle name="Финансовый 74 2 2 2" xfId="13897"/>
    <cellStyle name="Финансовый 74 2 3" xfId="10261"/>
    <cellStyle name="Финансовый 74 3" xfId="7400"/>
    <cellStyle name="Финансовый 74 3 2" xfId="13445"/>
    <cellStyle name="Финансовый 74 4" xfId="9808"/>
    <cellStyle name="Финансовый 75" xfId="1529"/>
    <cellStyle name="Финансовый 75 2" xfId="2125"/>
    <cellStyle name="Финансовый 75 2 2" xfId="7853"/>
    <cellStyle name="Финансовый 75 2 2 2" xfId="13898"/>
    <cellStyle name="Финансовый 75 2 3" xfId="10262"/>
    <cellStyle name="Финансовый 75 3" xfId="7401"/>
    <cellStyle name="Финансовый 75 3 2" xfId="13446"/>
    <cellStyle name="Финансовый 75 4" xfId="9809"/>
    <cellStyle name="Финансовый 76" xfId="1530"/>
    <cellStyle name="Финансовый 76 2" xfId="2126"/>
    <cellStyle name="Финансовый 76 2 2" xfId="7854"/>
    <cellStyle name="Финансовый 76 2 2 2" xfId="13899"/>
    <cellStyle name="Финансовый 76 2 3" xfId="10263"/>
    <cellStyle name="Финансовый 76 3" xfId="7402"/>
    <cellStyle name="Финансовый 76 3 2" xfId="13447"/>
    <cellStyle name="Финансовый 76 4" xfId="9810"/>
    <cellStyle name="Финансовый 77" xfId="1531"/>
    <cellStyle name="Финансовый 77 2" xfId="2127"/>
    <cellStyle name="Финансовый 77 2 2" xfId="7855"/>
    <cellStyle name="Финансовый 77 2 2 2" xfId="13900"/>
    <cellStyle name="Финансовый 77 2 3" xfId="10264"/>
    <cellStyle name="Финансовый 77 3" xfId="7403"/>
    <cellStyle name="Финансовый 77 3 2" xfId="13448"/>
    <cellStyle name="Финансовый 77 4" xfId="9811"/>
    <cellStyle name="Финансовый 78" xfId="1532"/>
    <cellStyle name="Финансовый 78 2" xfId="2128"/>
    <cellStyle name="Финансовый 78 2 2" xfId="7856"/>
    <cellStyle name="Финансовый 78 2 2 2" xfId="13901"/>
    <cellStyle name="Финансовый 78 2 3" xfId="10265"/>
    <cellStyle name="Финансовый 78 3" xfId="7404"/>
    <cellStyle name="Финансовый 78 3 2" xfId="13449"/>
    <cellStyle name="Финансовый 78 4" xfId="9812"/>
    <cellStyle name="Финансовый 79" xfId="1533"/>
    <cellStyle name="Финансовый 79 2" xfId="2129"/>
    <cellStyle name="Финансовый 79 2 2" xfId="7857"/>
    <cellStyle name="Финансовый 79 2 2 2" xfId="13902"/>
    <cellStyle name="Финансовый 79 2 3" xfId="10266"/>
    <cellStyle name="Финансовый 79 3" xfId="7405"/>
    <cellStyle name="Финансовый 79 3 2" xfId="13450"/>
    <cellStyle name="Финансовый 79 4" xfId="9813"/>
    <cellStyle name="Финансовый 8" xfId="376"/>
    <cellStyle name="Финансовый 8 2" xfId="2131"/>
    <cellStyle name="Финансовый 8 2 2" xfId="7858"/>
    <cellStyle name="Финансовый 8 2 2 2" xfId="13903"/>
    <cellStyle name="Финансовый 8 2 3" xfId="10267"/>
    <cellStyle name="Финансовый 8 3" xfId="2130"/>
    <cellStyle name="Финансовый 8 4" xfId="3753"/>
    <cellStyle name="Финансовый 8 4 2" xfId="17986"/>
    <cellStyle name="Финансовый 8 5" xfId="5441"/>
    <cellStyle name="Финансовый 8 5 2" xfId="18302"/>
    <cellStyle name="Финансовый 8 6" xfId="7317"/>
    <cellStyle name="Финансовый 8 6 2" xfId="13362"/>
    <cellStyle name="Финансовый 8 7" xfId="9725"/>
    <cellStyle name="Финансовый 8 8" xfId="1435"/>
    <cellStyle name="Финансовый 80" xfId="1534"/>
    <cellStyle name="Финансовый 80 2" xfId="2132"/>
    <cellStyle name="Финансовый 80 2 2" xfId="7859"/>
    <cellStyle name="Финансовый 80 2 2 2" xfId="13904"/>
    <cellStyle name="Финансовый 80 2 3" xfId="10268"/>
    <cellStyle name="Финансовый 80 3" xfId="7406"/>
    <cellStyle name="Финансовый 80 3 2" xfId="13451"/>
    <cellStyle name="Финансовый 80 4" xfId="9814"/>
    <cellStyle name="Финансовый 81" xfId="1535"/>
    <cellStyle name="Финансовый 81 2" xfId="2133"/>
    <cellStyle name="Финансовый 81 2 2" xfId="7860"/>
    <cellStyle name="Финансовый 81 2 2 2" xfId="13905"/>
    <cellStyle name="Финансовый 81 2 3" xfId="10269"/>
    <cellStyle name="Финансовый 81 3" xfId="7407"/>
    <cellStyle name="Финансовый 81 3 2" xfId="13452"/>
    <cellStyle name="Финансовый 81 4" xfId="9815"/>
    <cellStyle name="Финансовый 82" xfId="1536"/>
    <cellStyle name="Финансовый 82 2" xfId="2134"/>
    <cellStyle name="Финансовый 82 2 2" xfId="7861"/>
    <cellStyle name="Финансовый 82 2 2 2" xfId="13906"/>
    <cellStyle name="Финансовый 82 2 3" xfId="10270"/>
    <cellStyle name="Финансовый 82 3" xfId="7408"/>
    <cellStyle name="Финансовый 82 3 2" xfId="13453"/>
    <cellStyle name="Финансовый 82 4" xfId="9816"/>
    <cellStyle name="Финансовый 83" xfId="1537"/>
    <cellStyle name="Финансовый 83 2" xfId="2135"/>
    <cellStyle name="Финансовый 83 2 2" xfId="7862"/>
    <cellStyle name="Финансовый 83 2 2 2" xfId="13907"/>
    <cellStyle name="Финансовый 83 2 3" xfId="10271"/>
    <cellStyle name="Финансовый 83 3" xfId="7409"/>
    <cellStyle name="Финансовый 83 3 2" xfId="13454"/>
    <cellStyle name="Финансовый 83 4" xfId="9817"/>
    <cellStyle name="Финансовый 84" xfId="1538"/>
    <cellStyle name="Финансовый 84 2" xfId="2136"/>
    <cellStyle name="Финансовый 84 2 2" xfId="7863"/>
    <cellStyle name="Финансовый 84 2 2 2" xfId="13908"/>
    <cellStyle name="Финансовый 84 2 3" xfId="10272"/>
    <cellStyle name="Финансовый 84 3" xfId="7410"/>
    <cellStyle name="Финансовый 84 3 2" xfId="13455"/>
    <cellStyle name="Финансовый 84 4" xfId="9818"/>
    <cellStyle name="Финансовый 85" xfId="1539"/>
    <cellStyle name="Финансовый 85 2" xfId="2137"/>
    <cellStyle name="Финансовый 85 2 2" xfId="7864"/>
    <cellStyle name="Финансовый 85 2 2 2" xfId="13909"/>
    <cellStyle name="Финансовый 85 2 3" xfId="10273"/>
    <cellStyle name="Финансовый 85 3" xfId="7411"/>
    <cellStyle name="Финансовый 85 3 2" xfId="13456"/>
    <cellStyle name="Финансовый 85 4" xfId="9819"/>
    <cellStyle name="Финансовый 86" xfId="1540"/>
    <cellStyle name="Финансовый 86 2" xfId="2138"/>
    <cellStyle name="Финансовый 86 2 2" xfId="7865"/>
    <cellStyle name="Финансовый 86 2 2 2" xfId="13910"/>
    <cellStyle name="Финансовый 86 2 3" xfId="10274"/>
    <cellStyle name="Финансовый 86 3" xfId="7412"/>
    <cellStyle name="Финансовый 86 3 2" xfId="13457"/>
    <cellStyle name="Финансовый 86 4" xfId="9820"/>
    <cellStyle name="Финансовый 87" xfId="1541"/>
    <cellStyle name="Финансовый 87 2" xfId="2139"/>
    <cellStyle name="Финансовый 87 2 2" xfId="7866"/>
    <cellStyle name="Финансовый 87 2 2 2" xfId="13911"/>
    <cellStyle name="Финансовый 87 2 3" xfId="10275"/>
    <cellStyle name="Финансовый 87 3" xfId="7413"/>
    <cellStyle name="Финансовый 87 3 2" xfId="13458"/>
    <cellStyle name="Финансовый 87 4" xfId="9821"/>
    <cellStyle name="Финансовый 88" xfId="1542"/>
    <cellStyle name="Финансовый 88 2" xfId="2140"/>
    <cellStyle name="Финансовый 88 2 2" xfId="7867"/>
    <cellStyle name="Финансовый 88 2 2 2" xfId="13912"/>
    <cellStyle name="Финансовый 88 2 3" xfId="10276"/>
    <cellStyle name="Финансовый 88 3" xfId="7414"/>
    <cellStyle name="Финансовый 88 3 2" xfId="13459"/>
    <cellStyle name="Финансовый 88 4" xfId="9822"/>
    <cellStyle name="Финансовый 89" xfId="1543"/>
    <cellStyle name="Финансовый 89 2" xfId="2141"/>
    <cellStyle name="Финансовый 89 2 2" xfId="7868"/>
    <cellStyle name="Финансовый 89 2 2 2" xfId="13913"/>
    <cellStyle name="Финансовый 89 2 3" xfId="10277"/>
    <cellStyle name="Финансовый 89 3" xfId="7415"/>
    <cellStyle name="Финансовый 89 3 2" xfId="13460"/>
    <cellStyle name="Финансовый 89 4" xfId="9823"/>
    <cellStyle name="Финансовый 9" xfId="371"/>
    <cellStyle name="Финансовый 9 2" xfId="2143"/>
    <cellStyle name="Финансовый 9 2 2" xfId="7869"/>
    <cellStyle name="Финансовый 9 2 2 2" xfId="13914"/>
    <cellStyle name="Финансовый 9 2 3" xfId="10278"/>
    <cellStyle name="Финансовый 9 3" xfId="2142"/>
    <cellStyle name="Финансовый 9 4" xfId="3757"/>
    <cellStyle name="Финансовый 9 4 2" xfId="17987"/>
    <cellStyle name="Финансовый 9 5" xfId="5445"/>
    <cellStyle name="Финансовый 9 5 2" xfId="18305"/>
    <cellStyle name="Финансовый 9 6" xfId="7318"/>
    <cellStyle name="Финансовый 9 6 2" xfId="13363"/>
    <cellStyle name="Финансовый 9 7" xfId="9726"/>
    <cellStyle name="Финансовый 9 8" xfId="1436"/>
    <cellStyle name="Финансовый 90" xfId="1544"/>
    <cellStyle name="Финансовый 90 2" xfId="2144"/>
    <cellStyle name="Финансовый 90 2 2" xfId="7870"/>
    <cellStyle name="Финансовый 90 2 2 2" xfId="13915"/>
    <cellStyle name="Финансовый 90 2 3" xfId="10279"/>
    <cellStyle name="Финансовый 90 3" xfId="7416"/>
    <cellStyle name="Финансовый 90 3 2" xfId="13461"/>
    <cellStyle name="Финансовый 90 4" xfId="9824"/>
    <cellStyle name="Финансовый 91" xfId="1545"/>
    <cellStyle name="Финансовый 91 2" xfId="2145"/>
    <cellStyle name="Финансовый 91 2 2" xfId="7871"/>
    <cellStyle name="Финансовый 91 2 2 2" xfId="13916"/>
    <cellStyle name="Финансовый 91 2 3" xfId="10280"/>
    <cellStyle name="Финансовый 91 3" xfId="7417"/>
    <cellStyle name="Финансовый 91 3 2" xfId="13462"/>
    <cellStyle name="Финансовый 91 4" xfId="9825"/>
    <cellStyle name="Финансовый 92" xfId="1546"/>
    <cellStyle name="Финансовый 92 2" xfId="2146"/>
    <cellStyle name="Финансовый 92 2 2" xfId="7872"/>
    <cellStyle name="Финансовый 92 2 2 2" xfId="13917"/>
    <cellStyle name="Финансовый 92 2 3" xfId="10281"/>
    <cellStyle name="Финансовый 92 3" xfId="7418"/>
    <cellStyle name="Финансовый 92 3 2" xfId="13463"/>
    <cellStyle name="Финансовый 92 4" xfId="9826"/>
    <cellStyle name="Финансовый 93" xfId="1547"/>
    <cellStyle name="Финансовый 93 2" xfId="2147"/>
    <cellStyle name="Финансовый 93 2 2" xfId="7873"/>
    <cellStyle name="Финансовый 93 2 2 2" xfId="13918"/>
    <cellStyle name="Финансовый 93 2 3" xfId="10282"/>
    <cellStyle name="Финансовый 93 3" xfId="7419"/>
    <cellStyle name="Финансовый 93 3 2" xfId="13464"/>
    <cellStyle name="Финансовый 93 4" xfId="9827"/>
    <cellStyle name="Финансовый 94" xfId="1548"/>
    <cellStyle name="Финансовый 94 2" xfId="2148"/>
    <cellStyle name="Финансовый 94 2 2" xfId="7874"/>
    <cellStyle name="Финансовый 94 2 2 2" xfId="13919"/>
    <cellStyle name="Финансовый 94 2 3" xfId="10283"/>
    <cellStyle name="Финансовый 94 3" xfId="7420"/>
    <cellStyle name="Финансовый 94 3 2" xfId="13465"/>
    <cellStyle name="Финансовый 94 4" xfId="9828"/>
    <cellStyle name="Финансовый 95" xfId="1549"/>
    <cellStyle name="Финансовый 95 2" xfId="2149"/>
    <cellStyle name="Финансовый 95 2 2" xfId="7875"/>
    <cellStyle name="Финансовый 95 2 2 2" xfId="13920"/>
    <cellStyle name="Финансовый 95 2 3" xfId="10284"/>
    <cellStyle name="Финансовый 95 3" xfId="7421"/>
    <cellStyle name="Финансовый 95 3 2" xfId="13466"/>
    <cellStyle name="Финансовый 95 4" xfId="9829"/>
    <cellStyle name="Финансовый 96" xfId="1550"/>
    <cellStyle name="Финансовый 96 2" xfId="2150"/>
    <cellStyle name="Финансовый 96 2 2" xfId="7876"/>
    <cellStyle name="Финансовый 96 2 2 2" xfId="13921"/>
    <cellStyle name="Финансовый 96 2 3" xfId="10285"/>
    <cellStyle name="Финансовый 96 3" xfId="7422"/>
    <cellStyle name="Финансовый 96 3 2" xfId="13467"/>
    <cellStyle name="Финансовый 96 4" xfId="9830"/>
    <cellStyle name="Финансовый 97" xfId="1551"/>
    <cellStyle name="Финансовый 97 2" xfId="2151"/>
    <cellStyle name="Финансовый 97 2 2" xfId="7877"/>
    <cellStyle name="Финансовый 97 2 2 2" xfId="13922"/>
    <cellStyle name="Финансовый 97 2 3" xfId="10286"/>
    <cellStyle name="Финансовый 97 3" xfId="7423"/>
    <cellStyle name="Финансовый 97 3 2" xfId="13468"/>
    <cellStyle name="Финансовый 97 4" xfId="9831"/>
    <cellStyle name="Финансовый 98" xfId="1552"/>
    <cellStyle name="Финансовый 98 2" xfId="2152"/>
    <cellStyle name="Финансовый 98 2 2" xfId="7878"/>
    <cellStyle name="Финансовый 98 2 2 2" xfId="13923"/>
    <cellStyle name="Финансовый 98 2 3" xfId="10287"/>
    <cellStyle name="Финансовый 98 3" xfId="7424"/>
    <cellStyle name="Финансовый 98 3 2" xfId="13469"/>
    <cellStyle name="Финансовый 98 4" xfId="9832"/>
    <cellStyle name="Финансовый 99" xfId="1553"/>
    <cellStyle name="Финансовый 99 2" xfId="2153"/>
    <cellStyle name="Финансовый 99 2 2" xfId="7879"/>
    <cellStyle name="Финансовый 99 2 2 2" xfId="13924"/>
    <cellStyle name="Финансовый 99 2 3" xfId="10288"/>
    <cellStyle name="Финансовый 99 3" xfId="7425"/>
    <cellStyle name="Финансовый 99 3 2" xfId="13470"/>
    <cellStyle name="Финансовый 99 4" xfId="9833"/>
    <cellStyle name="Хороший" xfId="459" builtinId="26" customBuiltin="1"/>
    <cellStyle name="Хороший 2" xfId="239"/>
    <cellStyle name="Хороший 2 2" xfId="240"/>
    <cellStyle name="Хороший 2 2 2" xfId="1180"/>
    <cellStyle name="Хороший 2 3" xfId="241"/>
    <cellStyle name="Хороший 2 3 2" xfId="365"/>
    <cellStyle name="Хороший 3" xfId="414"/>
    <cellStyle name="Хороший 3 2" xfId="2154"/>
    <cellStyle name="Хороший 4" xfId="1181"/>
    <cellStyle name="Хороший 4 2" xfId="4223"/>
    <cellStyle name="Хороший 5" xfId="4224"/>
    <cellStyle name="Хороший 6" xfId="4225"/>
    <cellStyle name="標準_030710_KGZ_exp_rev2" xfId="1182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</xdr:row>
      <xdr:rowOff>1</xdr:rowOff>
    </xdr:from>
    <xdr:to>
      <xdr:col>1</xdr:col>
      <xdr:colOff>1008445</xdr:colOff>
      <xdr:row>1</xdr:row>
      <xdr:rowOff>647701</xdr:rowOff>
    </xdr:to>
    <xdr:pic>
      <xdr:nvPicPr>
        <xdr:cNvPr id="3" name="Рисунок 1">
          <a:extLst>
            <a:ext uri="{FF2B5EF4-FFF2-40B4-BE49-F238E27FC236}">
              <a16:creationId xmlns:a16="http://schemas.microsoft.com/office/drawing/2014/main" xmlns="" id="{6F76BE5D-11E0-FF02-F83C-AFB759098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1" y="161926"/>
          <a:ext cx="1008444" cy="647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40"/>
  <sheetViews>
    <sheetView topLeftCell="A16" workbookViewId="0">
      <selection activeCell="C44" sqref="C44"/>
    </sheetView>
  </sheetViews>
  <sheetFormatPr defaultRowHeight="12.75"/>
  <cols>
    <col min="1" max="1" width="13.85546875" customWidth="1"/>
    <col min="2" max="2" width="11.7109375" customWidth="1"/>
    <col min="3" max="3" width="53.7109375" customWidth="1"/>
  </cols>
  <sheetData>
    <row r="2" spans="2:3" ht="50.25" customHeight="1">
      <c r="B2" s="380"/>
      <c r="C2" s="337" t="s">
        <v>631</v>
      </c>
    </row>
    <row r="3" spans="2:3" ht="24.75" customHeight="1">
      <c r="B3" s="380"/>
      <c r="C3" s="338" t="s">
        <v>632</v>
      </c>
    </row>
    <row r="4" spans="2:3">
      <c r="B4" s="339"/>
    </row>
    <row r="5" spans="2:3">
      <c r="B5" s="75"/>
    </row>
    <row r="6" spans="2:3">
      <c r="B6" s="75"/>
    </row>
    <row r="7" spans="2:3">
      <c r="B7" s="75"/>
    </row>
    <row r="8" spans="2:3">
      <c r="B8" s="75"/>
    </row>
    <row r="9" spans="2:3">
      <c r="B9" s="75"/>
    </row>
    <row r="10" spans="2:3">
      <c r="B10" s="75"/>
    </row>
    <row r="11" spans="2:3">
      <c r="B11" s="75"/>
    </row>
    <row r="12" spans="2:3">
      <c r="B12" s="75"/>
    </row>
    <row r="13" spans="2:3">
      <c r="B13" s="75"/>
    </row>
    <row r="14" spans="2:3">
      <c r="B14" s="75"/>
    </row>
    <row r="15" spans="2:3">
      <c r="B15" s="75"/>
    </row>
    <row r="16" spans="2:3">
      <c r="B16" s="75"/>
    </row>
    <row r="17" spans="2:3">
      <c r="B17" s="75"/>
    </row>
    <row r="18" spans="2:3" ht="33" customHeight="1">
      <c r="C18" s="340" t="s">
        <v>633</v>
      </c>
    </row>
    <row r="19" spans="2:3" ht="30" customHeight="1">
      <c r="C19" s="340" t="s">
        <v>634</v>
      </c>
    </row>
    <row r="20" spans="2:3" ht="30" customHeight="1">
      <c r="C20" s="340"/>
    </row>
    <row r="21" spans="2:3" ht="34.5" customHeight="1">
      <c r="C21" s="341" t="s">
        <v>728</v>
      </c>
    </row>
    <row r="22" spans="2:3" ht="30" customHeight="1">
      <c r="C22" s="340"/>
    </row>
    <row r="23" spans="2:3" ht="22.5" customHeight="1">
      <c r="C23" s="342" t="s">
        <v>635</v>
      </c>
    </row>
    <row r="24" spans="2:3" ht="12.75" customHeight="1">
      <c r="C24" s="339"/>
    </row>
    <row r="25" spans="2:3" ht="12.75" customHeight="1">
      <c r="C25" s="339"/>
    </row>
    <row r="26" spans="2:3" ht="12.75" customHeight="1">
      <c r="C26" s="339"/>
    </row>
    <row r="27" spans="2:3" ht="12.75" customHeight="1">
      <c r="C27" s="339"/>
    </row>
    <row r="28" spans="2:3" ht="12.75" customHeight="1">
      <c r="C28" s="339"/>
    </row>
    <row r="29" spans="2:3" ht="12.75" customHeight="1">
      <c r="C29" s="339"/>
    </row>
    <row r="30" spans="2:3" ht="12.75" customHeight="1">
      <c r="C30" s="339"/>
    </row>
    <row r="31" spans="2:3" ht="12.75" customHeight="1">
      <c r="C31" s="339"/>
    </row>
    <row r="32" spans="2:3" ht="12.75" customHeight="1">
      <c r="C32" s="339"/>
    </row>
    <row r="33" spans="3:3" ht="12.75" customHeight="1">
      <c r="C33" s="343"/>
    </row>
    <row r="34" spans="3:3" ht="18.75" customHeight="1">
      <c r="C34" s="344"/>
    </row>
    <row r="35" spans="3:3" ht="18.75" customHeight="1">
      <c r="C35" s="345"/>
    </row>
    <row r="36" spans="3:3" ht="18.75" customHeight="1">
      <c r="C36" s="344"/>
    </row>
    <row r="37" spans="3:3" ht="18.75" customHeight="1">
      <c r="C37" s="344"/>
    </row>
    <row r="38" spans="3:3" ht="18.75" customHeight="1">
      <c r="C38" s="344"/>
    </row>
    <row r="39" spans="3:3" ht="18.75" customHeight="1">
      <c r="C39" s="344"/>
    </row>
    <row r="40" spans="3:3" ht="18.75" customHeight="1">
      <c r="C40" s="345" t="s">
        <v>729</v>
      </c>
    </row>
  </sheetData>
  <mergeCells count="1">
    <mergeCell ref="B2:B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9"/>
  <sheetViews>
    <sheetView workbookViewId="0"/>
  </sheetViews>
  <sheetFormatPr defaultColWidth="120" defaultRowHeight="24.75" customHeight="1"/>
  <sheetData>
    <row r="1" spans="1:1" ht="24.75" customHeight="1">
      <c r="A1" s="350" t="s">
        <v>701</v>
      </c>
    </row>
    <row r="2" spans="1:1" ht="24.75" customHeight="1">
      <c r="A2" s="349" t="s">
        <v>636</v>
      </c>
    </row>
    <row r="3" spans="1:1" ht="24.75" customHeight="1">
      <c r="A3" s="351" t="s">
        <v>637</v>
      </c>
    </row>
    <row r="4" spans="1:1" ht="24.75" customHeight="1">
      <c r="A4" s="353" t="s">
        <v>638</v>
      </c>
    </row>
    <row r="5" spans="1:1" ht="24.75" customHeight="1">
      <c r="A5" s="353" t="s">
        <v>639</v>
      </c>
    </row>
    <row r="6" spans="1:1" ht="24.75" customHeight="1">
      <c r="A6" s="353" t="s">
        <v>640</v>
      </c>
    </row>
    <row r="7" spans="1:1" ht="24.75" customHeight="1">
      <c r="A7" s="354" t="s">
        <v>641</v>
      </c>
    </row>
    <row r="8" spans="1:1" ht="24.75" customHeight="1">
      <c r="A8" s="353" t="s">
        <v>642</v>
      </c>
    </row>
    <row r="9" spans="1:1" ht="24.75" customHeight="1">
      <c r="A9" s="353" t="s">
        <v>682</v>
      </c>
    </row>
    <row r="10" spans="1:1" ht="24.75" customHeight="1">
      <c r="A10" s="353" t="s">
        <v>683</v>
      </c>
    </row>
    <row r="11" spans="1:1" ht="24.75" customHeight="1">
      <c r="A11" s="353" t="s">
        <v>684</v>
      </c>
    </row>
    <row r="12" spans="1:1" ht="24.75" customHeight="1">
      <c r="A12" s="353" t="s">
        <v>643</v>
      </c>
    </row>
    <row r="13" spans="1:1" ht="24.75" customHeight="1">
      <c r="A13" s="346" t="s">
        <v>644</v>
      </c>
    </row>
    <row r="14" spans="1:1" ht="24.75" customHeight="1">
      <c r="A14" s="353" t="s">
        <v>702</v>
      </c>
    </row>
    <row r="15" spans="1:1" ht="24.75" customHeight="1">
      <c r="A15" s="353" t="s">
        <v>703</v>
      </c>
    </row>
    <row r="16" spans="1:1" ht="24.75" customHeight="1">
      <c r="A16" s="353" t="s">
        <v>645</v>
      </c>
    </row>
    <row r="17" spans="1:1" ht="24.75" customHeight="1">
      <c r="A17" s="353" t="s">
        <v>646</v>
      </c>
    </row>
    <row r="18" spans="1:1" ht="24.75" customHeight="1">
      <c r="A18" s="353" t="s">
        <v>647</v>
      </c>
    </row>
    <row r="19" spans="1:1" ht="24.75" customHeight="1">
      <c r="A19" s="353" t="s">
        <v>704</v>
      </c>
    </row>
    <row r="20" spans="1:1" ht="24.75" customHeight="1">
      <c r="A20" s="353" t="s">
        <v>685</v>
      </c>
    </row>
    <row r="21" spans="1:1" ht="24.75" customHeight="1">
      <c r="A21" s="353" t="s">
        <v>686</v>
      </c>
    </row>
    <row r="22" spans="1:1" ht="24.75" customHeight="1">
      <c r="A22" s="353" t="s">
        <v>648</v>
      </c>
    </row>
    <row r="23" spans="1:1" ht="24.75" customHeight="1">
      <c r="A23" s="353" t="s">
        <v>687</v>
      </c>
    </row>
    <row r="24" spans="1:1" ht="24.75" customHeight="1">
      <c r="A24" s="347" t="s">
        <v>649</v>
      </c>
    </row>
    <row r="25" spans="1:1" ht="24.75" customHeight="1">
      <c r="A25" s="353" t="s">
        <v>688</v>
      </c>
    </row>
    <row r="26" spans="1:1" ht="24.75" customHeight="1">
      <c r="A26" s="353" t="s">
        <v>689</v>
      </c>
    </row>
    <row r="27" spans="1:1" ht="24.75" customHeight="1">
      <c r="A27" s="353" t="s">
        <v>690</v>
      </c>
    </row>
    <row r="28" spans="1:1" ht="24.75" customHeight="1">
      <c r="A28" s="353" t="s">
        <v>650</v>
      </c>
    </row>
    <row r="29" spans="1:1" ht="24.75" customHeight="1">
      <c r="A29" s="353" t="s">
        <v>691</v>
      </c>
    </row>
    <row r="30" spans="1:1" ht="24.75" customHeight="1">
      <c r="A30" s="353" t="s">
        <v>692</v>
      </c>
    </row>
    <row r="31" spans="1:1" ht="24.75" customHeight="1">
      <c r="A31" s="347" t="s">
        <v>651</v>
      </c>
    </row>
    <row r="32" spans="1:1" ht="24.75" customHeight="1">
      <c r="A32" s="353" t="s">
        <v>693</v>
      </c>
    </row>
    <row r="33" spans="1:1" ht="24.75" customHeight="1">
      <c r="A33" s="353" t="s">
        <v>694</v>
      </c>
    </row>
    <row r="34" spans="1:1" ht="24.75" customHeight="1">
      <c r="A34" s="353" t="s">
        <v>695</v>
      </c>
    </row>
    <row r="35" spans="1:1" ht="24.75" customHeight="1">
      <c r="A35" s="353" t="s">
        <v>652</v>
      </c>
    </row>
    <row r="36" spans="1:1" ht="24.75" customHeight="1">
      <c r="A36" s="353" t="s">
        <v>696</v>
      </c>
    </row>
    <row r="37" spans="1:1" ht="24.75" customHeight="1">
      <c r="A37" s="353" t="s">
        <v>697</v>
      </c>
    </row>
    <row r="38" spans="1:1" ht="24.75" customHeight="1">
      <c r="A38" s="353" t="s">
        <v>698</v>
      </c>
    </row>
    <row r="39" spans="1:1" ht="24.75" customHeight="1">
      <c r="A39" s="353" t="s">
        <v>653</v>
      </c>
    </row>
    <row r="40" spans="1:1" ht="24.75" customHeight="1">
      <c r="A40" s="353" t="s">
        <v>699</v>
      </c>
    </row>
    <row r="41" spans="1:1" ht="24.75" customHeight="1">
      <c r="A41" s="347" t="s">
        <v>654</v>
      </c>
    </row>
    <row r="42" spans="1:1" ht="24.75" customHeight="1">
      <c r="A42" s="353" t="s">
        <v>655</v>
      </c>
    </row>
    <row r="43" spans="1:1" ht="24.75" customHeight="1">
      <c r="A43" s="353" t="s">
        <v>705</v>
      </c>
    </row>
    <row r="44" spans="1:1" ht="24.75" customHeight="1">
      <c r="A44" s="353" t="s">
        <v>706</v>
      </c>
    </row>
    <row r="45" spans="1:1" ht="24.75" customHeight="1">
      <c r="A45" s="353" t="s">
        <v>707</v>
      </c>
    </row>
    <row r="46" spans="1:1" ht="24.75" customHeight="1">
      <c r="A46" s="353" t="s">
        <v>700</v>
      </c>
    </row>
    <row r="47" spans="1:1" ht="24.75" customHeight="1">
      <c r="A47" s="353" t="s">
        <v>708</v>
      </c>
    </row>
    <row r="48" spans="1:1" ht="24.75" customHeight="1">
      <c r="A48" s="347" t="s">
        <v>656</v>
      </c>
    </row>
    <row r="49" spans="1:1" ht="24.75" customHeight="1">
      <c r="A49" s="355" t="s">
        <v>657</v>
      </c>
    </row>
    <row r="50" spans="1:1" ht="24.75" customHeight="1">
      <c r="A50" s="355" t="s">
        <v>658</v>
      </c>
    </row>
    <row r="51" spans="1:1" ht="31.5" customHeight="1">
      <c r="A51" s="355" t="s">
        <v>659</v>
      </c>
    </row>
    <row r="52" spans="1:1" ht="24.75" customHeight="1">
      <c r="A52" s="355" t="s">
        <v>660</v>
      </c>
    </row>
    <row r="53" spans="1:1" ht="24.75" customHeight="1">
      <c r="A53" s="355" t="s">
        <v>661</v>
      </c>
    </row>
    <row r="54" spans="1:1" ht="31.5" customHeight="1">
      <c r="A54" s="355" t="s">
        <v>662</v>
      </c>
    </row>
    <row r="55" spans="1:1" ht="24.75" customHeight="1">
      <c r="A55" s="355" t="s">
        <v>663</v>
      </c>
    </row>
    <row r="56" spans="1:1" ht="24.75" customHeight="1">
      <c r="A56" s="355" t="s">
        <v>664</v>
      </c>
    </row>
    <row r="57" spans="1:1" ht="30" customHeight="1">
      <c r="A57" s="355" t="s">
        <v>665</v>
      </c>
    </row>
    <row r="58" spans="1:1" ht="24.75" customHeight="1">
      <c r="A58" s="355" t="s">
        <v>666</v>
      </c>
    </row>
    <row r="59" spans="1:1" ht="24.75" customHeight="1">
      <c r="A59" s="355" t="s">
        <v>667</v>
      </c>
    </row>
    <row r="60" spans="1:1" ht="30" customHeight="1">
      <c r="A60" s="355" t="s">
        <v>668</v>
      </c>
    </row>
    <row r="61" spans="1:1" ht="24.75" customHeight="1">
      <c r="A61" s="355" t="s">
        <v>669</v>
      </c>
    </row>
    <row r="62" spans="1:1" ht="24.75" customHeight="1">
      <c r="A62" s="355" t="s">
        <v>670</v>
      </c>
    </row>
    <row r="63" spans="1:1" ht="31.5" customHeight="1">
      <c r="A63" s="355" t="s">
        <v>671</v>
      </c>
    </row>
    <row r="64" spans="1:1" ht="24.75" customHeight="1">
      <c r="A64" s="355" t="s">
        <v>672</v>
      </c>
    </row>
    <row r="65" spans="1:1" ht="24.75" customHeight="1">
      <c r="A65" s="355" t="s">
        <v>673</v>
      </c>
    </row>
    <row r="66" spans="1:1" ht="30" customHeight="1">
      <c r="A66" s="355" t="s">
        <v>674</v>
      </c>
    </row>
    <row r="67" spans="1:1" ht="24.75" customHeight="1">
      <c r="A67" s="355" t="s">
        <v>675</v>
      </c>
    </row>
    <row r="68" spans="1:1" ht="24.75" customHeight="1">
      <c r="A68" s="355" t="s">
        <v>676</v>
      </c>
    </row>
    <row r="69" spans="1:1" ht="34.5" customHeight="1">
      <c r="A69" s="355" t="s">
        <v>677</v>
      </c>
    </row>
    <row r="70" spans="1:1" ht="24.75" customHeight="1">
      <c r="A70" s="355" t="s">
        <v>709</v>
      </c>
    </row>
    <row r="71" spans="1:1" ht="24.75" customHeight="1">
      <c r="A71" s="355" t="s">
        <v>710</v>
      </c>
    </row>
    <row r="72" spans="1:1" ht="31.5" customHeight="1">
      <c r="A72" s="355" t="s">
        <v>711</v>
      </c>
    </row>
    <row r="73" spans="1:1" ht="24.75" customHeight="1">
      <c r="A73" s="355" t="s">
        <v>712</v>
      </c>
    </row>
    <row r="74" spans="1:1" ht="24.75" customHeight="1">
      <c r="A74" s="355" t="s">
        <v>713</v>
      </c>
    </row>
    <row r="75" spans="1:1" ht="32.25" customHeight="1">
      <c r="A75" s="355" t="s">
        <v>714</v>
      </c>
    </row>
    <row r="76" spans="1:1" ht="24.75" customHeight="1">
      <c r="A76" s="348" t="s">
        <v>678</v>
      </c>
    </row>
    <row r="77" spans="1:1" ht="24.75" customHeight="1">
      <c r="A77" s="353" t="s">
        <v>679</v>
      </c>
    </row>
    <row r="78" spans="1:1" ht="24.75" customHeight="1">
      <c r="A78" s="356" t="s">
        <v>680</v>
      </c>
    </row>
    <row r="79" spans="1:1" ht="24.75" customHeight="1">
      <c r="A79" s="356" t="s">
        <v>681</v>
      </c>
    </row>
  </sheetData>
  <hyperlinks>
    <hyperlink ref="A3" location="'А.а, А.б'!Print_Area" display="А.а.  Счет товаров и услуг для экономики в целом в текущих ценах"/>
    <hyperlink ref="A4" location="'А.а, А.б'!Print_Area" display="А.б.  Счет товаров и услуг для экономики в целом в ценах предыдущего года"/>
    <hyperlink ref="A5" location="'А.в, А.г'!Область_печати" display="А.в.  Счет производства для экономики в целом в текущих ценах"/>
    <hyperlink ref="A6" location="'А.в, А.г'!Область_печати" display="А.г.  Счет образования доходов для экономики в целом в текущих ценах"/>
    <hyperlink ref="A7" location="А.д.!Print_Area" display="А.д.  Счет распределения первичных доходов для экономики в целом в текущих ценах"/>
    <hyperlink ref="A8" location="А.е.!Print_Area" display="А.е.  Счет вторичного распределения доходов для экономики в целом в текущих ценах"/>
    <hyperlink ref="A9" location="А.ж.!Print_Area" display="А.ж.  Счет перераспределения доходов в натуральной форме для экономики в целом в текущих ценах"/>
    <hyperlink ref="A10" location="'А.з, А.и'!Print_Area" display="А.з.  Счет использования располагаемого дохода для экономики в целомв текущих ценах"/>
    <hyperlink ref="A11" location="'А.з, А.и'!Print_Area" display="А.и.  Счет использования скорректированного располагаемого дохода для экономики в целом в текущих ценах"/>
    <hyperlink ref="A12" location="А.к.!Print_Area" display="А.к.  Счет операций с капиталом для экономики в целом в текущих ценах"/>
    <hyperlink ref="A14" location="Б.а.!Print_Area" display="Б.а.  Счет производства по видам экономической деятельности в текущих ценах"/>
    <hyperlink ref="A15" location="Б.б!Print_Area" display="Б.б.  Счет производства по видам экономической деятельности в ценах  предыдущего года"/>
    <hyperlink ref="A16" location="Б.в!Область_печати" display="Б.в.  Валовая добавленная стоимость по секторам и видам"/>
    <hyperlink ref="A17" location="Б.г.!Print_Area" display="Б.г.  Счет производства по видам экономической деятельности"/>
    <hyperlink ref="A18" location="Б.д.!Print_Area" display="Б.д.  Счет производства по видам экономической деятельности"/>
    <hyperlink ref="A19" location="Б.е.!Print_Area" display="Б.е.  Изменение производства валового внутреннего продукта по видам в ценах предыдущего года по кварталам"/>
    <hyperlink ref="A20" location="Б.ж.!Print_Area" display="Б.ж.  Изменение производства валового внутреннего продукта по видам  экономической деятельности по кварталам"/>
    <hyperlink ref="A21" location="Б.з.!Область_печати" display="Б.з.  ВВП по формам собственности и видам экономической деятельности в текущих ценах"/>
    <hyperlink ref="A22" location="'Б.и Б.к'!Print_Area" display="Б.и.  Структура валового внутреннего продукта по видам экономической деятельности"/>
    <hyperlink ref="A23" location="'Б.и Б.к'!Область_печати" display="Б.к.  Доля промежуточного потребления в общем объеме выпуска продукции по видам экономической деятельности"/>
    <hyperlink ref="A25" location="В.а1!Область_печати" display="В.а.  Счет образования доходов по видам экономической деятельности в текущих ценах"/>
    <hyperlink ref="A26" location="В.б!Область_печати" display="В.б.  Оплата труда по секторам экономики и видам экономической деятельности в текущих ценах"/>
    <hyperlink ref="A27" location="В.в!Print_Area" display="В.в.  Прочие налоги на производство по секторам экономики и видам экономической деятельности в текущих ценах "/>
    <hyperlink ref="A28" location="'В.г, В.д'!Print_Area" display="В.г.  Валовой внутренний продукт по видам доходов в текущих ценах"/>
    <hyperlink ref="A29" location="'В.г, В.д'!Область_печати" display="В.д.  Структура валового внутреннего продукта по видам доходов в целом в текущих ценах"/>
    <hyperlink ref="A30" location="В.е.!Print_Area" display="В.е.  Структура оплаты труда наемных работников по видам экономической деятельности в текущих ценах"/>
    <hyperlink ref="A32" location="'Г.а, Г.б'!Print_Area" display="Г.а.  Валовой внутренний продукт по видам расходов в текущих ценах"/>
    <hyperlink ref="A33" location="'Г.а, Г.б'!Print_Area" display="Г.б.  Валовой внутренний продукт по видам расходов в ценах предыдущего года"/>
    <hyperlink ref="A34" location="Г.в!Print_Area" display="Г.в.  Изменение компонентов конечного использования валового внутреннего продукта"/>
    <hyperlink ref="A35" location="'Г.г, Г.д'!Print_Area" display="Г.г.  Структура валового внутреннего продукта по компонентам"/>
    <hyperlink ref="A36" location="'Г.г, Г.д'!Print_Area" display="Г.д.  Фактическое конечное потребление домашних хозяйств в текущих ценах"/>
    <hyperlink ref="A37" location="'Г.е, Г.ж'!Print_Area" display="Г.е.  Общие расходы государственного управления на конечное потребление в текущих ценах"/>
    <hyperlink ref="A38" location="'Г.е, Г.ж'!Область_печати" display="Г.ж.  Общие расходы государственного управления на конечное потребление в ценах предыдущего года"/>
    <hyperlink ref="A39" location="'Г.з, Г.и'!Область_печати" display="Г.з.  ВВП по видам расходов в текущих ценах по кварталам"/>
    <hyperlink ref="A40" location="'Г.з, Г.и'!Область_печати" display="Г.и.  Изменение валового внутреннего продукта по видам расходов по кварталам"/>
    <hyperlink ref="A42" location="Д.а.!Print_Area" display="Д.а.  Счета для сектора нефинансовых корпораций в текущих ценах"/>
    <hyperlink ref="A43" location="Д.б.!Print_Area" display="Д.б.  Счета для сектора финансовых корпораций в текущих ценах"/>
    <hyperlink ref="A44" location="Д.в.!Print_Area" display="Д.в.  Счета для сектора государственного управления в текущих ценах"/>
    <hyperlink ref="A45" location="Д.г.!Print_Area" display="Д.г.  Счета для сектора домашних хозяйств в текущих ценах"/>
    <hyperlink ref="A46" location="Д.д.!Print_Area" display="Д.д.  Счета для сектора некоммерческих организаций, обслуживающих домашние хозяйства (НКООДХ) в текущих ценах"/>
    <hyperlink ref="A47" location="Д.е.!Print_Area" display="Д.е.  Счета для сектора “Остальной мир” в текущих ценах"/>
    <hyperlink ref="A49" location="'(Батк-обл)'!Print_Area" display="Е.а.1 Счет производства Баткенской области по видам экономической деятельности в текущих ценах"/>
    <hyperlink ref="A52" location="'(Дж-А)'!Print_Area" display="Е.б.1 Счет производства Джалал-Абадской области по видам экономической деятельности в текущих ценах"/>
    <hyperlink ref="A55" location="'(Ы-К) '!Print_Area" display="Е.в.1 Счет производства Иссык-Кульской области по видам экономической деятельности в текущих ценах"/>
    <hyperlink ref="A58" location="'(Н)'!Print_Area" display="Е.г.1 Счет производства Нарынской области по видам экономической деятельности в текущих ценах"/>
    <hyperlink ref="A61" location="'(Ош-обл)'!Print_Area" display="Е.д.1 Счет производства Ошской области по видам экономической деятельности в текущих ценах"/>
    <hyperlink ref="A64" location="'(Талас-обл)'!Print_Area" display="Е.е.1 Счет производства Таласской области по видам экономической деятельности в текущих ценах"/>
    <hyperlink ref="A67" location="'(Чуй-обл)'!Print_Area" display="Е.ж.1 Счет производства Чуйской области по видам экономической деятельности в текущих ценах"/>
    <hyperlink ref="A77" location="Нац.богат.!Область_печати" display="Ж.а Основные фонды для экономики в целом в текущих ценах"/>
    <hyperlink ref="A78" location="'ОФ(б.с.)'!Область_печати" display="Ж.б Основные фонды по видам экономической деятельности в текущих ценах, по полной балансовой стоимости"/>
    <hyperlink ref="A79" location="'ОФ (о.с.)'!Область_печати" display="Ж.в Основные фонды по видам экономической деятельности в текущих ценах, по остаточной стоимости"/>
    <hyperlink ref="A50" location="'(Батк-обл)'!Print_Area" display="Е.а.2 Структура валового регионального продукта Баткенской области по видам экономической деятельности"/>
    <hyperlink ref="A51" location="'(Батк-обл)'!Print_Area" display="Е.а.3 Изменение производства валового регионального продукта Баткенской области по видам экономической деятельности"/>
    <hyperlink ref="A53" location="'(Дж-А)'!Print_Area" display="Е.б.2 Структура валового регионального продукта Джалал-Абадской области по видам экономической деятельности"/>
    <hyperlink ref="A54" location="'(Дж-А)'!Print_Area" display="Е.б.3 Изменение производства валового регионального продукта Джалал-Абадской области по видам экономической деятельности"/>
    <hyperlink ref="A56" location="'(Ы-К) '!Print_Area" display="Е.в.2 Структура валового регионального продукта Иссык-Кульской области по видам экономической деятельности"/>
    <hyperlink ref="A57" location="'(Ы-К) '!Print_Area" display="Е.в.3 Изменение производства валового регионального продукта Иссык-Кульской области по видам экономической деятельности"/>
    <hyperlink ref="A59" location="'(Н)'!Print_Area" display="Е.г.2 Структура валового регионального продукта Нарынской области по видам экономической деятельности"/>
    <hyperlink ref="A60" location="'(Н)'!Print_Area" display="Е.г.3 Изменение производства валового регионального продукта Нарынской области по видам экономической деятельности"/>
    <hyperlink ref="A62" location="'(Ош-обл)'!Print_Area" display="Е.д.2 Структура валового регионального продукта Ошской области по видам экономической деятельности"/>
    <hyperlink ref="A63" location="'(Ош-обл)'!Print_Area" display="Е.д.3 Изменение производства валового регионального продукта Ошской области по видам экономической деятельности"/>
    <hyperlink ref="A65" location="'(Талас-обл)'!Print_Area" display="Е.е.2 Структура валового регионального продукта Таласской области по видам экономической деятельности"/>
    <hyperlink ref="A66" location="'(Талас-обл)'!Print_Area" display="Е.е.3 Изменение производства валового регионального продукта Таласской области по видам экономической деятельности"/>
    <hyperlink ref="A68" location="'(Чуй-обл)'!Print_Area" display="Е.ж.2 Структура валового регионального продукта Чуйской области по видам экономической деятельности"/>
    <hyperlink ref="A69" location="'(Чуй-обл)'!Print_Area" display="Е.ж.3 Изменение производства валового регионального продукта Чуйской области по видам экономической деятельности"/>
    <hyperlink ref="A70" location="'(г.Бишкек)'!Print_Area" display="Е.з.1 Счет производства г. Бишкек по видам экономической деятельности в текущих ценах"/>
    <hyperlink ref="A71" location="'(г.Бишкек)'!Print_Area" display="Е.з.2 Структура валового регионального продукта г. Бишкек по видам экономической деятельности"/>
    <hyperlink ref="A72" location="'(г.Бишкек)'!Print_Area" display="Е.з.3 Изменение производства валового регионального продукта г. Бишкек по видам экономической деятельности"/>
    <hyperlink ref="A73" location="'(г.Ош)'!Print_Area" display="Е.и.1 Счет производства г. Ош по видам экономической деятельности в текущих ценах"/>
    <hyperlink ref="A74" location="'(г.Ош)'!Print_Area" display="Е.и.2 Структура валового регионального продукта г. Ош по видам экономической деятельности"/>
    <hyperlink ref="A75" location="'(г.Ош)'!Print_Area" display="Е.и.3 Изменение производства валового регионального продукта г. Ош по видам экономической деятельности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22"/>
  <sheetViews>
    <sheetView topLeftCell="A7" workbookViewId="0">
      <selection activeCell="I5" sqref="I5"/>
    </sheetView>
  </sheetViews>
  <sheetFormatPr defaultRowHeight="12.75"/>
  <cols>
    <col min="1" max="1" width="2.5703125" customWidth="1"/>
    <col min="2" max="2" width="82.28515625" customWidth="1"/>
  </cols>
  <sheetData>
    <row r="2" spans="2:2" ht="18.75">
      <c r="B2" s="344" t="s">
        <v>715</v>
      </c>
    </row>
    <row r="3" spans="2:2" ht="15.75">
      <c r="B3" s="358"/>
    </row>
    <row r="4" spans="2:2" ht="18" customHeight="1">
      <c r="B4" s="357" t="s">
        <v>716</v>
      </c>
    </row>
    <row r="5" spans="2:2" ht="173.25" customHeight="1">
      <c r="B5" s="357" t="s">
        <v>717</v>
      </c>
    </row>
    <row r="6" spans="2:2" ht="139.5" customHeight="1">
      <c r="B6" s="358" t="s">
        <v>726</v>
      </c>
    </row>
    <row r="7" spans="2:2" ht="135.75" customHeight="1">
      <c r="B7" s="357" t="s">
        <v>718</v>
      </c>
    </row>
    <row r="8" spans="2:2" ht="108.75" customHeight="1">
      <c r="B8" s="357" t="s">
        <v>719</v>
      </c>
    </row>
    <row r="9" spans="2:2" ht="175.5" customHeight="1">
      <c r="B9" s="357" t="s">
        <v>720</v>
      </c>
    </row>
    <row r="10" spans="2:2" ht="20.25" customHeight="1">
      <c r="B10" s="357" t="s">
        <v>721</v>
      </c>
    </row>
    <row r="11" spans="2:2" ht="127.5" customHeight="1">
      <c r="B11" s="358" t="s">
        <v>722</v>
      </c>
    </row>
    <row r="12" spans="2:2" ht="144.75" customHeight="1">
      <c r="B12" s="357" t="s">
        <v>723</v>
      </c>
    </row>
    <row r="13" spans="2:2" ht="21" customHeight="1">
      <c r="B13" s="357" t="s">
        <v>724</v>
      </c>
    </row>
    <row r="14" spans="2:2" ht="141" customHeight="1">
      <c r="B14" s="357" t="s">
        <v>725</v>
      </c>
    </row>
    <row r="15" spans="2:2" ht="52.5">
      <c r="B15" s="359" t="s">
        <v>727</v>
      </c>
    </row>
    <row r="16" spans="2:2">
      <c r="B16" s="75"/>
    </row>
    <row r="17" spans="2:2">
      <c r="B17" s="75"/>
    </row>
    <row r="18" spans="2:2">
      <c r="B18" s="75"/>
    </row>
    <row r="19" spans="2:2">
      <c r="B19" s="75"/>
    </row>
    <row r="20" spans="2:2">
      <c r="B20" s="75"/>
    </row>
    <row r="21" spans="2:2">
      <c r="B21" s="75"/>
    </row>
    <row r="22" spans="2:2">
      <c r="B22" s="7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"/>
  <sheetViews>
    <sheetView view="pageBreakPreview" zoomScaleNormal="112" zoomScaleSheetLayoutView="100" zoomScalePageLayoutView="145" workbookViewId="0">
      <selection activeCell="F1" sqref="F1"/>
    </sheetView>
  </sheetViews>
  <sheetFormatPr defaultColWidth="8.28515625" defaultRowHeight="12.75"/>
  <cols>
    <col min="1" max="1" width="41.28515625" style="1" customWidth="1"/>
    <col min="2" max="6" width="9.140625" style="1" customWidth="1"/>
    <col min="7" max="7" width="10.85546875" style="11" customWidth="1"/>
    <col min="8" max="8" width="10.28515625" style="11" customWidth="1"/>
    <col min="9" max="15" width="8.28515625" style="11"/>
    <col min="16" max="16384" width="8.28515625" style="1"/>
  </cols>
  <sheetData>
    <row r="1" spans="1:15" s="75" customFormat="1" ht="18" customHeight="1">
      <c r="A1" s="28" t="s">
        <v>487</v>
      </c>
      <c r="B1" s="53"/>
      <c r="C1" s="53"/>
      <c r="D1" s="53"/>
      <c r="F1" s="352" t="s">
        <v>701</v>
      </c>
      <c r="G1" s="133"/>
      <c r="I1" s="133"/>
      <c r="J1" s="133"/>
      <c r="K1" s="133"/>
      <c r="L1" s="133"/>
      <c r="M1" s="133"/>
      <c r="N1" s="133"/>
      <c r="O1" s="133"/>
    </row>
    <row r="2" spans="1:15" s="75" customFormat="1" ht="18" customHeight="1">
      <c r="A2" s="28" t="s">
        <v>135</v>
      </c>
      <c r="B2" s="53"/>
      <c r="C2" s="53"/>
      <c r="D2" s="53"/>
      <c r="E2" s="53"/>
      <c r="F2" s="53"/>
      <c r="G2" s="133"/>
      <c r="H2" s="133"/>
      <c r="I2" s="133"/>
      <c r="J2" s="133"/>
      <c r="K2" s="133"/>
      <c r="L2" s="133"/>
      <c r="M2" s="133"/>
      <c r="N2" s="133"/>
      <c r="O2" s="133"/>
    </row>
    <row r="3" spans="1:15" s="53" customFormat="1" ht="18" customHeight="1">
      <c r="A3" s="240" t="s">
        <v>136</v>
      </c>
      <c r="B3" s="241"/>
      <c r="C3" s="241"/>
      <c r="D3" s="241"/>
      <c r="E3" s="241"/>
      <c r="F3" s="241"/>
      <c r="G3" s="124"/>
      <c r="H3" s="124"/>
      <c r="I3" s="124"/>
      <c r="J3" s="124"/>
      <c r="K3" s="124"/>
      <c r="L3" s="124"/>
      <c r="M3" s="124"/>
      <c r="N3" s="124"/>
      <c r="O3" s="124"/>
    </row>
    <row r="4" spans="1:15" s="2" customFormat="1" ht="15" customHeight="1">
      <c r="A4" s="242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  <c r="G4" s="3"/>
      <c r="H4" s="3"/>
      <c r="I4" s="3"/>
      <c r="J4" s="3"/>
      <c r="K4" s="3"/>
      <c r="L4" s="3"/>
      <c r="M4" s="3"/>
      <c r="N4" s="3"/>
      <c r="O4" s="3"/>
    </row>
    <row r="5" spans="1:15" s="2" customFormat="1" ht="5.25" customHeight="1">
      <c r="G5" s="3"/>
      <c r="H5" s="3"/>
      <c r="I5" s="3"/>
      <c r="J5" s="3"/>
      <c r="K5" s="3"/>
      <c r="L5" s="3"/>
      <c r="M5" s="3"/>
      <c r="N5" s="3"/>
      <c r="O5" s="3"/>
    </row>
    <row r="6" spans="1:15" s="2" customFormat="1" ht="12">
      <c r="A6" s="31" t="s">
        <v>137</v>
      </c>
      <c r="G6" s="3"/>
      <c r="H6" s="3"/>
      <c r="I6" s="3"/>
      <c r="J6" s="3"/>
      <c r="K6" s="3"/>
      <c r="L6" s="3"/>
      <c r="M6" s="3"/>
      <c r="N6" s="3"/>
      <c r="O6" s="3"/>
    </row>
    <row r="7" spans="1:15" s="2" customFormat="1" ht="12">
      <c r="A7" s="76" t="s">
        <v>138</v>
      </c>
      <c r="B7" s="3">
        <v>1203391.3999999999</v>
      </c>
      <c r="C7" s="3">
        <v>1464959.5</v>
      </c>
      <c r="D7" s="3">
        <v>1809257.2</v>
      </c>
      <c r="E7" s="3">
        <v>2174268.1</v>
      </c>
      <c r="F7" s="3">
        <v>2593180.6</v>
      </c>
      <c r="G7" s="3"/>
      <c r="H7" s="3"/>
      <c r="I7" s="3"/>
      <c r="J7" s="3"/>
      <c r="K7" s="3"/>
      <c r="L7" s="3"/>
      <c r="M7" s="3"/>
      <c r="N7" s="3"/>
      <c r="O7" s="3"/>
    </row>
    <row r="8" spans="1:15" s="2" customFormat="1" ht="12">
      <c r="A8" s="76" t="s">
        <v>139</v>
      </c>
      <c r="B8" s="3">
        <v>316072.7</v>
      </c>
      <c r="C8" s="3">
        <v>504594.9</v>
      </c>
      <c r="D8" s="3">
        <v>892635.5</v>
      </c>
      <c r="E8" s="3">
        <v>1273514.5</v>
      </c>
      <c r="F8" s="3">
        <v>1318935.6000000001</v>
      </c>
      <c r="G8" s="3"/>
      <c r="H8" s="3"/>
      <c r="I8" s="3"/>
      <c r="J8" s="3"/>
      <c r="K8" s="3"/>
      <c r="L8" s="3"/>
      <c r="M8" s="3"/>
      <c r="N8" s="3"/>
      <c r="O8" s="3"/>
    </row>
    <row r="9" spans="1:15" s="2" customFormat="1" ht="12">
      <c r="A9" s="76" t="s">
        <v>140</v>
      </c>
      <c r="B9" s="3">
        <v>69347.8</v>
      </c>
      <c r="C9" s="3">
        <v>104399</v>
      </c>
      <c r="D9" s="3">
        <v>145590.29999999999</v>
      </c>
      <c r="E9" s="3">
        <v>214843.7</v>
      </c>
      <c r="F9" s="3">
        <v>236496.2</v>
      </c>
      <c r="G9" s="3"/>
      <c r="H9" s="3"/>
      <c r="I9" s="3"/>
      <c r="J9" s="3"/>
      <c r="K9" s="3"/>
      <c r="L9" s="3"/>
      <c r="M9" s="3"/>
      <c r="N9" s="3"/>
      <c r="O9" s="3"/>
    </row>
    <row r="10" spans="1:15" s="2" customFormat="1" ht="12">
      <c r="A10" s="76" t="s">
        <v>616</v>
      </c>
      <c r="B10" s="3">
        <v>-3862.9</v>
      </c>
      <c r="C10" s="3">
        <v>-4166.6000000000004</v>
      </c>
      <c r="D10" s="3">
        <v>-4793.8</v>
      </c>
      <c r="E10" s="3">
        <v>-6454.3</v>
      </c>
      <c r="F10" s="3">
        <v>-9164.1</v>
      </c>
      <c r="G10" s="3"/>
      <c r="H10" s="3"/>
      <c r="I10" s="3"/>
      <c r="J10" s="3"/>
      <c r="K10" s="3"/>
      <c r="L10" s="3"/>
      <c r="M10" s="3"/>
      <c r="N10" s="3"/>
      <c r="O10" s="3"/>
    </row>
    <row r="11" spans="1:15" s="2" customFormat="1" ht="12">
      <c r="A11" s="31" t="s">
        <v>141</v>
      </c>
      <c r="B11" s="5">
        <v>1584949</v>
      </c>
      <c r="C11" s="5">
        <v>2069786.8</v>
      </c>
      <c r="D11" s="5">
        <v>2842689.2</v>
      </c>
      <c r="E11" s="5">
        <v>3656172</v>
      </c>
      <c r="F11" s="5">
        <v>4139448.3</v>
      </c>
      <c r="G11" s="3"/>
      <c r="H11" s="3"/>
      <c r="I11" s="3"/>
      <c r="J11" s="3"/>
      <c r="K11" s="3"/>
      <c r="L11" s="3"/>
      <c r="M11" s="3"/>
      <c r="N11" s="3"/>
      <c r="O11" s="3"/>
    </row>
    <row r="12" spans="1:15" s="2" customFormat="1" ht="9.9499999999999993" customHeight="1">
      <c r="A12" s="31"/>
      <c r="B12" s="66"/>
      <c r="C12" s="66"/>
      <c r="D12" s="66"/>
      <c r="E12" s="66"/>
      <c r="G12" s="3"/>
      <c r="H12" s="3"/>
      <c r="I12" s="3"/>
      <c r="J12" s="3"/>
      <c r="K12" s="3"/>
      <c r="L12" s="3"/>
      <c r="M12" s="3"/>
      <c r="N12" s="3"/>
      <c r="O12" s="3"/>
    </row>
    <row r="13" spans="1:15" s="2" customFormat="1" ht="12">
      <c r="A13" s="31" t="s">
        <v>142</v>
      </c>
      <c r="B13" s="66"/>
      <c r="C13" s="66"/>
      <c r="D13" s="66"/>
      <c r="E13" s="66"/>
      <c r="G13" s="3"/>
      <c r="H13" s="3"/>
      <c r="I13" s="3"/>
      <c r="J13" s="3"/>
      <c r="K13" s="3"/>
      <c r="L13" s="3"/>
      <c r="M13" s="3"/>
      <c r="N13" s="3"/>
      <c r="O13" s="3"/>
    </row>
    <row r="14" spans="1:15" s="2" customFormat="1" ht="14.25">
      <c r="A14" s="76" t="s">
        <v>220</v>
      </c>
      <c r="B14" s="3">
        <v>629187.69999999995</v>
      </c>
      <c r="C14" s="3">
        <v>782337.6</v>
      </c>
      <c r="D14" s="3">
        <v>929309.1</v>
      </c>
      <c r="E14" s="3">
        <v>1048927.5</v>
      </c>
      <c r="F14" s="3">
        <v>1237720.8999999999</v>
      </c>
      <c r="G14" s="3"/>
      <c r="H14" s="3"/>
      <c r="I14" s="3"/>
      <c r="J14" s="3"/>
      <c r="K14" s="3"/>
      <c r="L14" s="3"/>
      <c r="M14" s="3"/>
      <c r="N14" s="3"/>
      <c r="O14" s="3"/>
    </row>
    <row r="15" spans="1:15" s="2" customFormat="1" ht="12">
      <c r="A15" s="76" t="s">
        <v>143</v>
      </c>
      <c r="B15" s="3">
        <v>606412.19999999995</v>
      </c>
      <c r="C15" s="3">
        <v>799736.8</v>
      </c>
      <c r="D15" s="3">
        <v>1076594.5</v>
      </c>
      <c r="E15" s="3">
        <v>1390417.7</v>
      </c>
      <c r="F15" s="3">
        <v>1614409.8</v>
      </c>
      <c r="G15" s="3"/>
      <c r="H15" s="3"/>
      <c r="I15" s="3"/>
      <c r="J15" s="3"/>
      <c r="K15" s="3"/>
      <c r="L15" s="3"/>
      <c r="M15" s="3"/>
      <c r="N15" s="3"/>
      <c r="O15" s="3"/>
    </row>
    <row r="16" spans="1:15" s="2" customFormat="1" ht="12">
      <c r="A16" s="76" t="s">
        <v>144</v>
      </c>
      <c r="B16" s="3">
        <v>57698.8</v>
      </c>
      <c r="C16" s="3">
        <v>64599.5</v>
      </c>
      <c r="D16" s="3">
        <v>77969.5</v>
      </c>
      <c r="E16" s="3">
        <v>102903.9</v>
      </c>
      <c r="F16" s="3">
        <v>104137.4</v>
      </c>
      <c r="G16" s="3"/>
      <c r="H16" s="3"/>
      <c r="I16" s="3"/>
      <c r="J16" s="3"/>
      <c r="K16" s="3"/>
      <c r="L16" s="3"/>
      <c r="M16" s="3"/>
      <c r="N16" s="3"/>
      <c r="O16" s="3"/>
    </row>
    <row r="17" spans="1:15" s="2" customFormat="1" ht="12">
      <c r="A17" s="76" t="s">
        <v>145</v>
      </c>
      <c r="B17" s="3">
        <v>548713.4</v>
      </c>
      <c r="C17" s="3">
        <v>735137.3</v>
      </c>
      <c r="D17" s="3">
        <v>998625</v>
      </c>
      <c r="E17" s="3">
        <v>1287513.8</v>
      </c>
      <c r="F17" s="3">
        <v>1510272.4</v>
      </c>
      <c r="G17" s="3"/>
      <c r="H17" s="3"/>
      <c r="I17" s="3"/>
      <c r="J17" s="3"/>
      <c r="K17" s="3"/>
      <c r="L17" s="3"/>
      <c r="M17" s="3"/>
      <c r="N17" s="3"/>
      <c r="O17" s="3"/>
    </row>
    <row r="18" spans="1:15" s="2" customFormat="1" ht="12">
      <c r="A18" s="76" t="s">
        <v>146</v>
      </c>
      <c r="B18" s="3">
        <v>482334.1</v>
      </c>
      <c r="C18" s="3">
        <v>661097.80000000005</v>
      </c>
      <c r="D18" s="3">
        <v>896681.1</v>
      </c>
      <c r="E18" s="3">
        <v>1167309.1000000001</v>
      </c>
      <c r="F18" s="3">
        <v>1375335</v>
      </c>
      <c r="G18" s="3"/>
      <c r="H18" s="3"/>
      <c r="I18" s="3"/>
      <c r="J18" s="3"/>
      <c r="K18" s="3"/>
      <c r="L18" s="3"/>
      <c r="M18" s="3"/>
      <c r="N18" s="3"/>
      <c r="O18" s="3"/>
    </row>
    <row r="19" spans="1:15" s="2" customFormat="1" ht="12">
      <c r="A19" s="76" t="s">
        <v>147</v>
      </c>
      <c r="B19" s="3">
        <v>6552.7</v>
      </c>
      <c r="C19" s="3">
        <v>8427.2999999999993</v>
      </c>
      <c r="D19" s="3">
        <v>8574.6</v>
      </c>
      <c r="E19" s="3">
        <v>9963.6</v>
      </c>
      <c r="F19" s="3">
        <v>16362.1</v>
      </c>
      <c r="G19" s="3"/>
      <c r="H19" s="3"/>
      <c r="I19" s="3"/>
      <c r="J19" s="3"/>
      <c r="K19" s="3"/>
      <c r="L19" s="3"/>
      <c r="M19" s="3"/>
      <c r="N19" s="3"/>
      <c r="O19" s="3"/>
    </row>
    <row r="20" spans="1:15" s="2" customFormat="1" ht="12">
      <c r="A20" s="76" t="s">
        <v>148</v>
      </c>
      <c r="B20" s="3">
        <v>59826.6</v>
      </c>
      <c r="C20" s="3">
        <v>65612.2</v>
      </c>
      <c r="D20" s="3">
        <v>93369.3</v>
      </c>
      <c r="E20" s="3">
        <v>110241.1</v>
      </c>
      <c r="F20" s="3">
        <v>118575.3</v>
      </c>
      <c r="G20" s="3"/>
      <c r="H20" s="3"/>
      <c r="I20" s="3"/>
      <c r="J20" s="3"/>
      <c r="K20" s="3"/>
      <c r="L20" s="3"/>
      <c r="M20" s="3"/>
      <c r="N20" s="3"/>
      <c r="O20" s="3"/>
    </row>
    <row r="21" spans="1:15" s="2" customFormat="1" ht="12">
      <c r="A21" s="76" t="s">
        <v>149</v>
      </c>
      <c r="B21" s="3">
        <v>165918.9</v>
      </c>
      <c r="C21" s="3">
        <v>188977.1</v>
      </c>
      <c r="D21" s="3">
        <v>219216.8</v>
      </c>
      <c r="E21" s="3">
        <v>293853.7</v>
      </c>
      <c r="F21" s="3">
        <v>369227.2</v>
      </c>
      <c r="G21" s="3"/>
      <c r="H21" s="3"/>
      <c r="I21" s="3"/>
      <c r="J21" s="3"/>
      <c r="K21" s="3"/>
      <c r="L21" s="3"/>
      <c r="M21" s="3"/>
      <c r="N21" s="3"/>
      <c r="O21" s="3"/>
    </row>
    <row r="22" spans="1:15" s="2" customFormat="1" ht="12" customHeight="1">
      <c r="A22" s="76" t="s">
        <v>245</v>
      </c>
      <c r="B22" s="7">
        <v>-7772.3</v>
      </c>
      <c r="C22" s="7">
        <v>15675.1</v>
      </c>
      <c r="D22" s="7">
        <v>47926.1</v>
      </c>
      <c r="E22" s="7">
        <v>165721.9</v>
      </c>
      <c r="F22" s="7">
        <v>-28901.3</v>
      </c>
      <c r="G22" s="3"/>
      <c r="H22" s="3"/>
      <c r="I22" s="3"/>
      <c r="J22" s="3"/>
      <c r="K22" s="3"/>
      <c r="L22" s="3"/>
      <c r="M22" s="3"/>
      <c r="N22" s="3"/>
      <c r="O22" s="3"/>
    </row>
    <row r="23" spans="1:15" s="2" customFormat="1" ht="12">
      <c r="A23" s="76" t="s">
        <v>150</v>
      </c>
      <c r="B23" s="7">
        <v>1970.6</v>
      </c>
      <c r="C23" s="7">
        <v>2754.6</v>
      </c>
      <c r="D23" s="7">
        <v>96657.5</v>
      </c>
      <c r="E23" s="7">
        <v>14.5</v>
      </c>
      <c r="F23" s="7">
        <v>403.6</v>
      </c>
      <c r="G23" s="3"/>
      <c r="H23" s="3"/>
      <c r="I23" s="3"/>
      <c r="J23" s="3"/>
      <c r="K23" s="3"/>
      <c r="L23" s="3"/>
      <c r="M23" s="3"/>
      <c r="N23" s="3"/>
      <c r="O23" s="3"/>
    </row>
    <row r="24" spans="1:15" s="2" customFormat="1" ht="12">
      <c r="A24" s="76" t="s">
        <v>151</v>
      </c>
      <c r="B24" s="7">
        <v>189231.9</v>
      </c>
      <c r="C24" s="7">
        <v>280305.59999999998</v>
      </c>
      <c r="D24" s="7">
        <v>305652.3</v>
      </c>
      <c r="E24" s="7">
        <v>491989.3</v>
      </c>
      <c r="F24" s="7">
        <v>740288.3</v>
      </c>
      <c r="G24" s="3"/>
      <c r="H24" s="3"/>
      <c r="I24" s="3"/>
      <c r="J24" s="3"/>
      <c r="K24" s="3"/>
      <c r="L24" s="3"/>
      <c r="M24" s="3"/>
      <c r="N24" s="3"/>
      <c r="O24" s="3"/>
    </row>
    <row r="25" spans="1:15" s="2" customFormat="1" ht="12">
      <c r="A25" s="76" t="s">
        <v>152</v>
      </c>
      <c r="B25" s="7"/>
      <c r="C25" s="7"/>
      <c r="D25" s="7">
        <v>167332.9</v>
      </c>
      <c r="E25" s="3">
        <v>265247.40000000002</v>
      </c>
      <c r="F25" s="3">
        <v>206299.8</v>
      </c>
      <c r="G25" s="3"/>
      <c r="H25" s="3"/>
      <c r="I25" s="3"/>
      <c r="J25" s="3"/>
      <c r="K25" s="3"/>
      <c r="L25" s="3"/>
      <c r="M25" s="3"/>
      <c r="N25" s="3"/>
      <c r="O25" s="3"/>
    </row>
    <row r="26" spans="1:15" s="2" customFormat="1" ht="12">
      <c r="A26" s="31" t="s">
        <v>141</v>
      </c>
      <c r="B26" s="5">
        <v>1584949</v>
      </c>
      <c r="C26" s="5">
        <v>2069786.8</v>
      </c>
      <c r="D26" s="5">
        <v>2842689.2</v>
      </c>
      <c r="E26" s="5">
        <v>3656172</v>
      </c>
      <c r="F26" s="5">
        <v>4139448.3</v>
      </c>
      <c r="G26" s="3"/>
      <c r="H26" s="3"/>
      <c r="I26" s="3"/>
      <c r="J26" s="3"/>
      <c r="K26" s="3"/>
      <c r="L26" s="3"/>
      <c r="M26" s="3"/>
      <c r="N26" s="3"/>
      <c r="O26" s="3"/>
    </row>
    <row r="27" spans="1:15" s="2" customFormat="1" ht="11.25" customHeight="1">
      <c r="A27" s="244"/>
      <c r="B27" s="245"/>
      <c r="C27" s="245"/>
      <c r="D27" s="245"/>
      <c r="E27" s="245"/>
      <c r="F27" s="245"/>
      <c r="G27" s="3"/>
      <c r="H27" s="3"/>
      <c r="I27" s="3"/>
      <c r="J27" s="3"/>
      <c r="K27" s="3"/>
      <c r="L27" s="3"/>
      <c r="M27" s="3"/>
      <c r="N27" s="3"/>
      <c r="O27" s="3"/>
    </row>
    <row r="28" spans="1:15" s="16" customFormat="1" ht="15.75">
      <c r="A28" s="2"/>
      <c r="B28" s="2"/>
      <c r="C28" s="2"/>
      <c r="D28" s="2"/>
      <c r="E28" s="2"/>
      <c r="F28" s="2"/>
      <c r="G28" s="90"/>
      <c r="H28" s="90"/>
      <c r="I28" s="90"/>
      <c r="J28" s="90"/>
      <c r="K28" s="90"/>
      <c r="L28" s="90"/>
      <c r="M28" s="90"/>
      <c r="N28" s="90"/>
      <c r="O28" s="90"/>
    </row>
    <row r="29" spans="1:15" s="75" customFormat="1" ht="15.75">
      <c r="A29" s="28" t="s">
        <v>488</v>
      </c>
      <c r="B29" s="53"/>
      <c r="C29" s="53"/>
      <c r="D29" s="53"/>
      <c r="E29" s="53"/>
      <c r="F29" s="53"/>
      <c r="G29" s="133"/>
      <c r="H29" s="133"/>
      <c r="I29" s="133"/>
      <c r="J29" s="133"/>
      <c r="K29" s="133"/>
      <c r="L29" s="133"/>
      <c r="M29" s="133"/>
      <c r="N29" s="133"/>
      <c r="O29" s="133"/>
    </row>
    <row r="30" spans="1:15" s="75" customFormat="1" ht="15.75">
      <c r="A30" s="28" t="s">
        <v>489</v>
      </c>
      <c r="B30" s="53"/>
      <c r="C30" s="53"/>
      <c r="D30" s="53"/>
      <c r="E30" s="53"/>
      <c r="F30" s="53"/>
      <c r="G30" s="133"/>
      <c r="H30" s="133"/>
      <c r="I30" s="133"/>
      <c r="J30" s="133"/>
      <c r="K30" s="133"/>
      <c r="L30" s="133"/>
      <c r="M30" s="133"/>
      <c r="N30" s="133"/>
      <c r="O30" s="133"/>
    </row>
    <row r="31" spans="1:15" s="53" customFormat="1" ht="12">
      <c r="A31" s="240" t="s">
        <v>136</v>
      </c>
      <c r="B31" s="241"/>
      <c r="C31" s="241"/>
      <c r="D31" s="241"/>
      <c r="E31" s="241"/>
      <c r="F31" s="241"/>
      <c r="G31" s="124"/>
      <c r="H31" s="124"/>
      <c r="I31" s="124"/>
      <c r="J31" s="124"/>
      <c r="K31" s="124"/>
      <c r="L31" s="124"/>
      <c r="M31" s="124"/>
      <c r="N31" s="124"/>
      <c r="O31" s="124"/>
    </row>
    <row r="32" spans="1:15" s="2" customFormat="1" ht="15" customHeight="1">
      <c r="A32" s="242"/>
      <c r="B32" s="243">
        <v>2020</v>
      </c>
      <c r="C32" s="243">
        <v>2021</v>
      </c>
      <c r="D32" s="243">
        <v>2022</v>
      </c>
      <c r="E32" s="243">
        <v>2023</v>
      </c>
      <c r="F32" s="243">
        <v>2024</v>
      </c>
      <c r="G32" s="3"/>
      <c r="H32" s="3"/>
      <c r="I32" s="3"/>
      <c r="J32" s="3"/>
      <c r="K32" s="3"/>
      <c r="L32" s="3"/>
      <c r="M32" s="3"/>
      <c r="N32" s="3"/>
      <c r="O32" s="3"/>
    </row>
    <row r="33" spans="1:15" s="2" customFormat="1" ht="5.25" customHeight="1">
      <c r="G33" s="3"/>
      <c r="H33" s="3"/>
      <c r="I33" s="3"/>
      <c r="J33" s="3"/>
      <c r="K33" s="3"/>
      <c r="L33" s="3"/>
      <c r="M33" s="3"/>
      <c r="N33" s="3"/>
      <c r="O33" s="3"/>
    </row>
    <row r="34" spans="1:15" s="2" customFormat="1" ht="12">
      <c r="A34" s="31" t="s">
        <v>137</v>
      </c>
      <c r="G34" s="3"/>
      <c r="H34" s="3"/>
      <c r="I34" s="3"/>
      <c r="J34" s="3"/>
      <c r="K34" s="3"/>
      <c r="L34" s="3"/>
      <c r="M34" s="3"/>
      <c r="N34" s="3"/>
      <c r="O34" s="3"/>
    </row>
    <row r="35" spans="1:15" s="2" customFormat="1" ht="12">
      <c r="A35" s="76" t="s">
        <v>138</v>
      </c>
      <c r="B35" s="3">
        <v>1111832.1000000001</v>
      </c>
      <c r="C35" s="3">
        <v>1249079.6000000001</v>
      </c>
      <c r="D35" s="3">
        <v>1601117.7</v>
      </c>
      <c r="E35" s="3">
        <v>1941676</v>
      </c>
      <c r="F35" s="3">
        <v>2410446.2000000002</v>
      </c>
      <c r="G35" s="3"/>
      <c r="H35" s="3"/>
      <c r="I35" s="3"/>
      <c r="J35" s="3"/>
      <c r="K35" s="3"/>
      <c r="L35" s="3"/>
      <c r="M35" s="3"/>
      <c r="N35" s="3"/>
      <c r="O35" s="3"/>
    </row>
    <row r="36" spans="1:15" s="2" customFormat="1" ht="12">
      <c r="A36" s="76" t="s">
        <v>139</v>
      </c>
      <c r="B36" s="3">
        <v>289599.7</v>
      </c>
      <c r="C36" s="3">
        <v>438769.5</v>
      </c>
      <c r="D36" s="3">
        <v>841184</v>
      </c>
      <c r="E36" s="3">
        <v>1227912.8</v>
      </c>
      <c r="F36" s="3">
        <v>1286420.6000000001</v>
      </c>
      <c r="G36" s="3"/>
      <c r="H36" s="3"/>
      <c r="I36" s="3"/>
      <c r="J36" s="3"/>
      <c r="K36" s="3"/>
      <c r="L36" s="3"/>
      <c r="M36" s="3"/>
      <c r="N36" s="3"/>
      <c r="O36" s="3"/>
    </row>
    <row r="37" spans="1:15" s="2" customFormat="1" ht="12">
      <c r="A37" s="76" t="s">
        <v>140</v>
      </c>
      <c r="B37" s="3">
        <v>81703.5</v>
      </c>
      <c r="C37" s="3">
        <v>81969.100000000006</v>
      </c>
      <c r="D37" s="3">
        <v>120267.6</v>
      </c>
      <c r="E37" s="3">
        <v>171651</v>
      </c>
      <c r="F37" s="3">
        <v>246425.7</v>
      </c>
      <c r="G37" s="3"/>
      <c r="H37" s="3"/>
      <c r="I37" s="3"/>
      <c r="J37" s="3"/>
      <c r="K37" s="3"/>
      <c r="L37" s="3"/>
      <c r="M37" s="3"/>
      <c r="N37" s="3"/>
      <c r="O37" s="3"/>
    </row>
    <row r="38" spans="1:15" s="2" customFormat="1" ht="12">
      <c r="A38" s="76" t="s">
        <v>153</v>
      </c>
      <c r="B38" s="3">
        <v>-3340.3</v>
      </c>
      <c r="C38" s="3">
        <v>-4565.8999999999996</v>
      </c>
      <c r="D38" s="3">
        <v>-4799.8999999999996</v>
      </c>
      <c r="E38" s="3">
        <v>-5651.9</v>
      </c>
      <c r="F38" s="3">
        <v>-7403.1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12">
      <c r="A39" s="31" t="s">
        <v>141</v>
      </c>
      <c r="B39" s="5">
        <v>1479795</v>
      </c>
      <c r="C39" s="5">
        <v>1765252.3</v>
      </c>
      <c r="D39" s="5">
        <v>2557769.4</v>
      </c>
      <c r="E39" s="5">
        <v>3335587.9</v>
      </c>
      <c r="F39" s="5">
        <v>3935889.4</v>
      </c>
      <c r="G39" s="3"/>
      <c r="H39" s="3"/>
      <c r="I39" s="3"/>
      <c r="J39" s="3"/>
      <c r="K39" s="3"/>
      <c r="L39" s="3"/>
      <c r="M39" s="3"/>
      <c r="N39" s="3"/>
      <c r="O39" s="3"/>
    </row>
    <row r="40" spans="1:15" s="2" customFormat="1" ht="9.9499999999999993" customHeight="1">
      <c r="A40" s="31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15" s="2" customFormat="1" ht="12">
      <c r="A41" s="31" t="s">
        <v>142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2" spans="1:15" s="2" customFormat="1" ht="9.9499999999999993" customHeight="1">
      <c r="A42" s="32"/>
      <c r="B42" s="3"/>
      <c r="C42" s="3" t="s">
        <v>126</v>
      </c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</row>
    <row r="43" spans="1:15" s="2" customFormat="1" ht="14.25">
      <c r="A43" s="76" t="s">
        <v>220</v>
      </c>
      <c r="B43" s="3">
        <v>582935.5</v>
      </c>
      <c r="C43" s="3">
        <v>651566.5</v>
      </c>
      <c r="D43" s="3">
        <v>863528.6</v>
      </c>
      <c r="E43" s="3">
        <v>994927.8</v>
      </c>
      <c r="F43" s="3">
        <v>1161830.2</v>
      </c>
      <c r="G43" s="3"/>
      <c r="H43" s="3"/>
      <c r="I43" s="3"/>
      <c r="J43" s="3"/>
      <c r="K43" s="3"/>
      <c r="L43" s="3"/>
      <c r="M43" s="3"/>
      <c r="N43" s="3"/>
      <c r="O43" s="3"/>
    </row>
    <row r="44" spans="1:15" s="2" customFormat="1" ht="12">
      <c r="A44" s="76" t="s">
        <v>143</v>
      </c>
      <c r="B44" s="3">
        <v>577849.1</v>
      </c>
      <c r="C44" s="3">
        <v>698947.9</v>
      </c>
      <c r="D44" s="3">
        <v>919459</v>
      </c>
      <c r="E44" s="3">
        <v>1245450.5</v>
      </c>
      <c r="F44" s="3">
        <v>1548311.8</v>
      </c>
      <c r="G44" s="3"/>
      <c r="H44" s="3"/>
      <c r="I44" s="3"/>
      <c r="J44" s="3"/>
      <c r="K44" s="3"/>
      <c r="L44" s="3"/>
      <c r="M44" s="3"/>
      <c r="N44" s="3"/>
      <c r="O44" s="3"/>
    </row>
    <row r="45" spans="1:15" s="2" customFormat="1" ht="12">
      <c r="A45" s="76" t="s">
        <v>144</v>
      </c>
      <c r="B45" s="3">
        <v>51755.3</v>
      </c>
      <c r="C45" s="3">
        <v>57823.8</v>
      </c>
      <c r="D45" s="3">
        <v>68119</v>
      </c>
      <c r="E45" s="3">
        <v>77632.800000000003</v>
      </c>
      <c r="F45" s="3">
        <v>101373.1</v>
      </c>
      <c r="G45" s="3"/>
      <c r="H45" s="3"/>
      <c r="I45" s="3"/>
      <c r="J45" s="3"/>
      <c r="K45" s="3"/>
      <c r="L45" s="3"/>
      <c r="M45" s="3"/>
      <c r="N45" s="3"/>
      <c r="O45" s="3"/>
    </row>
    <row r="46" spans="1:15" s="2" customFormat="1" ht="12">
      <c r="A46" s="76" t="s">
        <v>145</v>
      </c>
      <c r="B46" s="3">
        <v>526093.80000000005</v>
      </c>
      <c r="C46" s="3">
        <v>641124.1</v>
      </c>
      <c r="D46" s="3">
        <v>851340</v>
      </c>
      <c r="E46" s="3">
        <v>1167817.7</v>
      </c>
      <c r="F46" s="3">
        <v>1446938.7</v>
      </c>
      <c r="G46" s="3"/>
      <c r="H46" s="3"/>
      <c r="I46" s="3"/>
      <c r="J46" s="3"/>
      <c r="K46" s="3"/>
      <c r="L46" s="3"/>
      <c r="M46" s="3"/>
      <c r="N46" s="3"/>
      <c r="O46" s="3"/>
    </row>
    <row r="47" spans="1:15" s="2" customFormat="1" ht="12">
      <c r="A47" s="76" t="s">
        <v>154</v>
      </c>
      <c r="B47" s="3">
        <v>467099.6</v>
      </c>
      <c r="C47" s="3">
        <v>574253.80000000005</v>
      </c>
      <c r="D47" s="3">
        <v>775971</v>
      </c>
      <c r="E47" s="3">
        <v>1065169.3999999999</v>
      </c>
      <c r="F47" s="3">
        <v>1318690.6000000001</v>
      </c>
      <c r="G47" s="3"/>
      <c r="H47" s="3"/>
      <c r="I47" s="3"/>
      <c r="J47" s="3"/>
      <c r="K47" s="3"/>
      <c r="L47" s="3"/>
      <c r="M47" s="3"/>
      <c r="N47" s="3"/>
      <c r="O47" s="3"/>
    </row>
    <row r="48" spans="1:15" s="2" customFormat="1" ht="12">
      <c r="A48" s="76" t="s">
        <v>155</v>
      </c>
      <c r="B48" s="3">
        <v>7329</v>
      </c>
      <c r="C48" s="3">
        <v>6638.4</v>
      </c>
      <c r="D48" s="3">
        <v>7582.5</v>
      </c>
      <c r="E48" s="3">
        <v>8683.6</v>
      </c>
      <c r="F48" s="3">
        <v>13196.9</v>
      </c>
      <c r="G48" s="3"/>
      <c r="H48" s="3"/>
      <c r="I48" s="3"/>
      <c r="J48" s="3"/>
      <c r="K48" s="3"/>
      <c r="L48" s="3"/>
      <c r="M48" s="3"/>
      <c r="N48" s="3"/>
      <c r="O48" s="3"/>
    </row>
    <row r="49" spans="1:15" s="2" customFormat="1" ht="12">
      <c r="A49" s="76" t="s">
        <v>156</v>
      </c>
      <c r="B49" s="3">
        <v>51665.2</v>
      </c>
      <c r="C49" s="3">
        <v>60231.9</v>
      </c>
      <c r="D49" s="3">
        <v>67786.5</v>
      </c>
      <c r="E49" s="3">
        <v>93964.7</v>
      </c>
      <c r="F49" s="3">
        <v>115051.2</v>
      </c>
      <c r="G49" s="3"/>
      <c r="H49" s="3"/>
      <c r="I49" s="3"/>
      <c r="J49" s="3"/>
      <c r="K49" s="3"/>
      <c r="L49" s="3"/>
      <c r="M49" s="3"/>
      <c r="N49" s="3"/>
      <c r="O49" s="3"/>
    </row>
    <row r="50" spans="1:15" s="2" customFormat="1" ht="12">
      <c r="A50" s="76" t="s">
        <v>149</v>
      </c>
      <c r="B50" s="3">
        <v>164689.1</v>
      </c>
      <c r="C50" s="3">
        <v>179163.1</v>
      </c>
      <c r="D50" s="3">
        <v>201978.6</v>
      </c>
      <c r="E50" s="3">
        <v>286370.7</v>
      </c>
      <c r="F50" s="3">
        <v>341926.9</v>
      </c>
      <c r="G50" s="3"/>
      <c r="H50" s="3"/>
      <c r="I50" s="3"/>
      <c r="J50" s="3"/>
      <c r="K50" s="3"/>
      <c r="L50" s="3"/>
      <c r="M50" s="3"/>
      <c r="N50" s="3"/>
      <c r="O50" s="3"/>
    </row>
    <row r="51" spans="1:15" s="2" customFormat="1" ht="12" customHeight="1">
      <c r="A51" s="76" t="s">
        <v>245</v>
      </c>
      <c r="B51" s="3">
        <v>-6989.5</v>
      </c>
      <c r="C51" s="3">
        <v>13239.1</v>
      </c>
      <c r="D51" s="3">
        <v>45256</v>
      </c>
      <c r="E51" s="3">
        <v>153446.20000000001</v>
      </c>
      <c r="F51" s="7">
        <v>-27551.3</v>
      </c>
      <c r="G51" s="3"/>
      <c r="H51" s="3"/>
      <c r="I51" s="3"/>
      <c r="J51" s="3"/>
      <c r="K51" s="3"/>
      <c r="L51" s="3"/>
      <c r="M51" s="3"/>
      <c r="N51" s="3"/>
      <c r="O51" s="3"/>
    </row>
    <row r="52" spans="1:15" s="2" customFormat="1" ht="12">
      <c r="A52" s="76" t="s">
        <v>150</v>
      </c>
      <c r="B52" s="7">
        <v>1859.1</v>
      </c>
      <c r="C52" s="7">
        <v>2162.1999999999998</v>
      </c>
      <c r="D52" s="7">
        <v>81430.100000000006</v>
      </c>
      <c r="E52" s="7">
        <v>13.6</v>
      </c>
      <c r="F52" s="7">
        <v>354</v>
      </c>
      <c r="G52" s="3"/>
      <c r="H52" s="3"/>
      <c r="I52" s="3"/>
      <c r="J52" s="3"/>
      <c r="K52" s="3"/>
      <c r="L52" s="3"/>
      <c r="M52" s="3"/>
      <c r="N52" s="3"/>
      <c r="O52" s="3"/>
    </row>
    <row r="53" spans="1:15" s="2" customFormat="1" ht="12">
      <c r="A53" s="76" t="s">
        <v>151</v>
      </c>
      <c r="B53" s="7">
        <v>159451.70000000001</v>
      </c>
      <c r="C53" s="7">
        <v>220173.5</v>
      </c>
      <c r="D53" s="7">
        <v>275788.09999999998</v>
      </c>
      <c r="E53" s="7">
        <v>458596.2</v>
      </c>
      <c r="F53" s="8">
        <v>699508.5</v>
      </c>
      <c r="G53" s="3"/>
      <c r="H53" s="3"/>
      <c r="I53" s="3"/>
      <c r="J53" s="3"/>
      <c r="K53" s="3"/>
      <c r="L53" s="3"/>
      <c r="M53" s="3"/>
      <c r="N53" s="3"/>
      <c r="O53" s="3"/>
    </row>
    <row r="54" spans="1:15" s="2" customFormat="1" ht="12">
      <c r="A54" s="76" t="s">
        <v>152</v>
      </c>
      <c r="D54" s="8">
        <v>170329</v>
      </c>
      <c r="E54" s="8">
        <v>196782.9</v>
      </c>
      <c r="F54" s="3">
        <v>211509.3</v>
      </c>
      <c r="G54" s="3"/>
      <c r="H54" s="3"/>
      <c r="I54" s="3"/>
      <c r="J54" s="3"/>
      <c r="K54" s="3"/>
      <c r="L54" s="3"/>
      <c r="M54" s="3"/>
      <c r="N54" s="3"/>
      <c r="O54" s="3"/>
    </row>
    <row r="55" spans="1:15" s="2" customFormat="1" ht="12">
      <c r="A55" s="31" t="s">
        <v>141</v>
      </c>
      <c r="B55" s="5">
        <v>1479795</v>
      </c>
      <c r="C55" s="5">
        <v>1765252.3</v>
      </c>
      <c r="D55" s="5">
        <v>2557769.4</v>
      </c>
      <c r="E55" s="5">
        <v>3335587.9</v>
      </c>
      <c r="F55" s="5">
        <v>3935889.4</v>
      </c>
      <c r="G55" s="3"/>
      <c r="H55" s="3"/>
      <c r="I55" s="3"/>
      <c r="J55" s="3"/>
      <c r="K55" s="3"/>
      <c r="L55" s="3"/>
      <c r="M55" s="3"/>
      <c r="N55" s="3"/>
      <c r="O55" s="3"/>
    </row>
    <row r="56" spans="1:15" s="2" customFormat="1" ht="12.75" customHeight="1">
      <c r="A56" s="244"/>
      <c r="B56" s="246"/>
      <c r="C56" s="246"/>
      <c r="D56" s="246"/>
      <c r="E56" s="246"/>
      <c r="F56" s="246"/>
      <c r="G56" s="3"/>
      <c r="H56" s="3"/>
      <c r="I56" s="3"/>
      <c r="J56" s="3"/>
      <c r="K56" s="3"/>
      <c r="L56" s="3"/>
      <c r="M56" s="3"/>
      <c r="N56" s="3"/>
      <c r="O56" s="3"/>
    </row>
    <row r="57" spans="1:15" s="12" customFormat="1" ht="11.25">
      <c r="A57" s="40" t="s">
        <v>626</v>
      </c>
      <c r="G57" s="63"/>
      <c r="H57" s="63"/>
      <c r="I57" s="63"/>
      <c r="J57" s="63"/>
      <c r="K57" s="63"/>
      <c r="L57" s="63"/>
      <c r="M57" s="63"/>
      <c r="N57" s="63"/>
      <c r="O57" s="63"/>
    </row>
    <row r="58" spans="1:15" s="12" customFormat="1" ht="11.25">
      <c r="G58" s="63"/>
      <c r="H58" s="63"/>
      <c r="I58" s="63"/>
      <c r="J58" s="63"/>
      <c r="K58" s="63"/>
      <c r="L58" s="63"/>
      <c r="M58" s="63"/>
      <c r="N58" s="63"/>
      <c r="O58" s="63"/>
    </row>
  </sheetData>
  <phoneticPr fontId="17" type="noConversion"/>
  <hyperlinks>
    <hyperlink ref="F1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48" orientation="portrait" useFirstPageNumber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1"/>
  <sheetViews>
    <sheetView view="pageBreakPreview" zoomScale="90" zoomScaleNormal="90" zoomScaleSheetLayoutView="90" zoomScalePageLayoutView="160" workbookViewId="0">
      <selection activeCell="F2" sqref="F2"/>
    </sheetView>
  </sheetViews>
  <sheetFormatPr defaultColWidth="9" defaultRowHeight="15.95" customHeight="1"/>
  <cols>
    <col min="1" max="1" width="33.42578125" style="1" customWidth="1"/>
    <col min="2" max="2" width="10.85546875" style="1" customWidth="1"/>
    <col min="3" max="3" width="11.28515625" style="1" customWidth="1"/>
    <col min="4" max="6" width="10.140625" style="1" customWidth="1"/>
    <col min="7" max="7" width="9" style="11"/>
    <col min="8" max="8" width="9.5703125" style="11" customWidth="1"/>
    <col min="9" max="12" width="9" style="11"/>
    <col min="13" max="16384" width="9" style="1"/>
  </cols>
  <sheetData>
    <row r="1" spans="1:13" s="94" customFormat="1" ht="18" customHeight="1">
      <c r="A1" s="28" t="s">
        <v>539</v>
      </c>
      <c r="G1" s="108"/>
      <c r="H1" s="108"/>
      <c r="I1" s="108"/>
      <c r="J1" s="108"/>
      <c r="K1" s="108"/>
      <c r="L1" s="108"/>
    </row>
    <row r="2" spans="1:13" s="53" customFormat="1" ht="18" customHeight="1">
      <c r="A2" s="240" t="s">
        <v>136</v>
      </c>
      <c r="B2" s="241"/>
      <c r="C2" s="241"/>
      <c r="D2" s="241"/>
      <c r="E2" s="241"/>
      <c r="F2" s="352" t="s">
        <v>701</v>
      </c>
      <c r="G2" s="124"/>
      <c r="I2" s="124"/>
      <c r="J2" s="124"/>
      <c r="K2" s="124"/>
      <c r="L2" s="124"/>
    </row>
    <row r="3" spans="1:13" s="2" customFormat="1" ht="15.95" customHeight="1">
      <c r="A3" s="242"/>
      <c r="B3" s="243">
        <v>2020</v>
      </c>
      <c r="C3" s="243">
        <v>2021</v>
      </c>
      <c r="D3" s="243">
        <v>2022</v>
      </c>
      <c r="E3" s="243">
        <v>2023</v>
      </c>
      <c r="F3" s="243">
        <v>2024</v>
      </c>
      <c r="G3" s="3"/>
      <c r="H3" s="3"/>
      <c r="I3" s="3"/>
      <c r="J3" s="3"/>
      <c r="K3" s="3"/>
      <c r="L3" s="3"/>
    </row>
    <row r="4" spans="1:13" s="2" customFormat="1" ht="14.1" customHeight="1">
      <c r="G4" s="3"/>
      <c r="H4" s="3"/>
      <c r="I4" s="3"/>
      <c r="J4" s="3"/>
      <c r="K4" s="3"/>
      <c r="L4" s="3"/>
    </row>
    <row r="5" spans="1:13" s="2" customFormat="1" ht="15.95" customHeight="1">
      <c r="A5" s="122" t="s">
        <v>137</v>
      </c>
      <c r="B5" s="3"/>
      <c r="C5" s="3"/>
      <c r="D5" s="3"/>
      <c r="E5" s="3"/>
      <c r="G5" s="3"/>
      <c r="H5" s="3"/>
      <c r="I5" s="3"/>
      <c r="J5" s="3"/>
      <c r="K5" s="3"/>
      <c r="L5" s="3"/>
    </row>
    <row r="6" spans="1:13" s="2" customFormat="1" ht="15.95" customHeight="1">
      <c r="A6" s="76" t="s">
        <v>138</v>
      </c>
      <c r="B6" s="3">
        <v>1203391.3999999999</v>
      </c>
      <c r="C6" s="3">
        <v>1464959.5</v>
      </c>
      <c r="D6" s="3">
        <v>1809257.2</v>
      </c>
      <c r="E6" s="3">
        <v>2174268.1</v>
      </c>
      <c r="F6" s="3">
        <v>2593180.6</v>
      </c>
      <c r="G6" s="3"/>
      <c r="H6" s="3"/>
      <c r="I6" s="3"/>
      <c r="J6" s="3"/>
      <c r="K6" s="3"/>
      <c r="L6" s="3"/>
    </row>
    <row r="7" spans="1:13" s="2" customFormat="1" ht="15.95" customHeight="1">
      <c r="A7" s="76" t="s">
        <v>140</v>
      </c>
      <c r="B7" s="3">
        <v>69347.8</v>
      </c>
      <c r="C7" s="3">
        <v>104399</v>
      </c>
      <c r="D7" s="3">
        <v>145590.29999999999</v>
      </c>
      <c r="E7" s="3">
        <v>214843.7</v>
      </c>
      <c r="F7" s="3">
        <v>236496.2</v>
      </c>
      <c r="G7" s="3"/>
      <c r="H7" s="3"/>
      <c r="I7" s="3"/>
      <c r="J7" s="3"/>
      <c r="K7" s="3"/>
      <c r="L7" s="3"/>
    </row>
    <row r="8" spans="1:13" s="2" customFormat="1" ht="15.95" customHeight="1">
      <c r="A8" s="76" t="s">
        <v>153</v>
      </c>
      <c r="B8" s="3">
        <v>-3862.9</v>
      </c>
      <c r="C8" s="3">
        <v>-4166.6000000000004</v>
      </c>
      <c r="D8" s="3">
        <v>-4793.8</v>
      </c>
      <c r="E8" s="3">
        <v>-6454.3</v>
      </c>
      <c r="F8" s="3">
        <v>-9164.1</v>
      </c>
      <c r="G8" s="3"/>
      <c r="H8" s="3"/>
      <c r="I8" s="3"/>
      <c r="J8" s="3"/>
      <c r="K8" s="3"/>
      <c r="L8" s="3"/>
    </row>
    <row r="9" spans="1:13" s="2" customFormat="1" ht="15.95" customHeight="1">
      <c r="A9" s="122" t="s">
        <v>141</v>
      </c>
      <c r="B9" s="5">
        <v>1268876.3</v>
      </c>
      <c r="C9" s="5">
        <v>1565191.9</v>
      </c>
      <c r="D9" s="5">
        <v>1950053.7</v>
      </c>
      <c r="E9" s="5">
        <v>2382657.5</v>
      </c>
      <c r="F9" s="5">
        <v>2820512.7</v>
      </c>
      <c r="G9" s="3"/>
      <c r="H9" s="3"/>
      <c r="I9" s="3"/>
      <c r="J9" s="3"/>
      <c r="K9" s="3"/>
      <c r="L9" s="3"/>
    </row>
    <row r="10" spans="1:13" s="2" customFormat="1" ht="14.1" customHeight="1">
      <c r="A10" s="3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3" s="2" customFormat="1" ht="15.95" customHeight="1">
      <c r="A11" s="122" t="s">
        <v>142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3" s="2" customFormat="1" ht="15.95" customHeight="1">
      <c r="A12" s="76" t="s">
        <v>221</v>
      </c>
      <c r="B12" s="3">
        <v>629187.69999999995</v>
      </c>
      <c r="C12" s="3">
        <v>782337.6</v>
      </c>
      <c r="D12" s="3">
        <v>929309.1</v>
      </c>
      <c r="E12" s="3">
        <v>1048927.5</v>
      </c>
      <c r="F12" s="3">
        <v>1237720.8999999999</v>
      </c>
      <c r="H12" s="3"/>
      <c r="I12" s="3"/>
      <c r="J12" s="3"/>
      <c r="K12" s="3"/>
      <c r="L12" s="3"/>
      <c r="M12" s="3"/>
    </row>
    <row r="13" spans="1:13" s="2" customFormat="1" ht="15.95" customHeight="1">
      <c r="A13" s="76" t="s">
        <v>157</v>
      </c>
      <c r="B13" s="3">
        <v>639688.6</v>
      </c>
      <c r="C13" s="3">
        <v>782854.3</v>
      </c>
      <c r="D13" s="3">
        <v>1020744.6</v>
      </c>
      <c r="E13" s="3">
        <v>1333730</v>
      </c>
      <c r="F13" s="3">
        <v>1582791.8</v>
      </c>
      <c r="G13" s="3"/>
      <c r="H13" s="3"/>
      <c r="I13" s="3"/>
      <c r="J13" s="3"/>
      <c r="K13" s="3"/>
      <c r="L13" s="3"/>
    </row>
    <row r="14" spans="1:13" s="2" customFormat="1" ht="15.95" customHeight="1">
      <c r="A14" s="76" t="s">
        <v>158</v>
      </c>
      <c r="B14" s="3">
        <v>106165.3</v>
      </c>
      <c r="C14" s="3">
        <v>103595.5</v>
      </c>
      <c r="D14" s="3">
        <v>106345.2</v>
      </c>
      <c r="E14" s="3">
        <v>137982.5</v>
      </c>
      <c r="F14" s="3">
        <v>132610.1</v>
      </c>
      <c r="G14" s="3"/>
      <c r="H14" s="3"/>
      <c r="I14" s="3"/>
      <c r="J14" s="3"/>
      <c r="K14" s="3"/>
      <c r="L14" s="3"/>
    </row>
    <row r="15" spans="1:13" s="2" customFormat="1" ht="15.95" customHeight="1">
      <c r="A15" s="76" t="s">
        <v>159</v>
      </c>
      <c r="B15" s="3">
        <v>533523.30000000005</v>
      </c>
      <c r="C15" s="3">
        <v>679258.8</v>
      </c>
      <c r="D15" s="3">
        <v>914399.4</v>
      </c>
      <c r="E15" s="3">
        <v>1195747.5</v>
      </c>
      <c r="F15" s="3">
        <v>1450181.7</v>
      </c>
      <c r="G15" s="3"/>
      <c r="H15" s="3"/>
      <c r="I15" s="3"/>
      <c r="J15" s="3"/>
      <c r="K15" s="3"/>
      <c r="L15" s="3"/>
    </row>
    <row r="16" spans="1:13" s="2" customFormat="1" ht="15.95" customHeight="1">
      <c r="A16" s="122" t="s">
        <v>141</v>
      </c>
      <c r="B16" s="5">
        <v>1268876.3</v>
      </c>
      <c r="C16" s="5">
        <v>1565191.9</v>
      </c>
      <c r="D16" s="5">
        <v>1950053.7</v>
      </c>
      <c r="E16" s="5">
        <v>2382657.5</v>
      </c>
      <c r="F16" s="5">
        <v>2820512.7</v>
      </c>
      <c r="G16" s="3"/>
      <c r="H16" s="3"/>
      <c r="I16" s="3"/>
      <c r="J16" s="3"/>
      <c r="K16" s="3"/>
      <c r="L16" s="3"/>
    </row>
    <row r="17" spans="1:12" s="2" customFormat="1" ht="9.9499999999999993" customHeight="1">
      <c r="A17" s="247"/>
      <c r="B17" s="245"/>
      <c r="C17" s="245"/>
      <c r="D17" s="245"/>
      <c r="E17" s="245"/>
      <c r="F17" s="245"/>
      <c r="G17" s="3"/>
      <c r="H17" s="3"/>
      <c r="I17" s="3"/>
      <c r="J17" s="3"/>
      <c r="K17" s="3"/>
      <c r="L17" s="3"/>
    </row>
    <row r="18" spans="1:12" s="12" customFormat="1" ht="2.25" customHeight="1">
      <c r="A18" s="91"/>
      <c r="G18" s="63"/>
      <c r="H18" s="63"/>
      <c r="I18" s="63"/>
      <c r="J18" s="63"/>
      <c r="K18" s="63"/>
      <c r="L18" s="63"/>
    </row>
    <row r="19" spans="1:12" s="12" customFormat="1" ht="14.1" customHeight="1">
      <c r="A19" s="33" t="s">
        <v>311</v>
      </c>
      <c r="G19" s="63"/>
      <c r="H19" s="63"/>
      <c r="I19" s="63"/>
      <c r="J19" s="63"/>
      <c r="K19" s="63"/>
      <c r="L19" s="63"/>
    </row>
    <row r="21" spans="1:12" s="94" customFormat="1" ht="18" customHeight="1">
      <c r="A21" s="28" t="s">
        <v>538</v>
      </c>
      <c r="G21" s="108"/>
      <c r="H21" s="108"/>
      <c r="I21" s="108"/>
      <c r="J21" s="108"/>
      <c r="K21" s="108"/>
      <c r="L21" s="108"/>
    </row>
    <row r="22" spans="1:12" s="53" customFormat="1" ht="18" customHeight="1">
      <c r="A22" s="240" t="s">
        <v>136</v>
      </c>
      <c r="B22" s="241"/>
      <c r="C22" s="241"/>
      <c r="D22" s="241"/>
      <c r="E22" s="241"/>
      <c r="F22" s="241"/>
      <c r="G22" s="124"/>
      <c r="H22" s="124"/>
      <c r="I22" s="124"/>
      <c r="J22" s="124"/>
      <c r="K22" s="124"/>
      <c r="L22" s="124"/>
    </row>
    <row r="23" spans="1:12" s="2" customFormat="1" ht="15.95" customHeight="1">
      <c r="A23" s="248"/>
      <c r="B23" s="243">
        <v>2020</v>
      </c>
      <c r="C23" s="243">
        <v>2021</v>
      </c>
      <c r="D23" s="243">
        <v>2022</v>
      </c>
      <c r="E23" s="243">
        <v>2023</v>
      </c>
      <c r="F23" s="243">
        <v>2024</v>
      </c>
      <c r="G23" s="3"/>
      <c r="H23" s="3"/>
      <c r="I23" s="3"/>
      <c r="J23" s="3"/>
      <c r="K23" s="3"/>
      <c r="L23" s="3"/>
    </row>
    <row r="24" spans="1:12" s="2" customFormat="1" ht="14.1" customHeight="1">
      <c r="A24" s="34"/>
      <c r="G24" s="3"/>
      <c r="H24" s="3"/>
      <c r="I24" s="3"/>
      <c r="J24" s="3"/>
      <c r="K24" s="3"/>
      <c r="L24" s="3"/>
    </row>
    <row r="25" spans="1:12" s="2" customFormat="1" ht="15.95" customHeight="1">
      <c r="A25" s="122" t="s">
        <v>137</v>
      </c>
      <c r="B25" s="3"/>
      <c r="C25" s="3"/>
      <c r="D25" s="3"/>
      <c r="E25" s="3"/>
      <c r="G25" s="3"/>
      <c r="H25" s="3"/>
      <c r="I25" s="3"/>
      <c r="J25" s="3"/>
      <c r="K25" s="3"/>
      <c r="L25" s="3"/>
    </row>
    <row r="26" spans="1:12" s="2" customFormat="1" ht="15.95" customHeight="1">
      <c r="A26" s="76" t="s">
        <v>157</v>
      </c>
      <c r="B26" s="3">
        <v>639688.6</v>
      </c>
      <c r="C26" s="3">
        <v>782854.3</v>
      </c>
      <c r="D26" s="3">
        <v>1020744.6</v>
      </c>
      <c r="E26" s="3">
        <v>1333730</v>
      </c>
      <c r="F26" s="3">
        <v>1582791.8</v>
      </c>
      <c r="G26" s="3"/>
      <c r="H26" s="3"/>
      <c r="I26" s="3"/>
      <c r="J26" s="3"/>
      <c r="K26" s="3"/>
      <c r="L26" s="3"/>
    </row>
    <row r="27" spans="1:12" s="2" customFormat="1" ht="15.95" customHeight="1">
      <c r="A27" s="122" t="s">
        <v>141</v>
      </c>
      <c r="B27" s="5">
        <v>639688.6</v>
      </c>
      <c r="C27" s="5">
        <v>782854.3</v>
      </c>
      <c r="D27" s="5">
        <v>1020744.6</v>
      </c>
      <c r="E27" s="5">
        <v>1333730</v>
      </c>
      <c r="F27" s="5">
        <v>1582791.8</v>
      </c>
      <c r="G27" s="3"/>
      <c r="H27" s="3"/>
      <c r="I27" s="3"/>
      <c r="J27" s="3"/>
      <c r="K27" s="3"/>
      <c r="L27" s="3"/>
    </row>
    <row r="28" spans="1:12" s="2" customFormat="1" ht="14.1" customHeight="1">
      <c r="A28" s="3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s="2" customFormat="1" ht="15.95" customHeight="1">
      <c r="A29" s="122" t="s">
        <v>142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s="2" customFormat="1" ht="15.95" customHeight="1">
      <c r="A30" s="76" t="s">
        <v>161</v>
      </c>
      <c r="B30" s="3">
        <v>165275.29999999999</v>
      </c>
      <c r="C30" s="3">
        <v>188286.9</v>
      </c>
      <c r="D30" s="3">
        <v>249929.1</v>
      </c>
      <c r="E30" s="3">
        <v>312062.90000000002</v>
      </c>
      <c r="F30" s="3">
        <v>365722.5</v>
      </c>
      <c r="G30" s="3"/>
      <c r="H30" s="3"/>
      <c r="I30" s="3"/>
      <c r="J30" s="3"/>
      <c r="K30" s="3"/>
      <c r="L30" s="3"/>
    </row>
    <row r="31" spans="1:12" s="2" customFormat="1" ht="15.95" customHeight="1">
      <c r="A31" s="76" t="s">
        <v>162</v>
      </c>
      <c r="B31" s="3">
        <v>140796</v>
      </c>
      <c r="C31" s="3">
        <v>159586.20000000001</v>
      </c>
      <c r="D31" s="3">
        <v>210669.3</v>
      </c>
      <c r="E31" s="3">
        <v>263143.3</v>
      </c>
      <c r="F31" s="3">
        <v>302934</v>
      </c>
      <c r="G31" s="3"/>
      <c r="H31" s="3"/>
      <c r="I31" s="3"/>
      <c r="J31" s="3"/>
      <c r="K31" s="3"/>
      <c r="L31" s="3"/>
    </row>
    <row r="32" spans="1:12" s="2" customFormat="1" ht="15.95" customHeight="1">
      <c r="A32" s="76" t="s">
        <v>477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s="2" customFormat="1" ht="15.95" customHeight="1">
      <c r="A33" s="76" t="s">
        <v>35</v>
      </c>
      <c r="B33" s="3">
        <v>24479.3</v>
      </c>
      <c r="C33" s="3">
        <v>28700.7</v>
      </c>
      <c r="D33" s="3">
        <v>39259.800000000003</v>
      </c>
      <c r="E33" s="3">
        <v>48919.6</v>
      </c>
      <c r="F33" s="3">
        <v>62788.5</v>
      </c>
      <c r="G33" s="3"/>
      <c r="H33" s="3"/>
      <c r="I33" s="3"/>
      <c r="J33" s="3"/>
      <c r="K33" s="3"/>
      <c r="L33" s="3"/>
    </row>
    <row r="34" spans="1:12" s="2" customFormat="1" ht="23.25" customHeight="1">
      <c r="A34" s="76" t="s">
        <v>166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s="2" customFormat="1" ht="15.95" customHeight="1">
      <c r="A35" s="76" t="s">
        <v>167</v>
      </c>
      <c r="B35" s="3">
        <v>21883.1</v>
      </c>
      <c r="C35" s="3">
        <v>26073.1</v>
      </c>
      <c r="D35" s="3">
        <v>35126.699999999997</v>
      </c>
      <c r="E35" s="3">
        <v>43637.2</v>
      </c>
      <c r="F35" s="3">
        <v>50480.6</v>
      </c>
      <c r="G35" s="3"/>
      <c r="H35" s="3"/>
      <c r="I35" s="3"/>
      <c r="J35" s="3"/>
      <c r="K35" s="3"/>
      <c r="L35" s="3"/>
    </row>
    <row r="36" spans="1:12" s="2" customFormat="1" ht="15.95" customHeight="1">
      <c r="A36" s="76" t="s">
        <v>168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s="2" customFormat="1" ht="24.75" customHeight="1">
      <c r="A37" s="76" t="s">
        <v>448</v>
      </c>
      <c r="B37" s="3">
        <v>2596.1999999999998</v>
      </c>
      <c r="C37" s="3">
        <v>2627.6</v>
      </c>
      <c r="D37" s="3">
        <v>4133.1000000000004</v>
      </c>
      <c r="E37" s="3">
        <v>5282.4</v>
      </c>
      <c r="F37" s="3">
        <v>12307.9</v>
      </c>
      <c r="G37" s="3"/>
      <c r="H37" s="3"/>
      <c r="I37" s="3"/>
      <c r="J37" s="3"/>
      <c r="K37" s="3"/>
      <c r="L37" s="3"/>
    </row>
    <row r="38" spans="1:12" s="2" customFormat="1" ht="15.95" customHeight="1">
      <c r="A38" s="76" t="s">
        <v>169</v>
      </c>
      <c r="B38" s="3">
        <v>74923</v>
      </c>
      <c r="C38" s="3">
        <v>111586.7</v>
      </c>
      <c r="D38" s="3">
        <v>153183.4</v>
      </c>
      <c r="E38" s="3">
        <v>224624.4</v>
      </c>
      <c r="F38" s="3">
        <v>246635.4</v>
      </c>
      <c r="G38" s="3"/>
      <c r="H38" s="3"/>
      <c r="I38" s="3"/>
      <c r="J38" s="3"/>
      <c r="K38" s="3"/>
      <c r="L38" s="3"/>
    </row>
    <row r="39" spans="1:12" s="2" customFormat="1" ht="15.95" customHeight="1">
      <c r="A39" s="76" t="s">
        <v>170</v>
      </c>
      <c r="B39" s="3">
        <v>69347.8</v>
      </c>
      <c r="C39" s="3">
        <v>104399</v>
      </c>
      <c r="D39" s="3">
        <v>145590.29999999999</v>
      </c>
      <c r="E39" s="3">
        <v>214843.7</v>
      </c>
      <c r="F39" s="3">
        <v>236496.2</v>
      </c>
      <c r="G39" s="3"/>
      <c r="H39" s="3"/>
      <c r="I39" s="3"/>
      <c r="J39" s="3"/>
      <c r="K39" s="3"/>
      <c r="L39" s="3"/>
    </row>
    <row r="40" spans="1:12" s="2" customFormat="1" ht="15.95" customHeight="1">
      <c r="A40" s="76" t="s">
        <v>171</v>
      </c>
      <c r="B40" s="3">
        <v>5575.2</v>
      </c>
      <c r="C40" s="3">
        <v>7187.7</v>
      </c>
      <c r="D40" s="3">
        <v>7593.1</v>
      </c>
      <c r="E40" s="3">
        <v>9780.7000000000007</v>
      </c>
      <c r="F40" s="3">
        <v>10139.200000000001</v>
      </c>
      <c r="G40" s="3"/>
      <c r="H40" s="3"/>
      <c r="I40" s="3"/>
      <c r="J40" s="3"/>
      <c r="K40" s="3"/>
      <c r="L40" s="3"/>
    </row>
    <row r="41" spans="1:12" s="2" customFormat="1" ht="15.95" customHeight="1">
      <c r="A41" s="76" t="s">
        <v>172</v>
      </c>
      <c r="B41" s="3">
        <v>-4146</v>
      </c>
      <c r="C41" s="3">
        <v>-6049.1</v>
      </c>
      <c r="D41" s="3">
        <v>-5868.9</v>
      </c>
      <c r="E41" s="3">
        <v>-7206.4</v>
      </c>
      <c r="F41" s="3">
        <v>-9632.1</v>
      </c>
      <c r="G41" s="3"/>
      <c r="H41" s="3"/>
      <c r="I41" s="3"/>
      <c r="J41" s="3"/>
      <c r="K41" s="3"/>
      <c r="L41" s="3"/>
    </row>
    <row r="42" spans="1:12" s="2" customFormat="1" ht="15.95" customHeight="1">
      <c r="A42" s="76" t="s">
        <v>173</v>
      </c>
      <c r="B42" s="3">
        <v>-3862.9</v>
      </c>
      <c r="C42" s="3">
        <v>-4166.6000000000004</v>
      </c>
      <c r="D42" s="3">
        <v>-4793.8</v>
      </c>
      <c r="E42" s="3">
        <v>-6454.3</v>
      </c>
      <c r="F42" s="3">
        <v>-9164.1</v>
      </c>
      <c r="G42" s="3"/>
      <c r="H42" s="3"/>
      <c r="I42" s="3"/>
      <c r="J42" s="3"/>
      <c r="K42" s="3"/>
      <c r="L42" s="3"/>
    </row>
    <row r="43" spans="1:12" s="2" customFormat="1" ht="15.95" customHeight="1">
      <c r="A43" s="76" t="s">
        <v>612</v>
      </c>
      <c r="B43" s="3">
        <v>-283.10000000000002</v>
      </c>
      <c r="C43" s="3">
        <v>-1882.5</v>
      </c>
      <c r="D43" s="3">
        <v>-1075.0999999999999</v>
      </c>
      <c r="E43" s="3">
        <v>-752.1</v>
      </c>
      <c r="F43" s="3">
        <v>-468</v>
      </c>
      <c r="G43" s="3"/>
      <c r="H43" s="3"/>
      <c r="I43" s="3"/>
      <c r="J43" s="3"/>
      <c r="K43" s="3"/>
      <c r="L43" s="3"/>
    </row>
    <row r="44" spans="1:12" s="2" customFormat="1" ht="15.95" customHeight="1">
      <c r="A44" s="68" t="s">
        <v>391</v>
      </c>
      <c r="B44" s="3">
        <v>233212.1</v>
      </c>
      <c r="C44" s="3">
        <v>272825.59999999998</v>
      </c>
      <c r="D44" s="3">
        <v>368493.3</v>
      </c>
      <c r="E44" s="3">
        <v>497310.8</v>
      </c>
      <c r="F44" s="3">
        <v>612778.80000000005</v>
      </c>
      <c r="G44" s="3"/>
      <c r="H44" s="3"/>
      <c r="I44" s="3"/>
      <c r="J44" s="3"/>
      <c r="K44" s="3"/>
      <c r="L44" s="3"/>
    </row>
    <row r="45" spans="1:12" s="2" customFormat="1" ht="15.95" customHeight="1">
      <c r="A45" s="76" t="s">
        <v>174</v>
      </c>
      <c r="B45" s="3">
        <v>170424.2</v>
      </c>
      <c r="C45" s="3">
        <v>216204.2</v>
      </c>
      <c r="D45" s="3">
        <v>255007.7</v>
      </c>
      <c r="E45" s="3">
        <v>306938.3</v>
      </c>
      <c r="F45" s="3">
        <v>367287.2</v>
      </c>
      <c r="G45" s="3"/>
      <c r="H45" s="3"/>
      <c r="I45" s="3"/>
      <c r="J45" s="3"/>
      <c r="K45" s="3"/>
      <c r="L45" s="3"/>
    </row>
    <row r="46" spans="1:12" s="2" customFormat="1" ht="15.95" customHeight="1">
      <c r="A46" s="43" t="s">
        <v>141</v>
      </c>
      <c r="B46" s="5">
        <v>639688.6</v>
      </c>
      <c r="C46" s="5">
        <v>782854.3</v>
      </c>
      <c r="D46" s="5">
        <v>1020744.6</v>
      </c>
      <c r="E46" s="5">
        <v>1333730</v>
      </c>
      <c r="F46" s="5">
        <v>1582791.8</v>
      </c>
      <c r="G46" s="3"/>
      <c r="H46" s="3"/>
      <c r="I46" s="3"/>
      <c r="J46" s="3"/>
      <c r="K46" s="3"/>
      <c r="L46" s="3"/>
    </row>
    <row r="47" spans="1:12" s="2" customFormat="1" ht="9.9499999999999993" customHeight="1">
      <c r="A47" s="246"/>
      <c r="B47" s="245"/>
      <c r="C47" s="245"/>
      <c r="D47" s="245"/>
      <c r="E47" s="245"/>
      <c r="F47" s="245"/>
      <c r="G47" s="3"/>
      <c r="H47" s="3"/>
      <c r="I47" s="3"/>
      <c r="J47" s="3"/>
      <c r="K47" s="3"/>
      <c r="L47" s="3"/>
    </row>
    <row r="48" spans="1:12" s="12" customFormat="1" ht="9.9499999999999993" customHeight="1">
      <c r="G48" s="63"/>
      <c r="H48" s="63"/>
      <c r="I48" s="63"/>
      <c r="J48" s="63"/>
      <c r="K48" s="63"/>
      <c r="L48" s="63"/>
    </row>
    <row r="49" spans="1:12" s="12" customFormat="1" ht="14.1" customHeight="1">
      <c r="A49" s="35"/>
      <c r="B49" s="180"/>
      <c r="C49" s="180"/>
      <c r="D49" s="180"/>
      <c r="E49" s="180"/>
      <c r="F49" s="180"/>
      <c r="G49" s="63"/>
      <c r="H49" s="63"/>
      <c r="I49" s="63"/>
      <c r="J49" s="63"/>
      <c r="K49" s="63"/>
      <c r="L49" s="63"/>
    </row>
    <row r="50" spans="1:12" s="12" customFormat="1" ht="14.1" customHeight="1">
      <c r="B50" s="180"/>
      <c r="C50" s="170"/>
      <c r="D50" s="170"/>
      <c r="E50" s="170"/>
      <c r="F50" s="170"/>
      <c r="G50" s="63"/>
      <c r="H50" s="63"/>
      <c r="I50" s="63"/>
      <c r="J50" s="63"/>
      <c r="K50" s="63"/>
      <c r="L50" s="63"/>
    </row>
    <row r="51" spans="1:12" ht="15.95" customHeight="1">
      <c r="A51" s="8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49" orientation="portrait" useFirstPageNumber="1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view="pageBreakPreview" zoomScaleNormal="120" zoomScaleSheetLayoutView="100" zoomScalePageLayoutView="145" workbookViewId="0">
      <selection activeCell="F2" sqref="F2"/>
    </sheetView>
  </sheetViews>
  <sheetFormatPr defaultColWidth="9" defaultRowHeight="15.95" customHeight="1"/>
  <cols>
    <col min="1" max="1" width="39.42578125" style="1" customWidth="1"/>
    <col min="2" max="3" width="8.7109375" style="1" customWidth="1"/>
    <col min="4" max="4" width="9.140625" style="1" customWidth="1"/>
    <col min="5" max="6" width="10.28515625" style="1" customWidth="1"/>
    <col min="7" max="16384" width="9" style="1"/>
  </cols>
  <sheetData>
    <row r="1" spans="1:6" s="94" customFormat="1" ht="18" customHeight="1">
      <c r="A1" s="36" t="s">
        <v>175</v>
      </c>
    </row>
    <row r="2" spans="1:6" s="94" customFormat="1" ht="18" customHeight="1">
      <c r="A2" s="36" t="s">
        <v>176</v>
      </c>
      <c r="F2" s="352" t="s">
        <v>701</v>
      </c>
    </row>
    <row r="3" spans="1:6" s="53" customFormat="1" ht="18" customHeight="1">
      <c r="A3" s="249" t="s">
        <v>160</v>
      </c>
      <c r="B3" s="241"/>
      <c r="C3" s="241"/>
      <c r="D3" s="241"/>
      <c r="E3" s="241"/>
      <c r="F3" s="241"/>
    </row>
    <row r="4" spans="1:6" s="2" customFormat="1" ht="15.95" customHeight="1">
      <c r="A4" s="242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6" s="2" customFormat="1" ht="15.95" customHeight="1"/>
    <row r="6" spans="1:6" s="2" customFormat="1" ht="15.95" customHeight="1">
      <c r="A6" s="134" t="s">
        <v>137</v>
      </c>
      <c r="B6" s="3"/>
      <c r="C6" s="3"/>
      <c r="D6" s="3"/>
      <c r="E6" s="3"/>
    </row>
    <row r="7" spans="1:6" s="2" customFormat="1" ht="15.95" customHeight="1">
      <c r="A7" s="77" t="s">
        <v>447</v>
      </c>
      <c r="B7" s="3">
        <v>233212.1</v>
      </c>
      <c r="C7" s="3">
        <v>272825.59999999998</v>
      </c>
      <c r="D7" s="3">
        <v>368493.3</v>
      </c>
      <c r="E7" s="3">
        <v>497310.8</v>
      </c>
      <c r="F7" s="3">
        <v>612778.80000000005</v>
      </c>
    </row>
    <row r="8" spans="1:6" s="2" customFormat="1" ht="15.95" customHeight="1">
      <c r="A8" s="76" t="s">
        <v>174</v>
      </c>
      <c r="B8" s="3">
        <v>170424.2</v>
      </c>
      <c r="C8" s="3">
        <v>216204.2</v>
      </c>
      <c r="D8" s="3">
        <v>255007.7</v>
      </c>
      <c r="E8" s="3">
        <v>306938.3</v>
      </c>
      <c r="F8" s="3">
        <v>367287.2</v>
      </c>
    </row>
    <row r="9" spans="1:6" s="2" customFormat="1" ht="15.95" customHeight="1">
      <c r="A9" s="77" t="s">
        <v>161</v>
      </c>
      <c r="B9" s="3">
        <v>164416</v>
      </c>
      <c r="C9" s="3">
        <v>187758.4</v>
      </c>
      <c r="D9" s="3">
        <v>249155.20000000001</v>
      </c>
      <c r="E9" s="3">
        <v>311457.2</v>
      </c>
      <c r="F9" s="3">
        <v>365088.7</v>
      </c>
    </row>
    <row r="10" spans="1:6" s="2" customFormat="1" ht="15.95" customHeight="1">
      <c r="A10" s="76" t="s">
        <v>162</v>
      </c>
      <c r="B10" s="3">
        <v>139936.70000000001</v>
      </c>
      <c r="C10" s="3">
        <v>159057.70000000001</v>
      </c>
      <c r="D10" s="3">
        <v>209895.4</v>
      </c>
      <c r="E10" s="3">
        <v>262537.59999999998</v>
      </c>
      <c r="F10" s="3">
        <v>302300.2</v>
      </c>
    </row>
    <row r="11" spans="1:6" s="2" customFormat="1" ht="15.95" customHeight="1">
      <c r="A11" s="76" t="s">
        <v>486</v>
      </c>
      <c r="B11" s="3"/>
      <c r="C11" s="3"/>
      <c r="D11" s="3"/>
      <c r="E11" s="3"/>
      <c r="F11" s="3"/>
    </row>
    <row r="12" spans="1:6" s="2" customFormat="1" ht="15.95" customHeight="1">
      <c r="A12" s="117" t="s">
        <v>497</v>
      </c>
      <c r="B12" s="3">
        <v>24479.3</v>
      </c>
      <c r="C12" s="3">
        <v>28700.7</v>
      </c>
      <c r="D12" s="3">
        <v>39259.800000000003</v>
      </c>
      <c r="E12" s="3">
        <v>48919.6</v>
      </c>
      <c r="F12" s="3">
        <v>62788.5</v>
      </c>
    </row>
    <row r="13" spans="1:6" s="2" customFormat="1" ht="15.95" customHeight="1">
      <c r="A13" s="117" t="s">
        <v>433</v>
      </c>
      <c r="B13" s="3"/>
      <c r="C13" s="3"/>
      <c r="D13" s="3"/>
      <c r="E13" s="3"/>
      <c r="F13" s="3"/>
    </row>
    <row r="14" spans="1:6" s="2" customFormat="1" ht="15.95" customHeight="1">
      <c r="A14" s="117" t="s">
        <v>497</v>
      </c>
      <c r="B14" s="3">
        <v>21883.1</v>
      </c>
      <c r="C14" s="3">
        <v>26073.1</v>
      </c>
      <c r="D14" s="3">
        <v>35126.699999999997</v>
      </c>
      <c r="E14" s="3">
        <v>43637.2</v>
      </c>
      <c r="F14" s="3">
        <v>50480.6</v>
      </c>
    </row>
    <row r="15" spans="1:6" s="2" customFormat="1" ht="15.95" customHeight="1">
      <c r="A15" s="117" t="s">
        <v>449</v>
      </c>
      <c r="B15" s="3"/>
      <c r="C15" s="3"/>
      <c r="D15" s="3"/>
      <c r="E15" s="3"/>
      <c r="F15" s="3"/>
    </row>
    <row r="16" spans="1:6" s="2" customFormat="1" ht="15.95" customHeight="1">
      <c r="A16" s="117" t="s">
        <v>497</v>
      </c>
      <c r="B16" s="3">
        <v>2596.1999999999998</v>
      </c>
      <c r="C16" s="3">
        <v>2627.6</v>
      </c>
      <c r="D16" s="3">
        <v>4133.1000000000004</v>
      </c>
      <c r="E16" s="3">
        <v>5282.4</v>
      </c>
      <c r="F16" s="3">
        <v>12307.9</v>
      </c>
    </row>
    <row r="17" spans="1:9" s="2" customFormat="1" ht="15.95" customHeight="1">
      <c r="A17" s="77" t="s">
        <v>169</v>
      </c>
      <c r="B17" s="3">
        <v>74923</v>
      </c>
      <c r="C17" s="3">
        <v>111586.7</v>
      </c>
      <c r="D17" s="3">
        <v>153183.4</v>
      </c>
      <c r="E17" s="3">
        <v>224624.4</v>
      </c>
      <c r="F17" s="3">
        <v>246635.4</v>
      </c>
    </row>
    <row r="18" spans="1:9" s="2" customFormat="1" ht="15.95" customHeight="1">
      <c r="A18" s="77" t="s">
        <v>177</v>
      </c>
      <c r="B18" s="3">
        <v>-4146</v>
      </c>
      <c r="C18" s="3">
        <v>-6049.1</v>
      </c>
      <c r="D18" s="3">
        <v>-5868.9</v>
      </c>
      <c r="E18" s="3">
        <v>-7206.4</v>
      </c>
      <c r="F18" s="3">
        <v>-9632.1</v>
      </c>
    </row>
    <row r="19" spans="1:9" s="2" customFormat="1" ht="15.95" customHeight="1">
      <c r="A19" s="77" t="s">
        <v>178</v>
      </c>
      <c r="B19" s="3">
        <v>58439.5</v>
      </c>
      <c r="C19" s="3">
        <v>55231.1</v>
      </c>
      <c r="D19" s="3">
        <v>88076.4</v>
      </c>
      <c r="E19" s="3">
        <v>173620.7</v>
      </c>
      <c r="F19" s="3">
        <v>242047.9</v>
      </c>
    </row>
    <row r="20" spans="1:9" s="2" customFormat="1" ht="15.95" customHeight="1">
      <c r="A20" s="77" t="s">
        <v>179</v>
      </c>
      <c r="B20" s="3">
        <v>40662.6</v>
      </c>
      <c r="C20" s="3">
        <v>45433.9</v>
      </c>
      <c r="D20" s="3">
        <v>71566.899999999994</v>
      </c>
      <c r="E20" s="3">
        <v>130922.3</v>
      </c>
      <c r="F20" s="3">
        <v>174742.7</v>
      </c>
    </row>
    <row r="21" spans="1:9" s="2" customFormat="1" ht="15.95" customHeight="1">
      <c r="A21" s="77" t="s">
        <v>180</v>
      </c>
      <c r="B21" s="3">
        <v>4525.5</v>
      </c>
      <c r="C21" s="3">
        <v>4673.7</v>
      </c>
      <c r="D21" s="3">
        <v>9356.1</v>
      </c>
      <c r="E21" s="3">
        <v>34165.1</v>
      </c>
      <c r="F21" s="3">
        <v>51425.9</v>
      </c>
    </row>
    <row r="22" spans="1:9" s="2" customFormat="1" ht="15.95" customHeight="1">
      <c r="A22" s="77" t="s">
        <v>181</v>
      </c>
      <c r="B22" s="3">
        <v>4525.5</v>
      </c>
      <c r="C22" s="3">
        <v>4673.7</v>
      </c>
      <c r="D22" s="3">
        <v>9356.1</v>
      </c>
      <c r="E22" s="3">
        <v>34165.1</v>
      </c>
      <c r="F22" s="3">
        <v>51425.9</v>
      </c>
    </row>
    <row r="23" spans="1:9" s="2" customFormat="1" ht="15.95" customHeight="1">
      <c r="A23" s="77" t="s">
        <v>182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</row>
    <row r="24" spans="1:9" s="2" customFormat="1" ht="15.95" customHeight="1">
      <c r="A24" s="77" t="s">
        <v>183</v>
      </c>
      <c r="B24" s="3"/>
      <c r="C24" s="3"/>
      <c r="D24" s="3"/>
      <c r="E24" s="3"/>
      <c r="F24" s="3"/>
    </row>
    <row r="25" spans="1:9" s="2" customFormat="1" ht="15.95" customHeight="1">
      <c r="A25" s="114" t="s">
        <v>461</v>
      </c>
      <c r="B25" s="3">
        <v>9381.1</v>
      </c>
      <c r="C25" s="3">
        <v>0</v>
      </c>
      <c r="D25" s="3">
        <v>0</v>
      </c>
      <c r="E25" s="3">
        <v>0</v>
      </c>
      <c r="F25" s="3">
        <v>0</v>
      </c>
    </row>
    <row r="26" spans="1:9" s="2" customFormat="1" ht="15.95" customHeight="1">
      <c r="A26" s="77" t="s">
        <v>83</v>
      </c>
      <c r="B26" s="3"/>
      <c r="C26" s="3"/>
      <c r="D26" s="3"/>
      <c r="E26" s="3"/>
      <c r="F26" s="3"/>
    </row>
    <row r="27" spans="1:9" s="2" customFormat="1" ht="15.95" customHeight="1">
      <c r="A27" s="114" t="s">
        <v>462</v>
      </c>
      <c r="B27" s="3">
        <v>55.1</v>
      </c>
      <c r="C27" s="3">
        <v>52.2</v>
      </c>
      <c r="D27" s="3">
        <v>10.5</v>
      </c>
      <c r="E27" s="3">
        <v>10.6</v>
      </c>
      <c r="F27" s="3">
        <v>27.7</v>
      </c>
    </row>
    <row r="28" spans="1:9" s="2" customFormat="1" ht="15.95" customHeight="1">
      <c r="A28" s="77" t="s">
        <v>184</v>
      </c>
      <c r="B28" s="3">
        <v>3815.2</v>
      </c>
      <c r="C28" s="3">
        <v>5071.3</v>
      </c>
      <c r="D28" s="3">
        <v>7142.9</v>
      </c>
      <c r="E28" s="3">
        <v>8522.7000000000007</v>
      </c>
      <c r="F28" s="3">
        <v>15851.6</v>
      </c>
    </row>
    <row r="29" spans="1:9" s="2" customFormat="1" ht="15.95" customHeight="1">
      <c r="A29" s="134" t="s">
        <v>141</v>
      </c>
      <c r="B29" s="5">
        <v>697268.8</v>
      </c>
      <c r="C29" s="5">
        <v>837556.9</v>
      </c>
      <c r="D29" s="5">
        <v>1108047.1000000001</v>
      </c>
      <c r="E29" s="5">
        <v>1506745</v>
      </c>
      <c r="F29" s="5">
        <v>1824205.9</v>
      </c>
      <c r="G29" s="3"/>
      <c r="H29" s="3"/>
      <c r="I29" s="3"/>
    </row>
    <row r="30" spans="1:9" s="2" customFormat="1" ht="15.95" customHeight="1">
      <c r="A30" s="37"/>
      <c r="B30" s="3"/>
      <c r="C30" s="3"/>
      <c r="D30" s="3"/>
      <c r="E30" s="3"/>
      <c r="F30" s="165"/>
      <c r="G30" s="3"/>
      <c r="H30" s="3"/>
    </row>
    <row r="31" spans="1:9" s="2" customFormat="1" ht="15.95" customHeight="1">
      <c r="A31" s="134" t="s">
        <v>142</v>
      </c>
      <c r="B31" s="3"/>
      <c r="C31" s="3"/>
      <c r="D31" s="3"/>
      <c r="E31" s="3"/>
      <c r="F31" s="165"/>
    </row>
    <row r="32" spans="1:9" s="2" customFormat="1" ht="15.95" customHeight="1">
      <c r="A32" s="77" t="s">
        <v>178</v>
      </c>
      <c r="B32" s="3">
        <v>76817.8</v>
      </c>
      <c r="C32" s="3">
        <v>106593.60000000001</v>
      </c>
      <c r="D32" s="3">
        <v>110887.3</v>
      </c>
      <c r="E32" s="3">
        <v>193715.5</v>
      </c>
      <c r="F32" s="3">
        <v>268108.79999999999</v>
      </c>
    </row>
    <row r="33" spans="1:9" s="2" customFormat="1" ht="15.95" customHeight="1">
      <c r="A33" s="77" t="s">
        <v>179</v>
      </c>
      <c r="B33" s="3">
        <v>55660</v>
      </c>
      <c r="C33" s="3">
        <v>60892.1</v>
      </c>
      <c r="D33" s="3">
        <v>85763.8</v>
      </c>
      <c r="E33" s="3">
        <v>138845.6</v>
      </c>
      <c r="F33" s="3">
        <v>185568.2</v>
      </c>
      <c r="I33" s="3"/>
    </row>
    <row r="34" spans="1:9" s="2" customFormat="1" ht="15.95" customHeight="1">
      <c r="A34" s="77" t="s">
        <v>180</v>
      </c>
      <c r="B34" s="3">
        <v>17287.5</v>
      </c>
      <c r="C34" s="3">
        <v>37817.599999999999</v>
      </c>
      <c r="D34" s="3">
        <v>14588.9</v>
      </c>
      <c r="E34" s="3">
        <v>38249.300000000003</v>
      </c>
      <c r="F34" s="3">
        <v>54766.9</v>
      </c>
    </row>
    <row r="35" spans="1:9" s="2" customFormat="1" ht="15.95" customHeight="1">
      <c r="A35" s="77" t="s">
        <v>181</v>
      </c>
      <c r="B35" s="3">
        <v>17287.5</v>
      </c>
      <c r="C35" s="3">
        <v>37817.599999999999</v>
      </c>
      <c r="D35" s="3">
        <v>14588.9</v>
      </c>
      <c r="E35" s="3">
        <v>38249.300000000003</v>
      </c>
      <c r="F35" s="3">
        <v>54766.9</v>
      </c>
    </row>
    <row r="36" spans="1:9" s="2" customFormat="1" ht="15.95" customHeight="1">
      <c r="A36" s="77" t="s">
        <v>182</v>
      </c>
      <c r="B36" s="3">
        <v>0</v>
      </c>
      <c r="C36" s="3">
        <v>0</v>
      </c>
      <c r="D36" s="3">
        <v>0</v>
      </c>
      <c r="E36" s="3">
        <v>0</v>
      </c>
      <c r="F36" s="3">
        <v>0</v>
      </c>
    </row>
    <row r="37" spans="1:9" s="2" customFormat="1" ht="15.95" customHeight="1">
      <c r="A37" s="77" t="s">
        <v>183</v>
      </c>
      <c r="B37" s="3"/>
      <c r="C37" s="3"/>
      <c r="D37" s="3"/>
      <c r="E37" s="3"/>
      <c r="F37" s="165"/>
    </row>
    <row r="38" spans="1:9" s="2" customFormat="1" ht="15.95" customHeight="1">
      <c r="A38" s="114" t="s">
        <v>461</v>
      </c>
      <c r="B38" s="3">
        <v>0</v>
      </c>
      <c r="C38" s="3">
        <v>2760.4</v>
      </c>
      <c r="D38" s="3">
        <v>3381.2</v>
      </c>
      <c r="E38" s="3">
        <v>8087.3</v>
      </c>
      <c r="F38" s="3">
        <v>11894.4</v>
      </c>
    </row>
    <row r="39" spans="1:9" s="2" customFormat="1" ht="15.95" customHeight="1">
      <c r="A39" s="77" t="s">
        <v>83</v>
      </c>
      <c r="B39" s="3"/>
      <c r="C39" s="3"/>
      <c r="D39" s="3"/>
      <c r="E39" s="3"/>
      <c r="F39" s="3"/>
    </row>
    <row r="40" spans="1:9" s="2" customFormat="1" ht="15.95" customHeight="1">
      <c r="A40" s="114" t="s">
        <v>462</v>
      </c>
      <c r="B40" s="3">
        <v>55.1</v>
      </c>
      <c r="C40" s="3">
        <v>52.2</v>
      </c>
      <c r="D40" s="3">
        <v>10.5</v>
      </c>
      <c r="E40" s="3">
        <v>10.6</v>
      </c>
      <c r="F40" s="3">
        <v>27.7</v>
      </c>
    </row>
    <row r="41" spans="1:9" s="2" customFormat="1" ht="15.95" customHeight="1">
      <c r="A41" s="77" t="s">
        <v>3</v>
      </c>
      <c r="B41" s="3">
        <v>3815.2</v>
      </c>
      <c r="C41" s="3">
        <v>5071.3</v>
      </c>
      <c r="D41" s="3">
        <v>7142.9</v>
      </c>
      <c r="E41" s="3">
        <v>8522.7000000000007</v>
      </c>
      <c r="F41" s="3">
        <v>15851.6</v>
      </c>
    </row>
    <row r="42" spans="1:9" s="2" customFormat="1" ht="15.95" customHeight="1">
      <c r="A42" s="77" t="s">
        <v>185</v>
      </c>
      <c r="B42" s="3">
        <v>620451</v>
      </c>
      <c r="C42" s="3">
        <v>730963.3</v>
      </c>
      <c r="D42" s="3">
        <v>997159.8</v>
      </c>
      <c r="E42" s="3">
        <v>1313029.5</v>
      </c>
      <c r="F42" s="3">
        <v>1556097.1</v>
      </c>
    </row>
    <row r="43" spans="1:9" s="2" customFormat="1" ht="15.95" customHeight="1">
      <c r="A43" s="250" t="s">
        <v>141</v>
      </c>
      <c r="B43" s="5">
        <v>697268.8</v>
      </c>
      <c r="C43" s="5">
        <v>837556.9</v>
      </c>
      <c r="D43" s="5">
        <v>1108047.1000000001</v>
      </c>
      <c r="E43" s="5">
        <v>1506745</v>
      </c>
      <c r="F43" s="5">
        <v>1824205.9</v>
      </c>
    </row>
    <row r="44" spans="1:9" s="2" customFormat="1" ht="15.95" customHeight="1">
      <c r="A44" s="251"/>
      <c r="B44" s="245"/>
      <c r="C44" s="245"/>
      <c r="D44" s="245"/>
      <c r="E44" s="245"/>
      <c r="F44" s="245"/>
    </row>
    <row r="45" spans="1:9" s="12" customFormat="1" ht="15.95" customHeight="1">
      <c r="A45" s="93"/>
      <c r="B45" s="63"/>
      <c r="C45" s="63"/>
      <c r="D45" s="63"/>
      <c r="E45" s="63"/>
      <c r="F45" s="63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50" orientation="portrait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view="pageBreakPreview" zoomScale="120" zoomScaleNormal="120" zoomScaleSheetLayoutView="120" zoomScalePageLayoutView="130" workbookViewId="0">
      <selection activeCell="F2" sqref="F2"/>
    </sheetView>
  </sheetViews>
  <sheetFormatPr defaultRowHeight="15.95" customHeight="1"/>
  <cols>
    <col min="1" max="1" width="42.28515625" style="1" customWidth="1"/>
    <col min="2" max="2" width="8.7109375" style="1" customWidth="1"/>
    <col min="3" max="3" width="9" style="1" customWidth="1"/>
    <col min="4" max="6" width="8.85546875" style="1" customWidth="1"/>
    <col min="7" max="16384" width="9.140625" style="1"/>
  </cols>
  <sheetData>
    <row r="1" spans="1:6" s="94" customFormat="1" ht="18" customHeight="1">
      <c r="A1" s="28" t="s">
        <v>186</v>
      </c>
    </row>
    <row r="2" spans="1:6" s="94" customFormat="1" ht="12.75" customHeight="1">
      <c r="A2" s="28" t="s">
        <v>176</v>
      </c>
      <c r="F2" s="352" t="s">
        <v>701</v>
      </c>
    </row>
    <row r="3" spans="1:6" s="53" customFormat="1" ht="11.25" customHeight="1">
      <c r="A3" s="240" t="s">
        <v>136</v>
      </c>
      <c r="B3" s="241"/>
      <c r="C3" s="241"/>
      <c r="D3" s="241"/>
      <c r="E3" s="241"/>
      <c r="F3" s="241"/>
    </row>
    <row r="4" spans="1:6" s="2" customFormat="1" ht="15.95" customHeight="1">
      <c r="A4" s="242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6" s="2" customFormat="1" ht="15.95" customHeight="1"/>
    <row r="6" spans="1:6" s="2" customFormat="1" ht="15.95" customHeight="1">
      <c r="A6" s="122" t="s">
        <v>137</v>
      </c>
    </row>
    <row r="7" spans="1:6" s="2" customFormat="1" ht="15.95" customHeight="1">
      <c r="A7" s="31"/>
    </row>
    <row r="8" spans="1:6" s="2" customFormat="1" ht="15.95" customHeight="1">
      <c r="A8" s="77" t="s">
        <v>185</v>
      </c>
      <c r="B8" s="3">
        <v>620451</v>
      </c>
      <c r="C8" s="3">
        <v>730963.3</v>
      </c>
      <c r="D8" s="3">
        <v>997159.8</v>
      </c>
      <c r="E8" s="3">
        <v>1313029.5</v>
      </c>
      <c r="F8" s="3">
        <v>1556097.1</v>
      </c>
    </row>
    <row r="9" spans="1:6" s="2" customFormat="1" ht="15.95" customHeight="1">
      <c r="A9" s="77" t="s">
        <v>97</v>
      </c>
      <c r="B9" s="3"/>
      <c r="C9" s="3"/>
      <c r="D9" s="3"/>
      <c r="E9" s="3"/>
      <c r="F9" s="3"/>
    </row>
    <row r="10" spans="1:6" s="2" customFormat="1" ht="15.95" customHeight="1">
      <c r="A10" s="77" t="s">
        <v>98</v>
      </c>
      <c r="B10" s="3">
        <v>36002.5</v>
      </c>
      <c r="C10" s="3">
        <v>47561.8</v>
      </c>
      <c r="D10" s="3">
        <v>82920.800000000003</v>
      </c>
      <c r="E10" s="3">
        <v>66118</v>
      </c>
      <c r="F10" s="3">
        <v>87341.3</v>
      </c>
    </row>
    <row r="11" spans="1:6" s="2" customFormat="1" ht="15.95" customHeight="1">
      <c r="A11" s="77" t="s">
        <v>187</v>
      </c>
      <c r="B11" s="3">
        <v>10515.9</v>
      </c>
      <c r="C11" s="3">
        <v>12717.9</v>
      </c>
      <c r="D11" s="3">
        <v>17161.5</v>
      </c>
      <c r="E11" s="3">
        <v>21817.4</v>
      </c>
      <c r="F11" s="3">
        <v>26477.3</v>
      </c>
    </row>
    <row r="12" spans="1:6" s="2" customFormat="1" ht="15.95" customHeight="1">
      <c r="A12" s="77" t="s">
        <v>188</v>
      </c>
      <c r="B12" s="3">
        <v>25486.6</v>
      </c>
      <c r="C12" s="3">
        <v>34843.9</v>
      </c>
      <c r="D12" s="3">
        <v>65759.3</v>
      </c>
      <c r="E12" s="3">
        <v>44300.6</v>
      </c>
      <c r="F12" s="3">
        <v>60864</v>
      </c>
    </row>
    <row r="13" spans="1:6" s="2" customFormat="1" ht="15.95" customHeight="1">
      <c r="A13" s="77" t="s">
        <v>189</v>
      </c>
      <c r="B13" s="3">
        <v>35773.599999999999</v>
      </c>
      <c r="C13" s="3">
        <v>40984.400000000001</v>
      </c>
      <c r="D13" s="3">
        <v>55725.8</v>
      </c>
      <c r="E13" s="3">
        <v>69246.399999999994</v>
      </c>
      <c r="F13" s="3">
        <v>86030.8</v>
      </c>
    </row>
    <row r="14" spans="1:6" s="2" customFormat="1" ht="15.95" customHeight="1">
      <c r="A14" s="77" t="s">
        <v>450</v>
      </c>
      <c r="B14" s="3">
        <v>33177.4</v>
      </c>
      <c r="C14" s="3">
        <v>38356.800000000003</v>
      </c>
      <c r="D14" s="3">
        <v>51592.7</v>
      </c>
      <c r="E14" s="3">
        <v>63964</v>
      </c>
      <c r="F14" s="3">
        <v>73722.899999999994</v>
      </c>
    </row>
    <row r="15" spans="1:6" s="2" customFormat="1" ht="15.95" customHeight="1">
      <c r="A15" s="77" t="s">
        <v>49</v>
      </c>
      <c r="B15" s="3"/>
      <c r="C15" s="3"/>
      <c r="D15" s="3"/>
      <c r="E15" s="3"/>
      <c r="F15" s="3"/>
    </row>
    <row r="16" spans="1:6" s="2" customFormat="1" ht="15.95" customHeight="1">
      <c r="A16" s="77" t="s">
        <v>50</v>
      </c>
      <c r="B16" s="3">
        <v>21883.1</v>
      </c>
      <c r="C16" s="3">
        <v>26073.1</v>
      </c>
      <c r="D16" s="3">
        <v>35126.699999999997</v>
      </c>
      <c r="E16" s="3">
        <v>43637.2</v>
      </c>
      <c r="F16" s="3">
        <v>50480.6</v>
      </c>
    </row>
    <row r="17" spans="1:6" s="2" customFormat="1" ht="15.95" customHeight="1">
      <c r="A17" s="77" t="s">
        <v>490</v>
      </c>
      <c r="B17" s="3"/>
      <c r="C17" s="3"/>
      <c r="D17" s="3"/>
      <c r="E17" s="3"/>
      <c r="F17" s="3"/>
    </row>
    <row r="18" spans="1:6" s="2" customFormat="1" ht="15.95" customHeight="1">
      <c r="A18" s="77" t="s">
        <v>93</v>
      </c>
      <c r="B18" s="3">
        <v>10136.299999999999</v>
      </c>
      <c r="C18" s="3">
        <v>12038.5</v>
      </c>
      <c r="D18" s="3">
        <v>16204.1</v>
      </c>
      <c r="E18" s="3">
        <v>20053</v>
      </c>
      <c r="F18" s="3">
        <v>22975.7</v>
      </c>
    </row>
    <row r="19" spans="1:6" s="2" customFormat="1" ht="15.95" customHeight="1">
      <c r="A19" s="77" t="s">
        <v>499</v>
      </c>
      <c r="B19" s="3"/>
      <c r="C19" s="3"/>
      <c r="D19" s="3"/>
      <c r="E19" s="3"/>
      <c r="F19" s="3"/>
    </row>
    <row r="20" spans="1:6" s="2" customFormat="1" ht="15.95" customHeight="1">
      <c r="A20" s="77" t="s">
        <v>500</v>
      </c>
      <c r="B20" s="3">
        <v>1158</v>
      </c>
      <c r="C20" s="3">
        <v>245.2</v>
      </c>
      <c r="D20" s="3">
        <v>261.89999999999998</v>
      </c>
      <c r="E20" s="3">
        <v>273.8</v>
      </c>
      <c r="F20" s="3">
        <v>266.60000000000002</v>
      </c>
    </row>
    <row r="21" spans="1:6" s="2" customFormat="1" ht="15.95" customHeight="1">
      <c r="A21" s="77" t="s">
        <v>491</v>
      </c>
      <c r="B21" s="3"/>
      <c r="C21" s="3"/>
      <c r="D21" s="3"/>
      <c r="E21" s="3"/>
      <c r="F21" s="3"/>
    </row>
    <row r="22" spans="1:6" s="2" customFormat="1" ht="15.95" customHeight="1">
      <c r="A22" s="77" t="s">
        <v>492</v>
      </c>
      <c r="B22" s="3">
        <v>2596.1999999999998</v>
      </c>
      <c r="C22" s="3">
        <v>2627.6</v>
      </c>
      <c r="D22" s="3">
        <v>4133.1000000000004</v>
      </c>
      <c r="E22" s="3">
        <v>5282.4</v>
      </c>
      <c r="F22" s="3">
        <v>12307.9</v>
      </c>
    </row>
    <row r="23" spans="1:6" s="2" customFormat="1" ht="15.95" customHeight="1">
      <c r="A23" s="77" t="s">
        <v>430</v>
      </c>
      <c r="B23" s="3"/>
      <c r="C23" s="3"/>
      <c r="D23" s="3"/>
      <c r="E23" s="3"/>
      <c r="F23" s="3"/>
    </row>
    <row r="24" spans="1:6" s="2" customFormat="1" ht="15.95" customHeight="1">
      <c r="A24" s="77" t="s">
        <v>493</v>
      </c>
      <c r="B24" s="3">
        <v>61021.599999999999</v>
      </c>
      <c r="C24" s="3">
        <v>63917.8</v>
      </c>
      <c r="D24" s="3">
        <v>77130.3</v>
      </c>
      <c r="E24" s="3">
        <v>90990.1</v>
      </c>
      <c r="F24" s="3">
        <v>108177.4</v>
      </c>
    </row>
    <row r="25" spans="1:6" s="2" customFormat="1" ht="15.95" customHeight="1">
      <c r="A25" s="68" t="s">
        <v>51</v>
      </c>
      <c r="B25" s="3"/>
      <c r="C25" s="3"/>
      <c r="D25" s="3"/>
      <c r="E25" s="3"/>
      <c r="F25" s="3"/>
    </row>
    <row r="26" spans="1:6" s="2" customFormat="1" ht="15.95" customHeight="1">
      <c r="A26" s="114" t="s">
        <v>470</v>
      </c>
      <c r="B26" s="3">
        <v>58161.7</v>
      </c>
      <c r="C26" s="3">
        <v>60763.8</v>
      </c>
      <c r="D26" s="3">
        <v>72228</v>
      </c>
      <c r="E26" s="3">
        <v>85157.5</v>
      </c>
      <c r="F26" s="3">
        <v>95419.1</v>
      </c>
    </row>
    <row r="27" spans="1:6" s="2" customFormat="1" ht="15.95" customHeight="1">
      <c r="A27" s="68" t="s">
        <v>52</v>
      </c>
      <c r="B27" s="3"/>
      <c r="C27" s="3"/>
      <c r="D27" s="3"/>
      <c r="E27" s="3"/>
      <c r="F27" s="3"/>
    </row>
    <row r="28" spans="1:6" s="2" customFormat="1" ht="15.95" customHeight="1">
      <c r="A28" s="114" t="s">
        <v>494</v>
      </c>
      <c r="B28" s="3">
        <v>2596.1999999999998</v>
      </c>
      <c r="C28" s="3">
        <v>2627.6</v>
      </c>
      <c r="D28" s="3">
        <v>4133.1000000000004</v>
      </c>
      <c r="E28" s="3">
        <v>5282.4</v>
      </c>
      <c r="F28" s="3">
        <v>12307.9</v>
      </c>
    </row>
    <row r="29" spans="1:6" s="2" customFormat="1" ht="15.95" customHeight="1">
      <c r="A29" s="68" t="s">
        <v>53</v>
      </c>
      <c r="B29" s="3">
        <v>263.7</v>
      </c>
      <c r="C29" s="3">
        <v>526.4</v>
      </c>
      <c r="D29" s="3">
        <v>769.2</v>
      </c>
      <c r="E29" s="3">
        <v>550.20000000000005</v>
      </c>
      <c r="F29" s="3">
        <v>450.4</v>
      </c>
    </row>
    <row r="30" spans="1:6" s="2" customFormat="1" ht="15.95" customHeight="1">
      <c r="A30" s="77" t="s">
        <v>192</v>
      </c>
      <c r="B30" s="3">
        <v>256011.6</v>
      </c>
      <c r="C30" s="3">
        <v>319678.90000000002</v>
      </c>
      <c r="D30" s="3">
        <v>328198.2</v>
      </c>
      <c r="E30" s="3">
        <v>367334.2</v>
      </c>
      <c r="F30" s="3">
        <v>402199.3</v>
      </c>
    </row>
    <row r="31" spans="1:6" s="2" customFormat="1" ht="15.95" customHeight="1">
      <c r="A31" s="77" t="s">
        <v>452</v>
      </c>
      <c r="B31" s="3">
        <v>171.4</v>
      </c>
      <c r="C31" s="3">
        <v>242.4</v>
      </c>
      <c r="D31" s="3">
        <v>297.8</v>
      </c>
      <c r="E31" s="3">
        <v>522.1</v>
      </c>
      <c r="F31" s="3">
        <v>854.4</v>
      </c>
    </row>
    <row r="32" spans="1:6" s="2" customFormat="1" ht="15.95" customHeight="1">
      <c r="A32" s="77" t="s">
        <v>451</v>
      </c>
      <c r="B32" s="3">
        <v>171.4</v>
      </c>
      <c r="C32" s="3">
        <v>242.4</v>
      </c>
      <c r="D32" s="3">
        <v>297.8</v>
      </c>
      <c r="E32" s="3">
        <v>522.1</v>
      </c>
      <c r="F32" s="3">
        <v>854.4</v>
      </c>
    </row>
    <row r="33" spans="1:6" s="2" customFormat="1" ht="15.95" customHeight="1">
      <c r="A33" s="77" t="s">
        <v>193</v>
      </c>
    </row>
    <row r="34" spans="1:6" s="2" customFormat="1" ht="15.95" customHeight="1">
      <c r="A34" s="77" t="s">
        <v>194</v>
      </c>
      <c r="B34" s="3">
        <v>12963.7</v>
      </c>
      <c r="C34" s="3">
        <v>15243.4</v>
      </c>
      <c r="D34" s="3">
        <v>10513.3</v>
      </c>
      <c r="E34" s="3">
        <v>16206.3</v>
      </c>
      <c r="F34" s="3">
        <v>15954.5</v>
      </c>
    </row>
    <row r="35" spans="1:6" s="2" customFormat="1" ht="15.95" customHeight="1">
      <c r="A35" s="77" t="s">
        <v>195</v>
      </c>
      <c r="B35" s="3">
        <v>242705.1</v>
      </c>
      <c r="C35" s="3">
        <v>303950.7</v>
      </c>
      <c r="D35" s="3">
        <v>317089.3</v>
      </c>
      <c r="E35" s="3">
        <v>350083.7</v>
      </c>
      <c r="F35" s="3">
        <v>384536</v>
      </c>
    </row>
    <row r="36" spans="1:6" s="2" customFormat="1" ht="15.95" customHeight="1">
      <c r="A36" s="122" t="s">
        <v>141</v>
      </c>
      <c r="B36" s="5">
        <v>1009260.3</v>
      </c>
      <c r="C36" s="5">
        <v>1203106.2</v>
      </c>
      <c r="D36" s="5">
        <v>1541134.9</v>
      </c>
      <c r="E36" s="5">
        <v>1906718.2</v>
      </c>
      <c r="F36" s="5">
        <v>2239845.9</v>
      </c>
    </row>
    <row r="37" spans="1:6" s="2" customFormat="1" ht="15.95" customHeight="1">
      <c r="A37" s="334"/>
      <c r="B37" s="335"/>
      <c r="C37" s="335"/>
      <c r="D37" s="335"/>
      <c r="E37" s="335"/>
      <c r="F37" s="335"/>
    </row>
    <row r="38" spans="1:6" s="2" customFormat="1" ht="15.95" customHeight="1">
      <c r="A38" s="31"/>
    </row>
    <row r="39" spans="1:6" s="94" customFormat="1" ht="18" customHeight="1">
      <c r="A39" s="132"/>
    </row>
    <row r="40" spans="1:6" s="94" customFormat="1" ht="18" customHeight="1">
      <c r="A40" s="28" t="s">
        <v>198</v>
      </c>
    </row>
    <row r="41" spans="1:6" s="53" customFormat="1" ht="18" customHeight="1">
      <c r="A41" s="240"/>
      <c r="B41" s="241"/>
      <c r="C41" s="241"/>
      <c r="D41" s="241"/>
      <c r="E41" s="241"/>
      <c r="F41" s="241"/>
    </row>
    <row r="42" spans="1:6" s="2" customFormat="1" ht="15.95" customHeight="1">
      <c r="A42" s="248"/>
      <c r="B42" s="243">
        <v>2020</v>
      </c>
      <c r="C42" s="243">
        <v>2021</v>
      </c>
      <c r="D42" s="243">
        <v>2022</v>
      </c>
      <c r="E42" s="243">
        <v>2023</v>
      </c>
      <c r="F42" s="243">
        <v>2024</v>
      </c>
    </row>
    <row r="43" spans="1:6" s="2" customFormat="1" ht="15.95" customHeight="1">
      <c r="A43" s="92"/>
    </row>
    <row r="44" spans="1:6" s="2" customFormat="1" ht="15.95" customHeight="1">
      <c r="A44" s="122" t="s">
        <v>142</v>
      </c>
    </row>
    <row r="45" spans="1:6" s="2" customFormat="1" ht="15.95" customHeight="1">
      <c r="A45" s="31"/>
    </row>
    <row r="46" spans="1:6" s="2" customFormat="1" ht="15.95" customHeight="1">
      <c r="A46" s="77" t="s">
        <v>97</v>
      </c>
    </row>
    <row r="47" spans="1:6" s="2" customFormat="1" ht="15.95" customHeight="1">
      <c r="A47" s="77" t="s">
        <v>98</v>
      </c>
      <c r="B47" s="3">
        <v>34678.9</v>
      </c>
      <c r="C47" s="3">
        <v>44936.2</v>
      </c>
      <c r="D47" s="3">
        <v>82819.5</v>
      </c>
      <c r="E47" s="3">
        <v>63215.5</v>
      </c>
      <c r="F47" s="3">
        <v>85586</v>
      </c>
    </row>
    <row r="48" spans="1:6" s="2" customFormat="1" ht="15.95" customHeight="1">
      <c r="A48" s="77" t="s">
        <v>196</v>
      </c>
      <c r="B48" s="3">
        <v>10515.9</v>
      </c>
      <c r="C48" s="3">
        <v>12717.9</v>
      </c>
      <c r="D48" s="3">
        <v>17161.5</v>
      </c>
      <c r="E48" s="3">
        <v>21817.4</v>
      </c>
      <c r="F48" s="3">
        <v>26477.3</v>
      </c>
    </row>
    <row r="49" spans="1:6" s="2" customFormat="1" ht="15.95" customHeight="1">
      <c r="A49" s="77" t="s">
        <v>197</v>
      </c>
      <c r="B49" s="3">
        <v>24163</v>
      </c>
      <c r="C49" s="3">
        <v>32218.3</v>
      </c>
      <c r="D49" s="3">
        <v>65658</v>
      </c>
      <c r="E49" s="3">
        <v>41398.1</v>
      </c>
      <c r="F49" s="3">
        <v>59108.7</v>
      </c>
    </row>
    <row r="50" spans="1:6" s="2" customFormat="1" ht="15.95" customHeight="1">
      <c r="A50" s="77" t="s">
        <v>189</v>
      </c>
      <c r="B50" s="3">
        <v>35773.599999999999</v>
      </c>
      <c r="C50" s="3">
        <v>40984.400000000001</v>
      </c>
      <c r="D50" s="3">
        <v>55725.8</v>
      </c>
      <c r="E50" s="3">
        <v>69246.399999999994</v>
      </c>
      <c r="F50" s="3">
        <v>86030.8</v>
      </c>
    </row>
    <row r="51" spans="1:6" s="2" customFormat="1" ht="15.95" customHeight="1">
      <c r="A51" s="77" t="s">
        <v>453</v>
      </c>
      <c r="B51" s="3">
        <v>33177.4</v>
      </c>
      <c r="C51" s="148">
        <v>38356.800000000003</v>
      </c>
      <c r="D51" s="148">
        <v>51592.7</v>
      </c>
      <c r="E51" s="148">
        <v>63964</v>
      </c>
      <c r="F51" s="148">
        <v>73722.899999999994</v>
      </c>
    </row>
    <row r="52" spans="1:6" s="2" customFormat="1" ht="15.95" customHeight="1">
      <c r="A52" s="77" t="s">
        <v>111</v>
      </c>
    </row>
    <row r="53" spans="1:6" s="2" customFormat="1" ht="15.95" customHeight="1">
      <c r="A53" s="115" t="s">
        <v>496</v>
      </c>
      <c r="B53" s="3">
        <v>21883.1</v>
      </c>
      <c r="C53" s="3">
        <v>26073.1</v>
      </c>
      <c r="D53" s="3">
        <v>35126.699999999997</v>
      </c>
      <c r="E53" s="3">
        <v>43637.2</v>
      </c>
      <c r="F53" s="3">
        <v>50480.6</v>
      </c>
    </row>
    <row r="54" spans="1:6" s="2" customFormat="1" ht="15.95" customHeight="1">
      <c r="A54" s="77" t="s">
        <v>498</v>
      </c>
      <c r="B54" s="3"/>
      <c r="C54" s="3"/>
      <c r="D54" s="3"/>
      <c r="E54" s="3"/>
      <c r="F54" s="3"/>
    </row>
    <row r="55" spans="1:6" s="2" customFormat="1" ht="15.95" customHeight="1">
      <c r="A55" s="115" t="s">
        <v>475</v>
      </c>
      <c r="B55" s="3">
        <v>10136.299999999999</v>
      </c>
      <c r="C55" s="3">
        <v>12038.5</v>
      </c>
      <c r="D55" s="3">
        <v>16204.1</v>
      </c>
      <c r="E55" s="3">
        <v>20053</v>
      </c>
      <c r="F55" s="3">
        <v>22975.7</v>
      </c>
    </row>
    <row r="56" spans="1:6" s="2" customFormat="1" ht="15.95" customHeight="1">
      <c r="A56" s="77" t="s">
        <v>499</v>
      </c>
      <c r="B56" s="3"/>
      <c r="C56" s="3"/>
      <c r="D56" s="3"/>
      <c r="E56" s="3"/>
      <c r="F56" s="3"/>
    </row>
    <row r="57" spans="1:6" s="2" customFormat="1" ht="15.95" customHeight="1">
      <c r="A57" s="115" t="s">
        <v>501</v>
      </c>
      <c r="B57" s="3">
        <v>1158</v>
      </c>
      <c r="C57" s="3">
        <v>245.2</v>
      </c>
      <c r="D57" s="3">
        <v>261.89999999999998</v>
      </c>
      <c r="E57" s="3">
        <v>273.8</v>
      </c>
      <c r="F57" s="3">
        <v>266.60000000000002</v>
      </c>
    </row>
    <row r="58" spans="1:6" s="2" customFormat="1" ht="15.95" customHeight="1">
      <c r="A58" s="77" t="s">
        <v>491</v>
      </c>
      <c r="B58" s="3"/>
      <c r="C58" s="3"/>
      <c r="D58" s="3"/>
      <c r="E58" s="3"/>
      <c r="F58" s="3"/>
    </row>
    <row r="59" spans="1:6" s="2" customFormat="1" ht="15.95" customHeight="1">
      <c r="A59" s="114" t="s">
        <v>475</v>
      </c>
      <c r="B59" s="3">
        <v>2596.1999999999998</v>
      </c>
      <c r="C59" s="3">
        <v>2627.6</v>
      </c>
      <c r="D59" s="3">
        <v>4133.1000000000004</v>
      </c>
      <c r="E59" s="3">
        <v>5282.4</v>
      </c>
      <c r="F59" s="3">
        <v>12307.9</v>
      </c>
    </row>
    <row r="60" spans="1:6" s="2" customFormat="1" ht="15.95" customHeight="1">
      <c r="A60" s="77" t="s">
        <v>430</v>
      </c>
      <c r="B60" s="3"/>
      <c r="C60" s="3"/>
      <c r="D60" s="3"/>
      <c r="E60" s="3"/>
      <c r="F60" s="3"/>
    </row>
    <row r="61" spans="1:6" s="2" customFormat="1" ht="15.95" customHeight="1">
      <c r="A61" s="114" t="s">
        <v>480</v>
      </c>
      <c r="B61" s="3">
        <v>61021.599999999999</v>
      </c>
      <c r="C61" s="3">
        <v>63917.8</v>
      </c>
      <c r="D61" s="3">
        <v>77130.3</v>
      </c>
      <c r="E61" s="3">
        <v>90990.1</v>
      </c>
      <c r="F61" s="3">
        <v>107727</v>
      </c>
    </row>
    <row r="62" spans="1:6" s="2" customFormat="1" ht="15.95" customHeight="1">
      <c r="A62" s="77" t="s">
        <v>51</v>
      </c>
      <c r="B62" s="3"/>
      <c r="C62" s="3"/>
      <c r="D62" s="3"/>
      <c r="E62" s="3"/>
      <c r="F62" s="3"/>
    </row>
    <row r="63" spans="1:6" s="2" customFormat="1" ht="15.95" customHeight="1">
      <c r="A63" s="114" t="s">
        <v>470</v>
      </c>
      <c r="B63" s="3">
        <v>58321.8</v>
      </c>
      <c r="C63" s="3">
        <v>61197.9</v>
      </c>
      <c r="D63" s="3">
        <v>72481.399999999994</v>
      </c>
      <c r="E63" s="3">
        <v>85626.4</v>
      </c>
      <c r="F63" s="3">
        <v>95323.199999999997</v>
      </c>
    </row>
    <row r="64" spans="1:6" s="2" customFormat="1" ht="15.95" customHeight="1">
      <c r="A64" s="77" t="s">
        <v>52</v>
      </c>
      <c r="B64" s="3"/>
      <c r="C64" s="3"/>
      <c r="D64" s="3"/>
      <c r="E64" s="3"/>
      <c r="F64" s="3"/>
    </row>
    <row r="65" spans="1:8" s="2" customFormat="1" ht="15.95" customHeight="1">
      <c r="A65" s="114" t="s">
        <v>495</v>
      </c>
      <c r="B65" s="3">
        <v>2596.1999999999998</v>
      </c>
      <c r="C65" s="3">
        <v>2627.6</v>
      </c>
      <c r="D65" s="3">
        <v>4133.1000000000004</v>
      </c>
      <c r="E65" s="3">
        <v>5282.4</v>
      </c>
      <c r="F65" s="3">
        <v>12307.9</v>
      </c>
    </row>
    <row r="66" spans="1:8" s="2" customFormat="1" ht="15.95" customHeight="1">
      <c r="A66" s="77" t="s">
        <v>454</v>
      </c>
      <c r="B66" s="3">
        <v>103.6</v>
      </c>
      <c r="C66" s="3">
        <v>92.3</v>
      </c>
      <c r="D66" s="3">
        <v>515.79999999999995</v>
      </c>
      <c r="E66" s="3">
        <v>81.3</v>
      </c>
      <c r="F66" s="3">
        <v>95.9</v>
      </c>
    </row>
    <row r="67" spans="1:8" s="2" customFormat="1" ht="15.95" customHeight="1">
      <c r="A67" s="77" t="s">
        <v>192</v>
      </c>
      <c r="B67" s="3">
        <v>76330.8</v>
      </c>
      <c r="C67" s="3">
        <v>100070.5</v>
      </c>
      <c r="D67" s="3">
        <v>149753.79999999999</v>
      </c>
      <c r="E67" s="3">
        <v>149993.29999999999</v>
      </c>
      <c r="F67" s="3">
        <v>151008.6</v>
      </c>
    </row>
    <row r="68" spans="1:8" s="2" customFormat="1" ht="15.95" customHeight="1">
      <c r="A68" s="77" t="s">
        <v>385</v>
      </c>
      <c r="B68" s="3">
        <v>171.4</v>
      </c>
      <c r="C68" s="3">
        <v>242.4</v>
      </c>
      <c r="D68" s="3">
        <v>297.8</v>
      </c>
      <c r="E68" s="3">
        <v>522.1</v>
      </c>
      <c r="F68" s="3">
        <v>854.4</v>
      </c>
    </row>
    <row r="69" spans="1:8" s="2" customFormat="1" ht="15.95" customHeight="1">
      <c r="A69" s="77" t="s">
        <v>451</v>
      </c>
      <c r="B69" s="3">
        <v>171.4</v>
      </c>
      <c r="C69" s="3">
        <v>242.4</v>
      </c>
      <c r="D69" s="3">
        <v>297.8</v>
      </c>
      <c r="E69" s="3">
        <v>522.1</v>
      </c>
      <c r="F69" s="3">
        <v>854.4</v>
      </c>
    </row>
    <row r="70" spans="1:8" s="2" customFormat="1" ht="15.95" customHeight="1">
      <c r="A70" s="77" t="s">
        <v>193</v>
      </c>
      <c r="B70" s="3"/>
      <c r="C70" s="3"/>
      <c r="D70" s="3"/>
      <c r="E70" s="3"/>
      <c r="F70" s="3"/>
    </row>
    <row r="71" spans="1:8" s="2" customFormat="1" ht="15.95" customHeight="1">
      <c r="A71" s="114" t="s">
        <v>478</v>
      </c>
      <c r="B71" s="3">
        <v>313.7</v>
      </c>
      <c r="C71" s="3">
        <v>587</v>
      </c>
      <c r="D71" s="3">
        <v>820</v>
      </c>
      <c r="E71" s="3">
        <v>949.2</v>
      </c>
      <c r="F71" s="3">
        <v>1359.1</v>
      </c>
    </row>
    <row r="72" spans="1:8" s="2" customFormat="1" ht="15.95" customHeight="1">
      <c r="A72" s="77" t="s">
        <v>195</v>
      </c>
      <c r="B72" s="3">
        <v>75674.3</v>
      </c>
      <c r="C72" s="3">
        <v>98998.7</v>
      </c>
      <c r="D72" s="3">
        <v>148338.20000000001</v>
      </c>
      <c r="E72" s="3">
        <v>147999.9</v>
      </c>
      <c r="F72" s="3">
        <v>147940.70000000001</v>
      </c>
    </row>
    <row r="73" spans="1:8" s="2" customFormat="1" ht="15.95" customHeight="1">
      <c r="A73" s="78" t="s">
        <v>199</v>
      </c>
      <c r="B73" s="3">
        <v>790161.1</v>
      </c>
      <c r="C73" s="3">
        <v>940913.6</v>
      </c>
      <c r="D73" s="3">
        <v>1159239.5</v>
      </c>
      <c r="E73" s="3">
        <v>1533272.9</v>
      </c>
      <c r="F73" s="3">
        <v>1809493.5</v>
      </c>
    </row>
    <row r="74" spans="1:8" s="2" customFormat="1" ht="15.95" customHeight="1">
      <c r="A74" s="78"/>
    </row>
    <row r="75" spans="1:8" s="2" customFormat="1" ht="15.95" customHeight="1">
      <c r="A75" s="122" t="s">
        <v>141</v>
      </c>
      <c r="B75" s="5">
        <v>1009260.3</v>
      </c>
      <c r="C75" s="5">
        <v>1203106.2</v>
      </c>
      <c r="D75" s="5">
        <v>1541134.9</v>
      </c>
      <c r="E75" s="5">
        <v>1906718.2</v>
      </c>
      <c r="F75" s="5">
        <v>2239845.9</v>
      </c>
      <c r="H75" s="3"/>
    </row>
    <row r="76" spans="1:8" s="2" customFormat="1" ht="15.95" customHeight="1">
      <c r="A76" s="251"/>
      <c r="B76" s="246"/>
      <c r="C76" s="246"/>
      <c r="D76" s="246"/>
      <c r="E76" s="246"/>
      <c r="F76" s="246"/>
    </row>
    <row r="77" spans="1:8" ht="15.95" customHeight="1">
      <c r="A77" s="9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50" orientation="portrait" useFirstPageNumber="1" r:id="rId1"/>
  <headerFooter alignWithMargins="0"/>
  <rowBreaks count="1" manualBreakCount="1">
    <brk id="3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zoomScalePageLayoutView="130" workbookViewId="0">
      <selection activeCell="F2" sqref="F2"/>
    </sheetView>
  </sheetViews>
  <sheetFormatPr defaultRowHeight="15.95" customHeight="1"/>
  <cols>
    <col min="1" max="1" width="40" style="1" customWidth="1"/>
    <col min="2" max="2" width="8.7109375" style="1" customWidth="1"/>
    <col min="3" max="4" width="9.140625" style="1" customWidth="1"/>
    <col min="5" max="6" width="10" style="1" customWidth="1"/>
    <col min="7" max="16384" width="9.140625" style="1"/>
  </cols>
  <sheetData>
    <row r="1" spans="1:8" s="94" customFormat="1" ht="18" customHeight="1">
      <c r="A1" s="28" t="s">
        <v>200</v>
      </c>
    </row>
    <row r="2" spans="1:8" s="94" customFormat="1" ht="18" customHeight="1">
      <c r="A2" s="28" t="s">
        <v>201</v>
      </c>
      <c r="F2" s="352" t="s">
        <v>701</v>
      </c>
    </row>
    <row r="3" spans="1:8" s="53" customFormat="1" ht="18" customHeight="1">
      <c r="A3" s="240" t="s">
        <v>202</v>
      </c>
      <c r="B3" s="241"/>
      <c r="C3" s="241"/>
      <c r="D3" s="241"/>
      <c r="E3" s="241"/>
      <c r="F3" s="241"/>
    </row>
    <row r="4" spans="1:8" s="2" customFormat="1" ht="15.95" customHeight="1">
      <c r="A4" s="248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8" s="2" customFormat="1" ht="15.95" customHeight="1">
      <c r="A5" s="92"/>
    </row>
    <row r="6" spans="1:8" s="2" customFormat="1" ht="15.95" customHeight="1">
      <c r="A6" s="122" t="s">
        <v>137</v>
      </c>
      <c r="B6" s="3"/>
      <c r="C6" s="3"/>
      <c r="D6" s="3"/>
      <c r="E6" s="3"/>
    </row>
    <row r="7" spans="1:8" s="2" customFormat="1" ht="15.95" customHeight="1">
      <c r="A7" s="78" t="s">
        <v>199</v>
      </c>
      <c r="B7" s="3">
        <v>801455.4</v>
      </c>
      <c r="C7" s="3">
        <v>953197.3</v>
      </c>
      <c r="D7" s="3">
        <v>1175705.5</v>
      </c>
      <c r="E7" s="3">
        <v>1533272.9</v>
      </c>
      <c r="F7" s="3">
        <v>1809493.5</v>
      </c>
      <c r="G7" s="3"/>
      <c r="H7" s="3"/>
    </row>
    <row r="8" spans="1:8" s="2" customFormat="1" ht="15.95" customHeight="1">
      <c r="A8" s="78" t="s">
        <v>386</v>
      </c>
      <c r="B8" s="3">
        <v>66379.3</v>
      </c>
      <c r="C8" s="3">
        <v>74039.5</v>
      </c>
      <c r="D8" s="3">
        <v>101943.9</v>
      </c>
      <c r="E8" s="3">
        <v>120204.7</v>
      </c>
      <c r="F8" s="3">
        <v>134937.4</v>
      </c>
      <c r="G8" s="3"/>
      <c r="H8" s="3"/>
    </row>
    <row r="9" spans="1:8" s="2" customFormat="1" ht="15.95" customHeight="1">
      <c r="A9" s="114" t="s">
        <v>503</v>
      </c>
      <c r="B9" s="3">
        <v>65802.8</v>
      </c>
      <c r="C9" s="81">
        <v>73481.399999999994</v>
      </c>
      <c r="D9" s="81">
        <v>101782.39999999999</v>
      </c>
      <c r="E9" s="81">
        <v>119097.60000000001</v>
      </c>
      <c r="F9" s="3">
        <v>133732.70000000001</v>
      </c>
    </row>
    <row r="10" spans="1:8" s="2" customFormat="1" ht="15.95" customHeight="1">
      <c r="A10" s="115" t="s">
        <v>481</v>
      </c>
      <c r="B10" s="3"/>
      <c r="C10" s="3"/>
      <c r="D10" s="3"/>
      <c r="E10" s="3"/>
      <c r="F10" s="3"/>
      <c r="H10" s="3"/>
    </row>
    <row r="11" spans="1:8" s="2" customFormat="1" ht="15.95" customHeight="1">
      <c r="A11" s="115" t="s">
        <v>507</v>
      </c>
      <c r="B11" s="81">
        <v>53211.1</v>
      </c>
      <c r="C11" s="3">
        <v>59478.6</v>
      </c>
      <c r="D11" s="3">
        <v>86481.3</v>
      </c>
      <c r="E11" s="3">
        <v>102340.9</v>
      </c>
      <c r="F11" s="3">
        <v>103662.6</v>
      </c>
    </row>
    <row r="12" spans="1:8" s="2" customFormat="1" ht="15.95" customHeight="1">
      <c r="A12" s="115" t="s">
        <v>506</v>
      </c>
      <c r="B12" s="3"/>
      <c r="C12" s="3"/>
      <c r="D12" s="3"/>
      <c r="E12" s="3"/>
      <c r="F12" s="3"/>
    </row>
    <row r="13" spans="1:8" s="2" customFormat="1" ht="15.95" customHeight="1">
      <c r="A13" s="115" t="s">
        <v>508</v>
      </c>
      <c r="B13" s="3">
        <v>9995.5</v>
      </c>
      <c r="C13" s="3">
        <v>11375.2</v>
      </c>
      <c r="D13" s="3">
        <v>11168</v>
      </c>
      <c r="E13" s="3">
        <v>11474.3</v>
      </c>
      <c r="F13" s="3">
        <v>17762.2</v>
      </c>
    </row>
    <row r="14" spans="1:8" s="2" customFormat="1" ht="15.95" customHeight="1">
      <c r="A14" s="115" t="s">
        <v>505</v>
      </c>
      <c r="B14" s="3"/>
      <c r="C14" s="3"/>
      <c r="D14" s="3"/>
      <c r="E14" s="3"/>
      <c r="F14" s="3"/>
    </row>
    <row r="15" spans="1:8" s="2" customFormat="1" ht="15.95" customHeight="1">
      <c r="A15" s="115" t="s">
        <v>509</v>
      </c>
      <c r="B15" s="3">
        <v>2596.1999999999998</v>
      </c>
      <c r="C15" s="3">
        <v>2627.6</v>
      </c>
      <c r="D15" s="3">
        <v>4133.1000000000004</v>
      </c>
      <c r="E15" s="3">
        <v>5282.4</v>
      </c>
      <c r="F15" s="3">
        <v>12307.9</v>
      </c>
    </row>
    <row r="16" spans="1:8" s="2" customFormat="1" ht="15.95" customHeight="1">
      <c r="A16" s="114" t="s">
        <v>504</v>
      </c>
      <c r="B16" s="3"/>
      <c r="C16" s="5"/>
      <c r="D16" s="5"/>
      <c r="E16" s="5"/>
      <c r="F16" s="3"/>
    </row>
    <row r="17" spans="1:8" s="2" customFormat="1" ht="15.95" customHeight="1">
      <c r="A17" s="114" t="s">
        <v>510</v>
      </c>
      <c r="B17" s="3">
        <v>576.5</v>
      </c>
      <c r="C17" s="3">
        <v>558.1</v>
      </c>
      <c r="D17" s="3">
        <v>161.5</v>
      </c>
      <c r="E17" s="3">
        <v>1107.0999999999999</v>
      </c>
      <c r="F17" s="3">
        <v>1204.7</v>
      </c>
    </row>
    <row r="18" spans="1:8" s="2" customFormat="1" ht="15.95" customHeight="1">
      <c r="A18" s="122" t="s">
        <v>141</v>
      </c>
      <c r="B18" s="5">
        <v>867834.7</v>
      </c>
      <c r="C18" s="5">
        <v>1027236.8</v>
      </c>
      <c r="D18" s="5">
        <v>1277649.3999999999</v>
      </c>
      <c r="E18" s="5">
        <v>1653477.6</v>
      </c>
      <c r="F18" s="5">
        <v>1944430.9</v>
      </c>
    </row>
    <row r="19" spans="1:8" s="2" customFormat="1" ht="15.95" customHeight="1">
      <c r="A19" s="37"/>
      <c r="B19" s="3"/>
    </row>
    <row r="20" spans="1:8" s="2" customFormat="1" ht="15.95" customHeight="1">
      <c r="A20" s="122" t="s">
        <v>142</v>
      </c>
      <c r="B20" s="3"/>
    </row>
    <row r="21" spans="1:8" s="2" customFormat="1" ht="15.95" customHeight="1">
      <c r="A21" s="77" t="s">
        <v>386</v>
      </c>
      <c r="B21" s="3">
        <v>66379.3</v>
      </c>
      <c r="C21" s="3">
        <v>74039.5</v>
      </c>
      <c r="D21" s="3">
        <v>101943.9</v>
      </c>
      <c r="E21" s="3">
        <v>120204.7</v>
      </c>
      <c r="F21" s="3">
        <v>134937.4</v>
      </c>
    </row>
    <row r="22" spans="1:8" s="2" customFormat="1" ht="15.95" customHeight="1">
      <c r="A22" s="114" t="s">
        <v>503</v>
      </c>
      <c r="B22" s="3">
        <v>65802.8</v>
      </c>
      <c r="C22" s="3">
        <v>73481.399999999994</v>
      </c>
      <c r="D22" s="3">
        <v>101782.39999999999</v>
      </c>
      <c r="E22" s="3">
        <v>119097.60000000001</v>
      </c>
      <c r="F22" s="3">
        <v>133732.70000000001</v>
      </c>
    </row>
    <row r="23" spans="1:8" s="2" customFormat="1" ht="15.95" customHeight="1">
      <c r="A23" s="115" t="s">
        <v>481</v>
      </c>
      <c r="B23" s="3"/>
      <c r="C23" s="3"/>
      <c r="D23" s="3"/>
      <c r="E23" s="3"/>
      <c r="F23" s="3"/>
    </row>
    <row r="24" spans="1:8" s="2" customFormat="1" ht="15.95" customHeight="1">
      <c r="A24" s="115" t="s">
        <v>507</v>
      </c>
      <c r="B24" s="81">
        <v>53211.1</v>
      </c>
      <c r="C24" s="81">
        <v>59478.6</v>
      </c>
      <c r="D24" s="81">
        <v>86481.3</v>
      </c>
      <c r="E24" s="81">
        <v>102340.9</v>
      </c>
      <c r="F24" s="3">
        <v>103662.6</v>
      </c>
      <c r="G24" s="3"/>
      <c r="H24" s="3"/>
    </row>
    <row r="25" spans="1:8" s="2" customFormat="1" ht="15.95" customHeight="1">
      <c r="A25" s="115" t="s">
        <v>502</v>
      </c>
      <c r="B25" s="3"/>
      <c r="C25" s="3"/>
      <c r="D25" s="3"/>
      <c r="E25" s="3"/>
      <c r="F25" s="3"/>
    </row>
    <row r="26" spans="1:8" s="2" customFormat="1" ht="15.95" customHeight="1">
      <c r="A26" s="115" t="s">
        <v>508</v>
      </c>
      <c r="B26" s="3">
        <v>9995.5</v>
      </c>
      <c r="C26" s="3">
        <v>11375.2</v>
      </c>
      <c r="D26" s="3">
        <v>11168</v>
      </c>
      <c r="E26" s="3">
        <v>11474.3</v>
      </c>
      <c r="F26" s="3">
        <v>17762.2</v>
      </c>
      <c r="H26" s="3"/>
    </row>
    <row r="27" spans="1:8" s="2" customFormat="1" ht="15.95" customHeight="1">
      <c r="A27" s="114" t="s">
        <v>203</v>
      </c>
      <c r="B27" s="3"/>
      <c r="C27" s="3"/>
      <c r="D27" s="3"/>
      <c r="E27" s="3"/>
      <c r="F27" s="3"/>
    </row>
    <row r="28" spans="1:8" s="2" customFormat="1" ht="15.95" customHeight="1">
      <c r="A28" s="115" t="s">
        <v>493</v>
      </c>
      <c r="B28" s="3">
        <v>2596.1999999999998</v>
      </c>
      <c r="C28" s="3">
        <v>2627.6</v>
      </c>
      <c r="D28" s="3">
        <v>4133.1000000000004</v>
      </c>
      <c r="E28" s="3">
        <v>5282.4</v>
      </c>
      <c r="F28" s="3">
        <v>12307.9</v>
      </c>
    </row>
    <row r="29" spans="1:8" s="2" customFormat="1" ht="15.95" customHeight="1">
      <c r="A29" s="114" t="s">
        <v>504</v>
      </c>
      <c r="B29" s="3"/>
      <c r="C29" s="3"/>
      <c r="D29" s="3"/>
      <c r="E29" s="3"/>
      <c r="F29" s="3"/>
    </row>
    <row r="30" spans="1:8" s="2" customFormat="1" ht="15.95" customHeight="1">
      <c r="A30" s="114" t="s">
        <v>510</v>
      </c>
      <c r="B30" s="3">
        <v>576.5</v>
      </c>
      <c r="C30" s="3">
        <v>558.1</v>
      </c>
      <c r="D30" s="3">
        <v>161.5</v>
      </c>
      <c r="E30" s="3">
        <v>1107.0999999999999</v>
      </c>
      <c r="F30" s="3">
        <v>1204.7</v>
      </c>
    </row>
    <row r="31" spans="1:8" s="2" customFormat="1" ht="15.95" customHeight="1">
      <c r="A31" s="77" t="s">
        <v>204</v>
      </c>
      <c r="B31" s="3">
        <v>801455.4</v>
      </c>
      <c r="C31" s="3">
        <v>953197.3</v>
      </c>
      <c r="D31" s="3">
        <v>1175705.5</v>
      </c>
      <c r="E31" s="3">
        <v>1533272.9</v>
      </c>
      <c r="F31" s="3">
        <v>1809493.5</v>
      </c>
    </row>
    <row r="32" spans="1:8" s="2" customFormat="1" ht="15.95" customHeight="1">
      <c r="A32" s="122" t="s">
        <v>141</v>
      </c>
      <c r="B32" s="5">
        <v>867834.7</v>
      </c>
      <c r="C32" s="5">
        <v>1027236.8</v>
      </c>
      <c r="D32" s="5">
        <v>1277649.3999999999</v>
      </c>
      <c r="E32" s="5">
        <v>1653477.6</v>
      </c>
      <c r="F32" s="5">
        <v>1944430.9</v>
      </c>
    </row>
    <row r="33" spans="1:6" s="2" customFormat="1" ht="15.95" customHeight="1">
      <c r="A33" s="253"/>
      <c r="B33" s="245"/>
      <c r="C33" s="245"/>
      <c r="D33" s="245"/>
      <c r="E33" s="245"/>
      <c r="F33" s="245"/>
    </row>
    <row r="34" spans="1:6" ht="15.95" customHeight="1">
      <c r="A34" s="37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50" orientation="portrait" useFirstPageNumber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view="pageBreakPreview" zoomScaleNormal="118" zoomScaleSheetLayoutView="100" zoomScalePageLayoutView="160" workbookViewId="0">
      <selection activeCell="F2" sqref="F2"/>
    </sheetView>
  </sheetViews>
  <sheetFormatPr defaultColWidth="9" defaultRowHeight="15.95" customHeight="1"/>
  <cols>
    <col min="1" max="1" width="39.42578125" style="1" customWidth="1"/>
    <col min="2" max="3" width="8.7109375" style="1" customWidth="1"/>
    <col min="4" max="4" width="9.140625" style="1" customWidth="1"/>
    <col min="5" max="5" width="10" style="1" customWidth="1"/>
    <col min="6" max="6" width="11" style="1" customWidth="1"/>
    <col min="7" max="16384" width="9" style="1"/>
  </cols>
  <sheetData>
    <row r="1" spans="1:6" s="94" customFormat="1" ht="13.5" customHeight="1">
      <c r="A1" s="28" t="s">
        <v>205</v>
      </c>
    </row>
    <row r="2" spans="1:6" s="94" customFormat="1" ht="13.5" customHeight="1">
      <c r="A2" s="28" t="s">
        <v>176</v>
      </c>
      <c r="F2" s="352" t="s">
        <v>701</v>
      </c>
    </row>
    <row r="3" spans="1:6" s="53" customFormat="1" ht="13.5" customHeight="1">
      <c r="A3" s="240" t="s">
        <v>202</v>
      </c>
      <c r="B3" s="241"/>
      <c r="C3" s="241"/>
      <c r="D3" s="241"/>
      <c r="E3" s="241"/>
      <c r="F3" s="241"/>
    </row>
    <row r="4" spans="1:6" s="2" customFormat="1" ht="15.95" customHeight="1">
      <c r="A4" s="248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6" s="2" customFormat="1" ht="15.95" customHeight="1">
      <c r="A5" s="92"/>
    </row>
    <row r="6" spans="1:6" s="2" customFormat="1" ht="15.95" customHeight="1">
      <c r="A6" s="122" t="s">
        <v>137</v>
      </c>
      <c r="B6" s="3"/>
      <c r="C6" s="3"/>
      <c r="D6" s="3"/>
      <c r="E6" s="3"/>
    </row>
    <row r="7" spans="1:6" s="2" customFormat="1" ht="15.95" customHeight="1">
      <c r="A7" s="76" t="s">
        <v>199</v>
      </c>
      <c r="B7" s="3">
        <v>801455.4</v>
      </c>
      <c r="C7" s="3">
        <v>953197.3</v>
      </c>
      <c r="D7" s="3">
        <v>1175705.5</v>
      </c>
      <c r="E7" s="3">
        <v>1533272.9</v>
      </c>
      <c r="F7" s="3">
        <v>1809493.5</v>
      </c>
    </row>
    <row r="8" spans="1:6" s="2" customFormat="1" ht="15.95" customHeight="1">
      <c r="A8" s="76" t="s">
        <v>394</v>
      </c>
      <c r="B8" s="3"/>
      <c r="C8" s="3"/>
      <c r="D8" s="3"/>
      <c r="E8" s="3"/>
    </row>
    <row r="9" spans="1:6" s="2" customFormat="1" ht="15.95" customHeight="1">
      <c r="A9" s="76" t="s">
        <v>455</v>
      </c>
      <c r="B9" s="7" t="s">
        <v>246</v>
      </c>
      <c r="C9" s="7" t="s">
        <v>246</v>
      </c>
      <c r="D9" s="7" t="s">
        <v>246</v>
      </c>
      <c r="E9" s="7" t="s">
        <v>246</v>
      </c>
      <c r="F9" s="7" t="s">
        <v>246</v>
      </c>
    </row>
    <row r="10" spans="1:6" s="2" customFormat="1" ht="15.95" customHeight="1">
      <c r="A10" s="122" t="s">
        <v>141</v>
      </c>
      <c r="B10" s="5">
        <v>801455.4</v>
      </c>
      <c r="C10" s="5">
        <v>953197.3</v>
      </c>
      <c r="D10" s="5">
        <v>1175705.5</v>
      </c>
      <c r="E10" s="5">
        <v>1533272.9</v>
      </c>
      <c r="F10" s="5">
        <v>1809493.5</v>
      </c>
    </row>
    <row r="11" spans="1:6" s="2" customFormat="1" ht="15.95" customHeight="1">
      <c r="A11" s="38"/>
    </row>
    <row r="12" spans="1:6" s="2" customFormat="1" ht="15.95" customHeight="1">
      <c r="A12" s="122" t="s">
        <v>142</v>
      </c>
      <c r="B12" s="3"/>
      <c r="C12" s="3"/>
      <c r="D12" s="3"/>
      <c r="E12" s="3"/>
    </row>
    <row r="13" spans="1:6" s="2" customFormat="1" ht="15.95" customHeight="1">
      <c r="A13" s="76" t="s">
        <v>143</v>
      </c>
      <c r="B13" s="3">
        <v>606412.19999999995</v>
      </c>
      <c r="C13" s="3">
        <v>799736.8</v>
      </c>
      <c r="D13" s="3">
        <v>1076594.5</v>
      </c>
      <c r="E13" s="3">
        <v>1390417.7</v>
      </c>
      <c r="F13" s="3">
        <v>1614409.8</v>
      </c>
    </row>
    <row r="14" spans="1:6" s="2" customFormat="1" ht="15.95" customHeight="1">
      <c r="A14" s="76" t="s">
        <v>145</v>
      </c>
      <c r="B14" s="3">
        <v>548713.4</v>
      </c>
      <c r="C14" s="3">
        <v>735137.3</v>
      </c>
      <c r="D14" s="3">
        <v>998625</v>
      </c>
      <c r="E14" s="3">
        <v>1287513.8</v>
      </c>
      <c r="F14" s="3">
        <v>1510272.4</v>
      </c>
    </row>
    <row r="15" spans="1:6" s="2" customFormat="1" ht="15.95" customHeight="1">
      <c r="A15" s="76" t="s">
        <v>144</v>
      </c>
      <c r="B15" s="3">
        <v>57698.8</v>
      </c>
      <c r="C15" s="3">
        <v>64599.5</v>
      </c>
      <c r="D15" s="3">
        <v>77969.5</v>
      </c>
      <c r="E15" s="3">
        <v>102903.9</v>
      </c>
      <c r="F15" s="3">
        <v>104137.4</v>
      </c>
    </row>
    <row r="16" spans="1:6" s="2" customFormat="1" ht="15.95" customHeight="1">
      <c r="A16" s="76" t="s">
        <v>394</v>
      </c>
      <c r="B16" s="3"/>
      <c r="C16" s="3"/>
      <c r="D16" s="3"/>
      <c r="E16" s="3"/>
      <c r="F16" s="3"/>
    </row>
    <row r="17" spans="1:6" s="2" customFormat="1" ht="15.95" customHeight="1">
      <c r="A17" s="76" t="s">
        <v>395</v>
      </c>
      <c r="B17" s="7" t="s">
        <v>246</v>
      </c>
      <c r="C17" s="7" t="s">
        <v>246</v>
      </c>
      <c r="D17" s="7" t="s">
        <v>246</v>
      </c>
      <c r="E17" s="7" t="s">
        <v>246</v>
      </c>
      <c r="F17" s="7" t="s">
        <v>246</v>
      </c>
    </row>
    <row r="18" spans="1:6" s="2" customFormat="1" ht="15.95" customHeight="1">
      <c r="A18" s="76" t="s">
        <v>206</v>
      </c>
      <c r="B18" s="3">
        <v>195043.20000000001</v>
      </c>
      <c r="C18" s="3">
        <v>153460.5</v>
      </c>
      <c r="D18" s="3">
        <v>99111</v>
      </c>
      <c r="E18" s="3">
        <v>142855.20000000001</v>
      </c>
      <c r="F18" s="3">
        <v>195083.7</v>
      </c>
    </row>
    <row r="19" spans="1:6" s="2" customFormat="1" ht="15.95" customHeight="1">
      <c r="A19" s="122" t="s">
        <v>141</v>
      </c>
      <c r="B19" s="5">
        <v>801455.4</v>
      </c>
      <c r="C19" s="5">
        <v>953197.3</v>
      </c>
      <c r="D19" s="5">
        <v>1175705.5</v>
      </c>
      <c r="E19" s="5">
        <v>1533272.9</v>
      </c>
      <c r="F19" s="5">
        <v>1809493.5</v>
      </c>
    </row>
    <row r="20" spans="1:6" s="2" customFormat="1" ht="15.95" customHeight="1">
      <c r="A20" s="247"/>
      <c r="B20" s="245"/>
      <c r="C20" s="245"/>
      <c r="D20" s="245"/>
      <c r="E20" s="245"/>
      <c r="F20" s="245"/>
    </row>
    <row r="21" spans="1:6" s="2" customFormat="1" ht="15.95" customHeight="1">
      <c r="A21" s="26"/>
    </row>
    <row r="22" spans="1:6" s="94" customFormat="1" ht="14.25" customHeight="1">
      <c r="A22" s="28" t="s">
        <v>207</v>
      </c>
    </row>
    <row r="23" spans="1:6" s="94" customFormat="1" ht="14.25" customHeight="1">
      <c r="A23" s="39" t="s">
        <v>456</v>
      </c>
    </row>
    <row r="24" spans="1:6" s="53" customFormat="1" ht="14.25" customHeight="1">
      <c r="A24" s="240" t="s">
        <v>202</v>
      </c>
      <c r="B24" s="241"/>
      <c r="C24" s="241"/>
      <c r="D24" s="241"/>
      <c r="E24" s="241"/>
      <c r="F24" s="241"/>
    </row>
    <row r="25" spans="1:6" s="2" customFormat="1" ht="15.95" customHeight="1">
      <c r="A25" s="248"/>
      <c r="B25" s="243">
        <v>2020</v>
      </c>
      <c r="C25" s="243">
        <v>2021</v>
      </c>
      <c r="D25" s="243">
        <v>2022</v>
      </c>
      <c r="E25" s="243">
        <v>2023</v>
      </c>
      <c r="F25" s="243">
        <v>2024</v>
      </c>
    </row>
    <row r="26" spans="1:6" s="2" customFormat="1" ht="15.95" customHeight="1">
      <c r="A26" s="92"/>
    </row>
    <row r="27" spans="1:6" s="2" customFormat="1" ht="15.95" customHeight="1">
      <c r="A27" s="122" t="s">
        <v>137</v>
      </c>
      <c r="B27" s="124"/>
      <c r="C27" s="124"/>
      <c r="D27" s="124"/>
      <c r="E27" s="124"/>
    </row>
    <row r="28" spans="1:6" s="2" customFormat="1" ht="15.95" customHeight="1">
      <c r="A28" s="76" t="s">
        <v>204</v>
      </c>
      <c r="B28" s="69">
        <v>801455.4</v>
      </c>
      <c r="C28" s="69">
        <v>953197.3</v>
      </c>
      <c r="D28" s="69">
        <v>1175705.5</v>
      </c>
      <c r="E28" s="69">
        <v>1533272.9</v>
      </c>
      <c r="F28" s="69">
        <v>1809493.5</v>
      </c>
    </row>
    <row r="29" spans="1:6" s="2" customFormat="1" ht="15.95" customHeight="1">
      <c r="A29" s="76" t="s">
        <v>394</v>
      </c>
      <c r="B29" s="69"/>
      <c r="C29" s="69"/>
      <c r="D29" s="69"/>
      <c r="E29" s="69"/>
    </row>
    <row r="30" spans="1:6" s="2" customFormat="1" ht="15.95" customHeight="1">
      <c r="A30" s="76" t="s">
        <v>455</v>
      </c>
      <c r="B30" s="89" t="s">
        <v>246</v>
      </c>
      <c r="C30" s="89" t="s">
        <v>246</v>
      </c>
      <c r="D30" s="89" t="s">
        <v>246</v>
      </c>
      <c r="E30" s="89" t="s">
        <v>246</v>
      </c>
      <c r="F30" s="89" t="s">
        <v>246</v>
      </c>
    </row>
    <row r="31" spans="1:6" s="2" customFormat="1" ht="15.95" customHeight="1">
      <c r="A31" s="122" t="s">
        <v>141</v>
      </c>
      <c r="B31" s="5">
        <v>801455.4</v>
      </c>
      <c r="C31" s="5">
        <v>953197.3</v>
      </c>
      <c r="D31" s="5">
        <v>1175705.5</v>
      </c>
      <c r="E31" s="5">
        <v>1533272.9</v>
      </c>
      <c r="F31" s="5">
        <v>1809493.5</v>
      </c>
    </row>
    <row r="32" spans="1:6" s="2" customFormat="1" ht="15.95" customHeight="1">
      <c r="A32" s="26"/>
      <c r="B32" s="69"/>
      <c r="C32" s="69"/>
      <c r="D32" s="69"/>
      <c r="E32" s="69"/>
    </row>
    <row r="33" spans="1:6" s="2" customFormat="1" ht="15.95" customHeight="1">
      <c r="A33" s="122" t="s">
        <v>142</v>
      </c>
      <c r="B33" s="69"/>
      <c r="C33" s="69"/>
      <c r="D33" s="69"/>
      <c r="E33" s="69"/>
    </row>
    <row r="34" spans="1:6" s="2" customFormat="1" ht="15.95" customHeight="1">
      <c r="A34" s="76" t="s">
        <v>209</v>
      </c>
      <c r="B34" s="69">
        <v>606412.19999999995</v>
      </c>
      <c r="C34" s="69">
        <v>799736.8</v>
      </c>
      <c r="D34" s="69">
        <v>1076594.5</v>
      </c>
      <c r="E34" s="69">
        <v>1390417.7</v>
      </c>
      <c r="F34" s="69">
        <v>1614409.8</v>
      </c>
    </row>
    <row r="35" spans="1:6" s="2" customFormat="1" ht="15.95" customHeight="1">
      <c r="A35" s="76" t="s">
        <v>210</v>
      </c>
      <c r="B35" s="69">
        <v>548713.4</v>
      </c>
      <c r="C35" s="69">
        <v>735137.3</v>
      </c>
      <c r="D35" s="69">
        <v>998625</v>
      </c>
      <c r="E35" s="69">
        <v>1287513.8</v>
      </c>
      <c r="F35" s="69">
        <v>1510272.4</v>
      </c>
    </row>
    <row r="36" spans="1:6" s="2" customFormat="1" ht="15.95" customHeight="1">
      <c r="A36" s="76" t="s">
        <v>211</v>
      </c>
      <c r="B36" s="69">
        <v>57698.8</v>
      </c>
      <c r="C36" s="69">
        <v>64599.5</v>
      </c>
      <c r="D36" s="69">
        <v>77969.5</v>
      </c>
      <c r="E36" s="69">
        <v>102903.9</v>
      </c>
      <c r="F36" s="69">
        <v>104137.4</v>
      </c>
    </row>
    <row r="37" spans="1:6" s="2" customFormat="1" ht="15.95" customHeight="1">
      <c r="A37" s="76" t="s">
        <v>114</v>
      </c>
      <c r="B37" s="69"/>
      <c r="C37" s="69"/>
      <c r="D37" s="69"/>
      <c r="E37" s="69"/>
    </row>
    <row r="38" spans="1:6" s="2" customFormat="1" ht="15.95" customHeight="1">
      <c r="A38" s="76" t="s">
        <v>387</v>
      </c>
      <c r="B38" s="7" t="s">
        <v>246</v>
      </c>
      <c r="C38" s="7" t="s">
        <v>246</v>
      </c>
      <c r="D38" s="7" t="s">
        <v>246</v>
      </c>
      <c r="E38" s="7" t="s">
        <v>246</v>
      </c>
      <c r="F38" s="7" t="s">
        <v>246</v>
      </c>
    </row>
    <row r="39" spans="1:6" s="2" customFormat="1" ht="15.95" customHeight="1">
      <c r="A39" s="76" t="s">
        <v>206</v>
      </c>
      <c r="B39" s="69">
        <v>195043.20000000001</v>
      </c>
      <c r="C39" s="69">
        <v>153460.5</v>
      </c>
      <c r="D39" s="69">
        <v>99111</v>
      </c>
      <c r="E39" s="69">
        <v>142855.20000000001</v>
      </c>
      <c r="F39" s="69">
        <v>195083.7</v>
      </c>
    </row>
    <row r="40" spans="1:6" s="2" customFormat="1" ht="15.95" customHeight="1">
      <c r="A40" s="31" t="s">
        <v>141</v>
      </c>
      <c r="B40" s="5">
        <v>801455.4</v>
      </c>
      <c r="C40" s="5">
        <v>953197.3</v>
      </c>
      <c r="D40" s="5">
        <v>1175705.5</v>
      </c>
      <c r="E40" s="5">
        <v>1533272.9</v>
      </c>
      <c r="F40" s="5">
        <v>1809493.5</v>
      </c>
    </row>
    <row r="41" spans="1:6" s="2" customFormat="1" ht="15.95" customHeight="1">
      <c r="A41" s="246"/>
      <c r="B41" s="245"/>
      <c r="C41" s="245"/>
      <c r="D41" s="245"/>
      <c r="E41" s="245"/>
      <c r="F41" s="245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50" orientation="portrait" useFirstPageNumber="1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view="pageBreakPreview" zoomScaleNormal="100" zoomScaleSheetLayoutView="100" zoomScalePageLayoutView="190" workbookViewId="0">
      <selection activeCell="F2" sqref="F2"/>
    </sheetView>
  </sheetViews>
  <sheetFormatPr defaultRowHeight="15.95" customHeight="1"/>
  <cols>
    <col min="1" max="1" width="42.42578125" style="1" customWidth="1"/>
    <col min="2" max="4" width="8.7109375" style="1" customWidth="1"/>
    <col min="5" max="6" width="8.85546875" style="1" customWidth="1"/>
    <col min="7" max="16384" width="9.140625" style="1"/>
  </cols>
  <sheetData>
    <row r="1" spans="1:6" s="94" customFormat="1" ht="15" customHeight="1">
      <c r="A1" s="39" t="s">
        <v>212</v>
      </c>
    </row>
    <row r="2" spans="1:6" s="94" customFormat="1" ht="12" customHeight="1">
      <c r="A2" s="39" t="s">
        <v>213</v>
      </c>
      <c r="F2" s="352" t="s">
        <v>701</v>
      </c>
    </row>
    <row r="3" spans="1:6" s="53" customFormat="1" ht="12" customHeight="1">
      <c r="A3" s="240" t="s">
        <v>202</v>
      </c>
      <c r="B3" s="241"/>
      <c r="C3" s="241"/>
      <c r="D3" s="241"/>
      <c r="E3" s="241"/>
      <c r="F3" s="241"/>
    </row>
    <row r="4" spans="1:6" s="2" customFormat="1" ht="15.95" customHeight="1">
      <c r="A4" s="248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6" s="2" customFormat="1" ht="15.95" customHeight="1">
      <c r="A5" s="92"/>
    </row>
    <row r="6" spans="1:6" s="2" customFormat="1" ht="15.95" customHeight="1">
      <c r="A6" s="122" t="s">
        <v>441</v>
      </c>
      <c r="B6" s="3"/>
      <c r="C6" s="3"/>
      <c r="D6" s="3"/>
      <c r="E6" s="3"/>
    </row>
    <row r="7" spans="1:6" s="2" customFormat="1" ht="15.95" customHeight="1">
      <c r="A7" s="26"/>
      <c r="B7" s="3"/>
      <c r="C7" s="3"/>
      <c r="D7" s="3"/>
      <c r="E7" s="3"/>
    </row>
    <row r="8" spans="1:6" s="2" customFormat="1" ht="15.95" customHeight="1">
      <c r="A8" s="76" t="s">
        <v>206</v>
      </c>
      <c r="B8" s="3">
        <v>195043.20000000001</v>
      </c>
      <c r="C8" s="3">
        <v>153460.5</v>
      </c>
      <c r="D8" s="3">
        <v>99111</v>
      </c>
      <c r="E8" s="3">
        <v>142855.20000000001</v>
      </c>
      <c r="F8" s="3">
        <v>195083.7</v>
      </c>
    </row>
    <row r="9" spans="1:6" s="2" customFormat="1" ht="15.95" customHeight="1">
      <c r="A9" s="76" t="s">
        <v>392</v>
      </c>
      <c r="B9" s="3">
        <v>2871.1</v>
      </c>
      <c r="C9" s="3">
        <v>5711.7</v>
      </c>
      <c r="D9" s="3">
        <v>18375</v>
      </c>
      <c r="E9" s="3">
        <v>21586.400000000001</v>
      </c>
      <c r="F9" s="3">
        <v>44938.3</v>
      </c>
    </row>
    <row r="10" spans="1:6" s="2" customFormat="1" ht="15.95" customHeight="1">
      <c r="A10" s="76" t="s">
        <v>214</v>
      </c>
      <c r="B10" s="3">
        <v>20.3</v>
      </c>
      <c r="C10" s="3">
        <v>18.600000000000001</v>
      </c>
      <c r="D10" s="3">
        <v>11.2</v>
      </c>
      <c r="E10" s="3">
        <v>60</v>
      </c>
      <c r="F10" s="3">
        <v>92.5</v>
      </c>
    </row>
    <row r="11" spans="1:6" s="2" customFormat="1" ht="15.95" customHeight="1">
      <c r="A11" s="76" t="s">
        <v>215</v>
      </c>
      <c r="B11" s="3">
        <v>1546.9</v>
      </c>
      <c r="C11" s="3">
        <v>1033.4000000000001</v>
      </c>
      <c r="D11" s="3">
        <v>10964.8</v>
      </c>
      <c r="E11" s="3">
        <v>5752.1</v>
      </c>
      <c r="F11" s="3">
        <v>4138</v>
      </c>
    </row>
    <row r="12" spans="1:6" s="2" customFormat="1" ht="15.95" customHeight="1">
      <c r="A12" s="76" t="s">
        <v>216</v>
      </c>
      <c r="B12" s="3">
        <v>1303.9000000000001</v>
      </c>
      <c r="C12" s="3">
        <v>4659.7</v>
      </c>
      <c r="D12" s="3">
        <v>7399</v>
      </c>
      <c r="E12" s="3">
        <v>15774.3</v>
      </c>
      <c r="F12" s="3">
        <v>40707.800000000003</v>
      </c>
    </row>
    <row r="13" spans="1:6" s="2" customFormat="1" ht="15.95" customHeight="1">
      <c r="A13" s="76" t="s">
        <v>457</v>
      </c>
      <c r="B13" s="3">
        <v>-1955</v>
      </c>
      <c r="C13" s="3">
        <v>-1819.7</v>
      </c>
      <c r="D13" s="3">
        <v>-4221</v>
      </c>
      <c r="E13" s="3">
        <v>-18896.599999999999</v>
      </c>
      <c r="F13" s="3">
        <v>-44217.1</v>
      </c>
    </row>
    <row r="14" spans="1:6" s="2" customFormat="1" ht="15.95" customHeight="1">
      <c r="A14" s="76" t="s">
        <v>214</v>
      </c>
      <c r="B14" s="3">
        <v>-20.3</v>
      </c>
      <c r="C14" s="3">
        <v>-18.600000000000001</v>
      </c>
      <c r="D14" s="3">
        <v>-11.2</v>
      </c>
      <c r="E14" s="3">
        <v>-60</v>
      </c>
      <c r="F14" s="3">
        <v>-92.5</v>
      </c>
    </row>
    <row r="15" spans="1:6" s="2" customFormat="1" ht="15.95" customHeight="1">
      <c r="A15" s="76" t="s">
        <v>215</v>
      </c>
      <c r="B15" s="3">
        <v>0</v>
      </c>
      <c r="C15" s="3">
        <v>0</v>
      </c>
      <c r="D15" s="3">
        <v>0</v>
      </c>
      <c r="E15" s="3">
        <v>-3745</v>
      </c>
      <c r="F15" s="3">
        <v>-4138</v>
      </c>
    </row>
    <row r="16" spans="1:6" s="2" customFormat="1" ht="15.95" customHeight="1">
      <c r="A16" s="76" t="s">
        <v>216</v>
      </c>
      <c r="B16" s="3">
        <v>-1934.7</v>
      </c>
      <c r="C16" s="3">
        <v>-1801.1</v>
      </c>
      <c r="D16" s="3">
        <v>-4209.8</v>
      </c>
      <c r="E16" s="3">
        <v>-15091.6</v>
      </c>
      <c r="F16" s="3">
        <v>-39986.6</v>
      </c>
    </row>
    <row r="17" spans="1:7" s="2" customFormat="1" ht="15.95" customHeight="1">
      <c r="A17" s="122" t="s">
        <v>141</v>
      </c>
      <c r="B17" s="5">
        <v>195959.3</v>
      </c>
      <c r="C17" s="5">
        <v>157352.5</v>
      </c>
      <c r="D17" s="5">
        <v>113265</v>
      </c>
      <c r="E17" s="5">
        <v>145545</v>
      </c>
      <c r="F17" s="5">
        <v>195804.9</v>
      </c>
    </row>
    <row r="18" spans="1:7" s="2" customFormat="1" ht="15.95" customHeight="1">
      <c r="A18" s="26"/>
      <c r="B18" s="3"/>
      <c r="C18" s="3"/>
      <c r="D18" s="3"/>
      <c r="E18" s="3"/>
    </row>
    <row r="19" spans="1:7" s="2" customFormat="1" ht="15.95" customHeight="1">
      <c r="A19" s="122" t="s">
        <v>217</v>
      </c>
      <c r="B19" s="3"/>
      <c r="C19" s="3"/>
      <c r="D19" s="3"/>
      <c r="E19" s="3"/>
    </row>
    <row r="20" spans="1:7" s="2" customFormat="1" ht="15.95" customHeight="1">
      <c r="A20" s="26"/>
      <c r="B20" s="3"/>
      <c r="C20" s="3"/>
      <c r="D20" s="3"/>
      <c r="E20" s="3"/>
    </row>
    <row r="21" spans="1:7" s="2" customFormat="1" ht="15.95" customHeight="1">
      <c r="A21" s="76" t="s">
        <v>149</v>
      </c>
      <c r="B21" s="3">
        <v>165918.9</v>
      </c>
      <c r="C21" s="3">
        <v>188977.1</v>
      </c>
      <c r="D21" s="3">
        <v>219216.8</v>
      </c>
      <c r="E21" s="3">
        <v>293853.7</v>
      </c>
      <c r="F21" s="3">
        <v>369227.2</v>
      </c>
    </row>
    <row r="22" spans="1:7" s="2" customFormat="1" ht="15.95" customHeight="1">
      <c r="A22" s="76" t="s">
        <v>458</v>
      </c>
      <c r="B22" s="3">
        <v>-7772.3</v>
      </c>
      <c r="C22" s="3">
        <v>15675.1</v>
      </c>
      <c r="D22" s="3">
        <v>47926.1</v>
      </c>
      <c r="E22" s="3">
        <v>165721.9</v>
      </c>
      <c r="F22" s="3">
        <v>-28901.3</v>
      </c>
    </row>
    <row r="23" spans="1:7" s="2" customFormat="1" ht="15.95" customHeight="1">
      <c r="A23" s="76" t="s">
        <v>150</v>
      </c>
      <c r="B23" s="3">
        <v>1970.6</v>
      </c>
      <c r="C23" s="3">
        <v>2754.6</v>
      </c>
      <c r="D23" s="3">
        <v>96657.5</v>
      </c>
      <c r="E23" s="3">
        <v>14.5</v>
      </c>
      <c r="F23" s="2">
        <v>403.6</v>
      </c>
    </row>
    <row r="24" spans="1:7" s="2" customFormat="1" ht="15.95" customHeight="1">
      <c r="A24" s="76" t="s">
        <v>218</v>
      </c>
    </row>
    <row r="25" spans="1:7" s="2" customFormat="1" ht="15.95" customHeight="1">
      <c r="A25" s="76" t="s">
        <v>219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/>
    </row>
    <row r="26" spans="1:7" s="2" customFormat="1" ht="15.95" customHeight="1">
      <c r="A26" s="76" t="s">
        <v>152</v>
      </c>
      <c r="B26" s="7" t="s">
        <v>246</v>
      </c>
      <c r="C26" s="7" t="s">
        <v>246</v>
      </c>
      <c r="D26" s="7">
        <v>167332.9</v>
      </c>
      <c r="E26" s="7">
        <v>265247.40000000002</v>
      </c>
      <c r="F26" s="7">
        <v>206299.8</v>
      </c>
    </row>
    <row r="27" spans="1:7" s="2" customFormat="1" ht="15.95" customHeight="1">
      <c r="A27" s="76" t="s">
        <v>247</v>
      </c>
      <c r="B27" s="3">
        <v>35842.1</v>
      </c>
      <c r="C27" s="3">
        <v>-50054.3</v>
      </c>
      <c r="D27" s="3">
        <v>-417868.3</v>
      </c>
      <c r="E27" s="3">
        <v>-579292.5</v>
      </c>
      <c r="F27" s="2">
        <v>-351224.4</v>
      </c>
    </row>
    <row r="28" spans="1:7" s="2" customFormat="1" ht="15.95" customHeight="1">
      <c r="A28" s="122" t="s">
        <v>141</v>
      </c>
      <c r="B28" s="5">
        <v>195959.3</v>
      </c>
      <c r="C28" s="5">
        <v>157352.5</v>
      </c>
      <c r="D28" s="5">
        <v>113265</v>
      </c>
      <c r="E28" s="5">
        <v>145545</v>
      </c>
      <c r="F28" s="5">
        <v>195804.9</v>
      </c>
    </row>
    <row r="29" spans="1:7" s="2" customFormat="1" ht="15.95" customHeight="1">
      <c r="A29" s="246"/>
      <c r="B29" s="245"/>
      <c r="C29" s="245"/>
      <c r="D29" s="245"/>
      <c r="E29" s="245"/>
      <c r="F29" s="245"/>
    </row>
    <row r="30" spans="1:7" s="2" customFormat="1" ht="15.95" customHeight="1"/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250" orientation="portrait" useFirstPageNumber="1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view="pageBreakPreview" zoomScaleNormal="100" zoomScaleSheetLayoutView="100" zoomScalePageLayoutView="115" workbookViewId="0">
      <selection activeCell="F2" sqref="F2"/>
    </sheetView>
  </sheetViews>
  <sheetFormatPr defaultRowHeight="15.95" customHeight="1"/>
  <cols>
    <col min="1" max="1" width="42.7109375" style="1" customWidth="1"/>
    <col min="2" max="6" width="9.5703125" style="11" customWidth="1"/>
    <col min="7" max="16384" width="9.140625" style="1"/>
  </cols>
  <sheetData>
    <row r="1" spans="1:14" s="94" customFormat="1" ht="18" customHeight="1">
      <c r="A1" s="28" t="s">
        <v>512</v>
      </c>
      <c r="B1" s="108"/>
      <c r="C1" s="108"/>
      <c r="D1" s="108"/>
      <c r="E1" s="108"/>
      <c r="F1" s="108"/>
    </row>
    <row r="2" spans="1:14" s="94" customFormat="1" ht="15" customHeight="1">
      <c r="A2" s="28" t="s">
        <v>511</v>
      </c>
      <c r="B2" s="108"/>
      <c r="C2" s="108"/>
      <c r="D2" s="108"/>
      <c r="E2" s="108"/>
      <c r="F2" s="352" t="s">
        <v>701</v>
      </c>
    </row>
    <row r="3" spans="1:14" s="53" customFormat="1" ht="15" customHeight="1">
      <c r="A3" s="240" t="s">
        <v>136</v>
      </c>
      <c r="B3" s="254"/>
      <c r="C3" s="254"/>
      <c r="D3" s="254"/>
      <c r="E3" s="254"/>
      <c r="F3" s="254"/>
    </row>
    <row r="4" spans="1:14" s="2" customFormat="1" ht="15.95" customHeight="1">
      <c r="A4" s="242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14" s="2" customFormat="1" ht="9" customHeight="1">
      <c r="B5" s="3"/>
      <c r="C5" s="3"/>
      <c r="D5" s="3"/>
      <c r="E5" s="3"/>
    </row>
    <row r="6" spans="1:14" s="2" customFormat="1" ht="15.95" customHeight="1">
      <c r="A6" s="121" t="s">
        <v>138</v>
      </c>
      <c r="B6" s="5">
        <v>1268876.3</v>
      </c>
      <c r="C6" s="22">
        <v>1565191.9</v>
      </c>
      <c r="D6" s="22">
        <v>1950053.7</v>
      </c>
      <c r="E6" s="22">
        <v>2382657.5</v>
      </c>
      <c r="F6" s="5">
        <v>2820512.7</v>
      </c>
      <c r="G6" s="3"/>
      <c r="H6" s="3"/>
      <c r="I6" s="3"/>
      <c r="J6" s="3"/>
      <c r="K6" s="3"/>
      <c r="L6" s="3"/>
      <c r="M6" s="3"/>
      <c r="N6" s="3"/>
    </row>
    <row r="7" spans="1:14" s="2" customFormat="1" ht="11.25" customHeight="1">
      <c r="A7" s="31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s="2" customFormat="1" ht="15.95" customHeight="1">
      <c r="A8" s="68" t="s">
        <v>225</v>
      </c>
      <c r="B8" s="3">
        <v>249536.1</v>
      </c>
      <c r="C8" s="3">
        <v>324536.90000000002</v>
      </c>
      <c r="D8" s="3">
        <v>358325.8</v>
      </c>
      <c r="E8" s="3">
        <v>382019.2</v>
      </c>
      <c r="F8" s="363">
        <v>396758.7</v>
      </c>
      <c r="G8" s="3"/>
      <c r="H8" s="3"/>
      <c r="I8" s="3"/>
      <c r="J8" s="3"/>
      <c r="K8" s="3"/>
      <c r="L8" s="3"/>
      <c r="M8" s="3"/>
      <c r="N8" s="3"/>
    </row>
    <row r="9" spans="1:14" s="2" customFormat="1" ht="15.95" customHeight="1">
      <c r="A9" s="68" t="s">
        <v>226</v>
      </c>
      <c r="B9" s="3">
        <v>17054.8</v>
      </c>
      <c r="C9" s="3">
        <v>43714.6</v>
      </c>
      <c r="D9" s="3">
        <v>46119.1</v>
      </c>
      <c r="E9" s="3">
        <v>56445.3</v>
      </c>
      <c r="F9" s="3">
        <v>65718.8</v>
      </c>
      <c r="G9" s="3"/>
      <c r="H9" s="3"/>
      <c r="I9" s="3"/>
      <c r="J9" s="3"/>
      <c r="K9" s="3"/>
      <c r="L9" s="3"/>
      <c r="M9" s="3"/>
      <c r="N9" s="3"/>
    </row>
    <row r="10" spans="1:14" s="2" customFormat="1" ht="15.95" customHeight="1">
      <c r="A10" s="68" t="s">
        <v>309</v>
      </c>
      <c r="F10" s="3"/>
      <c r="G10" s="3"/>
      <c r="H10" s="3"/>
      <c r="I10" s="3"/>
      <c r="J10" s="3"/>
      <c r="K10" s="3"/>
      <c r="L10" s="3"/>
      <c r="M10" s="3"/>
      <c r="N10" s="3"/>
    </row>
    <row r="11" spans="1:14" s="2" customFormat="1" ht="15.95" customHeight="1">
      <c r="A11" s="68" t="s">
        <v>310</v>
      </c>
      <c r="B11" s="3">
        <v>262044.5</v>
      </c>
      <c r="C11" s="3">
        <v>291869.40000000002</v>
      </c>
      <c r="D11" s="3">
        <v>368540.3</v>
      </c>
      <c r="E11" s="3">
        <v>426560.5</v>
      </c>
      <c r="F11" s="3">
        <v>495257.9</v>
      </c>
      <c r="G11" s="3"/>
      <c r="H11" s="3"/>
      <c r="I11" s="3"/>
      <c r="J11" s="3"/>
      <c r="K11" s="3"/>
      <c r="L11" s="3"/>
      <c r="M11" s="3"/>
      <c r="N11" s="3"/>
    </row>
    <row r="12" spans="1:14" s="2" customFormat="1" ht="15.95" customHeight="1">
      <c r="A12" s="68" t="s">
        <v>227</v>
      </c>
      <c r="F12" s="3"/>
      <c r="G12" s="3"/>
      <c r="H12" s="3"/>
      <c r="I12" s="3"/>
      <c r="J12" s="3"/>
      <c r="K12" s="3"/>
      <c r="L12" s="3"/>
      <c r="M12" s="3"/>
      <c r="N12" s="3"/>
    </row>
    <row r="13" spans="1:14" s="2" customFormat="1" ht="15.95" customHeight="1">
      <c r="A13" s="68" t="s">
        <v>228</v>
      </c>
      <c r="B13" s="3">
        <v>28778.7</v>
      </c>
      <c r="C13" s="3">
        <v>28223.9</v>
      </c>
      <c r="D13" s="3">
        <v>32406.9</v>
      </c>
      <c r="E13" s="3">
        <v>35263</v>
      </c>
      <c r="F13" s="3">
        <v>43184.4</v>
      </c>
      <c r="G13" s="3"/>
      <c r="H13" s="3"/>
      <c r="I13" s="3"/>
      <c r="J13" s="3"/>
      <c r="K13" s="3"/>
      <c r="L13" s="3"/>
      <c r="M13" s="3"/>
      <c r="N13" s="3"/>
    </row>
    <row r="14" spans="1:14" s="2" customFormat="1" ht="15.95" customHeight="1">
      <c r="A14" s="68" t="s">
        <v>229</v>
      </c>
      <c r="F14" s="3"/>
      <c r="G14" s="3"/>
      <c r="H14" s="3"/>
      <c r="I14" s="3"/>
      <c r="J14" s="3"/>
      <c r="K14" s="3"/>
      <c r="L14" s="3"/>
      <c r="M14" s="3"/>
      <c r="N14" s="3"/>
    </row>
    <row r="15" spans="1:14" s="2" customFormat="1" ht="15.95" customHeight="1">
      <c r="A15" s="68" t="s">
        <v>230</v>
      </c>
      <c r="B15" s="3">
        <v>3263</v>
      </c>
      <c r="C15" s="3">
        <v>4542.2</v>
      </c>
      <c r="D15" s="3">
        <v>4106.3</v>
      </c>
      <c r="E15" s="3">
        <v>4930.5</v>
      </c>
      <c r="F15" s="3">
        <v>6223.5</v>
      </c>
      <c r="G15" s="3"/>
      <c r="H15" s="3"/>
      <c r="I15" s="3"/>
      <c r="J15" s="3"/>
      <c r="K15" s="3"/>
      <c r="L15" s="3"/>
      <c r="M15" s="3"/>
      <c r="N15" s="3"/>
    </row>
    <row r="16" spans="1:14" s="2" customFormat="1" ht="15.95" customHeight="1">
      <c r="A16" s="68" t="s">
        <v>277</v>
      </c>
      <c r="B16" s="3">
        <v>146775.6</v>
      </c>
      <c r="C16" s="7">
        <v>149156.29999999999</v>
      </c>
      <c r="D16" s="7">
        <v>174726.9</v>
      </c>
      <c r="E16" s="7">
        <v>221753.7</v>
      </c>
      <c r="F16" s="3">
        <v>310664.8</v>
      </c>
      <c r="G16" s="3"/>
      <c r="H16" s="3"/>
      <c r="I16" s="3"/>
      <c r="J16" s="3"/>
      <c r="K16" s="3"/>
      <c r="L16" s="3"/>
      <c r="M16" s="3"/>
      <c r="N16" s="3"/>
    </row>
    <row r="17" spans="1:14" s="2" customFormat="1" ht="15.95" customHeight="1">
      <c r="A17" s="68" t="s">
        <v>231</v>
      </c>
      <c r="F17" s="3"/>
      <c r="G17" s="3"/>
      <c r="H17" s="3"/>
      <c r="I17" s="3"/>
      <c r="J17" s="3"/>
      <c r="K17" s="3"/>
      <c r="L17" s="3"/>
      <c r="M17" s="3"/>
      <c r="N17" s="3"/>
    </row>
    <row r="18" spans="1:14" s="2" customFormat="1" ht="15.95" customHeight="1">
      <c r="A18" s="68" t="s">
        <v>232</v>
      </c>
      <c r="B18" s="3">
        <v>155748.5</v>
      </c>
      <c r="C18" s="3">
        <v>202970.2</v>
      </c>
      <c r="D18" s="3">
        <v>278252.79999999999</v>
      </c>
      <c r="E18" s="3">
        <v>352260.9</v>
      </c>
      <c r="F18" s="3">
        <v>435596.5</v>
      </c>
      <c r="G18" s="3"/>
      <c r="H18" s="3"/>
      <c r="I18" s="3"/>
      <c r="J18" s="3"/>
      <c r="K18" s="3"/>
      <c r="L18" s="3"/>
      <c r="M18" s="3"/>
      <c r="N18" s="3"/>
    </row>
    <row r="19" spans="1:14" s="2" customFormat="1" ht="15.95" customHeight="1">
      <c r="A19" s="68" t="s">
        <v>233</v>
      </c>
      <c r="B19" s="3">
        <v>36919.800000000003</v>
      </c>
      <c r="C19" s="3">
        <v>55596.7</v>
      </c>
      <c r="D19" s="3">
        <v>67427.5</v>
      </c>
      <c r="E19" s="3">
        <v>85359.2</v>
      </c>
      <c r="F19" s="3">
        <v>100387.7</v>
      </c>
      <c r="G19" s="3"/>
      <c r="H19" s="3"/>
      <c r="I19" s="3"/>
      <c r="J19" s="3"/>
      <c r="K19" s="3"/>
      <c r="L19" s="3"/>
      <c r="M19" s="3"/>
      <c r="N19" s="3"/>
    </row>
    <row r="20" spans="1:14" s="2" customFormat="1" ht="15.95" customHeight="1">
      <c r="A20" s="68" t="s">
        <v>234</v>
      </c>
      <c r="B20" s="3">
        <v>16249.2</v>
      </c>
      <c r="C20" s="7">
        <v>22745.5</v>
      </c>
      <c r="D20" s="7">
        <v>31332.5</v>
      </c>
      <c r="E20" s="7">
        <v>43866.6</v>
      </c>
      <c r="F20" s="3">
        <v>59078.400000000001</v>
      </c>
      <c r="G20" s="3"/>
      <c r="H20" s="3"/>
      <c r="I20" s="3"/>
      <c r="J20" s="3"/>
      <c r="K20" s="3"/>
      <c r="L20" s="3"/>
      <c r="M20" s="3"/>
      <c r="N20" s="3"/>
    </row>
    <row r="21" spans="1:14" s="2" customFormat="1" ht="15.95" customHeight="1">
      <c r="A21" s="68" t="s">
        <v>235</v>
      </c>
      <c r="B21" s="3">
        <v>28092.1</v>
      </c>
      <c r="C21" s="3">
        <v>32640.5</v>
      </c>
      <c r="D21" s="3">
        <v>39165.800000000003</v>
      </c>
      <c r="E21" s="3">
        <v>52513</v>
      </c>
      <c r="F21" s="3">
        <v>65340.1</v>
      </c>
      <c r="G21" s="3"/>
      <c r="H21" s="3"/>
      <c r="I21" s="3"/>
      <c r="J21" s="3"/>
      <c r="K21" s="3"/>
      <c r="L21" s="3"/>
      <c r="M21" s="3"/>
      <c r="N21" s="3"/>
    </row>
    <row r="22" spans="1:14" s="2" customFormat="1" ht="15.95" customHeight="1">
      <c r="A22" s="68" t="s">
        <v>236</v>
      </c>
      <c r="B22" s="3">
        <v>34749.5</v>
      </c>
      <c r="C22" s="3">
        <v>39897.4</v>
      </c>
      <c r="D22" s="3">
        <v>80806.600000000006</v>
      </c>
      <c r="E22" s="3">
        <v>98100.9</v>
      </c>
      <c r="F22" s="3">
        <v>145907.6</v>
      </c>
      <c r="G22" s="3"/>
      <c r="H22" s="3"/>
      <c r="I22" s="3"/>
      <c r="J22" s="3"/>
      <c r="K22" s="3"/>
      <c r="L22" s="3"/>
      <c r="M22" s="3"/>
      <c r="N22" s="3"/>
    </row>
    <row r="23" spans="1:14" s="2" customFormat="1" ht="15.95" customHeight="1">
      <c r="A23" s="68" t="s">
        <v>237</v>
      </c>
      <c r="B23" s="3">
        <v>55989.9</v>
      </c>
      <c r="C23" s="3">
        <v>67641.8</v>
      </c>
      <c r="D23" s="3">
        <v>75294.399999999994</v>
      </c>
      <c r="E23" s="3">
        <v>94455.5</v>
      </c>
      <c r="F23" s="3">
        <v>106379.1</v>
      </c>
      <c r="G23" s="3"/>
      <c r="H23" s="3"/>
      <c r="I23" s="3"/>
      <c r="J23" s="3"/>
      <c r="K23" s="3"/>
      <c r="L23" s="3"/>
      <c r="M23" s="3"/>
      <c r="N23" s="3"/>
    </row>
    <row r="24" spans="1:14" s="2" customFormat="1" ht="15.95" customHeight="1">
      <c r="A24" s="68" t="s">
        <v>238</v>
      </c>
      <c r="B24" s="3">
        <v>15018.3</v>
      </c>
      <c r="C24" s="3">
        <v>19978.3</v>
      </c>
      <c r="D24" s="3">
        <v>19815.599999999999</v>
      </c>
      <c r="E24" s="3">
        <v>26322.799999999999</v>
      </c>
      <c r="F24" s="3">
        <v>32118.2</v>
      </c>
      <c r="G24" s="3"/>
      <c r="H24" s="3"/>
      <c r="I24" s="3"/>
      <c r="J24" s="3"/>
      <c r="K24" s="3"/>
      <c r="L24" s="3"/>
      <c r="M24" s="3"/>
      <c r="N24" s="3"/>
    </row>
    <row r="25" spans="1:14" s="2" customFormat="1" ht="15.95" customHeight="1">
      <c r="A25" s="68" t="s">
        <v>239</v>
      </c>
      <c r="B25" s="3">
        <v>3500.6</v>
      </c>
      <c r="C25" s="3">
        <v>5558</v>
      </c>
      <c r="D25" s="3">
        <v>8717.4</v>
      </c>
      <c r="E25" s="3">
        <v>13059</v>
      </c>
      <c r="F25" s="3">
        <v>15867.7</v>
      </c>
      <c r="G25" s="3"/>
      <c r="H25" s="3"/>
      <c r="I25" s="3"/>
      <c r="J25" s="3"/>
      <c r="K25" s="3"/>
      <c r="L25" s="3"/>
      <c r="M25" s="3"/>
      <c r="N25" s="3"/>
    </row>
    <row r="26" spans="1:14" s="2" customFormat="1" ht="15.95" customHeight="1">
      <c r="A26" s="68" t="s">
        <v>241</v>
      </c>
      <c r="F26" s="3"/>
      <c r="G26" s="3"/>
      <c r="H26" s="3"/>
      <c r="I26" s="3"/>
      <c r="J26" s="3"/>
      <c r="K26" s="3"/>
      <c r="L26" s="3"/>
      <c r="M26" s="3"/>
      <c r="N26" s="3"/>
    </row>
    <row r="27" spans="1:14" s="2" customFormat="1" ht="15.95" customHeight="1">
      <c r="A27" s="68" t="s">
        <v>240</v>
      </c>
      <c r="B27" s="3">
        <v>55215</v>
      </c>
      <c r="C27" s="3">
        <v>65097.3</v>
      </c>
      <c r="D27" s="3">
        <v>76516.399999999994</v>
      </c>
      <c r="E27" s="3">
        <v>101583.8</v>
      </c>
      <c r="F27" s="3">
        <v>114359.9</v>
      </c>
      <c r="G27" s="3"/>
      <c r="H27" s="3"/>
      <c r="I27" s="3"/>
      <c r="J27" s="3"/>
      <c r="K27" s="3"/>
      <c r="L27" s="3"/>
      <c r="M27" s="3"/>
      <c r="N27" s="3"/>
    </row>
    <row r="28" spans="1:14" s="2" customFormat="1" ht="15.95" customHeight="1">
      <c r="A28" s="68" t="s">
        <v>278</v>
      </c>
      <c r="B28" s="3">
        <v>47531.1</v>
      </c>
      <c r="C28" s="7">
        <v>54283.9</v>
      </c>
      <c r="D28" s="7">
        <v>76744.399999999994</v>
      </c>
      <c r="E28" s="7">
        <v>91837.7</v>
      </c>
      <c r="F28" s="3">
        <v>95833.4</v>
      </c>
      <c r="G28" s="3"/>
      <c r="H28" s="3"/>
      <c r="I28" s="3"/>
      <c r="J28" s="3"/>
      <c r="K28" s="3"/>
      <c r="L28" s="3"/>
      <c r="M28" s="3"/>
      <c r="N28" s="3"/>
    </row>
    <row r="29" spans="1:14" s="2" customFormat="1" ht="15.95" customHeight="1">
      <c r="A29" s="68" t="s">
        <v>242</v>
      </c>
      <c r="B29" s="3">
        <v>25854.6</v>
      </c>
      <c r="C29" s="3">
        <v>30838.799999999999</v>
      </c>
      <c r="D29" s="3">
        <v>39125.1</v>
      </c>
      <c r="E29" s="3">
        <v>47568.4</v>
      </c>
      <c r="F29" s="3">
        <v>55624.6</v>
      </c>
      <c r="G29" s="3"/>
      <c r="H29" s="3"/>
      <c r="I29" s="3"/>
      <c r="J29" s="3"/>
      <c r="K29" s="3"/>
      <c r="L29" s="3"/>
      <c r="M29" s="3"/>
      <c r="N29" s="3"/>
    </row>
    <row r="30" spans="1:14" s="2" customFormat="1" ht="15.95" customHeight="1">
      <c r="A30" s="68" t="s">
        <v>243</v>
      </c>
      <c r="B30" s="3">
        <v>3823.1</v>
      </c>
      <c r="C30" s="3">
        <v>5052.8</v>
      </c>
      <c r="D30" s="3">
        <v>7542.2</v>
      </c>
      <c r="E30" s="3">
        <v>10421.1</v>
      </c>
      <c r="F30" s="3">
        <v>14231.2</v>
      </c>
      <c r="G30" s="3"/>
      <c r="H30" s="3"/>
      <c r="I30" s="3"/>
      <c r="J30" s="3"/>
      <c r="K30" s="3"/>
      <c r="L30" s="3"/>
      <c r="M30" s="3"/>
      <c r="N30" s="3"/>
    </row>
    <row r="31" spans="1:14" s="2" customFormat="1" ht="15.95" customHeight="1">
      <c r="A31" s="68" t="s">
        <v>244</v>
      </c>
      <c r="B31" s="3">
        <v>17142</v>
      </c>
      <c r="C31" s="3">
        <v>20361.8</v>
      </c>
      <c r="D31" s="3">
        <v>24008.799999999999</v>
      </c>
      <c r="E31" s="3">
        <v>29657.4</v>
      </c>
      <c r="F31" s="3">
        <v>34314.300000000003</v>
      </c>
      <c r="G31" s="3"/>
      <c r="H31" s="3"/>
      <c r="I31" s="3"/>
      <c r="J31" s="3"/>
      <c r="K31" s="3"/>
      <c r="L31" s="3"/>
      <c r="M31" s="3"/>
      <c r="N31" s="3"/>
    </row>
    <row r="32" spans="1:14" s="2" customFormat="1" ht="49.5" customHeight="1">
      <c r="A32" s="76" t="s">
        <v>602</v>
      </c>
      <c r="B32" s="3">
        <v>105</v>
      </c>
      <c r="C32" s="3">
        <v>253.2</v>
      </c>
      <c r="D32" s="3">
        <v>282.39999999999998</v>
      </c>
      <c r="E32" s="3">
        <v>289.60000000000002</v>
      </c>
      <c r="F32" s="3">
        <v>333.8</v>
      </c>
      <c r="G32" s="3"/>
      <c r="H32" s="3"/>
      <c r="I32" s="3"/>
      <c r="J32" s="3"/>
      <c r="K32" s="3"/>
      <c r="L32" s="3"/>
      <c r="M32" s="3"/>
      <c r="N32" s="3"/>
    </row>
    <row r="33" spans="1:14" s="2" customFormat="1" ht="15.95" customHeight="1">
      <c r="A33" s="54" t="s">
        <v>298</v>
      </c>
      <c r="B33" s="3">
        <v>65484.9</v>
      </c>
      <c r="C33" s="3">
        <v>100232.4</v>
      </c>
      <c r="D33" s="3">
        <v>140796.5</v>
      </c>
      <c r="E33" s="3">
        <v>208389.4</v>
      </c>
      <c r="F33" s="3">
        <v>227332.1</v>
      </c>
      <c r="H33" s="3"/>
      <c r="J33" s="3"/>
      <c r="K33" s="3"/>
      <c r="L33" s="3"/>
      <c r="M33" s="3"/>
      <c r="N33" s="3"/>
    </row>
    <row r="34" spans="1:14" s="94" customFormat="1" ht="18" customHeight="1">
      <c r="A34" s="246"/>
      <c r="B34" s="255"/>
      <c r="C34" s="255"/>
      <c r="D34" s="255"/>
      <c r="E34" s="255"/>
      <c r="F34" s="255"/>
      <c r="H34" s="108"/>
      <c r="J34" s="124"/>
      <c r="K34" s="124"/>
      <c r="L34" s="124"/>
      <c r="M34" s="124"/>
      <c r="N34" s="124"/>
    </row>
    <row r="35" spans="1:14" s="94" customFormat="1" ht="18" customHeight="1">
      <c r="A35" s="28" t="s">
        <v>279</v>
      </c>
      <c r="B35" s="108"/>
      <c r="C35" s="108"/>
      <c r="D35" s="108"/>
      <c r="E35" s="108"/>
      <c r="F35" s="108"/>
      <c r="H35" s="108"/>
      <c r="J35" s="124"/>
      <c r="K35" s="124"/>
      <c r="L35" s="124"/>
      <c r="M35" s="124"/>
      <c r="N35" s="124"/>
    </row>
    <row r="36" spans="1:14" s="53" customFormat="1" ht="18" customHeight="1">
      <c r="A36" s="240"/>
      <c r="B36" s="254"/>
      <c r="C36" s="254"/>
      <c r="D36" s="254"/>
      <c r="E36" s="254"/>
      <c r="F36" s="254"/>
      <c r="H36" s="124"/>
      <c r="J36" s="124"/>
      <c r="K36" s="124"/>
      <c r="L36" s="124"/>
      <c r="M36" s="124"/>
      <c r="N36" s="124"/>
    </row>
    <row r="37" spans="1:14" s="2" customFormat="1" ht="15.95" customHeight="1">
      <c r="A37" s="242"/>
      <c r="B37" s="243">
        <v>2020</v>
      </c>
      <c r="C37" s="243">
        <v>2021</v>
      </c>
      <c r="D37" s="243">
        <v>2022</v>
      </c>
      <c r="E37" s="243">
        <v>2023</v>
      </c>
      <c r="F37" s="243">
        <v>2024</v>
      </c>
      <c r="H37" s="88"/>
      <c r="J37" s="3"/>
      <c r="K37" s="3"/>
      <c r="L37" s="3"/>
      <c r="M37" s="3"/>
      <c r="N37" s="3"/>
    </row>
    <row r="38" spans="1:14" s="2" customFormat="1" ht="15.95" customHeight="1">
      <c r="B38" s="3"/>
      <c r="C38" s="3"/>
      <c r="D38" s="3"/>
      <c r="E38" s="3"/>
      <c r="H38" s="3"/>
      <c r="J38" s="3"/>
      <c r="K38" s="3"/>
      <c r="L38" s="3"/>
      <c r="M38" s="3"/>
      <c r="N38" s="3"/>
    </row>
    <row r="39" spans="1:14" s="2" customFormat="1" ht="15.95" customHeight="1">
      <c r="A39" s="121" t="s">
        <v>280</v>
      </c>
      <c r="B39" s="5">
        <v>629187.69999999995</v>
      </c>
      <c r="C39" s="5">
        <v>782337.6</v>
      </c>
      <c r="D39" s="5">
        <v>929309.1</v>
      </c>
      <c r="E39" s="5">
        <v>1048927.5</v>
      </c>
      <c r="F39" s="5">
        <v>1237720.8999999999</v>
      </c>
      <c r="G39" s="3"/>
      <c r="H39" s="3"/>
      <c r="I39" s="3"/>
      <c r="J39" s="3"/>
      <c r="K39" s="3"/>
      <c r="L39" s="3"/>
      <c r="M39" s="3"/>
      <c r="N39" s="3"/>
    </row>
    <row r="40" spans="1:14" s="2" customFormat="1" ht="15.95" customHeight="1">
      <c r="B40" s="3"/>
      <c r="C40" s="3"/>
      <c r="D40" s="3"/>
      <c r="E40" s="3"/>
      <c r="G40" s="3"/>
      <c r="H40" s="3"/>
      <c r="I40" s="3"/>
      <c r="J40" s="3"/>
      <c r="K40" s="3"/>
      <c r="L40" s="3"/>
      <c r="M40" s="3"/>
      <c r="N40" s="3"/>
    </row>
    <row r="41" spans="1:14" s="2" customFormat="1" ht="15.95" customHeight="1">
      <c r="A41" s="68" t="s">
        <v>225</v>
      </c>
      <c r="B41" s="3">
        <v>171688.2</v>
      </c>
      <c r="C41" s="3">
        <v>227367.2</v>
      </c>
      <c r="D41" s="3">
        <v>246076.5</v>
      </c>
      <c r="E41" s="3">
        <v>255419.4</v>
      </c>
      <c r="F41" s="3">
        <v>260295.4</v>
      </c>
      <c r="G41" s="3"/>
      <c r="H41" s="3"/>
      <c r="I41" s="3"/>
      <c r="J41" s="3"/>
      <c r="K41" s="3"/>
      <c r="L41" s="3"/>
      <c r="M41" s="3"/>
      <c r="N41" s="3"/>
    </row>
    <row r="42" spans="1:14" s="2" customFormat="1" ht="15.95" customHeight="1">
      <c r="A42" s="68" t="s">
        <v>226</v>
      </c>
      <c r="B42" s="3">
        <v>10280.9</v>
      </c>
      <c r="C42" s="3">
        <v>22565.1</v>
      </c>
      <c r="D42" s="3">
        <v>27758.1</v>
      </c>
      <c r="E42" s="3">
        <v>30225.8</v>
      </c>
      <c r="F42" s="3">
        <v>28767.1</v>
      </c>
      <c r="G42" s="3"/>
      <c r="H42" s="3"/>
      <c r="I42" s="3"/>
      <c r="J42" s="3"/>
      <c r="K42" s="3"/>
      <c r="L42" s="3"/>
      <c r="M42" s="3"/>
      <c r="N42" s="3"/>
    </row>
    <row r="43" spans="1:14" s="2" customFormat="1" ht="15.95" customHeight="1">
      <c r="A43" s="68" t="s">
        <v>309</v>
      </c>
      <c r="G43" s="3"/>
      <c r="H43" s="3"/>
      <c r="I43" s="3"/>
      <c r="J43" s="3"/>
      <c r="K43" s="3"/>
      <c r="L43" s="3"/>
      <c r="M43" s="3"/>
      <c r="N43" s="3"/>
    </row>
    <row r="44" spans="1:14" s="2" customFormat="1" ht="15.95" customHeight="1">
      <c r="A44" s="68" t="s">
        <v>310</v>
      </c>
      <c r="B44" s="3">
        <v>177877.3</v>
      </c>
      <c r="C44" s="3">
        <v>199443.5</v>
      </c>
      <c r="D44" s="3">
        <v>229279.5</v>
      </c>
      <c r="E44" s="3">
        <v>259022.7</v>
      </c>
      <c r="F44" s="3">
        <v>294439.5</v>
      </c>
      <c r="G44" s="3"/>
      <c r="H44" s="3"/>
      <c r="I44" s="3"/>
      <c r="J44" s="3"/>
      <c r="K44" s="3"/>
      <c r="L44" s="3"/>
      <c r="M44" s="3"/>
      <c r="N44" s="3"/>
    </row>
    <row r="45" spans="1:14" s="2" customFormat="1" ht="15.95" customHeight="1">
      <c r="A45" s="68" t="s">
        <v>227</v>
      </c>
      <c r="G45" s="3"/>
      <c r="H45" s="3"/>
      <c r="I45" s="3"/>
      <c r="J45" s="3"/>
      <c r="K45" s="3"/>
      <c r="L45" s="3"/>
      <c r="M45" s="3"/>
      <c r="N45" s="3"/>
    </row>
    <row r="46" spans="1:14" s="2" customFormat="1" ht="15.95" customHeight="1">
      <c r="A46" s="68" t="s">
        <v>228</v>
      </c>
      <c r="B46" s="3">
        <v>9197.7999999999993</v>
      </c>
      <c r="C46" s="3">
        <v>15887.2</v>
      </c>
      <c r="D46" s="3">
        <v>17457.3</v>
      </c>
      <c r="E46" s="3">
        <v>14691.4</v>
      </c>
      <c r="F46" s="3">
        <v>15220</v>
      </c>
      <c r="G46" s="3"/>
      <c r="H46" s="3"/>
      <c r="I46" s="3"/>
      <c r="J46" s="3"/>
      <c r="K46" s="3"/>
      <c r="L46" s="3"/>
      <c r="M46" s="3"/>
      <c r="N46" s="3"/>
    </row>
    <row r="47" spans="1:14" s="2" customFormat="1" ht="15.95" customHeight="1">
      <c r="A47" s="68" t="s">
        <v>229</v>
      </c>
      <c r="G47" s="3"/>
      <c r="H47" s="3"/>
      <c r="I47" s="3"/>
      <c r="J47" s="3"/>
      <c r="K47" s="3"/>
      <c r="L47" s="3"/>
      <c r="M47" s="3"/>
      <c r="N47" s="3"/>
    </row>
    <row r="48" spans="1:14" s="2" customFormat="1" ht="15.95" customHeight="1">
      <c r="A48" s="68" t="s">
        <v>230</v>
      </c>
      <c r="B48" s="3">
        <v>1530.5</v>
      </c>
      <c r="C48" s="3">
        <v>1917.3</v>
      </c>
      <c r="D48" s="3">
        <v>1861.6</v>
      </c>
      <c r="E48" s="3">
        <v>2397</v>
      </c>
      <c r="F48" s="3">
        <v>2655.3</v>
      </c>
      <c r="G48" s="3"/>
      <c r="H48" s="3"/>
      <c r="I48" s="3"/>
      <c r="J48" s="3"/>
      <c r="K48" s="3"/>
      <c r="L48" s="3"/>
      <c r="M48" s="3"/>
      <c r="N48" s="3"/>
    </row>
    <row r="49" spans="1:14" s="2" customFormat="1" ht="15.95" customHeight="1">
      <c r="A49" s="68" t="s">
        <v>277</v>
      </c>
      <c r="B49" s="3">
        <v>86926.7</v>
      </c>
      <c r="C49" s="3">
        <v>91778.7</v>
      </c>
      <c r="D49" s="3">
        <v>102582.6</v>
      </c>
      <c r="E49" s="3">
        <v>124070.1</v>
      </c>
      <c r="F49" s="3">
        <v>189015.2</v>
      </c>
      <c r="G49" s="3"/>
      <c r="H49" s="3"/>
      <c r="I49" s="3"/>
      <c r="J49" s="3"/>
      <c r="K49" s="3"/>
      <c r="L49" s="3"/>
      <c r="M49" s="3"/>
      <c r="N49" s="3"/>
    </row>
    <row r="50" spans="1:14" s="2" customFormat="1" ht="15.95" customHeight="1">
      <c r="A50" s="68" t="s">
        <v>231</v>
      </c>
      <c r="G50" s="3"/>
      <c r="H50" s="3"/>
      <c r="I50" s="3"/>
      <c r="J50" s="3"/>
      <c r="K50" s="3"/>
      <c r="L50" s="3"/>
      <c r="M50" s="3"/>
      <c r="N50" s="3"/>
    </row>
    <row r="51" spans="1:14" s="2" customFormat="1" ht="15.95" customHeight="1">
      <c r="A51" s="68" t="s">
        <v>232</v>
      </c>
      <c r="B51" s="3">
        <v>63054.6</v>
      </c>
      <c r="C51" s="3">
        <v>80607.3</v>
      </c>
      <c r="D51" s="3">
        <v>123652.7</v>
      </c>
      <c r="E51" s="3">
        <v>131409.1</v>
      </c>
      <c r="F51" s="3">
        <v>162071.79999999999</v>
      </c>
      <c r="G51" s="3"/>
      <c r="H51" s="3"/>
      <c r="I51" s="3"/>
      <c r="J51" s="3"/>
      <c r="K51" s="3"/>
      <c r="L51" s="3"/>
      <c r="M51" s="3"/>
      <c r="N51" s="3"/>
    </row>
    <row r="52" spans="1:14" s="2" customFormat="1" ht="15.95" customHeight="1">
      <c r="A52" s="68" t="s">
        <v>233</v>
      </c>
      <c r="B52" s="3">
        <v>18615.3</v>
      </c>
      <c r="C52" s="3">
        <v>27556.7</v>
      </c>
      <c r="D52" s="3">
        <v>36887.5</v>
      </c>
      <c r="E52" s="3">
        <v>44786.2</v>
      </c>
      <c r="F52" s="3">
        <v>52801.3</v>
      </c>
      <c r="G52" s="3"/>
      <c r="H52" s="3"/>
      <c r="I52" s="3"/>
      <c r="J52" s="3"/>
      <c r="K52" s="3"/>
      <c r="L52" s="3"/>
      <c r="M52" s="3"/>
      <c r="N52" s="3"/>
    </row>
    <row r="53" spans="1:14" s="2" customFormat="1" ht="15.95" customHeight="1">
      <c r="A53" s="68" t="s">
        <v>234</v>
      </c>
      <c r="B53" s="3">
        <v>9754.6</v>
      </c>
      <c r="C53" s="3">
        <v>13312.8</v>
      </c>
      <c r="D53" s="3">
        <v>16372.7</v>
      </c>
      <c r="E53" s="3">
        <v>19145.900000000001</v>
      </c>
      <c r="F53" s="3">
        <v>25288</v>
      </c>
      <c r="G53" s="3"/>
      <c r="H53" s="3"/>
      <c r="I53" s="3"/>
      <c r="J53" s="3"/>
      <c r="K53" s="3"/>
      <c r="L53" s="3"/>
      <c r="M53" s="3"/>
      <c r="N53" s="3"/>
    </row>
    <row r="54" spans="1:14" s="2" customFormat="1" ht="15.95" customHeight="1">
      <c r="A54" s="68" t="s">
        <v>235</v>
      </c>
      <c r="B54" s="3">
        <v>11673.8</v>
      </c>
      <c r="C54" s="3">
        <v>11724.6</v>
      </c>
      <c r="D54" s="3">
        <v>15990.5</v>
      </c>
      <c r="E54" s="3">
        <v>19043.3</v>
      </c>
      <c r="F54" s="3">
        <v>24297.200000000001</v>
      </c>
      <c r="G54" s="3"/>
      <c r="H54" s="3"/>
      <c r="I54" s="3"/>
      <c r="J54" s="3"/>
      <c r="K54" s="3"/>
      <c r="L54" s="3"/>
      <c r="M54" s="3"/>
      <c r="N54" s="3"/>
    </row>
    <row r="55" spans="1:14" s="2" customFormat="1" ht="15.95" customHeight="1">
      <c r="A55" s="68" t="s">
        <v>236</v>
      </c>
      <c r="B55" s="3">
        <v>7447.1</v>
      </c>
      <c r="C55" s="3">
        <v>9865.5</v>
      </c>
      <c r="D55" s="3">
        <v>18238.599999999999</v>
      </c>
      <c r="E55" s="3">
        <v>27008.1</v>
      </c>
      <c r="F55" s="3">
        <v>38582.6</v>
      </c>
      <c r="G55" s="3"/>
      <c r="H55" s="3"/>
      <c r="I55" s="3"/>
      <c r="J55" s="3"/>
      <c r="K55" s="3"/>
      <c r="L55" s="3"/>
      <c r="M55" s="3"/>
      <c r="N55" s="3"/>
    </row>
    <row r="56" spans="1:14" s="2" customFormat="1" ht="15.95" customHeight="1">
      <c r="A56" s="68" t="s">
        <v>237</v>
      </c>
      <c r="B56" s="3">
        <v>12723.6</v>
      </c>
      <c r="C56" s="3">
        <v>18400.8</v>
      </c>
      <c r="D56" s="3">
        <v>18726.2</v>
      </c>
      <c r="E56" s="3">
        <v>25464.6</v>
      </c>
      <c r="F56" s="3">
        <v>29828.1</v>
      </c>
      <c r="G56" s="3"/>
      <c r="H56" s="3"/>
      <c r="I56" s="3"/>
      <c r="J56" s="3"/>
      <c r="K56" s="3"/>
      <c r="L56" s="3"/>
      <c r="M56" s="3"/>
      <c r="N56" s="3"/>
    </row>
    <row r="57" spans="1:14" s="2" customFormat="1" ht="15.95" customHeight="1">
      <c r="A57" s="68" t="s">
        <v>238</v>
      </c>
      <c r="B57" s="3">
        <v>8212.9</v>
      </c>
      <c r="C57" s="3">
        <v>10401.1</v>
      </c>
      <c r="D57" s="3">
        <v>8681.6</v>
      </c>
      <c r="E57" s="3">
        <v>10775.7</v>
      </c>
      <c r="F57" s="3">
        <v>13053.3</v>
      </c>
      <c r="G57" s="3"/>
      <c r="H57" s="3"/>
      <c r="I57" s="3"/>
      <c r="J57" s="3"/>
      <c r="K57" s="3"/>
      <c r="L57" s="3"/>
      <c r="M57" s="3"/>
      <c r="N57" s="3"/>
    </row>
    <row r="58" spans="1:14" s="2" customFormat="1" ht="15.95" customHeight="1">
      <c r="A58" s="68" t="s">
        <v>239</v>
      </c>
      <c r="B58" s="3">
        <v>1517.7</v>
      </c>
      <c r="C58" s="3">
        <v>2875.8</v>
      </c>
      <c r="D58" s="3">
        <v>4437.3</v>
      </c>
      <c r="E58" s="3">
        <v>5893.9</v>
      </c>
      <c r="F58" s="3">
        <v>7587.5</v>
      </c>
      <c r="G58" s="3"/>
      <c r="H58" s="3"/>
      <c r="I58" s="3"/>
      <c r="J58" s="3"/>
      <c r="K58" s="3"/>
      <c r="L58" s="3"/>
      <c r="M58" s="3"/>
      <c r="N58" s="3"/>
    </row>
    <row r="59" spans="1:14" s="2" customFormat="1" ht="15.95" customHeight="1">
      <c r="A59" s="68" t="s">
        <v>241</v>
      </c>
      <c r="G59" s="3"/>
      <c r="H59" s="3"/>
      <c r="I59" s="3"/>
      <c r="J59" s="3"/>
      <c r="K59" s="3"/>
      <c r="L59" s="3"/>
      <c r="M59" s="3"/>
      <c r="N59" s="3"/>
    </row>
    <row r="60" spans="1:14" s="2" customFormat="1" ht="15.95" customHeight="1">
      <c r="A60" s="68" t="s">
        <v>240</v>
      </c>
      <c r="B60" s="3">
        <v>12527.7</v>
      </c>
      <c r="C60" s="3">
        <v>15685</v>
      </c>
      <c r="D60" s="3">
        <v>21210</v>
      </c>
      <c r="E60" s="3">
        <v>29741.9</v>
      </c>
      <c r="F60" s="3">
        <v>34946.9</v>
      </c>
      <c r="G60" s="3"/>
      <c r="H60" s="3"/>
      <c r="I60" s="3"/>
      <c r="J60" s="3"/>
      <c r="K60" s="3"/>
      <c r="L60" s="3"/>
      <c r="M60" s="3"/>
      <c r="N60" s="3"/>
    </row>
    <row r="61" spans="1:14" s="2" customFormat="1" ht="15.95" customHeight="1">
      <c r="A61" s="68" t="s">
        <v>278</v>
      </c>
      <c r="B61" s="3">
        <v>6571.6</v>
      </c>
      <c r="C61" s="3">
        <v>10017.4</v>
      </c>
      <c r="D61" s="3">
        <v>12237</v>
      </c>
      <c r="E61" s="3">
        <v>14835.5</v>
      </c>
      <c r="F61" s="3">
        <v>17756.2</v>
      </c>
      <c r="G61" s="3"/>
      <c r="H61" s="3"/>
      <c r="I61" s="3"/>
      <c r="J61" s="3"/>
      <c r="K61" s="3"/>
      <c r="L61" s="3"/>
      <c r="M61" s="3"/>
      <c r="N61" s="3"/>
    </row>
    <row r="62" spans="1:14" s="2" customFormat="1" ht="15.95" customHeight="1">
      <c r="A62" s="68" t="s">
        <v>242</v>
      </c>
      <c r="B62" s="3">
        <v>9311.6</v>
      </c>
      <c r="C62" s="3">
        <v>10554.6</v>
      </c>
      <c r="D62" s="3">
        <v>13381.9</v>
      </c>
      <c r="E62" s="3">
        <v>16430.5</v>
      </c>
      <c r="F62" s="3">
        <v>18640.400000000001</v>
      </c>
      <c r="G62" s="3"/>
      <c r="H62" s="3"/>
      <c r="I62" s="3"/>
      <c r="J62" s="3"/>
      <c r="K62" s="3"/>
      <c r="L62" s="3"/>
      <c r="M62" s="3"/>
      <c r="N62" s="3"/>
    </row>
    <row r="63" spans="1:14" s="2" customFormat="1" ht="15.95" customHeight="1">
      <c r="A63" s="68" t="s">
        <v>243</v>
      </c>
      <c r="B63" s="3">
        <v>1174.4000000000001</v>
      </c>
      <c r="C63" s="3">
        <v>1945.6</v>
      </c>
      <c r="D63" s="3">
        <v>2812.9</v>
      </c>
      <c r="E63" s="3">
        <v>3638.8</v>
      </c>
      <c r="F63" s="3">
        <v>6480.4</v>
      </c>
      <c r="G63" s="3"/>
      <c r="H63" s="3"/>
      <c r="I63" s="3"/>
      <c r="J63" s="3"/>
      <c r="K63" s="3"/>
      <c r="L63" s="3"/>
      <c r="M63" s="3"/>
      <c r="N63" s="3"/>
    </row>
    <row r="64" spans="1:14" s="2" customFormat="1" ht="15.95" customHeight="1">
      <c r="A64" s="68" t="s">
        <v>244</v>
      </c>
      <c r="B64" s="3">
        <v>9101.4</v>
      </c>
      <c r="C64" s="3">
        <v>10431.4</v>
      </c>
      <c r="D64" s="3">
        <v>11664.6</v>
      </c>
      <c r="E64" s="3">
        <v>14927.6</v>
      </c>
      <c r="F64" s="3">
        <v>15994.7</v>
      </c>
      <c r="G64" s="3"/>
      <c r="H64" s="3"/>
      <c r="I64" s="3"/>
      <c r="J64" s="3"/>
      <c r="K64" s="3"/>
      <c r="L64" s="3"/>
      <c r="M64" s="3"/>
      <c r="N64" s="3"/>
    </row>
    <row r="65" spans="1:14" s="2" customFormat="1" ht="51" customHeight="1">
      <c r="A65" s="76" t="s">
        <v>602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/>
      <c r="H65" s="3"/>
      <c r="I65" s="3"/>
      <c r="J65" s="3"/>
      <c r="K65" s="3"/>
      <c r="L65" s="3"/>
      <c r="M65" s="3"/>
      <c r="N65" s="3"/>
    </row>
    <row r="66" spans="1:14" s="2" customFormat="1" ht="15.95" customHeight="1">
      <c r="A66" s="246"/>
      <c r="B66" s="255"/>
      <c r="C66" s="255"/>
      <c r="D66" s="255"/>
      <c r="E66" s="255"/>
      <c r="F66" s="255"/>
      <c r="G66" s="3"/>
      <c r="H66" s="3"/>
      <c r="I66" s="3"/>
      <c r="J66" s="3"/>
      <c r="K66" s="3"/>
      <c r="L66" s="3"/>
      <c r="M66" s="3"/>
      <c r="N66" s="3"/>
    </row>
    <row r="67" spans="1:14" s="94" customFormat="1" ht="18" customHeight="1">
      <c r="A67" s="28"/>
      <c r="B67" s="108"/>
      <c r="C67" s="108"/>
      <c r="D67" s="108"/>
      <c r="E67" s="108"/>
      <c r="F67" s="108"/>
      <c r="G67" s="124"/>
      <c r="H67" s="124"/>
      <c r="I67" s="124"/>
      <c r="J67" s="124"/>
      <c r="K67" s="124"/>
      <c r="L67" s="124"/>
      <c r="M67" s="124"/>
      <c r="N67" s="124"/>
    </row>
    <row r="68" spans="1:14" s="94" customFormat="1" ht="18" customHeight="1">
      <c r="A68" s="28" t="s">
        <v>279</v>
      </c>
      <c r="B68" s="108"/>
      <c r="C68" s="108"/>
      <c r="D68" s="108"/>
      <c r="E68" s="108"/>
      <c r="F68" s="108"/>
      <c r="G68" s="124"/>
      <c r="H68" s="124"/>
      <c r="I68" s="124"/>
      <c r="J68" s="124"/>
      <c r="K68" s="124"/>
      <c r="L68" s="124"/>
      <c r="M68" s="124"/>
      <c r="N68" s="124"/>
    </row>
    <row r="69" spans="1:14" s="53" customFormat="1" ht="18" customHeight="1">
      <c r="A69" s="240"/>
      <c r="B69" s="254"/>
      <c r="C69" s="254"/>
      <c r="D69" s="254"/>
      <c r="E69" s="254"/>
      <c r="F69" s="254"/>
      <c r="G69" s="124"/>
      <c r="H69" s="124"/>
      <c r="I69" s="124"/>
      <c r="J69" s="124"/>
      <c r="K69" s="124"/>
      <c r="L69" s="124"/>
      <c r="M69" s="124"/>
      <c r="N69" s="124"/>
    </row>
    <row r="70" spans="1:14" s="2" customFormat="1" ht="15.95" customHeight="1">
      <c r="A70" s="242"/>
      <c r="B70" s="243">
        <v>2020</v>
      </c>
      <c r="C70" s="243">
        <v>2021</v>
      </c>
      <c r="D70" s="243">
        <v>2022</v>
      </c>
      <c r="E70" s="243">
        <v>2023</v>
      </c>
      <c r="F70" s="243">
        <v>2024</v>
      </c>
      <c r="G70" s="3"/>
      <c r="H70" s="3"/>
      <c r="I70" s="3"/>
      <c r="J70" s="3"/>
      <c r="K70" s="3"/>
      <c r="L70" s="3"/>
      <c r="M70" s="3"/>
      <c r="N70" s="3"/>
    </row>
    <row r="71" spans="1:14" s="2" customFormat="1" ht="15.95" customHeight="1">
      <c r="B71" s="3"/>
      <c r="C71" s="3"/>
      <c r="D71" s="3"/>
      <c r="E71" s="3"/>
      <c r="G71" s="3"/>
      <c r="H71" s="3"/>
      <c r="I71" s="3"/>
      <c r="J71" s="3"/>
      <c r="K71" s="3"/>
      <c r="L71" s="3"/>
      <c r="M71" s="3"/>
      <c r="N71" s="3"/>
    </row>
    <row r="72" spans="1:14" s="2" customFormat="1" ht="15.95" customHeight="1">
      <c r="A72" s="121" t="s">
        <v>627</v>
      </c>
      <c r="B72" s="5">
        <v>639688.6</v>
      </c>
      <c r="C72" s="5">
        <v>782854.3</v>
      </c>
      <c r="D72" s="5">
        <v>1020744.6</v>
      </c>
      <c r="E72" s="5">
        <v>1333730</v>
      </c>
      <c r="F72" s="5">
        <v>1582791.8</v>
      </c>
      <c r="G72" s="3"/>
      <c r="H72" s="3"/>
      <c r="I72" s="3"/>
      <c r="J72" s="3"/>
      <c r="K72" s="3"/>
      <c r="L72" s="3"/>
      <c r="M72" s="3"/>
      <c r="N72" s="3"/>
    </row>
    <row r="73" spans="1:14" s="2" customFormat="1" ht="15.95" customHeight="1">
      <c r="A73" s="31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</row>
    <row r="74" spans="1:14" s="2" customFormat="1" ht="15.95" customHeight="1">
      <c r="A74" s="73" t="s">
        <v>291</v>
      </c>
      <c r="B74" s="3">
        <v>574203.69999999995</v>
      </c>
      <c r="C74" s="3">
        <v>682621.9</v>
      </c>
      <c r="D74" s="3">
        <v>879948.1</v>
      </c>
      <c r="E74" s="3">
        <v>1125340.6000000001</v>
      </c>
      <c r="F74" s="3">
        <v>1355459.7</v>
      </c>
      <c r="G74" s="3"/>
      <c r="H74" s="3"/>
      <c r="I74" s="3"/>
      <c r="J74" s="3"/>
      <c r="K74" s="3"/>
      <c r="L74" s="3"/>
      <c r="M74" s="3"/>
      <c r="N74" s="3"/>
    </row>
    <row r="75" spans="1:14" s="2" customFormat="1" ht="15.95" customHeight="1">
      <c r="A75" s="68" t="s">
        <v>225</v>
      </c>
      <c r="B75" s="3">
        <v>77847.899999999994</v>
      </c>
      <c r="C75" s="3">
        <v>97169.7</v>
      </c>
      <c r="D75" s="3">
        <v>112249.3</v>
      </c>
      <c r="E75" s="3">
        <v>126599.8</v>
      </c>
      <c r="F75" s="3">
        <v>136463.29999999999</v>
      </c>
      <c r="G75" s="3"/>
      <c r="H75" s="3"/>
      <c r="I75" s="3"/>
      <c r="J75" s="3"/>
      <c r="K75" s="3"/>
      <c r="L75" s="3"/>
      <c r="M75" s="3"/>
      <c r="N75" s="3"/>
    </row>
    <row r="76" spans="1:14" s="2" customFormat="1" ht="15.95" customHeight="1">
      <c r="A76" s="68" t="s">
        <v>226</v>
      </c>
      <c r="B76" s="3">
        <v>6773.9</v>
      </c>
      <c r="C76" s="3">
        <v>21149.5</v>
      </c>
      <c r="D76" s="3">
        <v>18361</v>
      </c>
      <c r="E76" s="3">
        <v>26219.5</v>
      </c>
      <c r="F76" s="3">
        <v>36951.699999999997</v>
      </c>
      <c r="G76" s="3"/>
      <c r="H76" s="3"/>
      <c r="I76" s="3"/>
      <c r="J76" s="3"/>
      <c r="K76" s="3"/>
      <c r="L76" s="3"/>
      <c r="M76" s="3"/>
      <c r="N76" s="3"/>
    </row>
    <row r="77" spans="1:14" s="2" customFormat="1" ht="15.95" customHeight="1">
      <c r="A77" s="68" t="s">
        <v>309</v>
      </c>
      <c r="G77" s="3"/>
      <c r="H77" s="3"/>
      <c r="I77" s="3"/>
      <c r="J77" s="3"/>
      <c r="K77" s="3"/>
      <c r="L77" s="3"/>
      <c r="M77" s="3"/>
      <c r="N77" s="3"/>
    </row>
    <row r="78" spans="1:14" s="2" customFormat="1" ht="15.95" customHeight="1">
      <c r="A78" s="68" t="s">
        <v>310</v>
      </c>
      <c r="B78" s="3">
        <v>84167.2</v>
      </c>
      <c r="C78" s="3">
        <v>92425.9</v>
      </c>
      <c r="D78" s="3">
        <v>139260.79999999999</v>
      </c>
      <c r="E78" s="3">
        <v>167537.79999999999</v>
      </c>
      <c r="F78" s="3">
        <v>200818.4</v>
      </c>
      <c r="G78" s="3"/>
      <c r="H78" s="3"/>
      <c r="I78" s="3"/>
      <c r="J78" s="3"/>
      <c r="K78" s="3"/>
      <c r="L78" s="3"/>
      <c r="M78" s="3"/>
      <c r="N78" s="3"/>
    </row>
    <row r="79" spans="1:14" s="2" customFormat="1" ht="15.95" customHeight="1">
      <c r="A79" s="68" t="s">
        <v>227</v>
      </c>
      <c r="G79" s="3"/>
      <c r="H79" s="3"/>
      <c r="I79" s="3"/>
      <c r="J79" s="3"/>
      <c r="K79" s="3"/>
      <c r="L79" s="3"/>
      <c r="M79" s="3"/>
      <c r="N79" s="3"/>
    </row>
    <row r="80" spans="1:14" s="2" customFormat="1" ht="15.95" customHeight="1">
      <c r="A80" s="68" t="s">
        <v>228</v>
      </c>
      <c r="B80" s="3">
        <v>19580.900000000001</v>
      </c>
      <c r="C80" s="3">
        <v>12336.7</v>
      </c>
      <c r="D80" s="3">
        <v>14949.6</v>
      </c>
      <c r="E80" s="3">
        <v>20571.599999999999</v>
      </c>
      <c r="F80" s="3">
        <v>27964.400000000001</v>
      </c>
      <c r="G80" s="3"/>
      <c r="H80" s="3"/>
      <c r="I80" s="3"/>
      <c r="J80" s="3"/>
      <c r="K80" s="3"/>
      <c r="L80" s="3"/>
      <c r="M80" s="3"/>
      <c r="N80" s="3"/>
    </row>
    <row r="81" spans="1:14" s="2" customFormat="1" ht="15.95" customHeight="1">
      <c r="A81" s="68" t="s">
        <v>229</v>
      </c>
      <c r="G81" s="3"/>
      <c r="H81" s="3"/>
      <c r="I81" s="3"/>
      <c r="J81" s="3"/>
      <c r="K81" s="3"/>
      <c r="L81" s="3"/>
      <c r="M81" s="3"/>
      <c r="N81" s="3"/>
    </row>
    <row r="82" spans="1:14" s="2" customFormat="1" ht="15.95" customHeight="1">
      <c r="A82" s="68" t="s">
        <v>230</v>
      </c>
      <c r="B82" s="3">
        <v>1732.5</v>
      </c>
      <c r="C82" s="3">
        <v>2624.9</v>
      </c>
      <c r="D82" s="3">
        <v>2244.6999999999998</v>
      </c>
      <c r="E82" s="3">
        <v>2533.5</v>
      </c>
      <c r="F82" s="3">
        <v>3568.2</v>
      </c>
      <c r="G82" s="3"/>
      <c r="H82" s="3"/>
      <c r="I82" s="3"/>
      <c r="J82" s="3"/>
      <c r="K82" s="3"/>
      <c r="L82" s="3"/>
      <c r="M82" s="3"/>
      <c r="N82" s="3"/>
    </row>
    <row r="83" spans="1:14" s="2" customFormat="1" ht="15.95" customHeight="1">
      <c r="A83" s="68" t="s">
        <v>277</v>
      </c>
      <c r="B83" s="3">
        <v>59848.9</v>
      </c>
      <c r="C83" s="3">
        <v>57377.599999999999</v>
      </c>
      <c r="D83" s="3">
        <v>72144.3</v>
      </c>
      <c r="E83" s="3">
        <v>97683.6</v>
      </c>
      <c r="F83" s="3">
        <v>121649.60000000001</v>
      </c>
      <c r="G83" s="3"/>
      <c r="H83" s="3"/>
      <c r="I83" s="3"/>
      <c r="J83" s="3"/>
      <c r="K83" s="3"/>
      <c r="L83" s="3"/>
      <c r="M83" s="3"/>
      <c r="N83" s="3"/>
    </row>
    <row r="84" spans="1:14" s="2" customFormat="1" ht="15.95" customHeight="1">
      <c r="A84" s="68" t="s">
        <v>231</v>
      </c>
      <c r="G84" s="3"/>
      <c r="H84" s="3"/>
      <c r="I84" s="3"/>
      <c r="J84" s="3"/>
      <c r="K84" s="3"/>
      <c r="L84" s="3"/>
      <c r="M84" s="3"/>
      <c r="N84" s="3"/>
    </row>
    <row r="85" spans="1:14" s="2" customFormat="1" ht="15.95" customHeight="1">
      <c r="A85" s="68" t="s">
        <v>232</v>
      </c>
      <c r="B85" s="3">
        <v>92693.9</v>
      </c>
      <c r="C85" s="3">
        <v>122362.9</v>
      </c>
      <c r="D85" s="3">
        <v>154600.1</v>
      </c>
      <c r="E85" s="3">
        <v>220851.8</v>
      </c>
      <c r="F85" s="3">
        <v>273524.7</v>
      </c>
      <c r="G85" s="3"/>
      <c r="H85" s="3"/>
      <c r="I85" s="3"/>
      <c r="J85" s="3"/>
      <c r="K85" s="3"/>
      <c r="L85" s="3"/>
      <c r="M85" s="3"/>
      <c r="N85" s="3"/>
    </row>
    <row r="86" spans="1:14" s="2" customFormat="1" ht="15.95" customHeight="1">
      <c r="A86" s="68" t="s">
        <v>233</v>
      </c>
      <c r="B86" s="3">
        <v>18304.5</v>
      </c>
      <c r="C86" s="3">
        <v>28040</v>
      </c>
      <c r="D86" s="3">
        <v>30540</v>
      </c>
      <c r="E86" s="3">
        <v>40573</v>
      </c>
      <c r="F86" s="3">
        <v>47586.400000000001</v>
      </c>
      <c r="G86" s="3"/>
      <c r="H86" s="3"/>
      <c r="I86" s="3"/>
      <c r="J86" s="3"/>
      <c r="K86" s="3"/>
      <c r="L86" s="3"/>
      <c r="M86" s="3"/>
      <c r="N86" s="87"/>
    </row>
    <row r="87" spans="1:14" s="2" customFormat="1" ht="15.95" customHeight="1">
      <c r="A87" s="68" t="s">
        <v>234</v>
      </c>
      <c r="B87" s="3">
        <v>6494.6</v>
      </c>
      <c r="C87" s="3">
        <v>9432.7000000000007</v>
      </c>
      <c r="D87" s="3">
        <v>14959.8</v>
      </c>
      <c r="E87" s="3">
        <v>24720.7</v>
      </c>
      <c r="F87" s="3">
        <v>33790.400000000001</v>
      </c>
      <c r="G87" s="3"/>
      <c r="H87" s="3"/>
      <c r="I87" s="3"/>
      <c r="J87" s="3"/>
      <c r="K87" s="3"/>
      <c r="L87" s="3"/>
      <c r="M87" s="3"/>
      <c r="N87" s="3"/>
    </row>
    <row r="88" spans="1:14" s="2" customFormat="1" ht="15.95" customHeight="1">
      <c r="A88" s="68" t="s">
        <v>235</v>
      </c>
      <c r="B88" s="3">
        <v>16418.3</v>
      </c>
      <c r="C88" s="3">
        <v>20915.900000000001</v>
      </c>
      <c r="D88" s="3">
        <v>23175.3</v>
      </c>
      <c r="E88" s="3">
        <v>33469.699999999997</v>
      </c>
      <c r="F88" s="3">
        <v>41042.9</v>
      </c>
      <c r="G88" s="3"/>
      <c r="H88" s="3"/>
      <c r="I88" s="3"/>
      <c r="J88" s="3"/>
      <c r="K88" s="3"/>
      <c r="L88" s="3"/>
      <c r="M88" s="3"/>
      <c r="N88" s="3"/>
    </row>
    <row r="89" spans="1:14" s="2" customFormat="1" ht="15.95" customHeight="1">
      <c r="A89" s="68" t="s">
        <v>236</v>
      </c>
      <c r="B89" s="3">
        <v>27302.400000000001</v>
      </c>
      <c r="C89" s="3">
        <v>30031.9</v>
      </c>
      <c r="D89" s="3">
        <v>62568</v>
      </c>
      <c r="E89" s="3">
        <v>71092.800000000003</v>
      </c>
      <c r="F89" s="3">
        <v>107325</v>
      </c>
      <c r="G89" s="3"/>
      <c r="H89" s="3"/>
      <c r="I89" s="3"/>
      <c r="J89" s="3"/>
      <c r="K89" s="3"/>
      <c r="L89" s="3"/>
      <c r="M89" s="3"/>
      <c r="N89" s="87"/>
    </row>
    <row r="90" spans="1:14" s="2" customFormat="1" ht="15.95" customHeight="1">
      <c r="A90" s="68" t="s">
        <v>237</v>
      </c>
      <c r="B90" s="3">
        <v>43266.3</v>
      </c>
      <c r="C90" s="3">
        <v>49241</v>
      </c>
      <c r="D90" s="3">
        <v>56568.2</v>
      </c>
      <c r="E90" s="3">
        <v>68990.899999999994</v>
      </c>
      <c r="F90" s="3">
        <v>76551</v>
      </c>
      <c r="G90" s="3"/>
      <c r="H90" s="3"/>
      <c r="I90" s="3"/>
      <c r="J90" s="3"/>
      <c r="K90" s="3"/>
      <c r="L90" s="3"/>
      <c r="M90" s="3"/>
      <c r="N90" s="3"/>
    </row>
    <row r="91" spans="1:14" s="2" customFormat="1" ht="15.95" customHeight="1">
      <c r="A91" s="68" t="s">
        <v>238</v>
      </c>
      <c r="B91" s="3">
        <v>6805.4</v>
      </c>
      <c r="C91" s="3">
        <v>9577.2000000000007</v>
      </c>
      <c r="D91" s="3">
        <v>11134</v>
      </c>
      <c r="E91" s="3">
        <v>15547.1</v>
      </c>
      <c r="F91" s="3">
        <v>19064.900000000001</v>
      </c>
      <c r="G91" s="3"/>
      <c r="H91" s="3"/>
      <c r="I91" s="3"/>
      <c r="J91" s="3"/>
      <c r="K91" s="3"/>
      <c r="L91" s="3"/>
      <c r="M91" s="3"/>
      <c r="N91" s="3"/>
    </row>
    <row r="92" spans="1:14" s="2" customFormat="1" ht="15.95" customHeight="1">
      <c r="A92" s="68" t="s">
        <v>239</v>
      </c>
      <c r="B92" s="3">
        <v>1982.9</v>
      </c>
      <c r="C92" s="3">
        <v>2682.2</v>
      </c>
      <c r="D92" s="3">
        <v>4280.1000000000004</v>
      </c>
      <c r="E92" s="3">
        <v>7165.1</v>
      </c>
      <c r="F92" s="3">
        <v>8280.2000000000007</v>
      </c>
      <c r="G92" s="3"/>
      <c r="H92" s="3"/>
      <c r="I92" s="3"/>
      <c r="J92" s="3"/>
      <c r="K92" s="3"/>
      <c r="L92" s="3"/>
      <c r="M92" s="3"/>
      <c r="N92" s="3"/>
    </row>
    <row r="93" spans="1:14" s="2" customFormat="1" ht="15.95" customHeight="1">
      <c r="A93" s="68" t="s">
        <v>241</v>
      </c>
      <c r="G93" s="3"/>
      <c r="H93" s="3"/>
      <c r="I93" s="3"/>
      <c r="J93" s="3"/>
      <c r="K93" s="3"/>
      <c r="L93" s="3"/>
      <c r="M93" s="3"/>
      <c r="N93" s="3"/>
    </row>
    <row r="94" spans="1:14" s="2" customFormat="1" ht="15.95" customHeight="1">
      <c r="A94" s="68" t="s">
        <v>240</v>
      </c>
      <c r="B94" s="3">
        <v>42687.3</v>
      </c>
      <c r="C94" s="3">
        <v>49412.3</v>
      </c>
      <c r="D94" s="3">
        <v>55306.400000000001</v>
      </c>
      <c r="E94" s="3">
        <v>71841.899999999994</v>
      </c>
      <c r="F94" s="3">
        <v>79413</v>
      </c>
      <c r="G94" s="3"/>
      <c r="H94" s="3"/>
      <c r="I94" s="3"/>
      <c r="J94" s="3"/>
      <c r="K94" s="3"/>
      <c r="L94" s="3"/>
      <c r="M94" s="3"/>
      <c r="N94" s="3"/>
    </row>
    <row r="95" spans="1:14" s="2" customFormat="1" ht="15.95" customHeight="1">
      <c r="A95" s="68" t="s">
        <v>278</v>
      </c>
      <c r="B95" s="3">
        <v>40959.5</v>
      </c>
      <c r="C95" s="3">
        <v>44266.5</v>
      </c>
      <c r="D95" s="3">
        <v>64507.4</v>
      </c>
      <c r="E95" s="3">
        <v>77002.2</v>
      </c>
      <c r="F95" s="3">
        <v>78077.2</v>
      </c>
      <c r="G95" s="3"/>
      <c r="H95" s="3"/>
      <c r="I95" s="3"/>
      <c r="J95" s="3"/>
      <c r="K95" s="3"/>
      <c r="L95" s="3"/>
      <c r="M95" s="3"/>
      <c r="N95" s="3"/>
    </row>
    <row r="96" spans="1:14" s="2" customFormat="1" ht="15.95" customHeight="1">
      <c r="A96" s="68" t="s">
        <v>242</v>
      </c>
      <c r="B96" s="3">
        <v>16543</v>
      </c>
      <c r="C96" s="3">
        <v>20284.2</v>
      </c>
      <c r="D96" s="3">
        <v>25743.200000000001</v>
      </c>
      <c r="E96" s="3">
        <v>31137.9</v>
      </c>
      <c r="F96" s="3">
        <v>36984.199999999997</v>
      </c>
      <c r="G96" s="3"/>
      <c r="H96" s="3"/>
      <c r="I96" s="3"/>
      <c r="J96" s="3"/>
      <c r="K96" s="3"/>
      <c r="L96" s="3"/>
      <c r="M96" s="3"/>
      <c r="N96" s="3"/>
    </row>
    <row r="97" spans="1:14" s="2" customFormat="1" ht="15.95" customHeight="1">
      <c r="A97" s="68" t="s">
        <v>243</v>
      </c>
      <c r="B97" s="3">
        <v>2648.7</v>
      </c>
      <c r="C97" s="3">
        <v>3107.2</v>
      </c>
      <c r="D97" s="3">
        <v>4729.3</v>
      </c>
      <c r="E97" s="3">
        <v>6782.3</v>
      </c>
      <c r="F97" s="3">
        <v>7750.8</v>
      </c>
      <c r="G97" s="3"/>
      <c r="H97" s="3"/>
      <c r="I97" s="3"/>
      <c r="J97" s="3"/>
      <c r="K97" s="3"/>
      <c r="L97" s="3"/>
      <c r="M97" s="3"/>
      <c r="N97" s="3"/>
    </row>
    <row r="98" spans="1:14" s="2" customFormat="1" ht="15.95" customHeight="1">
      <c r="A98" s="68" t="s">
        <v>244</v>
      </c>
      <c r="B98" s="3">
        <v>8040.6</v>
      </c>
      <c r="C98" s="3">
        <v>9930.4</v>
      </c>
      <c r="D98" s="3">
        <v>12344.2</v>
      </c>
      <c r="E98" s="3">
        <v>14729.8</v>
      </c>
      <c r="F98" s="3">
        <v>18319.599999999999</v>
      </c>
      <c r="G98" s="3"/>
      <c r="H98" s="3"/>
      <c r="I98" s="3"/>
      <c r="J98" s="3"/>
      <c r="K98" s="3"/>
      <c r="L98" s="3"/>
      <c r="M98" s="3"/>
      <c r="N98" s="3"/>
    </row>
    <row r="99" spans="1:14" s="2" customFormat="1" ht="48.75" customHeight="1">
      <c r="A99" s="76" t="s">
        <v>602</v>
      </c>
      <c r="B99" s="3">
        <v>105</v>
      </c>
      <c r="C99" s="3">
        <v>253.2</v>
      </c>
      <c r="D99" s="3">
        <v>282.39999999999998</v>
      </c>
      <c r="E99" s="3">
        <v>289.60000000000002</v>
      </c>
      <c r="F99" s="3">
        <v>333.8</v>
      </c>
      <c r="G99" s="3"/>
      <c r="H99" s="3"/>
      <c r="I99" s="3"/>
      <c r="J99" s="3"/>
      <c r="K99" s="3"/>
      <c r="L99" s="3"/>
      <c r="M99" s="3"/>
      <c r="N99" s="3"/>
    </row>
    <row r="100" spans="1:14" s="2" customFormat="1" ht="15.95" customHeight="1">
      <c r="A100" s="54" t="s">
        <v>298</v>
      </c>
      <c r="B100" s="3">
        <v>65484.9</v>
      </c>
      <c r="C100" s="3">
        <v>100232.4</v>
      </c>
      <c r="D100" s="3">
        <v>140796.5</v>
      </c>
      <c r="E100" s="3">
        <v>208389.4</v>
      </c>
      <c r="F100" s="3">
        <v>227332.1</v>
      </c>
      <c r="G100" s="3"/>
      <c r="H100" s="3"/>
      <c r="I100" s="3"/>
      <c r="J100" s="3"/>
      <c r="K100" s="3"/>
      <c r="L100" s="3"/>
      <c r="M100" s="3"/>
      <c r="N100" s="3"/>
    </row>
    <row r="101" spans="1:14" s="2" customFormat="1" ht="15.95" customHeight="1">
      <c r="A101" s="246"/>
      <c r="B101" s="255"/>
      <c r="C101" s="255"/>
      <c r="D101" s="255"/>
      <c r="E101" s="255"/>
      <c r="F101" s="255"/>
    </row>
    <row r="102" spans="1:14" s="12" customFormat="1" ht="6" customHeight="1">
      <c r="B102" s="63"/>
      <c r="C102" s="63"/>
      <c r="D102" s="63"/>
      <c r="E102" s="63"/>
      <c r="F102" s="63"/>
    </row>
    <row r="103" spans="1:14" s="12" customFormat="1" ht="15.95" customHeight="1">
      <c r="A103" s="40" t="s">
        <v>326</v>
      </c>
      <c r="B103" s="63"/>
      <c r="C103" s="63"/>
      <c r="D103" s="63"/>
      <c r="E103" s="63"/>
      <c r="F103" s="63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6" firstPageNumber="250" orientation="portrait" useFirstPageNumber="1" r:id="rId1"/>
  <headerFooter alignWithMargins="0"/>
  <rowBreaks count="2" manualBreakCount="2">
    <brk id="34" max="5" man="1"/>
    <brk id="66" max="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view="pageBreakPreview" zoomScale="120" zoomScaleNormal="120" zoomScaleSheetLayoutView="120" zoomScalePageLayoutView="130" workbookViewId="0">
      <selection activeCell="F2" sqref="F2"/>
    </sheetView>
  </sheetViews>
  <sheetFormatPr defaultRowHeight="15.95" customHeight="1"/>
  <cols>
    <col min="1" max="1" width="41.5703125" style="1" customWidth="1"/>
    <col min="2" max="6" width="9.140625" style="1" customWidth="1"/>
    <col min="7" max="14" width="9.140625" style="99"/>
    <col min="15" max="16384" width="9.140625" style="1"/>
  </cols>
  <sheetData>
    <row r="1" spans="1:14" s="94" customFormat="1" ht="18" customHeight="1">
      <c r="A1" s="28" t="s">
        <v>279</v>
      </c>
      <c r="G1" s="140"/>
      <c r="H1" s="140"/>
      <c r="I1" s="140"/>
      <c r="J1" s="140"/>
      <c r="K1" s="140"/>
      <c r="L1" s="140"/>
      <c r="M1" s="140"/>
      <c r="N1" s="140"/>
    </row>
    <row r="2" spans="1:14" s="53" customFormat="1" ht="18" customHeight="1">
      <c r="A2" s="240"/>
      <c r="B2" s="241"/>
      <c r="C2" s="241"/>
      <c r="D2" s="241"/>
      <c r="E2" s="241"/>
      <c r="F2" s="352" t="s">
        <v>701</v>
      </c>
      <c r="G2" s="146"/>
      <c r="I2" s="146"/>
      <c r="J2" s="146"/>
      <c r="K2" s="146"/>
      <c r="L2" s="146"/>
      <c r="M2" s="146"/>
      <c r="N2" s="146"/>
    </row>
    <row r="3" spans="1:14" s="2" customFormat="1" ht="15.95" customHeight="1">
      <c r="A3" s="242"/>
      <c r="B3" s="243">
        <v>2020</v>
      </c>
      <c r="C3" s="243">
        <v>2021</v>
      </c>
      <c r="D3" s="243">
        <v>2022</v>
      </c>
      <c r="E3" s="243">
        <v>2023</v>
      </c>
      <c r="F3" s="243">
        <v>2024</v>
      </c>
      <c r="G3" s="83"/>
      <c r="H3" s="83"/>
      <c r="I3" s="83"/>
      <c r="J3" s="83"/>
      <c r="K3" s="83"/>
      <c r="L3" s="83"/>
      <c r="M3" s="83"/>
      <c r="N3" s="83"/>
    </row>
    <row r="4" spans="1:14" s="2" customFormat="1" ht="15.95" customHeight="1">
      <c r="G4" s="83"/>
      <c r="H4" s="83"/>
      <c r="I4" s="83"/>
      <c r="J4" s="83"/>
      <c r="K4" s="83"/>
      <c r="L4" s="83"/>
      <c r="M4" s="83"/>
      <c r="N4" s="83"/>
    </row>
    <row r="5" spans="1:14" s="2" customFormat="1" ht="15.95" customHeight="1">
      <c r="A5" s="27" t="s">
        <v>282</v>
      </c>
      <c r="B5" s="5">
        <v>106165.3</v>
      </c>
      <c r="C5" s="5">
        <v>103595.5</v>
      </c>
      <c r="D5" s="5">
        <v>106345.2</v>
      </c>
      <c r="E5" s="5">
        <v>137982.5</v>
      </c>
      <c r="F5" s="5">
        <v>132610.1</v>
      </c>
      <c r="G5" s="81"/>
      <c r="H5" s="87"/>
      <c r="I5" s="83"/>
      <c r="J5" s="83"/>
      <c r="K5" s="83"/>
      <c r="L5" s="83"/>
      <c r="M5" s="83"/>
      <c r="N5" s="83"/>
    </row>
    <row r="6" spans="1:14" s="2" customFormat="1" ht="15.95" customHeight="1">
      <c r="B6" s="165"/>
      <c r="C6" s="165"/>
      <c r="D6" s="165"/>
      <c r="E6" s="165"/>
      <c r="F6" s="3"/>
      <c r="G6" s="83"/>
      <c r="H6" s="83"/>
      <c r="I6" s="83"/>
      <c r="J6" s="83"/>
      <c r="K6" s="83"/>
      <c r="L6" s="83"/>
      <c r="M6" s="83"/>
      <c r="N6" s="83"/>
    </row>
    <row r="7" spans="1:14" s="2" customFormat="1" ht="15.95" customHeight="1">
      <c r="A7" s="68" t="s">
        <v>225</v>
      </c>
      <c r="B7" s="81">
        <v>3992.7</v>
      </c>
      <c r="C7" s="3">
        <v>4843.8999999999996</v>
      </c>
      <c r="D7" s="3">
        <v>5307.5</v>
      </c>
      <c r="E7" s="3">
        <v>5736.3</v>
      </c>
      <c r="F7" s="3">
        <v>6635.7</v>
      </c>
      <c r="G7" s="83"/>
      <c r="H7" s="83"/>
      <c r="I7" s="83"/>
      <c r="J7" s="83"/>
      <c r="K7" s="83"/>
      <c r="L7" s="83"/>
      <c r="M7" s="83"/>
      <c r="N7" s="83"/>
    </row>
    <row r="8" spans="1:14" s="2" customFormat="1" ht="15.95" customHeight="1">
      <c r="A8" s="68" t="s">
        <v>226</v>
      </c>
      <c r="B8" s="81">
        <v>3672.7</v>
      </c>
      <c r="C8" s="3">
        <v>4991.3999999999996</v>
      </c>
      <c r="D8" s="3">
        <v>4381</v>
      </c>
      <c r="E8" s="3">
        <v>6064.8</v>
      </c>
      <c r="F8" s="3">
        <v>11965.5</v>
      </c>
      <c r="G8" s="83"/>
      <c r="H8" s="83"/>
      <c r="I8" s="83"/>
      <c r="J8" s="83"/>
      <c r="K8" s="83"/>
      <c r="L8" s="83"/>
      <c r="M8" s="83"/>
      <c r="N8" s="83"/>
    </row>
    <row r="9" spans="1:14" s="2" customFormat="1" ht="15.95" customHeight="1">
      <c r="A9" s="68" t="s">
        <v>309</v>
      </c>
      <c r="F9" s="3"/>
      <c r="G9" s="83"/>
      <c r="H9" s="83"/>
      <c r="I9" s="83"/>
      <c r="J9" s="83"/>
      <c r="K9" s="83"/>
      <c r="L9" s="83"/>
      <c r="M9" s="83"/>
      <c r="N9" s="83"/>
    </row>
    <row r="10" spans="1:14" s="2" customFormat="1" ht="15.95" customHeight="1">
      <c r="A10" s="68" t="s">
        <v>310</v>
      </c>
      <c r="B10" s="81">
        <v>33113.599999999999</v>
      </c>
      <c r="C10" s="3">
        <v>21027.7</v>
      </c>
      <c r="D10" s="3">
        <v>20919.400000000001</v>
      </c>
      <c r="E10" s="3">
        <v>36872.9</v>
      </c>
      <c r="F10" s="3">
        <v>20217.400000000001</v>
      </c>
      <c r="G10" s="83"/>
      <c r="H10" s="83"/>
      <c r="I10" s="83"/>
      <c r="J10" s="83"/>
      <c r="K10" s="83"/>
      <c r="L10" s="83"/>
      <c r="M10" s="83"/>
      <c r="N10" s="83"/>
    </row>
    <row r="11" spans="1:14" s="2" customFormat="1" ht="15.95" customHeight="1">
      <c r="A11" s="68" t="s">
        <v>227</v>
      </c>
      <c r="F11" s="3"/>
      <c r="G11" s="83"/>
      <c r="H11" s="83"/>
      <c r="I11" s="83"/>
      <c r="J11" s="83"/>
      <c r="K11" s="83"/>
      <c r="L11" s="83"/>
      <c r="M11" s="83"/>
      <c r="N11" s="83"/>
    </row>
    <row r="12" spans="1:14" s="2" customFormat="1" ht="15.95" customHeight="1">
      <c r="A12" s="68" t="s">
        <v>228</v>
      </c>
      <c r="B12" s="81">
        <v>5764.7</v>
      </c>
      <c r="C12" s="3">
        <v>5963</v>
      </c>
      <c r="D12" s="3">
        <v>11504.8</v>
      </c>
      <c r="E12" s="3">
        <v>11036.5</v>
      </c>
      <c r="F12" s="3">
        <v>5391.2</v>
      </c>
      <c r="G12" s="83"/>
      <c r="H12" s="83"/>
      <c r="I12" s="83"/>
      <c r="J12" s="83"/>
      <c r="K12" s="83"/>
      <c r="L12" s="83"/>
      <c r="M12" s="83"/>
      <c r="N12" s="83"/>
    </row>
    <row r="13" spans="1:14" s="2" customFormat="1" ht="15.95" customHeight="1">
      <c r="A13" s="68" t="s">
        <v>229</v>
      </c>
      <c r="F13" s="3"/>
      <c r="G13" s="83"/>
      <c r="H13" s="83"/>
      <c r="I13" s="83"/>
      <c r="J13" s="83"/>
      <c r="K13" s="83"/>
      <c r="L13" s="83"/>
      <c r="M13" s="83"/>
      <c r="N13" s="83"/>
    </row>
    <row r="14" spans="1:14" s="2" customFormat="1" ht="15.95" customHeight="1">
      <c r="A14" s="68" t="s">
        <v>230</v>
      </c>
      <c r="B14" s="81">
        <v>493.8</v>
      </c>
      <c r="C14" s="3">
        <v>536</v>
      </c>
      <c r="D14" s="3">
        <v>615.9</v>
      </c>
      <c r="E14" s="3">
        <v>872.6</v>
      </c>
      <c r="F14" s="3">
        <v>552.70000000000005</v>
      </c>
      <c r="G14" s="83"/>
      <c r="H14" s="83"/>
      <c r="I14" s="83"/>
      <c r="J14" s="83"/>
      <c r="K14" s="83"/>
      <c r="L14" s="83"/>
      <c r="M14" s="83"/>
      <c r="N14" s="83"/>
    </row>
    <row r="15" spans="1:14" s="2" customFormat="1" ht="15.95" customHeight="1">
      <c r="A15" s="68" t="s">
        <v>277</v>
      </c>
      <c r="B15" s="81">
        <v>2116.3000000000002</v>
      </c>
      <c r="C15" s="3">
        <v>2551.8000000000002</v>
      </c>
      <c r="D15" s="3">
        <v>1559.1</v>
      </c>
      <c r="E15" s="3">
        <v>3061.7</v>
      </c>
      <c r="F15" s="3">
        <v>2783.3</v>
      </c>
      <c r="G15" s="83"/>
      <c r="H15" s="83"/>
      <c r="I15" s="83"/>
      <c r="J15" s="83"/>
      <c r="K15" s="83"/>
      <c r="L15" s="83"/>
      <c r="M15" s="83"/>
      <c r="N15" s="83"/>
    </row>
    <row r="16" spans="1:14" s="2" customFormat="1" ht="15.95" customHeight="1">
      <c r="A16" s="68" t="s">
        <v>231</v>
      </c>
      <c r="F16" s="3"/>
      <c r="G16" s="83"/>
      <c r="H16" s="83"/>
      <c r="I16" s="83"/>
      <c r="J16" s="83"/>
      <c r="K16" s="83"/>
      <c r="L16" s="83"/>
      <c r="M16" s="83"/>
      <c r="N16" s="83"/>
    </row>
    <row r="17" spans="1:14" s="2" customFormat="1" ht="15.95" customHeight="1">
      <c r="A17" s="68" t="s">
        <v>232</v>
      </c>
      <c r="B17" s="81">
        <v>1892.1</v>
      </c>
      <c r="C17" s="3">
        <v>1601.3</v>
      </c>
      <c r="D17" s="3">
        <v>1881.7</v>
      </c>
      <c r="E17" s="3">
        <v>2140.3000000000002</v>
      </c>
      <c r="F17" s="3">
        <v>2763.9</v>
      </c>
      <c r="G17" s="83"/>
      <c r="H17" s="83"/>
      <c r="I17" s="83"/>
      <c r="J17" s="83"/>
      <c r="K17" s="83"/>
      <c r="L17" s="83"/>
      <c r="M17" s="83"/>
      <c r="N17" s="81"/>
    </row>
    <row r="18" spans="1:14" s="2" customFormat="1" ht="15.95" customHeight="1">
      <c r="A18" s="68" t="s">
        <v>233</v>
      </c>
      <c r="B18" s="81">
        <v>1825.8</v>
      </c>
      <c r="C18" s="3">
        <v>2713.5</v>
      </c>
      <c r="D18" s="3">
        <v>2659</v>
      </c>
      <c r="E18" s="3">
        <v>3249.6</v>
      </c>
      <c r="F18" s="3">
        <v>5577.1</v>
      </c>
      <c r="G18" s="83"/>
      <c r="H18" s="83"/>
      <c r="I18" s="83"/>
      <c r="J18" s="83"/>
      <c r="K18" s="83"/>
      <c r="L18" s="83"/>
      <c r="M18" s="83"/>
      <c r="N18" s="81"/>
    </row>
    <row r="19" spans="1:14" s="2" customFormat="1" ht="15.95" customHeight="1">
      <c r="A19" s="68" t="s">
        <v>234</v>
      </c>
      <c r="B19" s="81">
        <v>779.1</v>
      </c>
      <c r="C19" s="3">
        <v>1396.3</v>
      </c>
      <c r="D19" s="3">
        <v>1092.8</v>
      </c>
      <c r="E19" s="3">
        <v>1078.0999999999999</v>
      </c>
      <c r="F19" s="3">
        <v>957.4</v>
      </c>
      <c r="G19" s="83"/>
      <c r="H19" s="83"/>
      <c r="I19" s="83"/>
      <c r="J19" s="83"/>
      <c r="K19" s="83"/>
      <c r="L19" s="83"/>
      <c r="M19" s="83"/>
      <c r="N19" s="81"/>
    </row>
    <row r="20" spans="1:14" s="2" customFormat="1" ht="15.95" customHeight="1">
      <c r="A20" s="68" t="s">
        <v>235</v>
      </c>
      <c r="B20" s="81">
        <v>2684.4</v>
      </c>
      <c r="C20" s="3">
        <v>3415.7</v>
      </c>
      <c r="D20" s="3">
        <v>3856.6</v>
      </c>
      <c r="E20" s="3">
        <v>3351</v>
      </c>
      <c r="F20" s="3">
        <v>4171.8999999999996</v>
      </c>
      <c r="G20" s="83"/>
      <c r="H20" s="83"/>
      <c r="I20" s="83"/>
      <c r="J20" s="83"/>
      <c r="K20" s="83"/>
      <c r="L20" s="83"/>
      <c r="M20" s="83"/>
      <c r="N20" s="81"/>
    </row>
    <row r="21" spans="1:14" s="2" customFormat="1" ht="15.95" customHeight="1">
      <c r="A21" s="68" t="s">
        <v>236</v>
      </c>
      <c r="B21" s="81">
        <v>1871.9</v>
      </c>
      <c r="C21" s="3">
        <v>2180.9</v>
      </c>
      <c r="D21" s="3">
        <v>2177.3000000000002</v>
      </c>
      <c r="E21" s="3">
        <v>2693.2</v>
      </c>
      <c r="F21" s="3">
        <v>3734.3</v>
      </c>
      <c r="G21" s="83"/>
      <c r="H21" s="83"/>
      <c r="I21" s="83"/>
      <c r="J21" s="83"/>
      <c r="K21" s="83"/>
      <c r="L21" s="83"/>
      <c r="M21" s="83"/>
      <c r="N21" s="81"/>
    </row>
    <row r="22" spans="1:14" s="2" customFormat="1" ht="15.95" customHeight="1">
      <c r="A22" s="68" t="s">
        <v>237</v>
      </c>
      <c r="B22" s="81">
        <v>25522.5</v>
      </c>
      <c r="C22" s="3">
        <v>25065.5</v>
      </c>
      <c r="D22" s="3">
        <v>27834</v>
      </c>
      <c r="E22" s="3">
        <v>33698.400000000001</v>
      </c>
      <c r="F22" s="3">
        <v>36800.300000000003</v>
      </c>
      <c r="G22" s="83"/>
      <c r="H22" s="83"/>
      <c r="I22" s="83"/>
      <c r="J22" s="83"/>
      <c r="K22" s="83"/>
      <c r="L22" s="83"/>
      <c r="M22" s="83"/>
      <c r="N22" s="81"/>
    </row>
    <row r="23" spans="1:14" s="2" customFormat="1" ht="15.95" customHeight="1">
      <c r="A23" s="68" t="s">
        <v>238</v>
      </c>
      <c r="B23" s="81">
        <v>918</v>
      </c>
      <c r="C23" s="3">
        <v>746.6</v>
      </c>
      <c r="D23" s="3">
        <v>856.8</v>
      </c>
      <c r="E23" s="3">
        <v>960.8</v>
      </c>
      <c r="F23" s="3">
        <v>896.6</v>
      </c>
      <c r="G23" s="83"/>
      <c r="H23" s="83"/>
      <c r="I23" s="83"/>
      <c r="J23" s="83"/>
      <c r="K23" s="83"/>
      <c r="L23" s="83"/>
      <c r="M23" s="83"/>
      <c r="N23" s="81"/>
    </row>
    <row r="24" spans="1:14" s="2" customFormat="1" ht="15.95" customHeight="1">
      <c r="A24" s="68" t="s">
        <v>239</v>
      </c>
      <c r="B24" s="81">
        <v>109.3</v>
      </c>
      <c r="C24" s="3">
        <v>220.6</v>
      </c>
      <c r="D24" s="3">
        <v>214.9</v>
      </c>
      <c r="E24" s="3">
        <v>185.9</v>
      </c>
      <c r="F24" s="3">
        <v>523.29999999999995</v>
      </c>
      <c r="G24" s="83"/>
      <c r="H24" s="83"/>
      <c r="I24" s="83"/>
      <c r="J24" s="83"/>
      <c r="K24" s="83"/>
      <c r="L24" s="83"/>
      <c r="M24" s="83"/>
      <c r="N24" s="81"/>
    </row>
    <row r="25" spans="1:14" s="2" customFormat="1" ht="15.95" customHeight="1">
      <c r="A25" s="68" t="s">
        <v>241</v>
      </c>
      <c r="F25" s="3"/>
      <c r="G25" s="83"/>
      <c r="H25" s="83"/>
      <c r="I25" s="83"/>
      <c r="J25" s="83"/>
      <c r="K25" s="83"/>
      <c r="L25" s="83"/>
      <c r="M25" s="83"/>
      <c r="N25" s="83"/>
    </row>
    <row r="26" spans="1:14" s="2" customFormat="1" ht="15.95" customHeight="1">
      <c r="A26" s="68" t="s">
        <v>240</v>
      </c>
      <c r="B26" s="81">
        <v>15021.8</v>
      </c>
      <c r="C26" s="3">
        <v>19150.5</v>
      </c>
      <c r="D26" s="3">
        <v>13481.3</v>
      </c>
      <c r="E26" s="3">
        <v>14939.5</v>
      </c>
      <c r="F26" s="3">
        <v>17235.400000000001</v>
      </c>
      <c r="G26" s="83"/>
      <c r="H26" s="83"/>
      <c r="I26" s="83"/>
      <c r="J26" s="83"/>
      <c r="K26" s="83"/>
      <c r="L26" s="83"/>
      <c r="M26" s="83"/>
      <c r="N26" s="83"/>
    </row>
    <row r="27" spans="1:14" s="2" customFormat="1" ht="15.95" customHeight="1">
      <c r="A27" s="68" t="s">
        <v>278</v>
      </c>
      <c r="B27" s="81">
        <v>2411.3000000000002</v>
      </c>
      <c r="C27" s="3">
        <v>2811.1</v>
      </c>
      <c r="D27" s="3">
        <v>2992.1</v>
      </c>
      <c r="E27" s="3">
        <v>5367.5</v>
      </c>
      <c r="F27" s="3">
        <v>5676.9</v>
      </c>
      <c r="G27" s="83"/>
      <c r="H27" s="83"/>
      <c r="I27" s="83"/>
      <c r="J27" s="83"/>
      <c r="K27" s="83"/>
      <c r="L27" s="83"/>
      <c r="M27" s="83"/>
      <c r="N27" s="83"/>
    </row>
    <row r="28" spans="1:14" s="2" customFormat="1" ht="15.95" customHeight="1">
      <c r="A28" s="68" t="s">
        <v>242</v>
      </c>
      <c r="B28" s="81">
        <v>3329</v>
      </c>
      <c r="C28" s="3">
        <v>3797.4</v>
      </c>
      <c r="D28" s="3">
        <v>4370.3</v>
      </c>
      <c r="E28" s="3">
        <v>5921.5</v>
      </c>
      <c r="F28" s="3">
        <v>6126.8</v>
      </c>
      <c r="G28" s="83"/>
      <c r="H28" s="83"/>
      <c r="I28" s="83"/>
      <c r="J28" s="83"/>
      <c r="K28" s="83"/>
      <c r="L28" s="83"/>
      <c r="M28" s="83"/>
      <c r="N28" s="83"/>
    </row>
    <row r="29" spans="1:14" s="2" customFormat="1" ht="15.95" customHeight="1">
      <c r="A29" s="68" t="s">
        <v>243</v>
      </c>
      <c r="B29" s="81">
        <v>485.1</v>
      </c>
      <c r="C29" s="3">
        <v>367.1</v>
      </c>
      <c r="D29" s="3">
        <v>426.5</v>
      </c>
      <c r="E29" s="3">
        <v>506.8</v>
      </c>
      <c r="F29" s="3">
        <v>392.6</v>
      </c>
      <c r="G29" s="83"/>
      <c r="H29" s="83"/>
      <c r="I29" s="83"/>
      <c r="J29" s="83"/>
      <c r="K29" s="83"/>
      <c r="L29" s="83"/>
      <c r="M29" s="83"/>
      <c r="N29" s="83"/>
    </row>
    <row r="30" spans="1:14" s="2" customFormat="1" ht="15.95" customHeight="1">
      <c r="A30" s="68" t="s">
        <v>244</v>
      </c>
      <c r="B30" s="81">
        <v>161</v>
      </c>
      <c r="C30" s="3">
        <v>215.1</v>
      </c>
      <c r="D30" s="3">
        <v>214.4</v>
      </c>
      <c r="E30" s="3">
        <v>245.1</v>
      </c>
      <c r="F30" s="3">
        <v>207.8</v>
      </c>
      <c r="G30" s="83"/>
      <c r="H30" s="83"/>
      <c r="I30" s="83"/>
      <c r="J30" s="83"/>
      <c r="K30" s="83"/>
      <c r="L30" s="83"/>
      <c r="M30" s="83"/>
      <c r="N30" s="83"/>
    </row>
    <row r="31" spans="1:14" s="2" customFormat="1" ht="15.95" customHeight="1">
      <c r="A31" s="246"/>
      <c r="B31" s="246"/>
      <c r="C31" s="246"/>
      <c r="D31" s="246"/>
      <c r="E31" s="246"/>
      <c r="F31" s="246"/>
      <c r="G31" s="83"/>
      <c r="H31" s="83"/>
      <c r="I31" s="83"/>
      <c r="J31" s="83"/>
      <c r="K31" s="83"/>
      <c r="L31" s="83"/>
      <c r="M31" s="83"/>
      <c r="N31" s="83"/>
    </row>
    <row r="33" spans="1:14" s="94" customFormat="1" ht="18" customHeight="1">
      <c r="A33" s="28" t="s">
        <v>279</v>
      </c>
      <c r="G33" s="140"/>
      <c r="H33" s="140"/>
      <c r="I33" s="140"/>
      <c r="J33" s="140"/>
      <c r="K33" s="140"/>
      <c r="L33" s="140"/>
      <c r="M33" s="140"/>
      <c r="N33" s="140"/>
    </row>
    <row r="34" spans="1:14" s="53" customFormat="1" ht="18" customHeight="1">
      <c r="A34" s="240"/>
      <c r="B34" s="241"/>
      <c r="C34" s="241"/>
      <c r="D34" s="241"/>
      <c r="E34" s="264"/>
      <c r="F34" s="241"/>
      <c r="G34" s="146"/>
      <c r="H34" s="146"/>
      <c r="I34" s="146"/>
      <c r="J34" s="146"/>
      <c r="K34" s="146"/>
      <c r="L34" s="146"/>
      <c r="M34" s="146"/>
      <c r="N34" s="146"/>
    </row>
    <row r="35" spans="1:14" s="2" customFormat="1" ht="15.95" customHeight="1">
      <c r="A35" s="242"/>
      <c r="B35" s="243">
        <v>2020</v>
      </c>
      <c r="C35" s="243">
        <v>2021</v>
      </c>
      <c r="D35" s="243">
        <v>2022</v>
      </c>
      <c r="E35" s="243">
        <v>2023</v>
      </c>
      <c r="F35" s="243">
        <v>2024</v>
      </c>
      <c r="G35" s="83"/>
      <c r="H35" s="83"/>
      <c r="I35" s="83"/>
      <c r="J35" s="83"/>
      <c r="K35" s="83"/>
      <c r="L35" s="83"/>
      <c r="M35" s="83"/>
      <c r="N35" s="83"/>
    </row>
    <row r="36" spans="1:14" s="2" customFormat="1" ht="15.95" customHeight="1">
      <c r="G36" s="83"/>
      <c r="H36" s="83"/>
      <c r="I36" s="83"/>
      <c r="J36" s="83"/>
      <c r="K36" s="83"/>
      <c r="L36" s="83"/>
      <c r="M36" s="83"/>
      <c r="N36" s="83"/>
    </row>
    <row r="37" spans="1:14" s="2" customFormat="1" ht="15.95" customHeight="1">
      <c r="A37" s="31" t="s">
        <v>628</v>
      </c>
      <c r="B37" s="135">
        <v>533523.30000000005</v>
      </c>
      <c r="C37" s="135">
        <v>679258.8</v>
      </c>
      <c r="D37" s="135">
        <v>914399.4</v>
      </c>
      <c r="E37" s="135">
        <v>1195747.5</v>
      </c>
      <c r="F37" s="135">
        <v>1450181.7</v>
      </c>
      <c r="G37" s="81"/>
      <c r="H37" s="81"/>
      <c r="I37" s="83"/>
      <c r="J37" s="83"/>
      <c r="K37" s="83"/>
      <c r="L37" s="83"/>
      <c r="M37" s="83"/>
      <c r="N37" s="83"/>
    </row>
    <row r="38" spans="1:14" s="2" customFormat="1" ht="15.95" customHeight="1">
      <c r="A38" s="31"/>
      <c r="B38" s="135"/>
      <c r="C38" s="135"/>
      <c r="D38" s="81"/>
      <c r="E38" s="81"/>
      <c r="F38" s="81"/>
      <c r="G38" s="83"/>
      <c r="H38" s="83"/>
      <c r="I38" s="83"/>
      <c r="J38" s="83"/>
      <c r="K38" s="83"/>
      <c r="L38" s="83"/>
      <c r="M38" s="83"/>
      <c r="N38" s="83"/>
    </row>
    <row r="39" spans="1:14" s="2" customFormat="1" ht="15.95" customHeight="1">
      <c r="A39" s="73" t="s">
        <v>75</v>
      </c>
      <c r="B39" s="81">
        <v>468038.40000000002</v>
      </c>
      <c r="C39" s="81">
        <v>579026.4</v>
      </c>
      <c r="D39" s="81">
        <v>773602.9</v>
      </c>
      <c r="E39" s="81">
        <v>987358.1</v>
      </c>
      <c r="F39" s="81">
        <v>1222849.6000000001</v>
      </c>
      <c r="G39" s="83"/>
      <c r="H39" s="83"/>
      <c r="I39" s="83"/>
      <c r="J39" s="83"/>
      <c r="K39" s="83"/>
      <c r="L39" s="83"/>
      <c r="M39" s="83"/>
      <c r="N39" s="83"/>
    </row>
    <row r="40" spans="1:14" s="2" customFormat="1" ht="15.95" customHeight="1">
      <c r="A40" s="68" t="s">
        <v>225</v>
      </c>
      <c r="B40" s="81">
        <v>73855.199999999997</v>
      </c>
      <c r="C40" s="81">
        <v>92325.8</v>
      </c>
      <c r="D40" s="81">
        <v>106941.8</v>
      </c>
      <c r="E40" s="81">
        <v>120863.5</v>
      </c>
      <c r="F40" s="81">
        <v>129827.6</v>
      </c>
      <c r="G40" s="81"/>
      <c r="H40" s="83"/>
      <c r="I40" s="83"/>
      <c r="J40" s="83"/>
      <c r="K40" s="83"/>
      <c r="L40" s="83"/>
      <c r="M40" s="83"/>
      <c r="N40" s="83"/>
    </row>
    <row r="41" spans="1:14" s="2" customFormat="1" ht="15.95" customHeight="1">
      <c r="A41" s="68" t="s">
        <v>226</v>
      </c>
      <c r="B41" s="81">
        <v>3101.2</v>
      </c>
      <c r="C41" s="81">
        <v>16158.1</v>
      </c>
      <c r="D41" s="81">
        <v>13980</v>
      </c>
      <c r="E41" s="81">
        <v>20154.7</v>
      </c>
      <c r="F41" s="81">
        <v>24986.2</v>
      </c>
      <c r="G41" s="81"/>
      <c r="H41" s="83"/>
      <c r="I41" s="83"/>
      <c r="J41" s="83"/>
      <c r="K41" s="83"/>
      <c r="L41" s="83"/>
      <c r="M41" s="83"/>
      <c r="N41" s="83"/>
    </row>
    <row r="42" spans="1:14" s="2" customFormat="1" ht="15.95" customHeight="1">
      <c r="A42" s="68" t="s">
        <v>309</v>
      </c>
      <c r="G42" s="83"/>
      <c r="H42" s="83"/>
      <c r="I42" s="83"/>
      <c r="J42" s="83"/>
      <c r="K42" s="83"/>
      <c r="L42" s="83"/>
      <c r="M42" s="83"/>
      <c r="N42" s="83"/>
    </row>
    <row r="43" spans="1:14" s="2" customFormat="1" ht="15.95" customHeight="1">
      <c r="A43" s="68" t="s">
        <v>310</v>
      </c>
      <c r="B43" s="81">
        <v>51053.599999999999</v>
      </c>
      <c r="C43" s="81">
        <v>71398.2</v>
      </c>
      <c r="D43" s="81">
        <v>118341.4</v>
      </c>
      <c r="E43" s="81">
        <v>130664.9</v>
      </c>
      <c r="F43" s="81">
        <v>180601</v>
      </c>
      <c r="G43" s="81"/>
      <c r="H43" s="83"/>
      <c r="I43" s="83"/>
      <c r="J43" s="83"/>
      <c r="K43" s="83"/>
      <c r="L43" s="83"/>
      <c r="M43" s="83"/>
      <c r="N43" s="83"/>
    </row>
    <row r="44" spans="1:14" s="2" customFormat="1" ht="15.95" customHeight="1">
      <c r="A44" s="68" t="s">
        <v>227</v>
      </c>
      <c r="G44" s="81"/>
      <c r="H44" s="83"/>
      <c r="I44" s="83"/>
      <c r="J44" s="83"/>
      <c r="K44" s="83"/>
      <c r="L44" s="83"/>
      <c r="M44" s="83"/>
      <c r="N44" s="83"/>
    </row>
    <row r="45" spans="1:14" s="2" customFormat="1" ht="15.95" customHeight="1">
      <c r="A45" s="68" t="s">
        <v>228</v>
      </c>
      <c r="B45" s="81">
        <v>13816.2</v>
      </c>
      <c r="C45" s="81">
        <v>6373.7</v>
      </c>
      <c r="D45" s="81">
        <v>3444.8</v>
      </c>
      <c r="E45" s="81">
        <v>9535.1</v>
      </c>
      <c r="F45" s="81">
        <v>22573.200000000001</v>
      </c>
      <c r="G45" s="81"/>
      <c r="H45" s="83"/>
      <c r="I45" s="83"/>
      <c r="J45" s="83"/>
      <c r="K45" s="83"/>
      <c r="L45" s="83"/>
      <c r="M45" s="83"/>
      <c r="N45" s="83"/>
    </row>
    <row r="46" spans="1:14" s="2" customFormat="1" ht="15.95" customHeight="1">
      <c r="A46" s="68" t="s">
        <v>229</v>
      </c>
      <c r="G46" s="81"/>
      <c r="H46" s="83"/>
      <c r="I46" s="83"/>
      <c r="J46" s="83"/>
      <c r="K46" s="83"/>
      <c r="L46" s="83"/>
      <c r="M46" s="83"/>
      <c r="N46" s="83"/>
    </row>
    <row r="47" spans="1:14" s="2" customFormat="1" ht="15.95" customHeight="1">
      <c r="A47" s="68" t="s">
        <v>230</v>
      </c>
      <c r="B47" s="81">
        <v>1238.7</v>
      </c>
      <c r="C47" s="81">
        <v>2088.9</v>
      </c>
      <c r="D47" s="81">
        <v>1628.8</v>
      </c>
      <c r="E47" s="81">
        <v>1660.9</v>
      </c>
      <c r="F47" s="81">
        <v>3015.5</v>
      </c>
      <c r="G47" s="81"/>
      <c r="H47" s="83"/>
      <c r="I47" s="83"/>
      <c r="J47" s="83"/>
      <c r="K47" s="83"/>
      <c r="L47" s="83"/>
      <c r="M47" s="83"/>
      <c r="N47" s="83"/>
    </row>
    <row r="48" spans="1:14" s="2" customFormat="1" ht="15.95" customHeight="1">
      <c r="A48" s="68" t="s">
        <v>277</v>
      </c>
      <c r="B48" s="81">
        <v>57732.6</v>
      </c>
      <c r="C48" s="81">
        <v>54825.8</v>
      </c>
      <c r="D48" s="81">
        <v>70585.2</v>
      </c>
      <c r="E48" s="81">
        <v>94621.9</v>
      </c>
      <c r="F48" s="81">
        <v>118866.3</v>
      </c>
      <c r="G48" s="81"/>
      <c r="H48" s="83"/>
      <c r="I48" s="83"/>
      <c r="J48" s="83"/>
      <c r="K48" s="83"/>
      <c r="L48" s="83"/>
      <c r="M48" s="83"/>
      <c r="N48" s="83"/>
    </row>
    <row r="49" spans="1:14" s="2" customFormat="1" ht="15.95" customHeight="1">
      <c r="A49" s="68" t="s">
        <v>231</v>
      </c>
      <c r="G49" s="81"/>
      <c r="H49" s="83"/>
      <c r="I49" s="83"/>
      <c r="J49" s="83"/>
      <c r="K49" s="83"/>
      <c r="L49" s="83"/>
      <c r="M49" s="83"/>
      <c r="N49" s="83"/>
    </row>
    <row r="50" spans="1:14" s="2" customFormat="1" ht="15.95" customHeight="1">
      <c r="A50" s="68" t="s">
        <v>232</v>
      </c>
      <c r="B50" s="81">
        <v>90801.8</v>
      </c>
      <c r="C50" s="81">
        <v>120761.60000000001</v>
      </c>
      <c r="D50" s="81">
        <v>152718.39999999999</v>
      </c>
      <c r="E50" s="81">
        <v>218711.5</v>
      </c>
      <c r="F50" s="81">
        <v>270760.8</v>
      </c>
      <c r="G50" s="81"/>
      <c r="H50" s="83"/>
      <c r="I50" s="83"/>
      <c r="J50" s="83"/>
      <c r="K50" s="83"/>
      <c r="L50" s="83"/>
      <c r="M50" s="83"/>
      <c r="N50" s="83"/>
    </row>
    <row r="51" spans="1:14" s="2" customFormat="1" ht="15.95" customHeight="1">
      <c r="A51" s="68" t="s">
        <v>233</v>
      </c>
      <c r="B51" s="81">
        <v>16478.7</v>
      </c>
      <c r="C51" s="81">
        <v>25326.5</v>
      </c>
      <c r="D51" s="81">
        <v>27881</v>
      </c>
      <c r="E51" s="81">
        <v>37323.4</v>
      </c>
      <c r="F51" s="81">
        <v>42009.3</v>
      </c>
      <c r="G51" s="81"/>
      <c r="H51" s="83"/>
      <c r="I51" s="83"/>
      <c r="J51" s="83"/>
      <c r="K51" s="83"/>
      <c r="L51" s="83"/>
      <c r="M51" s="83"/>
      <c r="N51" s="83"/>
    </row>
    <row r="52" spans="1:14" s="2" customFormat="1" ht="15.95" customHeight="1">
      <c r="A52" s="68" t="s">
        <v>234</v>
      </c>
      <c r="B52" s="81">
        <v>5715.5</v>
      </c>
      <c r="C52" s="81">
        <v>8036.4</v>
      </c>
      <c r="D52" s="81">
        <v>13867</v>
      </c>
      <c r="E52" s="81">
        <v>23642.6</v>
      </c>
      <c r="F52" s="81">
        <v>32833</v>
      </c>
      <c r="G52" s="81"/>
      <c r="H52" s="83"/>
      <c r="I52" s="83"/>
      <c r="J52" s="83"/>
      <c r="K52" s="83"/>
      <c r="L52" s="83"/>
      <c r="M52" s="83"/>
      <c r="N52" s="83"/>
    </row>
    <row r="53" spans="1:14" s="2" customFormat="1" ht="15.95" customHeight="1">
      <c r="A53" s="68" t="s">
        <v>235</v>
      </c>
      <c r="B53" s="81">
        <v>13733.9</v>
      </c>
      <c r="C53" s="81">
        <v>17500.2</v>
      </c>
      <c r="D53" s="81">
        <v>19318.7</v>
      </c>
      <c r="E53" s="81">
        <v>30118.7</v>
      </c>
      <c r="F53" s="81">
        <v>36871</v>
      </c>
      <c r="G53" s="81"/>
      <c r="H53" s="83"/>
      <c r="I53" s="83"/>
      <c r="J53" s="83"/>
      <c r="K53" s="83"/>
      <c r="L53" s="83"/>
      <c r="M53" s="83"/>
      <c r="N53" s="83"/>
    </row>
    <row r="54" spans="1:14" s="2" customFormat="1" ht="15.95" customHeight="1">
      <c r="A54" s="68" t="s">
        <v>236</v>
      </c>
      <c r="B54" s="81">
        <v>25430.5</v>
      </c>
      <c r="C54" s="81">
        <v>27851</v>
      </c>
      <c r="D54" s="81">
        <v>60390.7</v>
      </c>
      <c r="E54" s="81">
        <v>68399.600000000006</v>
      </c>
      <c r="F54" s="81">
        <v>103590.7</v>
      </c>
      <c r="G54" s="81"/>
      <c r="H54" s="83"/>
      <c r="I54" s="83"/>
      <c r="J54" s="83"/>
      <c r="K54" s="83"/>
      <c r="L54" s="83"/>
      <c r="M54" s="83"/>
      <c r="N54" s="83"/>
    </row>
    <row r="55" spans="1:14" s="2" customFormat="1" ht="15.95" customHeight="1">
      <c r="A55" s="68" t="s">
        <v>237</v>
      </c>
      <c r="B55" s="81">
        <v>17743.8</v>
      </c>
      <c r="C55" s="81">
        <v>24175.5</v>
      </c>
      <c r="D55" s="81">
        <v>28734.2</v>
      </c>
      <c r="E55" s="81">
        <v>35292.5</v>
      </c>
      <c r="F55" s="81">
        <v>39750.699999999997</v>
      </c>
      <c r="G55" s="81"/>
      <c r="H55" s="83"/>
      <c r="I55" s="83"/>
      <c r="J55" s="83"/>
      <c r="K55" s="83"/>
      <c r="L55" s="83"/>
      <c r="M55" s="83"/>
      <c r="N55" s="83"/>
    </row>
    <row r="56" spans="1:14" s="2" customFormat="1" ht="15.95" customHeight="1">
      <c r="A56" s="68" t="s">
        <v>238</v>
      </c>
      <c r="B56" s="81">
        <v>5887.4</v>
      </c>
      <c r="C56" s="81">
        <v>8830.6</v>
      </c>
      <c r="D56" s="81">
        <v>10277.200000000001</v>
      </c>
      <c r="E56" s="81">
        <v>14586.3</v>
      </c>
      <c r="F56" s="81">
        <v>18168.3</v>
      </c>
      <c r="G56" s="81"/>
      <c r="H56" s="83"/>
      <c r="I56" s="83"/>
      <c r="J56" s="83"/>
      <c r="K56" s="83"/>
      <c r="L56" s="83"/>
      <c r="M56" s="83"/>
      <c r="N56" s="83"/>
    </row>
    <row r="57" spans="1:14" s="2" customFormat="1" ht="15.95" customHeight="1">
      <c r="A57" s="68" t="s">
        <v>239</v>
      </c>
      <c r="B57" s="81">
        <v>1873.6</v>
      </c>
      <c r="C57" s="81">
        <v>2461.6</v>
      </c>
      <c r="D57" s="81">
        <v>4065.2</v>
      </c>
      <c r="E57" s="81">
        <v>6979.2</v>
      </c>
      <c r="F57" s="81">
        <v>7756.9</v>
      </c>
      <c r="G57" s="81"/>
      <c r="H57" s="83"/>
      <c r="I57" s="83"/>
      <c r="J57" s="83"/>
      <c r="K57" s="83"/>
      <c r="L57" s="83"/>
      <c r="M57" s="83"/>
      <c r="N57" s="83"/>
    </row>
    <row r="58" spans="1:14" s="2" customFormat="1" ht="15.95" customHeight="1">
      <c r="A58" s="68" t="s">
        <v>241</v>
      </c>
      <c r="G58" s="83"/>
      <c r="H58" s="83"/>
      <c r="I58" s="83"/>
      <c r="J58" s="83"/>
      <c r="K58" s="83"/>
      <c r="L58" s="83"/>
      <c r="M58" s="83"/>
      <c r="N58" s="83"/>
    </row>
    <row r="59" spans="1:14" s="2" customFormat="1" ht="15.95" customHeight="1">
      <c r="A59" s="68" t="s">
        <v>240</v>
      </c>
      <c r="B59" s="81">
        <v>27665.5</v>
      </c>
      <c r="C59" s="81">
        <v>30261.8</v>
      </c>
      <c r="D59" s="81">
        <v>41825.1</v>
      </c>
      <c r="E59" s="81">
        <v>56902.400000000001</v>
      </c>
      <c r="F59" s="81">
        <v>62177.599999999999</v>
      </c>
      <c r="G59" s="81"/>
      <c r="H59" s="83"/>
      <c r="I59" s="83"/>
      <c r="J59" s="83"/>
      <c r="K59" s="83"/>
      <c r="L59" s="83"/>
      <c r="M59" s="83"/>
      <c r="N59" s="83"/>
    </row>
    <row r="60" spans="1:14" s="2" customFormat="1" ht="15.95" customHeight="1">
      <c r="A60" s="68" t="s">
        <v>278</v>
      </c>
      <c r="B60" s="81">
        <v>38548.199999999997</v>
      </c>
      <c r="C60" s="81">
        <v>41455.4</v>
      </c>
      <c r="D60" s="81">
        <v>61515.3</v>
      </c>
      <c r="E60" s="81">
        <v>71634.7</v>
      </c>
      <c r="F60" s="81">
        <v>72400.3</v>
      </c>
      <c r="G60" s="81"/>
      <c r="H60" s="83"/>
      <c r="I60" s="83"/>
      <c r="J60" s="83"/>
      <c r="K60" s="83"/>
      <c r="L60" s="83"/>
      <c r="M60" s="83"/>
      <c r="N60" s="83"/>
    </row>
    <row r="61" spans="1:14" s="2" customFormat="1" ht="15.95" customHeight="1">
      <c r="A61" s="68" t="s">
        <v>242</v>
      </c>
      <c r="B61" s="81">
        <v>13214</v>
      </c>
      <c r="C61" s="81">
        <v>16486.8</v>
      </c>
      <c r="D61" s="81">
        <v>21372.9</v>
      </c>
      <c r="E61" s="81">
        <v>25216.400000000001</v>
      </c>
      <c r="F61" s="81">
        <v>30857.4</v>
      </c>
      <c r="G61" s="81"/>
      <c r="H61" s="83"/>
      <c r="I61" s="83"/>
      <c r="J61" s="83"/>
      <c r="K61" s="83"/>
      <c r="L61" s="83"/>
      <c r="M61" s="83"/>
      <c r="N61" s="83"/>
    </row>
    <row r="62" spans="1:14" s="2" customFormat="1" ht="15.95" customHeight="1">
      <c r="A62" s="68" t="s">
        <v>243</v>
      </c>
      <c r="B62" s="81">
        <v>2163.6</v>
      </c>
      <c r="C62" s="81">
        <v>2740.1</v>
      </c>
      <c r="D62" s="81">
        <v>4302.8</v>
      </c>
      <c r="E62" s="81">
        <v>6275.5</v>
      </c>
      <c r="F62" s="81">
        <v>7358.2</v>
      </c>
      <c r="G62" s="81"/>
      <c r="H62" s="83"/>
      <c r="I62" s="83"/>
      <c r="J62" s="83"/>
      <c r="K62" s="83"/>
      <c r="L62" s="83"/>
      <c r="M62" s="83"/>
      <c r="N62" s="83"/>
    </row>
    <row r="63" spans="1:14" s="2" customFormat="1" ht="15.95" customHeight="1">
      <c r="A63" s="68" t="s">
        <v>244</v>
      </c>
      <c r="B63" s="81">
        <v>7879.6</v>
      </c>
      <c r="C63" s="81">
        <v>9715.2999999999993</v>
      </c>
      <c r="D63" s="81">
        <v>12129.8</v>
      </c>
      <c r="E63" s="81">
        <v>14484.7</v>
      </c>
      <c r="F63" s="81">
        <v>18111.8</v>
      </c>
      <c r="G63" s="81"/>
      <c r="H63" s="83"/>
      <c r="I63" s="83"/>
      <c r="J63" s="83"/>
      <c r="K63" s="83"/>
      <c r="L63" s="83"/>
      <c r="M63" s="83"/>
      <c r="N63" s="83"/>
    </row>
    <row r="64" spans="1:14" s="2" customFormat="1" ht="51" customHeight="1">
      <c r="A64" s="76" t="s">
        <v>602</v>
      </c>
      <c r="B64" s="81">
        <v>105</v>
      </c>
      <c r="C64" s="81">
        <v>253.2</v>
      </c>
      <c r="D64" s="81">
        <v>282.39999999999998</v>
      </c>
      <c r="E64" s="81">
        <v>289.60000000000002</v>
      </c>
      <c r="F64" s="81">
        <v>333.8</v>
      </c>
      <c r="G64" s="81"/>
      <c r="H64" s="83"/>
      <c r="I64" s="83"/>
      <c r="J64" s="83"/>
      <c r="K64" s="83"/>
      <c r="L64" s="83"/>
      <c r="M64" s="83"/>
      <c r="N64" s="83"/>
    </row>
    <row r="65" spans="1:14" s="2" customFormat="1" ht="15.95" customHeight="1">
      <c r="A65" s="54" t="s">
        <v>298</v>
      </c>
      <c r="B65" s="81">
        <v>65484.9</v>
      </c>
      <c r="C65" s="81">
        <v>100232.4</v>
      </c>
      <c r="D65" s="81">
        <v>140796.5</v>
      </c>
      <c r="E65" s="81">
        <v>208389.4</v>
      </c>
      <c r="F65" s="81">
        <v>227332.1</v>
      </c>
      <c r="G65" s="81"/>
      <c r="H65" s="83"/>
      <c r="I65" s="83"/>
      <c r="J65" s="83"/>
      <c r="K65" s="83"/>
      <c r="L65" s="83"/>
      <c r="M65" s="83"/>
      <c r="N65" s="83"/>
    </row>
    <row r="66" spans="1:14" s="2" customFormat="1" ht="15.95" customHeight="1">
      <c r="A66" s="246"/>
      <c r="B66" s="246"/>
      <c r="C66" s="246"/>
      <c r="D66" s="246"/>
      <c r="E66" s="246"/>
      <c r="F66" s="246"/>
      <c r="G66" s="83"/>
      <c r="H66" s="83"/>
      <c r="I66" s="83"/>
      <c r="J66" s="83"/>
      <c r="K66" s="83"/>
      <c r="L66" s="83"/>
      <c r="M66" s="83"/>
      <c r="N66" s="83"/>
    </row>
    <row r="67" spans="1:14" s="12" customFormat="1" ht="15.95" customHeight="1">
      <c r="A67" s="40" t="s">
        <v>327</v>
      </c>
      <c r="G67" s="162"/>
      <c r="H67" s="162"/>
      <c r="I67" s="162"/>
      <c r="J67" s="162"/>
      <c r="K67" s="162"/>
      <c r="L67" s="162"/>
      <c r="M67" s="162"/>
      <c r="N67" s="16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1" manualBreakCount="1">
    <brk id="32" max="5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3"/>
  <sheetViews>
    <sheetView view="pageBreakPreview" zoomScaleNormal="100" zoomScaleSheetLayoutView="100" zoomScalePageLayoutView="130" workbookViewId="0">
      <selection activeCell="F2" sqref="F2"/>
    </sheetView>
  </sheetViews>
  <sheetFormatPr defaultColWidth="9" defaultRowHeight="15.95" customHeight="1"/>
  <cols>
    <col min="1" max="1" width="42.7109375" style="1" customWidth="1"/>
    <col min="2" max="6" width="8.85546875" style="1" customWidth="1"/>
    <col min="7" max="16384" width="9" style="1"/>
  </cols>
  <sheetData>
    <row r="1" spans="1:6" s="75" customFormat="1" ht="18" customHeight="1">
      <c r="A1" s="28" t="s">
        <v>513</v>
      </c>
    </row>
    <row r="2" spans="1:6" s="75" customFormat="1" ht="18" customHeight="1">
      <c r="A2" s="28" t="s">
        <v>489</v>
      </c>
      <c r="F2" s="352" t="s">
        <v>701</v>
      </c>
    </row>
    <row r="3" spans="1:6" s="53" customFormat="1" ht="18" customHeight="1">
      <c r="A3" s="240" t="s">
        <v>136</v>
      </c>
      <c r="B3" s="241"/>
      <c r="C3" s="241"/>
      <c r="D3" s="241"/>
      <c r="E3" s="241"/>
      <c r="F3" s="241"/>
    </row>
    <row r="4" spans="1:6" s="2" customFormat="1" ht="15.95" customHeight="1">
      <c r="A4" s="242"/>
      <c r="B4" s="243">
        <v>2020</v>
      </c>
      <c r="C4" s="243">
        <v>2021</v>
      </c>
      <c r="D4" s="243">
        <v>2022</v>
      </c>
      <c r="E4" s="243">
        <v>2023</v>
      </c>
      <c r="F4" s="243">
        <v>2024</v>
      </c>
    </row>
    <row r="5" spans="1:6" s="2" customFormat="1" ht="15.95" customHeight="1"/>
    <row r="6" spans="1:6" s="2" customFormat="1" ht="15.95" customHeight="1">
      <c r="A6" s="122" t="s">
        <v>284</v>
      </c>
      <c r="B6" s="5">
        <v>1111832.1000000001</v>
      </c>
      <c r="C6" s="5">
        <v>1249079.6000000001</v>
      </c>
      <c r="D6" s="5">
        <v>1601117.7</v>
      </c>
      <c r="E6" s="5">
        <v>1941676</v>
      </c>
      <c r="F6" s="5">
        <v>2410446.2000000002</v>
      </c>
    </row>
    <row r="7" spans="1:6" s="2" customFormat="1" ht="15.95" customHeight="1"/>
    <row r="8" spans="1:6" s="2" customFormat="1" ht="15.95" customHeight="1">
      <c r="A8" s="68" t="s">
        <v>225</v>
      </c>
      <c r="B8" s="3">
        <v>223143.4</v>
      </c>
      <c r="C8" s="3">
        <v>237710.2</v>
      </c>
      <c r="D8" s="3">
        <v>348429.6</v>
      </c>
      <c r="E8" s="3">
        <v>360440.9</v>
      </c>
      <c r="F8" s="3">
        <v>406033.8</v>
      </c>
    </row>
    <row r="9" spans="1:6" s="2" customFormat="1" ht="15.95" customHeight="1">
      <c r="A9" s="68" t="s">
        <v>226</v>
      </c>
      <c r="B9" s="3">
        <v>17584.8</v>
      </c>
      <c r="C9" s="3">
        <v>20488.599999999999</v>
      </c>
      <c r="D9" s="3">
        <v>47344.3</v>
      </c>
      <c r="E9" s="3">
        <v>47775.8</v>
      </c>
      <c r="F9" s="3">
        <v>59117.3</v>
      </c>
    </row>
    <row r="10" spans="1:6" s="2" customFormat="1" ht="15.95" customHeight="1">
      <c r="A10" s="68" t="s">
        <v>309</v>
      </c>
    </row>
    <row r="11" spans="1:6" s="2" customFormat="1" ht="15.95" customHeight="1">
      <c r="A11" s="68" t="s">
        <v>310</v>
      </c>
      <c r="B11" s="3">
        <v>226176.3</v>
      </c>
      <c r="C11" s="3">
        <v>280088.90000000002</v>
      </c>
      <c r="D11" s="3">
        <v>340557.7</v>
      </c>
      <c r="E11" s="3">
        <v>381603.1</v>
      </c>
      <c r="F11" s="3">
        <v>458446.6</v>
      </c>
    </row>
    <row r="12" spans="1:6" s="2" customFormat="1" ht="15.95" customHeight="1">
      <c r="A12" s="68" t="s">
        <v>227</v>
      </c>
    </row>
    <row r="13" spans="1:6" s="2" customFormat="1" ht="15.95" customHeight="1">
      <c r="A13" s="68" t="s">
        <v>228</v>
      </c>
      <c r="B13" s="3">
        <v>26467.599999999999</v>
      </c>
      <c r="C13" s="3">
        <v>29105.599999999999</v>
      </c>
      <c r="D13" s="3">
        <v>25923.3</v>
      </c>
      <c r="E13" s="3">
        <v>35537</v>
      </c>
      <c r="F13" s="3">
        <v>41213.1</v>
      </c>
    </row>
    <row r="14" spans="1:6" s="2" customFormat="1" ht="15.95" customHeight="1">
      <c r="A14" s="68" t="s">
        <v>229</v>
      </c>
    </row>
    <row r="15" spans="1:6" s="2" customFormat="1" ht="15.95" customHeight="1">
      <c r="A15" s="68" t="s">
        <v>230</v>
      </c>
      <c r="B15" s="3">
        <v>2996</v>
      </c>
      <c r="C15" s="3">
        <v>4200.8</v>
      </c>
      <c r="D15" s="3">
        <v>4038.2</v>
      </c>
      <c r="E15" s="3">
        <v>4183.5</v>
      </c>
      <c r="F15" s="3">
        <v>5540.3</v>
      </c>
    </row>
    <row r="16" spans="1:6" s="2" customFormat="1" ht="15.95" customHeight="1">
      <c r="A16" s="68" t="s">
        <v>277</v>
      </c>
      <c r="B16" s="3">
        <v>146102</v>
      </c>
      <c r="C16" s="3">
        <v>139583.6</v>
      </c>
      <c r="D16" s="3">
        <v>162729.5</v>
      </c>
      <c r="E16" s="3">
        <v>214389.9</v>
      </c>
      <c r="F16" s="3">
        <v>285397</v>
      </c>
    </row>
    <row r="17" spans="1:6" s="2" customFormat="1" ht="15.95" customHeight="1">
      <c r="A17" s="68" t="s">
        <v>231</v>
      </c>
    </row>
    <row r="18" spans="1:6" s="2" customFormat="1" ht="15.95" customHeight="1">
      <c r="A18" s="68" t="s">
        <v>232</v>
      </c>
      <c r="B18" s="3">
        <v>147020.20000000001</v>
      </c>
      <c r="C18" s="3">
        <v>181016</v>
      </c>
      <c r="D18" s="3">
        <v>226168.8</v>
      </c>
      <c r="E18" s="3">
        <v>324019.59999999998</v>
      </c>
      <c r="F18" s="3">
        <v>419227.8</v>
      </c>
    </row>
    <row r="19" spans="1:6" s="2" customFormat="1" ht="15.95" customHeight="1">
      <c r="A19" s="68" t="s">
        <v>233</v>
      </c>
      <c r="B19" s="3">
        <v>33537.599999999999</v>
      </c>
      <c r="C19" s="3">
        <v>45269</v>
      </c>
      <c r="D19" s="3">
        <v>66429</v>
      </c>
      <c r="E19" s="3">
        <v>72638.2</v>
      </c>
      <c r="F19" s="3">
        <v>89008.5</v>
      </c>
    </row>
    <row r="20" spans="1:6" s="2" customFormat="1" ht="15.95" customHeight="1">
      <c r="A20" s="68" t="s">
        <v>234</v>
      </c>
      <c r="B20" s="3">
        <v>14954.8</v>
      </c>
      <c r="C20" s="3">
        <v>19114.5</v>
      </c>
      <c r="D20" s="3">
        <v>28332.799999999999</v>
      </c>
      <c r="E20" s="3">
        <v>39421.4</v>
      </c>
      <c r="F20" s="3">
        <v>60426.9</v>
      </c>
    </row>
    <row r="21" spans="1:6" s="2" customFormat="1" ht="15.95" customHeight="1">
      <c r="A21" s="68" t="s">
        <v>235</v>
      </c>
      <c r="B21" s="3">
        <v>26786.6</v>
      </c>
      <c r="C21" s="3">
        <v>31166.1</v>
      </c>
      <c r="D21" s="3">
        <v>36627.199999999997</v>
      </c>
      <c r="E21" s="3">
        <v>43539</v>
      </c>
      <c r="F21" s="3">
        <v>54898.3</v>
      </c>
    </row>
    <row r="22" spans="1:6" s="2" customFormat="1" ht="15.95" customHeight="1">
      <c r="A22" s="68" t="s">
        <v>236</v>
      </c>
      <c r="B22" s="3">
        <v>31441.1</v>
      </c>
      <c r="C22" s="3">
        <v>35329.699999999997</v>
      </c>
      <c r="D22" s="3">
        <v>43013.4</v>
      </c>
      <c r="E22" s="3">
        <v>88209.9</v>
      </c>
      <c r="F22" s="3">
        <v>108910</v>
      </c>
    </row>
    <row r="23" spans="1:6" s="2" customFormat="1" ht="15.95" customHeight="1">
      <c r="A23" s="68" t="s">
        <v>237</v>
      </c>
      <c r="B23" s="3">
        <v>55044.2</v>
      </c>
      <c r="C23" s="3">
        <v>56986.7</v>
      </c>
      <c r="D23" s="3">
        <v>68623.399999999994</v>
      </c>
      <c r="E23" s="3">
        <v>76253.3</v>
      </c>
      <c r="F23" s="3">
        <v>99154.5</v>
      </c>
    </row>
    <row r="24" spans="1:6" s="2" customFormat="1" ht="15.95" customHeight="1">
      <c r="A24" s="68" t="s">
        <v>238</v>
      </c>
      <c r="B24" s="3">
        <v>15490.9</v>
      </c>
      <c r="C24" s="3">
        <v>14904</v>
      </c>
      <c r="D24" s="3">
        <v>20008.3</v>
      </c>
      <c r="E24" s="3">
        <v>19816.2</v>
      </c>
      <c r="F24" s="3">
        <v>26879.9</v>
      </c>
    </row>
    <row r="25" spans="1:6" s="2" customFormat="1" ht="15.95" customHeight="1">
      <c r="A25" s="68" t="s">
        <v>239</v>
      </c>
      <c r="B25" s="3">
        <v>4300.5</v>
      </c>
      <c r="C25" s="3">
        <v>3568.9</v>
      </c>
      <c r="D25" s="3">
        <v>5570</v>
      </c>
      <c r="E25" s="3">
        <v>8904.4</v>
      </c>
      <c r="F25" s="3">
        <v>13178.4</v>
      </c>
    </row>
    <row r="26" spans="1:6" s="2" customFormat="1" ht="15.95" customHeight="1">
      <c r="A26" s="68" t="s">
        <v>241</v>
      </c>
    </row>
    <row r="27" spans="1:6" s="2" customFormat="1" ht="15.95" customHeight="1">
      <c r="A27" s="68" t="s">
        <v>240</v>
      </c>
      <c r="B27" s="3">
        <v>50515.7</v>
      </c>
      <c r="C27" s="3">
        <v>55188.2</v>
      </c>
      <c r="D27" s="3">
        <v>64989.2</v>
      </c>
      <c r="E27" s="3">
        <v>76362.8</v>
      </c>
      <c r="F27" s="3">
        <v>101210.6</v>
      </c>
    </row>
    <row r="28" spans="1:6" s="2" customFormat="1" ht="15.95" customHeight="1">
      <c r="A28" s="68" t="s">
        <v>278</v>
      </c>
      <c r="B28" s="3">
        <v>43931.7</v>
      </c>
      <c r="C28" s="3">
        <v>47686.1</v>
      </c>
      <c r="D28" s="3">
        <v>55984.9</v>
      </c>
      <c r="E28" s="3">
        <v>77814.100000000006</v>
      </c>
      <c r="F28" s="3">
        <v>93701.7</v>
      </c>
    </row>
    <row r="29" spans="1:6" s="2" customFormat="1" ht="15.95" customHeight="1">
      <c r="A29" s="68" t="s">
        <v>242</v>
      </c>
      <c r="B29" s="3">
        <v>22476.9</v>
      </c>
      <c r="C29" s="3">
        <v>26210.799999999999</v>
      </c>
      <c r="D29" s="3">
        <v>31633.599999999999</v>
      </c>
      <c r="E29" s="3">
        <v>39535.5</v>
      </c>
      <c r="F29" s="3">
        <v>46993.4</v>
      </c>
    </row>
    <row r="30" spans="1:6" s="2" customFormat="1" ht="15.95" customHeight="1">
      <c r="A30" s="68" t="s">
        <v>243</v>
      </c>
      <c r="B30" s="3">
        <v>4440</v>
      </c>
      <c r="C30" s="3">
        <v>3801</v>
      </c>
      <c r="D30" s="3">
        <v>5107.3</v>
      </c>
      <c r="E30" s="3">
        <v>7689.9</v>
      </c>
      <c r="F30" s="3">
        <v>10383.6</v>
      </c>
    </row>
    <row r="31" spans="1:6" s="2" customFormat="1" ht="15.95" customHeight="1">
      <c r="A31" s="68" t="s">
        <v>244</v>
      </c>
      <c r="B31" s="3">
        <v>19327.5</v>
      </c>
      <c r="C31" s="3">
        <v>17411.8</v>
      </c>
      <c r="D31" s="3">
        <v>19403.2</v>
      </c>
      <c r="E31" s="3">
        <v>23304.799999999999</v>
      </c>
      <c r="F31" s="3">
        <v>30413.1</v>
      </c>
    </row>
    <row r="32" spans="1:6" s="2" customFormat="1" ht="49.5" customHeight="1">
      <c r="A32" s="76" t="s">
        <v>602</v>
      </c>
      <c r="B32" s="3">
        <v>94.3</v>
      </c>
      <c r="C32" s="3">
        <v>249.1</v>
      </c>
      <c r="D32" s="3">
        <v>204</v>
      </c>
      <c r="E32" s="3">
        <v>236.7</v>
      </c>
      <c r="F32" s="3">
        <v>311.39999999999998</v>
      </c>
    </row>
    <row r="33" spans="1:6" s="2" customFormat="1" ht="15.95" customHeight="1">
      <c r="A33" s="246"/>
      <c r="B33" s="245"/>
      <c r="C33" s="245"/>
      <c r="D33" s="245"/>
      <c r="E33" s="245"/>
      <c r="F33" s="245"/>
    </row>
    <row r="34" spans="1:6" s="75" customFormat="1" ht="18" customHeight="1"/>
    <row r="35" spans="1:6" s="94" customFormat="1" ht="18" customHeight="1">
      <c r="A35" s="28" t="s">
        <v>285</v>
      </c>
    </row>
    <row r="36" spans="1:6" s="53" customFormat="1" ht="18" customHeight="1">
      <c r="A36" s="240"/>
      <c r="B36" s="241"/>
      <c r="C36" s="241"/>
      <c r="D36" s="241"/>
      <c r="E36" s="241"/>
      <c r="F36" s="241"/>
    </row>
    <row r="37" spans="1:6" s="2" customFormat="1" ht="15.95" customHeight="1">
      <c r="A37" s="242"/>
      <c r="B37" s="243">
        <v>2020</v>
      </c>
      <c r="C37" s="243">
        <v>2021</v>
      </c>
      <c r="D37" s="243">
        <v>2022</v>
      </c>
      <c r="E37" s="243">
        <v>2023</v>
      </c>
      <c r="F37" s="243">
        <v>2024</v>
      </c>
    </row>
    <row r="38" spans="1:6" s="2" customFormat="1" ht="15.95" customHeight="1"/>
    <row r="39" spans="1:6" s="2" customFormat="1" ht="15.95" customHeight="1">
      <c r="A39" s="122" t="s">
        <v>286</v>
      </c>
      <c r="B39" s="5">
        <v>582935.5</v>
      </c>
      <c r="C39" s="5">
        <v>651566.5</v>
      </c>
      <c r="D39" s="5">
        <v>863528.6</v>
      </c>
      <c r="E39" s="5">
        <v>994927.8</v>
      </c>
      <c r="F39" s="5">
        <v>1161830.2</v>
      </c>
    </row>
    <row r="40" spans="1:6" s="2" customFormat="1" ht="15.95" customHeight="1">
      <c r="B40" s="3"/>
      <c r="C40" s="3"/>
      <c r="D40" s="3"/>
      <c r="E40" s="3"/>
      <c r="F40" s="3"/>
    </row>
    <row r="41" spans="1:6" s="2" customFormat="1" ht="15.95" customHeight="1">
      <c r="A41" s="68" t="s">
        <v>225</v>
      </c>
      <c r="B41" s="3">
        <v>154712.6</v>
      </c>
      <c r="C41" s="3">
        <v>163397.29999999999</v>
      </c>
      <c r="D41" s="3">
        <v>244160.3</v>
      </c>
      <c r="E41" s="3">
        <v>247466.8</v>
      </c>
      <c r="F41" s="3">
        <v>271627.7</v>
      </c>
    </row>
    <row r="42" spans="1:6" s="2" customFormat="1" ht="15.95" customHeight="1">
      <c r="A42" s="68" t="s">
        <v>226</v>
      </c>
      <c r="B42" s="3">
        <v>8352.4</v>
      </c>
      <c r="C42" s="3">
        <v>12358.8</v>
      </c>
      <c r="D42" s="3">
        <v>24459.1</v>
      </c>
      <c r="E42" s="3">
        <v>28788.2</v>
      </c>
      <c r="F42" s="3">
        <v>31757</v>
      </c>
    </row>
    <row r="43" spans="1:6" s="2" customFormat="1" ht="15.95" customHeight="1">
      <c r="A43" s="68" t="s">
        <v>309</v>
      </c>
    </row>
    <row r="44" spans="1:6" s="2" customFormat="1" ht="15.95" customHeight="1">
      <c r="A44" s="68" t="s">
        <v>310</v>
      </c>
      <c r="B44" s="3">
        <v>142123.5</v>
      </c>
      <c r="C44" s="3">
        <v>190611.1</v>
      </c>
      <c r="D44" s="3">
        <v>233237</v>
      </c>
      <c r="E44" s="3">
        <v>235960.5</v>
      </c>
      <c r="F44" s="3">
        <v>275667.7</v>
      </c>
    </row>
    <row r="45" spans="1:6" s="2" customFormat="1" ht="15.95" customHeight="1">
      <c r="A45" s="68" t="s">
        <v>227</v>
      </c>
    </row>
    <row r="46" spans="1:6" s="2" customFormat="1" ht="15.95" customHeight="1">
      <c r="A46" s="68" t="s">
        <v>228</v>
      </c>
      <c r="B46" s="3">
        <v>12829.5</v>
      </c>
      <c r="C46" s="3">
        <v>9301.4</v>
      </c>
      <c r="D46" s="3">
        <v>14581.8</v>
      </c>
      <c r="E46" s="3">
        <v>19367</v>
      </c>
      <c r="F46" s="3">
        <v>17232.2</v>
      </c>
    </row>
    <row r="47" spans="1:6" s="2" customFormat="1" ht="15.95" customHeight="1">
      <c r="A47" s="68" t="s">
        <v>229</v>
      </c>
    </row>
    <row r="48" spans="1:6" s="2" customFormat="1" ht="15.95" customHeight="1">
      <c r="A48" s="68" t="s">
        <v>230</v>
      </c>
      <c r="B48" s="3">
        <v>1649.2</v>
      </c>
      <c r="C48" s="3">
        <v>2077.5</v>
      </c>
      <c r="D48" s="3">
        <v>1689</v>
      </c>
      <c r="E48" s="3">
        <v>1831.9</v>
      </c>
      <c r="F48" s="3">
        <v>2660.3</v>
      </c>
    </row>
    <row r="49" spans="1:6" s="2" customFormat="1" ht="15.95" customHeight="1">
      <c r="A49" s="68" t="s">
        <v>277</v>
      </c>
      <c r="B49" s="3">
        <v>97070.2</v>
      </c>
      <c r="C49" s="3">
        <v>82661.399999999994</v>
      </c>
      <c r="D49" s="3">
        <v>100127.5</v>
      </c>
      <c r="E49" s="3">
        <v>125868.3</v>
      </c>
      <c r="F49" s="3">
        <v>159679.6</v>
      </c>
    </row>
    <row r="50" spans="1:6" s="2" customFormat="1" ht="15.95" customHeight="1">
      <c r="A50" s="68" t="s">
        <v>231</v>
      </c>
    </row>
    <row r="51" spans="1:6" s="2" customFormat="1" ht="15.95" customHeight="1">
      <c r="A51" s="68" t="s">
        <v>232</v>
      </c>
      <c r="B51" s="3">
        <v>58627.199999999997</v>
      </c>
      <c r="C51" s="3">
        <v>74106.2</v>
      </c>
      <c r="D51" s="3">
        <v>90192.9</v>
      </c>
      <c r="E51" s="3">
        <v>144374.70000000001</v>
      </c>
      <c r="F51" s="3">
        <v>156449.20000000001</v>
      </c>
    </row>
    <row r="52" spans="1:6" s="2" customFormat="1" ht="15.95" customHeight="1">
      <c r="A52" s="68" t="s">
        <v>233</v>
      </c>
      <c r="B52" s="3">
        <v>17004.7</v>
      </c>
      <c r="C52" s="3">
        <v>23574.7</v>
      </c>
      <c r="D52" s="3">
        <v>33877.9</v>
      </c>
      <c r="E52" s="3">
        <v>39734.800000000003</v>
      </c>
      <c r="F52" s="3">
        <v>46759.8</v>
      </c>
    </row>
    <row r="53" spans="1:6" s="2" customFormat="1" ht="15.95" customHeight="1">
      <c r="A53" s="68" t="s">
        <v>234</v>
      </c>
      <c r="B53" s="3">
        <v>9482.7000000000007</v>
      </c>
      <c r="C53" s="3">
        <v>11408.2</v>
      </c>
      <c r="D53" s="3">
        <v>16546.7</v>
      </c>
      <c r="E53" s="3">
        <v>20625.400000000001</v>
      </c>
      <c r="F53" s="3">
        <v>26205.1</v>
      </c>
    </row>
    <row r="54" spans="1:6" s="2" customFormat="1" ht="15.95" customHeight="1">
      <c r="A54" s="68" t="s">
        <v>235</v>
      </c>
      <c r="B54" s="3">
        <v>11316</v>
      </c>
      <c r="C54" s="3">
        <v>12902.2</v>
      </c>
      <c r="D54" s="3">
        <v>13135.6</v>
      </c>
      <c r="E54" s="3">
        <v>17753.099999999999</v>
      </c>
      <c r="F54" s="3">
        <v>19882.099999999999</v>
      </c>
    </row>
    <row r="55" spans="1:6" s="2" customFormat="1" ht="15.95" customHeight="1">
      <c r="A55" s="68" t="s">
        <v>236</v>
      </c>
      <c r="B55" s="3">
        <v>7546</v>
      </c>
      <c r="C55" s="3">
        <v>7620.7</v>
      </c>
      <c r="D55" s="3">
        <v>10688.4</v>
      </c>
      <c r="E55" s="3">
        <v>19945.7</v>
      </c>
      <c r="F55" s="3">
        <v>30198.6</v>
      </c>
    </row>
    <row r="56" spans="1:6" s="2" customFormat="1" ht="15.95" customHeight="1">
      <c r="A56" s="68" t="s">
        <v>237</v>
      </c>
      <c r="B56" s="3">
        <v>11883.9</v>
      </c>
      <c r="C56" s="3">
        <v>12932.9</v>
      </c>
      <c r="D56" s="3">
        <v>18503.900000000001</v>
      </c>
      <c r="E56" s="3">
        <v>18886.3</v>
      </c>
      <c r="F56" s="3">
        <v>26785.599999999999</v>
      </c>
    </row>
    <row r="57" spans="1:6" s="2" customFormat="1" ht="15.95" customHeight="1">
      <c r="A57" s="68" t="s">
        <v>238</v>
      </c>
      <c r="B57" s="3">
        <v>7439.8</v>
      </c>
      <c r="C57" s="3">
        <v>8139.7</v>
      </c>
      <c r="D57" s="3">
        <v>10458.1</v>
      </c>
      <c r="E57" s="3">
        <v>8615.7000000000007</v>
      </c>
      <c r="F57" s="3">
        <v>11030.4</v>
      </c>
    </row>
    <row r="58" spans="1:6" s="2" customFormat="1" ht="15.95" customHeight="1">
      <c r="A58" s="68" t="s">
        <v>239</v>
      </c>
      <c r="B58" s="3">
        <v>1883.2</v>
      </c>
      <c r="C58" s="3">
        <v>1534.5</v>
      </c>
      <c r="D58" s="3">
        <v>2871.9</v>
      </c>
      <c r="E58" s="3">
        <v>4534.3999999999996</v>
      </c>
      <c r="F58" s="3">
        <v>5955.5</v>
      </c>
    </row>
    <row r="59" spans="1:6" s="2" customFormat="1" ht="15.95" customHeight="1">
      <c r="A59" s="68" t="s">
        <v>241</v>
      </c>
    </row>
    <row r="60" spans="1:6" s="2" customFormat="1" ht="15.95" customHeight="1">
      <c r="A60" s="68" t="s">
        <v>240</v>
      </c>
      <c r="B60" s="3">
        <v>13397.2</v>
      </c>
      <c r="C60" s="3">
        <v>12532.3</v>
      </c>
      <c r="D60" s="3">
        <v>15650.5</v>
      </c>
      <c r="E60" s="3">
        <v>21093.8</v>
      </c>
      <c r="F60" s="3">
        <v>29673.1</v>
      </c>
    </row>
    <row r="61" spans="1:6" s="2" customFormat="1" ht="15.95" customHeight="1">
      <c r="A61" s="68" t="s">
        <v>278</v>
      </c>
      <c r="B61" s="3">
        <v>9069.7999999999993</v>
      </c>
      <c r="C61" s="3">
        <v>6572.2</v>
      </c>
      <c r="D61" s="3">
        <v>10375.299999999999</v>
      </c>
      <c r="E61" s="3">
        <v>12467.2</v>
      </c>
      <c r="F61" s="3">
        <v>15107.5</v>
      </c>
    </row>
    <row r="62" spans="1:6" s="2" customFormat="1" ht="15.95" customHeight="1">
      <c r="A62" s="68" t="s">
        <v>242</v>
      </c>
      <c r="B62" s="3">
        <v>7540.4</v>
      </c>
      <c r="C62" s="3">
        <v>9450.4</v>
      </c>
      <c r="D62" s="3">
        <v>11017.8</v>
      </c>
      <c r="E62" s="3">
        <v>13434.6</v>
      </c>
      <c r="F62" s="3">
        <v>16258.1</v>
      </c>
    </row>
    <row r="63" spans="1:6" s="2" customFormat="1" ht="15.95" customHeight="1">
      <c r="A63" s="68" t="s">
        <v>243</v>
      </c>
      <c r="B63" s="3">
        <v>1637.8</v>
      </c>
      <c r="C63" s="3">
        <v>1150.3</v>
      </c>
      <c r="D63" s="3">
        <v>1980.8</v>
      </c>
      <c r="E63" s="3">
        <v>2856.7</v>
      </c>
      <c r="F63" s="3">
        <v>3619.3</v>
      </c>
    </row>
    <row r="64" spans="1:6" s="2" customFormat="1" ht="15.95" customHeight="1">
      <c r="A64" s="68" t="s">
        <v>250</v>
      </c>
      <c r="B64" s="3">
        <v>9369.4</v>
      </c>
      <c r="C64" s="3">
        <v>9234.7000000000007</v>
      </c>
      <c r="D64" s="3">
        <v>9974.1</v>
      </c>
      <c r="E64" s="3">
        <v>11322.7</v>
      </c>
      <c r="F64" s="3">
        <v>15281.4</v>
      </c>
    </row>
    <row r="65" spans="1:10" s="2" customFormat="1" ht="49.5" customHeight="1">
      <c r="A65" s="76" t="s">
        <v>602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</row>
    <row r="66" spans="1:10" s="2" customFormat="1" ht="15.95" customHeight="1">
      <c r="A66" s="246"/>
      <c r="B66" s="245"/>
      <c r="C66" s="245"/>
      <c r="D66" s="245"/>
      <c r="E66" s="245"/>
      <c r="F66" s="245"/>
    </row>
    <row r="67" spans="1:10" s="94" customFormat="1" ht="18" customHeight="1">
      <c r="A67" s="94" t="s">
        <v>283</v>
      </c>
    </row>
    <row r="68" spans="1:10" s="94" customFormat="1" ht="18" customHeight="1">
      <c r="A68" s="28" t="s">
        <v>285</v>
      </c>
    </row>
    <row r="69" spans="1:10" s="53" customFormat="1" ht="18" customHeight="1">
      <c r="A69" s="240"/>
      <c r="B69" s="241"/>
      <c r="C69" s="241"/>
      <c r="D69" s="241"/>
      <c r="E69" s="241"/>
      <c r="F69" s="241"/>
    </row>
    <row r="70" spans="1:10" s="2" customFormat="1" ht="15.95" customHeight="1">
      <c r="A70" s="242"/>
      <c r="B70" s="243">
        <v>2020</v>
      </c>
      <c r="C70" s="243">
        <v>2021</v>
      </c>
      <c r="D70" s="243">
        <v>2022</v>
      </c>
      <c r="E70" s="243">
        <v>2023</v>
      </c>
      <c r="F70" s="243">
        <v>2024</v>
      </c>
    </row>
    <row r="71" spans="1:10" s="2" customFormat="1" ht="15.95" customHeight="1"/>
    <row r="72" spans="1:10" s="2" customFormat="1" ht="15.95" customHeight="1">
      <c r="A72" s="122" t="s">
        <v>629</v>
      </c>
      <c r="B72" s="5">
        <v>607259.80000000005</v>
      </c>
      <c r="C72" s="5">
        <v>674916.3</v>
      </c>
      <c r="D72" s="5">
        <v>853056.8</v>
      </c>
      <c r="E72" s="5">
        <v>1112747.3</v>
      </c>
      <c r="F72" s="5">
        <v>1487638.6</v>
      </c>
      <c r="G72" s="3"/>
      <c r="H72" s="3"/>
      <c r="I72" s="3"/>
    </row>
    <row r="73" spans="1:10" s="2" customFormat="1" ht="15.95" customHeight="1">
      <c r="B73" s="3"/>
      <c r="C73" s="3"/>
      <c r="D73" s="3"/>
      <c r="E73" s="3"/>
      <c r="F73" s="3"/>
    </row>
    <row r="74" spans="1:10" s="2" customFormat="1" ht="15.95" customHeight="1">
      <c r="A74" s="73" t="s">
        <v>291</v>
      </c>
      <c r="B74" s="3">
        <v>528896.6</v>
      </c>
      <c r="C74" s="3">
        <v>597513.1</v>
      </c>
      <c r="D74" s="3">
        <v>737589.1</v>
      </c>
      <c r="E74" s="3">
        <v>946748.2</v>
      </c>
      <c r="F74" s="3">
        <v>1248616</v>
      </c>
    </row>
    <row r="75" spans="1:10" s="2" customFormat="1" ht="15.95" customHeight="1">
      <c r="A75" s="68" t="s">
        <v>225</v>
      </c>
      <c r="B75" s="3">
        <v>68430.8</v>
      </c>
      <c r="C75" s="3">
        <v>74312.899999999994</v>
      </c>
      <c r="D75" s="3">
        <v>104269.3</v>
      </c>
      <c r="E75" s="3">
        <v>112974.1</v>
      </c>
      <c r="F75" s="3">
        <v>134406.1</v>
      </c>
      <c r="G75" s="3"/>
      <c r="H75" s="3"/>
      <c r="I75" s="3"/>
      <c r="J75" s="3"/>
    </row>
    <row r="76" spans="1:10" s="2" customFormat="1" ht="15.95" customHeight="1">
      <c r="A76" s="68" t="s">
        <v>226</v>
      </c>
      <c r="B76" s="3">
        <v>9232.4</v>
      </c>
      <c r="C76" s="3">
        <v>8129.8</v>
      </c>
      <c r="D76" s="3">
        <v>22885.200000000001</v>
      </c>
      <c r="E76" s="3">
        <v>18987.599999999999</v>
      </c>
      <c r="F76" s="3">
        <v>27360.3</v>
      </c>
      <c r="G76" s="3"/>
      <c r="H76" s="3"/>
      <c r="I76" s="3"/>
    </row>
    <row r="77" spans="1:10" s="2" customFormat="1" ht="15.95" customHeight="1">
      <c r="A77" s="68" t="s">
        <v>309</v>
      </c>
      <c r="G77" s="3"/>
      <c r="H77" s="3"/>
      <c r="I77" s="3"/>
    </row>
    <row r="78" spans="1:10" s="2" customFormat="1" ht="15.95" customHeight="1">
      <c r="A78" s="68" t="s">
        <v>310</v>
      </c>
      <c r="B78" s="3">
        <v>84052.800000000003</v>
      </c>
      <c r="C78" s="3">
        <v>89477.8</v>
      </c>
      <c r="D78" s="3">
        <v>107320.7</v>
      </c>
      <c r="E78" s="3">
        <v>145642.6</v>
      </c>
      <c r="F78" s="3">
        <v>182778.9</v>
      </c>
      <c r="G78" s="3"/>
      <c r="H78" s="3"/>
      <c r="I78" s="3"/>
    </row>
    <row r="79" spans="1:10" s="2" customFormat="1" ht="15.95" customHeight="1">
      <c r="A79" s="68" t="s">
        <v>227</v>
      </c>
      <c r="G79" s="3"/>
      <c r="H79" s="3"/>
      <c r="I79" s="3"/>
    </row>
    <row r="80" spans="1:10" s="2" customFormat="1" ht="15.95" customHeight="1">
      <c r="A80" s="68" t="s">
        <v>228</v>
      </c>
      <c r="B80" s="3">
        <v>13638.1</v>
      </c>
      <c r="C80" s="3">
        <v>19804.2</v>
      </c>
      <c r="D80" s="3">
        <v>11341.5</v>
      </c>
      <c r="E80" s="3">
        <v>16170</v>
      </c>
      <c r="F80" s="3">
        <v>23980.9</v>
      </c>
      <c r="G80" s="3"/>
      <c r="H80" s="3"/>
      <c r="I80" s="3"/>
    </row>
    <row r="81" spans="1:9" s="2" customFormat="1" ht="15.95" customHeight="1">
      <c r="A81" s="68" t="s">
        <v>229</v>
      </c>
      <c r="G81" s="3"/>
      <c r="H81" s="3"/>
      <c r="I81" s="3"/>
    </row>
    <row r="82" spans="1:9" s="2" customFormat="1" ht="15.95" customHeight="1">
      <c r="A82" s="68" t="s">
        <v>230</v>
      </c>
      <c r="B82" s="3">
        <v>1346.8</v>
      </c>
      <c r="C82" s="3">
        <v>2123.3000000000002</v>
      </c>
      <c r="D82" s="3">
        <v>2349.1999999999998</v>
      </c>
      <c r="E82" s="3">
        <v>2351.6</v>
      </c>
      <c r="F82" s="3">
        <v>2880</v>
      </c>
      <c r="G82" s="3"/>
      <c r="H82" s="3"/>
      <c r="I82" s="3"/>
    </row>
    <row r="83" spans="1:9" s="2" customFormat="1" ht="15.95" customHeight="1">
      <c r="A83" s="68" t="s">
        <v>277</v>
      </c>
      <c r="B83" s="3">
        <v>49031.8</v>
      </c>
      <c r="C83" s="3">
        <v>56922.2</v>
      </c>
      <c r="D83" s="3">
        <v>62602</v>
      </c>
      <c r="E83" s="3">
        <v>88521.600000000006</v>
      </c>
      <c r="F83" s="3">
        <v>125717.4</v>
      </c>
      <c r="G83" s="3"/>
      <c r="H83" s="3"/>
      <c r="I83" s="3"/>
    </row>
    <row r="84" spans="1:9" s="2" customFormat="1" ht="15.95" customHeight="1">
      <c r="A84" s="68" t="s">
        <v>231</v>
      </c>
      <c r="G84" s="3"/>
      <c r="H84" s="3"/>
      <c r="I84" s="3"/>
    </row>
    <row r="85" spans="1:9" s="2" customFormat="1" ht="15.95" customHeight="1">
      <c r="A85" s="68" t="s">
        <v>232</v>
      </c>
      <c r="B85" s="3">
        <v>88393</v>
      </c>
      <c r="C85" s="3">
        <v>106909.8</v>
      </c>
      <c r="D85" s="3">
        <v>135975.9</v>
      </c>
      <c r="E85" s="3">
        <v>179644.9</v>
      </c>
      <c r="F85" s="3">
        <v>262778.59999999998</v>
      </c>
      <c r="G85" s="3"/>
      <c r="H85" s="3"/>
      <c r="I85" s="3"/>
    </row>
    <row r="86" spans="1:9" s="2" customFormat="1" ht="15.95" customHeight="1">
      <c r="A86" s="68" t="s">
        <v>233</v>
      </c>
      <c r="B86" s="3">
        <v>16532.900000000001</v>
      </c>
      <c r="C86" s="3">
        <v>21694.3</v>
      </c>
      <c r="D86" s="3">
        <v>32551.1</v>
      </c>
      <c r="E86" s="3">
        <v>32903.4</v>
      </c>
      <c r="F86" s="3">
        <v>42248.7</v>
      </c>
      <c r="G86" s="3"/>
      <c r="H86" s="3"/>
      <c r="I86" s="3"/>
    </row>
    <row r="87" spans="1:9" s="2" customFormat="1" ht="15.95" customHeight="1">
      <c r="A87" s="68" t="s">
        <v>234</v>
      </c>
      <c r="B87" s="3">
        <v>5472.1</v>
      </c>
      <c r="C87" s="3">
        <v>7706.3</v>
      </c>
      <c r="D87" s="3">
        <v>11786.1</v>
      </c>
      <c r="E87" s="3">
        <v>18796</v>
      </c>
      <c r="F87" s="3">
        <v>34221.800000000003</v>
      </c>
      <c r="G87" s="3"/>
      <c r="H87" s="3"/>
      <c r="I87" s="3"/>
    </row>
    <row r="88" spans="1:9" s="2" customFormat="1" ht="15.95" customHeight="1">
      <c r="A88" s="68" t="s">
        <v>235</v>
      </c>
      <c r="B88" s="3">
        <v>15470.6</v>
      </c>
      <c r="C88" s="3">
        <v>18263.900000000001</v>
      </c>
      <c r="D88" s="3">
        <v>23491.599999999999</v>
      </c>
      <c r="E88" s="3">
        <v>25785.9</v>
      </c>
      <c r="F88" s="3">
        <v>35016.199999999997</v>
      </c>
      <c r="G88" s="3"/>
      <c r="H88" s="3"/>
      <c r="I88" s="3"/>
    </row>
    <row r="89" spans="1:9" s="2" customFormat="1" ht="15.95" customHeight="1">
      <c r="A89" s="68" t="s">
        <v>236</v>
      </c>
      <c r="B89" s="3">
        <v>23895.1</v>
      </c>
      <c r="C89" s="3">
        <v>27709</v>
      </c>
      <c r="D89" s="3">
        <v>32325</v>
      </c>
      <c r="E89" s="3">
        <v>68264.2</v>
      </c>
      <c r="F89" s="3">
        <v>78711.399999999994</v>
      </c>
      <c r="G89" s="3"/>
      <c r="H89" s="3"/>
      <c r="I89" s="3"/>
    </row>
    <row r="90" spans="1:9" s="2" customFormat="1" ht="15.95" customHeight="1">
      <c r="A90" s="68" t="s">
        <v>237</v>
      </c>
      <c r="B90" s="3">
        <v>43160.3</v>
      </c>
      <c r="C90" s="3">
        <v>44053.8</v>
      </c>
      <c r="D90" s="3">
        <v>50119.5</v>
      </c>
      <c r="E90" s="3">
        <v>57367</v>
      </c>
      <c r="F90" s="3">
        <v>72368.899999999994</v>
      </c>
      <c r="G90" s="3"/>
      <c r="H90" s="3"/>
      <c r="I90" s="3"/>
    </row>
    <row r="91" spans="1:9" s="2" customFormat="1" ht="15.95" customHeight="1">
      <c r="A91" s="68" t="s">
        <v>238</v>
      </c>
      <c r="B91" s="3">
        <v>8051.1</v>
      </c>
      <c r="C91" s="3">
        <v>6764.3</v>
      </c>
      <c r="D91" s="3">
        <v>9550.2000000000007</v>
      </c>
      <c r="E91" s="3">
        <v>11200.5</v>
      </c>
      <c r="F91" s="3">
        <v>15849.5</v>
      </c>
      <c r="G91" s="3"/>
      <c r="H91" s="3"/>
      <c r="I91" s="3"/>
    </row>
    <row r="92" spans="1:9" s="2" customFormat="1" ht="15.95" customHeight="1">
      <c r="A92" s="68" t="s">
        <v>239</v>
      </c>
      <c r="B92" s="3">
        <v>2417.3000000000002</v>
      </c>
      <c r="C92" s="3">
        <v>2034.4</v>
      </c>
      <c r="D92" s="3">
        <v>2698.1</v>
      </c>
      <c r="E92" s="3">
        <v>4370</v>
      </c>
      <c r="F92" s="3">
        <v>7222.9</v>
      </c>
      <c r="G92" s="3"/>
      <c r="H92" s="3"/>
      <c r="I92" s="3"/>
    </row>
    <row r="93" spans="1:9" s="2" customFormat="1" ht="15.95" customHeight="1">
      <c r="A93" s="68" t="s">
        <v>241</v>
      </c>
      <c r="G93" s="3"/>
      <c r="H93" s="3"/>
      <c r="I93" s="3"/>
    </row>
    <row r="94" spans="1:9" s="2" customFormat="1" ht="15.95" customHeight="1">
      <c r="A94" s="68" t="s">
        <v>240</v>
      </c>
      <c r="B94" s="3">
        <v>37118.5</v>
      </c>
      <c r="C94" s="3">
        <v>42655.9</v>
      </c>
      <c r="D94" s="3">
        <v>49338.7</v>
      </c>
      <c r="E94" s="3">
        <v>55269</v>
      </c>
      <c r="F94" s="3">
        <v>71537.5</v>
      </c>
      <c r="G94" s="3"/>
      <c r="H94" s="3"/>
      <c r="I94" s="3"/>
    </row>
    <row r="95" spans="1:9" s="2" customFormat="1" ht="15.95" customHeight="1">
      <c r="A95" s="68" t="s">
        <v>278</v>
      </c>
      <c r="B95" s="3">
        <v>34861.9</v>
      </c>
      <c r="C95" s="3">
        <v>41113.9</v>
      </c>
      <c r="D95" s="3">
        <v>45609.599999999999</v>
      </c>
      <c r="E95" s="3">
        <v>65346.9</v>
      </c>
      <c r="F95" s="3">
        <v>78594.2</v>
      </c>
      <c r="G95" s="3"/>
      <c r="H95" s="3"/>
      <c r="I95" s="3"/>
    </row>
    <row r="96" spans="1:9" s="2" customFormat="1" ht="15.95" customHeight="1">
      <c r="A96" s="68" t="s">
        <v>242</v>
      </c>
      <c r="B96" s="3">
        <v>14936.5</v>
      </c>
      <c r="C96" s="3">
        <v>16760.400000000001</v>
      </c>
      <c r="D96" s="3">
        <v>20615.8</v>
      </c>
      <c r="E96" s="3">
        <v>26100.9</v>
      </c>
      <c r="F96" s="3">
        <v>30735.3</v>
      </c>
      <c r="G96" s="3"/>
      <c r="H96" s="3"/>
      <c r="I96" s="3"/>
    </row>
    <row r="97" spans="1:9" s="2" customFormat="1" ht="15.95" customHeight="1">
      <c r="A97" s="68" t="s">
        <v>243</v>
      </c>
      <c r="B97" s="3">
        <v>2802.2</v>
      </c>
      <c r="C97" s="3">
        <v>2650.7</v>
      </c>
      <c r="D97" s="3">
        <v>3126.5</v>
      </c>
      <c r="E97" s="3">
        <v>4833.2</v>
      </c>
      <c r="F97" s="3">
        <v>6764.3</v>
      </c>
      <c r="G97" s="3"/>
      <c r="H97" s="3"/>
      <c r="I97" s="3"/>
    </row>
    <row r="98" spans="1:9" s="2" customFormat="1" ht="15.95" customHeight="1">
      <c r="A98" s="68" t="s">
        <v>244</v>
      </c>
      <c r="B98" s="3">
        <v>9958.1</v>
      </c>
      <c r="C98" s="3">
        <v>8177.1</v>
      </c>
      <c r="D98" s="3">
        <v>9429.1</v>
      </c>
      <c r="E98" s="3">
        <v>11982.1</v>
      </c>
      <c r="F98" s="3">
        <v>15131.7</v>
      </c>
      <c r="G98" s="3"/>
      <c r="H98" s="3"/>
      <c r="I98" s="3"/>
    </row>
    <row r="99" spans="1:9" s="2" customFormat="1" ht="49.5" customHeight="1">
      <c r="A99" s="76" t="s">
        <v>602</v>
      </c>
      <c r="B99" s="3">
        <v>94.3</v>
      </c>
      <c r="C99" s="3">
        <v>249.1</v>
      </c>
      <c r="D99" s="3">
        <v>204</v>
      </c>
      <c r="E99" s="3">
        <v>236.7</v>
      </c>
      <c r="F99" s="3">
        <v>311.39999999999998</v>
      </c>
      <c r="G99" s="3"/>
      <c r="H99" s="3"/>
      <c r="I99" s="3"/>
    </row>
    <row r="100" spans="1:9" s="2" customFormat="1" ht="15.95" customHeight="1">
      <c r="A100" s="54" t="s">
        <v>298</v>
      </c>
      <c r="B100" s="3">
        <v>78363.199999999997</v>
      </c>
      <c r="C100" s="3">
        <v>77403.199999999997</v>
      </c>
      <c r="D100" s="3">
        <v>115467.7</v>
      </c>
      <c r="E100" s="3">
        <v>165999.1</v>
      </c>
      <c r="F100" s="3">
        <v>239022.6</v>
      </c>
      <c r="G100" s="3"/>
      <c r="H100" s="3"/>
    </row>
    <row r="101" spans="1:9" s="2" customFormat="1" ht="15.95" customHeight="1">
      <c r="A101" s="246"/>
      <c r="B101" s="245"/>
      <c r="C101" s="245"/>
      <c r="D101" s="245"/>
      <c r="E101" s="245"/>
      <c r="F101" s="245"/>
    </row>
    <row r="102" spans="1:9" s="12" customFormat="1" ht="15.95" customHeight="1">
      <c r="A102" s="40" t="s">
        <v>326</v>
      </c>
    </row>
    <row r="103" spans="1:9" s="12" customFormat="1" ht="15.95" customHeight="1">
      <c r="A103" s="12" t="s">
        <v>283</v>
      </c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2" manualBreakCount="2">
    <brk id="33" max="5" man="1"/>
    <brk id="66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2"/>
  <sheetViews>
    <sheetView view="pageBreakPreview" topLeftCell="H3" zoomScaleNormal="100" zoomScaleSheetLayoutView="100" zoomScalePageLayoutView="145" workbookViewId="0">
      <selection activeCell="G3" sqref="G3"/>
    </sheetView>
  </sheetViews>
  <sheetFormatPr defaultColWidth="8.85546875" defaultRowHeight="12.75"/>
  <cols>
    <col min="1" max="1" width="36.85546875" style="1" customWidth="1"/>
    <col min="2" max="4" width="8.28515625" style="1" customWidth="1"/>
    <col min="5" max="5" width="8.5703125" style="1" customWidth="1"/>
    <col min="6" max="6" width="9.140625" style="1" customWidth="1"/>
    <col min="7" max="7" width="9" style="1" customWidth="1"/>
    <col min="8" max="8" width="36.85546875" style="1" customWidth="1"/>
    <col min="9" max="11" width="8.28515625" style="1" customWidth="1"/>
    <col min="12" max="12" width="8.42578125" style="1" customWidth="1"/>
    <col min="13" max="13" width="9.140625" style="1" customWidth="1"/>
    <col min="14" max="14" width="8.5703125" style="1" customWidth="1"/>
    <col min="15" max="15" width="36.85546875" style="1" customWidth="1"/>
    <col min="16" max="18" width="8.28515625" style="1" customWidth="1"/>
    <col min="19" max="19" width="8.5703125" style="1" customWidth="1"/>
    <col min="20" max="20" width="9.140625" style="1" customWidth="1"/>
    <col min="21" max="21" width="8.85546875" style="1" customWidth="1"/>
    <col min="22" max="22" width="36.5703125" style="1" customWidth="1"/>
    <col min="23" max="25" width="8.28515625" style="1" customWidth="1"/>
    <col min="26" max="26" width="8.5703125" style="1" customWidth="1"/>
    <col min="27" max="27" width="9.28515625" style="1" customWidth="1"/>
    <col min="28" max="28" width="9.5703125" style="1" customWidth="1"/>
    <col min="29" max="29" width="36" style="1" customWidth="1"/>
    <col min="30" max="30" width="8.85546875" style="1" customWidth="1"/>
    <col min="31" max="32" width="8.85546875" style="1"/>
    <col min="33" max="33" width="8.5703125" style="1" customWidth="1"/>
    <col min="34" max="34" width="8.85546875" style="1"/>
    <col min="35" max="35" width="9.140625" style="1" bestFit="1" customWidth="1"/>
    <col min="36" max="16384" width="8.85546875" style="1"/>
  </cols>
  <sheetData>
    <row r="1" spans="1:35" s="94" customFormat="1" ht="18" customHeight="1">
      <c r="A1" s="28" t="s">
        <v>540</v>
      </c>
    </row>
    <row r="2" spans="1:35" s="94" customFormat="1" ht="18" customHeight="1">
      <c r="A2" s="28" t="s">
        <v>516</v>
      </c>
      <c r="H2" s="28" t="s">
        <v>287</v>
      </c>
      <c r="O2" s="28" t="s">
        <v>287</v>
      </c>
      <c r="V2" s="28" t="s">
        <v>287</v>
      </c>
      <c r="AC2" s="28" t="s">
        <v>287</v>
      </c>
    </row>
    <row r="3" spans="1:35" s="53" customFormat="1" ht="18" customHeight="1">
      <c r="A3" s="240" t="s">
        <v>136</v>
      </c>
      <c r="B3" s="258"/>
      <c r="C3" s="256"/>
      <c r="D3" s="256"/>
      <c r="E3" s="256"/>
      <c r="F3" s="256"/>
      <c r="G3" s="352" t="s">
        <v>701</v>
      </c>
      <c r="H3" s="240"/>
      <c r="I3" s="258"/>
      <c r="J3" s="256"/>
      <c r="K3" s="256"/>
      <c r="L3" s="256"/>
      <c r="M3" s="256"/>
      <c r="N3" s="257"/>
      <c r="O3" s="240"/>
      <c r="P3" s="258"/>
      <c r="Q3" s="256"/>
      <c r="R3" s="256"/>
      <c r="S3" s="256"/>
      <c r="T3" s="256"/>
      <c r="U3" s="257"/>
      <c r="V3" s="240"/>
      <c r="W3" s="258"/>
      <c r="X3" s="256"/>
      <c r="Y3" s="256"/>
      <c r="Z3" s="256"/>
      <c r="AA3" s="256"/>
      <c r="AB3" s="257"/>
      <c r="AC3" s="240"/>
      <c r="AD3" s="258"/>
      <c r="AE3" s="256"/>
      <c r="AF3" s="256"/>
      <c r="AG3" s="256"/>
      <c r="AH3" s="256"/>
      <c r="AI3" s="257"/>
    </row>
    <row r="4" spans="1:35" s="2" customFormat="1" ht="99.2" customHeight="1">
      <c r="A4" s="261"/>
      <c r="B4" s="262" t="s">
        <v>288</v>
      </c>
      <c r="C4" s="262" t="s">
        <v>289</v>
      </c>
      <c r="D4" s="262" t="s">
        <v>290</v>
      </c>
      <c r="E4" s="262" t="s">
        <v>301</v>
      </c>
      <c r="F4" s="262" t="s">
        <v>272</v>
      </c>
      <c r="G4" s="262" t="s">
        <v>31</v>
      </c>
      <c r="H4" s="260"/>
      <c r="I4" s="259" t="s">
        <v>288</v>
      </c>
      <c r="J4" s="259" t="s">
        <v>289</v>
      </c>
      <c r="K4" s="259" t="s">
        <v>290</v>
      </c>
      <c r="L4" s="259" t="s">
        <v>301</v>
      </c>
      <c r="M4" s="259" t="s">
        <v>272</v>
      </c>
      <c r="N4" s="259" t="s">
        <v>31</v>
      </c>
      <c r="O4" s="260"/>
      <c r="P4" s="259" t="s">
        <v>288</v>
      </c>
      <c r="Q4" s="259" t="s">
        <v>289</v>
      </c>
      <c r="R4" s="259" t="s">
        <v>290</v>
      </c>
      <c r="S4" s="259" t="s">
        <v>301</v>
      </c>
      <c r="T4" s="259" t="s">
        <v>272</v>
      </c>
      <c r="U4" s="259" t="s">
        <v>31</v>
      </c>
      <c r="V4" s="260"/>
      <c r="W4" s="259" t="s">
        <v>288</v>
      </c>
      <c r="X4" s="259" t="s">
        <v>289</v>
      </c>
      <c r="Y4" s="259" t="s">
        <v>290</v>
      </c>
      <c r="Z4" s="259" t="s">
        <v>301</v>
      </c>
      <c r="AA4" s="259" t="s">
        <v>272</v>
      </c>
      <c r="AB4" s="259" t="s">
        <v>31</v>
      </c>
      <c r="AC4" s="260"/>
      <c r="AD4" s="259" t="s">
        <v>288</v>
      </c>
      <c r="AE4" s="259" t="s">
        <v>289</v>
      </c>
      <c r="AF4" s="259" t="s">
        <v>290</v>
      </c>
      <c r="AG4" s="259" t="s">
        <v>301</v>
      </c>
      <c r="AH4" s="259" t="s">
        <v>272</v>
      </c>
      <c r="AI4" s="259" t="s">
        <v>31</v>
      </c>
    </row>
    <row r="5" spans="1:35" s="2" customFormat="1" ht="15.95" customHeight="1">
      <c r="A5" s="27"/>
      <c r="B5" s="15"/>
      <c r="C5" s="15"/>
      <c r="D5" s="15"/>
      <c r="E5" s="15"/>
      <c r="F5" s="15"/>
      <c r="G5" s="15"/>
      <c r="H5" s="27"/>
      <c r="I5" s="15"/>
      <c r="J5" s="15"/>
      <c r="K5" s="15"/>
      <c r="L5" s="15"/>
      <c r="M5" s="15"/>
      <c r="N5" s="15"/>
      <c r="O5" s="27"/>
      <c r="P5" s="15"/>
      <c r="Q5" s="15"/>
      <c r="R5" s="15"/>
      <c r="S5" s="15"/>
      <c r="T5" s="15"/>
      <c r="U5" s="15"/>
      <c r="V5" s="27"/>
      <c r="W5" s="15"/>
      <c r="X5" s="15"/>
      <c r="Y5" s="15"/>
      <c r="Z5" s="15"/>
      <c r="AA5" s="15"/>
      <c r="AB5" s="15"/>
      <c r="AC5" s="27"/>
      <c r="AD5" s="15"/>
      <c r="AE5" s="15"/>
      <c r="AF5" s="15"/>
      <c r="AG5" s="15"/>
      <c r="AH5" s="15"/>
      <c r="AI5" s="15"/>
    </row>
    <row r="6" spans="1:35" s="2" customFormat="1" ht="15.95" customHeight="1">
      <c r="A6" s="145">
        <v>2020</v>
      </c>
      <c r="H6" s="145">
        <v>2021</v>
      </c>
      <c r="O6" s="145">
        <v>2022</v>
      </c>
      <c r="V6" s="145">
        <v>2023</v>
      </c>
      <c r="AC6" s="145">
        <v>2024</v>
      </c>
    </row>
    <row r="7" spans="1:35" s="2" customFormat="1" ht="14.1" customHeight="1">
      <c r="A7" s="27"/>
      <c r="H7" s="27"/>
      <c r="O7" s="27"/>
      <c r="V7" s="27"/>
      <c r="AC7" s="27"/>
    </row>
    <row r="8" spans="1:35" s="2" customFormat="1" ht="15.95" customHeight="1">
      <c r="A8" s="31" t="s">
        <v>291</v>
      </c>
      <c r="B8" s="5">
        <v>226841.5</v>
      </c>
      <c r="C8" s="5">
        <v>27302.400000000001</v>
      </c>
      <c r="D8" s="5">
        <v>100627.8</v>
      </c>
      <c r="E8" s="5">
        <v>216047.9</v>
      </c>
      <c r="F8" s="5">
        <v>3384.1</v>
      </c>
      <c r="G8" s="5">
        <v>574203.69999999995</v>
      </c>
      <c r="H8" s="31" t="s">
        <v>291</v>
      </c>
      <c r="I8" s="5">
        <v>274497.3</v>
      </c>
      <c r="J8" s="5">
        <v>30031.9</v>
      </c>
      <c r="K8" s="5">
        <v>112406.39999999999</v>
      </c>
      <c r="L8" s="5">
        <v>261283.20000000001</v>
      </c>
      <c r="M8" s="5">
        <v>4403.1000000000004</v>
      </c>
      <c r="N8" s="5">
        <v>682621.9</v>
      </c>
      <c r="O8" s="31" t="s">
        <v>291</v>
      </c>
      <c r="P8" s="5">
        <v>360524.7</v>
      </c>
      <c r="Q8" s="5">
        <v>62568</v>
      </c>
      <c r="R8" s="5">
        <v>145897.4</v>
      </c>
      <c r="S8" s="5">
        <v>306509.2</v>
      </c>
      <c r="T8" s="5">
        <v>4448.8</v>
      </c>
      <c r="U8" s="5">
        <v>879948.1</v>
      </c>
      <c r="V8" s="31" t="s">
        <v>291</v>
      </c>
      <c r="W8" s="5">
        <v>499230.1</v>
      </c>
      <c r="X8" s="5">
        <v>71092.800000000003</v>
      </c>
      <c r="Y8" s="5">
        <v>179634.4</v>
      </c>
      <c r="Z8" s="5">
        <v>370543.6</v>
      </c>
      <c r="AA8" s="5">
        <v>4839.7</v>
      </c>
      <c r="AB8" s="5">
        <v>1125340.6000000001</v>
      </c>
      <c r="AC8" s="31" t="s">
        <v>291</v>
      </c>
      <c r="AD8" s="135">
        <v>620355.4</v>
      </c>
      <c r="AE8" s="135">
        <v>107325</v>
      </c>
      <c r="AF8" s="135">
        <v>188595.20000000001</v>
      </c>
      <c r="AG8" s="135">
        <v>433310.3</v>
      </c>
      <c r="AH8" s="135">
        <v>5873.8</v>
      </c>
      <c r="AI8" s="135">
        <v>1355459.7</v>
      </c>
    </row>
    <row r="9" spans="1:35" s="2" customFormat="1" ht="14.1" customHeight="1"/>
    <row r="10" spans="1:35" s="2" customFormat="1" ht="15.95" customHeight="1">
      <c r="A10" s="68" t="s">
        <v>256</v>
      </c>
      <c r="H10" s="68" t="s">
        <v>256</v>
      </c>
      <c r="O10" s="68" t="s">
        <v>256</v>
      </c>
      <c r="V10" s="68" t="s">
        <v>256</v>
      </c>
      <c r="AC10" s="68" t="s">
        <v>256</v>
      </c>
    </row>
    <row r="11" spans="1:35" s="2" customFormat="1" ht="15.95" customHeight="1">
      <c r="A11" s="68" t="s">
        <v>257</v>
      </c>
      <c r="B11" s="3">
        <v>2983.9</v>
      </c>
      <c r="C11" s="3"/>
      <c r="D11" s="3">
        <v>1142.0999999999999</v>
      </c>
      <c r="E11" s="3">
        <v>73721.899999999994</v>
      </c>
      <c r="F11" s="3"/>
      <c r="G11" s="3">
        <v>77847.899999999994</v>
      </c>
      <c r="H11" s="68" t="s">
        <v>257</v>
      </c>
      <c r="I11" s="3">
        <v>4259.3</v>
      </c>
      <c r="J11" s="3"/>
      <c r="K11" s="3">
        <v>1234.5</v>
      </c>
      <c r="L11" s="3">
        <v>91675.9</v>
      </c>
      <c r="M11" s="3"/>
      <c r="N11" s="3">
        <v>97169.7</v>
      </c>
      <c r="O11" s="68" t="s">
        <v>257</v>
      </c>
      <c r="P11" s="3">
        <v>6399.6</v>
      </c>
      <c r="Q11" s="3"/>
      <c r="R11" s="3">
        <v>1773.1</v>
      </c>
      <c r="S11" s="3">
        <v>104076.6</v>
      </c>
      <c r="T11" s="3"/>
      <c r="U11" s="3">
        <v>112249.3</v>
      </c>
      <c r="V11" s="68" t="s">
        <v>257</v>
      </c>
      <c r="W11" s="3">
        <v>7481.2</v>
      </c>
      <c r="X11" s="3"/>
      <c r="Y11" s="3">
        <v>2610.3000000000002</v>
      </c>
      <c r="Z11" s="3">
        <v>116508.3</v>
      </c>
      <c r="AA11" s="3"/>
      <c r="AB11" s="3">
        <v>126599.8</v>
      </c>
      <c r="AC11" s="68" t="s">
        <v>257</v>
      </c>
      <c r="AD11" s="2">
        <v>4655.5</v>
      </c>
      <c r="AF11" s="8">
        <v>2853.8</v>
      </c>
      <c r="AG11" s="8">
        <v>128954</v>
      </c>
      <c r="AH11" s="3"/>
      <c r="AI11" s="3">
        <v>136463.29999999999</v>
      </c>
    </row>
    <row r="12" spans="1:35" s="2" customFormat="1" ht="15.95" customHeight="1">
      <c r="A12" s="68" t="s">
        <v>226</v>
      </c>
      <c r="B12" s="3">
        <v>6724.8</v>
      </c>
      <c r="C12" s="3"/>
      <c r="D12" s="3"/>
      <c r="E12" s="3">
        <v>49.1</v>
      </c>
      <c r="F12" s="3"/>
      <c r="G12" s="3">
        <v>6773.9</v>
      </c>
      <c r="H12" s="68" t="s">
        <v>226</v>
      </c>
      <c r="I12" s="3">
        <v>21066.6</v>
      </c>
      <c r="J12" s="3"/>
      <c r="K12" s="3"/>
      <c r="L12" s="3">
        <v>82.9</v>
      </c>
      <c r="M12" s="3"/>
      <c r="N12" s="3">
        <v>21149.5</v>
      </c>
      <c r="O12" s="68" t="s">
        <v>226</v>
      </c>
      <c r="P12" s="3">
        <v>18268.400000000001</v>
      </c>
      <c r="Q12" s="3"/>
      <c r="R12" s="3"/>
      <c r="S12" s="3">
        <v>92.6</v>
      </c>
      <c r="T12" s="3"/>
      <c r="U12" s="3">
        <v>18361</v>
      </c>
      <c r="V12" s="68" t="s">
        <v>226</v>
      </c>
      <c r="W12" s="3">
        <v>26206.799999999999</v>
      </c>
      <c r="X12" s="3"/>
      <c r="Y12" s="3"/>
      <c r="Z12" s="3">
        <v>12.7</v>
      </c>
      <c r="AA12" s="3"/>
      <c r="AB12" s="3">
        <v>26219.5</v>
      </c>
      <c r="AC12" s="68" t="s">
        <v>226</v>
      </c>
      <c r="AD12" s="3">
        <v>36857.800000000003</v>
      </c>
      <c r="AE12" s="3"/>
      <c r="AF12" s="3"/>
      <c r="AG12" s="3">
        <v>93.9</v>
      </c>
      <c r="AH12" s="3"/>
      <c r="AI12" s="3">
        <v>36951.699999999997</v>
      </c>
    </row>
    <row r="13" spans="1:35" s="2" customFormat="1" ht="15.95" customHeight="1">
      <c r="A13" s="68" t="s">
        <v>309</v>
      </c>
      <c r="H13" s="68" t="s">
        <v>309</v>
      </c>
      <c r="O13" s="68" t="s">
        <v>309</v>
      </c>
      <c r="P13" s="3"/>
      <c r="Q13" s="3"/>
      <c r="R13" s="3"/>
      <c r="S13" s="3"/>
      <c r="T13" s="3"/>
      <c r="U13" s="3"/>
      <c r="V13" s="68" t="s">
        <v>309</v>
      </c>
      <c r="W13" s="3"/>
      <c r="X13" s="3"/>
      <c r="Y13" s="3"/>
      <c r="Z13" s="3"/>
      <c r="AA13" s="3"/>
      <c r="AB13" s="3"/>
      <c r="AC13" s="68" t="s">
        <v>309</v>
      </c>
      <c r="AD13" s="3"/>
      <c r="AE13" s="3"/>
      <c r="AF13" s="3"/>
      <c r="AG13" s="3"/>
      <c r="AH13" s="3"/>
      <c r="AI13" s="3"/>
    </row>
    <row r="14" spans="1:35" s="2" customFormat="1" ht="15.95" customHeight="1">
      <c r="A14" s="68" t="s">
        <v>310</v>
      </c>
      <c r="B14" s="3">
        <v>74816.399999999994</v>
      </c>
      <c r="C14" s="3"/>
      <c r="D14" s="3"/>
      <c r="E14" s="3">
        <v>9350.7999999999993</v>
      </c>
      <c r="F14" s="3"/>
      <c r="G14" s="3">
        <v>84167.2</v>
      </c>
      <c r="H14" s="68" t="s">
        <v>310</v>
      </c>
      <c r="I14" s="3">
        <v>85178.1</v>
      </c>
      <c r="J14" s="3"/>
      <c r="K14" s="3"/>
      <c r="L14" s="3">
        <v>7247.8</v>
      </c>
      <c r="M14" s="3"/>
      <c r="N14" s="3">
        <v>92425.9</v>
      </c>
      <c r="O14" s="68" t="s">
        <v>310</v>
      </c>
      <c r="P14" s="3">
        <v>129821</v>
      </c>
      <c r="Q14" s="3"/>
      <c r="R14" s="3"/>
      <c r="S14" s="3">
        <v>9439.7999999999993</v>
      </c>
      <c r="T14" s="3"/>
      <c r="U14" s="3">
        <v>139260.79999999999</v>
      </c>
      <c r="V14" s="68" t="s">
        <v>310</v>
      </c>
      <c r="W14" s="3">
        <v>155245.79999999999</v>
      </c>
      <c r="X14" s="3"/>
      <c r="Y14" s="3"/>
      <c r="Z14" s="3">
        <v>12292</v>
      </c>
      <c r="AA14" s="3"/>
      <c r="AB14" s="3">
        <v>167537.79999999999</v>
      </c>
      <c r="AC14" s="68" t="s">
        <v>310</v>
      </c>
      <c r="AD14" s="3">
        <v>180812.4</v>
      </c>
      <c r="AE14" s="3"/>
      <c r="AF14" s="3"/>
      <c r="AG14" s="3">
        <v>20006</v>
      </c>
      <c r="AH14" s="3"/>
      <c r="AI14" s="3">
        <v>200818.4</v>
      </c>
    </row>
    <row r="15" spans="1:35" s="2" customFormat="1" ht="15.95" customHeight="1">
      <c r="A15" s="68" t="s">
        <v>227</v>
      </c>
      <c r="H15" s="68" t="s">
        <v>227</v>
      </c>
      <c r="O15" s="68" t="s">
        <v>227</v>
      </c>
      <c r="P15" s="3"/>
      <c r="Q15" s="3"/>
      <c r="R15" s="3"/>
      <c r="S15" s="3"/>
      <c r="T15" s="3"/>
      <c r="U15" s="3"/>
      <c r="V15" s="68" t="s">
        <v>227</v>
      </c>
      <c r="W15" s="3"/>
      <c r="X15" s="3"/>
      <c r="Y15" s="3"/>
      <c r="Z15" s="3"/>
      <c r="AA15" s="3"/>
      <c r="AB15" s="3"/>
      <c r="AC15" s="68" t="s">
        <v>227</v>
      </c>
      <c r="AD15" s="3"/>
      <c r="AE15" s="3"/>
      <c r="AF15" s="3"/>
      <c r="AG15" s="3"/>
      <c r="AH15" s="3"/>
      <c r="AI15" s="3"/>
    </row>
    <row r="16" spans="1:35" s="2" customFormat="1" ht="15.75" customHeight="1">
      <c r="A16" s="68" t="s">
        <v>254</v>
      </c>
      <c r="B16" s="3">
        <v>19580.900000000001</v>
      </c>
      <c r="C16" s="3"/>
      <c r="D16" s="3"/>
      <c r="E16" s="3"/>
      <c r="F16" s="3"/>
      <c r="G16" s="3">
        <v>19580.900000000001</v>
      </c>
      <c r="H16" s="68" t="s">
        <v>254</v>
      </c>
      <c r="I16" s="3">
        <v>12336.7</v>
      </c>
      <c r="J16" s="3"/>
      <c r="K16" s="3"/>
      <c r="L16" s="3"/>
      <c r="M16" s="3"/>
      <c r="N16" s="3">
        <v>12336.7</v>
      </c>
      <c r="O16" s="68" t="s">
        <v>254</v>
      </c>
      <c r="P16" s="3">
        <v>14949</v>
      </c>
      <c r="Q16" s="3"/>
      <c r="R16" s="3"/>
      <c r="S16" s="3">
        <v>0.6</v>
      </c>
      <c r="T16" s="3"/>
      <c r="U16" s="3">
        <v>14949.6</v>
      </c>
      <c r="V16" s="68" t="s">
        <v>254</v>
      </c>
      <c r="W16" s="3">
        <v>20570</v>
      </c>
      <c r="X16" s="3"/>
      <c r="Y16" s="3"/>
      <c r="Z16" s="3">
        <v>1.6</v>
      </c>
      <c r="AA16" s="3"/>
      <c r="AB16" s="3">
        <v>20571.599999999999</v>
      </c>
      <c r="AC16" s="68" t="s">
        <v>254</v>
      </c>
      <c r="AD16" s="3">
        <v>27964</v>
      </c>
      <c r="AE16" s="3"/>
      <c r="AF16" s="3"/>
      <c r="AG16" s="3">
        <v>0.4</v>
      </c>
      <c r="AH16" s="3"/>
      <c r="AI16" s="3">
        <v>27964.400000000001</v>
      </c>
    </row>
    <row r="17" spans="1:35" s="2" customFormat="1" ht="15.95" customHeight="1">
      <c r="A17" s="68" t="s">
        <v>229</v>
      </c>
      <c r="H17" s="68" t="s">
        <v>229</v>
      </c>
      <c r="O17" s="68" t="s">
        <v>229</v>
      </c>
      <c r="P17" s="3"/>
      <c r="Q17" s="3"/>
      <c r="R17" s="3"/>
      <c r="S17" s="3"/>
      <c r="T17" s="3"/>
      <c r="U17" s="3"/>
      <c r="V17" s="68" t="s">
        <v>229</v>
      </c>
      <c r="W17" s="3"/>
      <c r="X17" s="3"/>
      <c r="Y17" s="3"/>
      <c r="Z17" s="3"/>
      <c r="AA17" s="3"/>
      <c r="AB17" s="3"/>
      <c r="AC17" s="68" t="s">
        <v>229</v>
      </c>
      <c r="AD17" s="3"/>
      <c r="AE17" s="3"/>
      <c r="AF17" s="3"/>
      <c r="AG17" s="3"/>
      <c r="AH17" s="3"/>
      <c r="AI17" s="3"/>
    </row>
    <row r="18" spans="1:35" s="2" customFormat="1" ht="15.95" customHeight="1">
      <c r="A18" s="68" t="s">
        <v>253</v>
      </c>
      <c r="B18" s="3">
        <v>1721.9</v>
      </c>
      <c r="C18" s="3"/>
      <c r="D18" s="3"/>
      <c r="E18" s="3">
        <v>10.6</v>
      </c>
      <c r="F18" s="3"/>
      <c r="G18" s="3">
        <v>1732.5</v>
      </c>
      <c r="H18" s="68" t="s">
        <v>253</v>
      </c>
      <c r="I18" s="3">
        <v>2613.1999999999998</v>
      </c>
      <c r="J18" s="3"/>
      <c r="K18" s="3"/>
      <c r="L18" s="3">
        <v>11.7</v>
      </c>
      <c r="M18" s="3"/>
      <c r="N18" s="3">
        <v>2624.9</v>
      </c>
      <c r="O18" s="68" t="s">
        <v>253</v>
      </c>
      <c r="P18" s="3">
        <v>2232.5</v>
      </c>
      <c r="Q18" s="3"/>
      <c r="R18" s="3"/>
      <c r="S18" s="3">
        <v>12.2</v>
      </c>
      <c r="T18" s="3"/>
      <c r="U18" s="3">
        <v>2244.6999999999998</v>
      </c>
      <c r="V18" s="68" t="s">
        <v>253</v>
      </c>
      <c r="W18" s="3">
        <v>2516.6999999999998</v>
      </c>
      <c r="X18" s="3"/>
      <c r="Y18" s="3"/>
      <c r="Z18" s="3">
        <v>16.8</v>
      </c>
      <c r="AA18" s="3"/>
      <c r="AB18" s="3">
        <v>2533.5</v>
      </c>
      <c r="AC18" s="68" t="s">
        <v>253</v>
      </c>
      <c r="AD18" s="3">
        <v>3539.6</v>
      </c>
      <c r="AE18" s="3"/>
      <c r="AF18" s="3"/>
      <c r="AG18" s="3">
        <v>28.6</v>
      </c>
      <c r="AH18" s="3"/>
      <c r="AI18" s="3">
        <v>3568.2</v>
      </c>
    </row>
    <row r="19" spans="1:35" s="2" customFormat="1" ht="15.95" customHeight="1">
      <c r="A19" s="68" t="s">
        <v>277</v>
      </c>
      <c r="B19" s="3">
        <v>50863.8</v>
      </c>
      <c r="C19" s="3"/>
      <c r="D19" s="3"/>
      <c r="E19" s="3">
        <v>8985.1</v>
      </c>
      <c r="F19" s="3"/>
      <c r="G19" s="3">
        <v>59848.9</v>
      </c>
      <c r="H19" s="68" t="s">
        <v>277</v>
      </c>
      <c r="I19" s="3">
        <v>46365.1</v>
      </c>
      <c r="J19" s="3"/>
      <c r="K19" s="3"/>
      <c r="L19" s="3">
        <v>11012.5</v>
      </c>
      <c r="M19" s="3"/>
      <c r="N19" s="3">
        <v>57377.599999999999</v>
      </c>
      <c r="O19" s="68" t="s">
        <v>277</v>
      </c>
      <c r="P19" s="3">
        <v>59357.1</v>
      </c>
      <c r="Q19" s="3"/>
      <c r="R19" s="3"/>
      <c r="S19" s="3">
        <v>12787.2</v>
      </c>
      <c r="T19" s="3"/>
      <c r="U19" s="3">
        <v>72144.3</v>
      </c>
      <c r="V19" s="68" t="s">
        <v>277</v>
      </c>
      <c r="W19" s="3">
        <v>79212.7</v>
      </c>
      <c r="X19" s="3"/>
      <c r="Y19" s="3"/>
      <c r="Z19" s="3">
        <v>18470.900000000001</v>
      </c>
      <c r="AA19" s="3"/>
      <c r="AB19" s="3">
        <v>97683.6</v>
      </c>
      <c r="AC19" s="68" t="s">
        <v>277</v>
      </c>
      <c r="AD19" s="3">
        <v>97715.3</v>
      </c>
      <c r="AE19" s="3"/>
      <c r="AF19" s="3"/>
      <c r="AG19" s="3">
        <v>23934.3</v>
      </c>
      <c r="AH19" s="3"/>
      <c r="AI19" s="3">
        <v>121649.60000000001</v>
      </c>
    </row>
    <row r="20" spans="1:35" s="2" customFormat="1" ht="15.95" customHeight="1">
      <c r="A20" s="68" t="s">
        <v>258</v>
      </c>
      <c r="H20" s="68" t="s">
        <v>258</v>
      </c>
      <c r="O20" s="68" t="s">
        <v>258</v>
      </c>
      <c r="P20" s="3"/>
      <c r="Q20" s="3"/>
      <c r="R20" s="3"/>
      <c r="S20" s="3"/>
      <c r="T20" s="3"/>
      <c r="U20" s="3"/>
      <c r="V20" s="68" t="s">
        <v>258</v>
      </c>
      <c r="W20" s="3"/>
      <c r="X20" s="3"/>
      <c r="Y20" s="3"/>
      <c r="Z20" s="3"/>
      <c r="AA20" s="3"/>
      <c r="AB20" s="3"/>
      <c r="AC20" s="68" t="s">
        <v>258</v>
      </c>
      <c r="AD20" s="3"/>
      <c r="AE20" s="3"/>
      <c r="AF20" s="3"/>
      <c r="AG20" s="3"/>
      <c r="AH20" s="3"/>
      <c r="AI20" s="3"/>
    </row>
    <row r="21" spans="1:35" s="2" customFormat="1" ht="15.95" customHeight="1">
      <c r="A21" s="68" t="s">
        <v>25</v>
      </c>
      <c r="B21" s="3">
        <v>25630.9</v>
      </c>
      <c r="C21" s="3"/>
      <c r="D21" s="3"/>
      <c r="E21" s="3">
        <v>67063</v>
      </c>
      <c r="F21" s="3"/>
      <c r="G21" s="3">
        <v>92693.9</v>
      </c>
      <c r="H21" s="68" t="s">
        <v>25</v>
      </c>
      <c r="I21" s="3">
        <v>36511.599999999999</v>
      </c>
      <c r="J21" s="3"/>
      <c r="K21" s="3"/>
      <c r="L21" s="3">
        <v>85851.3</v>
      </c>
      <c r="M21" s="3"/>
      <c r="N21" s="3">
        <v>122362.9</v>
      </c>
      <c r="O21" s="68" t="s">
        <v>25</v>
      </c>
      <c r="P21" s="3">
        <v>52667</v>
      </c>
      <c r="Q21" s="3"/>
      <c r="R21" s="3"/>
      <c r="S21" s="3">
        <v>101933.1</v>
      </c>
      <c r="T21" s="3"/>
      <c r="U21" s="3">
        <v>154600.1</v>
      </c>
      <c r="V21" s="68" t="s">
        <v>25</v>
      </c>
      <c r="W21" s="3">
        <v>95660.4</v>
      </c>
      <c r="X21" s="3"/>
      <c r="Y21" s="3"/>
      <c r="Z21" s="3">
        <v>125191.4</v>
      </c>
      <c r="AA21" s="3"/>
      <c r="AB21" s="3">
        <v>220851.8</v>
      </c>
      <c r="AC21" s="68" t="s">
        <v>25</v>
      </c>
      <c r="AD21" s="3">
        <v>122993.8</v>
      </c>
      <c r="AE21" s="3"/>
      <c r="AF21" s="3"/>
      <c r="AG21" s="3">
        <v>150530.9</v>
      </c>
      <c r="AH21" s="3"/>
      <c r="AI21" s="3">
        <v>273524.7</v>
      </c>
    </row>
    <row r="22" spans="1:35" s="2" customFormat="1" ht="15.95" customHeight="1">
      <c r="A22" s="68" t="s">
        <v>233</v>
      </c>
      <c r="B22" s="3">
        <v>9256.5</v>
      </c>
      <c r="C22" s="3"/>
      <c r="D22" s="3"/>
      <c r="E22" s="3">
        <v>9048</v>
      </c>
      <c r="F22" s="3"/>
      <c r="G22" s="3">
        <v>18304.5</v>
      </c>
      <c r="H22" s="68" t="s">
        <v>233</v>
      </c>
      <c r="I22" s="3">
        <v>17885</v>
      </c>
      <c r="J22" s="3"/>
      <c r="K22" s="3"/>
      <c r="L22" s="3">
        <v>10155</v>
      </c>
      <c r="M22" s="3"/>
      <c r="N22" s="3">
        <v>28040</v>
      </c>
      <c r="O22" s="68" t="s">
        <v>233</v>
      </c>
      <c r="P22" s="3">
        <v>18217.900000000001</v>
      </c>
      <c r="Q22" s="3"/>
      <c r="R22" s="3"/>
      <c r="S22" s="3">
        <v>12322.1</v>
      </c>
      <c r="T22" s="3"/>
      <c r="U22" s="3">
        <v>30540</v>
      </c>
      <c r="V22" s="68" t="s">
        <v>233</v>
      </c>
      <c r="W22" s="3">
        <v>27388.400000000001</v>
      </c>
      <c r="X22" s="3"/>
      <c r="Y22" s="3"/>
      <c r="Z22" s="3">
        <v>13184.6</v>
      </c>
      <c r="AA22" s="3"/>
      <c r="AB22" s="3">
        <v>40573</v>
      </c>
      <c r="AC22" s="68" t="s">
        <v>233</v>
      </c>
      <c r="AD22" s="3">
        <v>33711.800000000003</v>
      </c>
      <c r="AE22" s="3"/>
      <c r="AF22" s="3"/>
      <c r="AG22" s="3">
        <v>13874.6</v>
      </c>
      <c r="AH22" s="3"/>
      <c r="AI22" s="3">
        <v>47586.400000000001</v>
      </c>
    </row>
    <row r="23" spans="1:35" s="2" customFormat="1" ht="15.95" customHeight="1">
      <c r="A23" s="68" t="s">
        <v>234</v>
      </c>
      <c r="B23" s="3">
        <v>3564.2</v>
      </c>
      <c r="C23" s="3"/>
      <c r="D23" s="3"/>
      <c r="E23" s="3">
        <v>2930.4</v>
      </c>
      <c r="F23" s="3"/>
      <c r="G23" s="3">
        <v>6494.6</v>
      </c>
      <c r="H23" s="68" t="s">
        <v>234</v>
      </c>
      <c r="I23" s="3">
        <v>5223.3</v>
      </c>
      <c r="J23" s="3"/>
      <c r="K23" s="3"/>
      <c r="L23" s="3">
        <v>4209.3999999999996</v>
      </c>
      <c r="M23" s="3"/>
      <c r="N23" s="3">
        <v>9432.7000000000007</v>
      </c>
      <c r="O23" s="68" t="s">
        <v>234</v>
      </c>
      <c r="P23" s="3">
        <v>8318.7999999999993</v>
      </c>
      <c r="Q23" s="3"/>
      <c r="R23" s="3"/>
      <c r="S23" s="3">
        <v>6641</v>
      </c>
      <c r="T23" s="3"/>
      <c r="U23" s="3">
        <v>14959.8</v>
      </c>
      <c r="V23" s="68" t="s">
        <v>234</v>
      </c>
      <c r="W23" s="3">
        <v>13732.9</v>
      </c>
      <c r="X23" s="3"/>
      <c r="Y23" s="3"/>
      <c r="Z23" s="3">
        <v>10987.8</v>
      </c>
      <c r="AA23" s="3"/>
      <c r="AB23" s="3">
        <v>24720.7</v>
      </c>
      <c r="AC23" s="68" t="s">
        <v>234</v>
      </c>
      <c r="AD23" s="3">
        <v>20305.400000000001</v>
      </c>
      <c r="AE23" s="3"/>
      <c r="AF23" s="3"/>
      <c r="AG23" s="3">
        <v>13485</v>
      </c>
      <c r="AH23" s="3"/>
      <c r="AI23" s="3">
        <v>33790.400000000001</v>
      </c>
    </row>
    <row r="24" spans="1:35" s="2" customFormat="1" ht="15.95" customHeight="1">
      <c r="A24" s="68" t="s">
        <v>235</v>
      </c>
      <c r="B24" s="3">
        <v>15859.6</v>
      </c>
      <c r="C24" s="3"/>
      <c r="D24" s="3">
        <v>404.2</v>
      </c>
      <c r="E24" s="3">
        <v>154.5</v>
      </c>
      <c r="F24" s="3"/>
      <c r="G24" s="3">
        <v>16418.3</v>
      </c>
      <c r="H24" s="68" t="s">
        <v>235</v>
      </c>
      <c r="I24" s="3">
        <v>20257.099999999999</v>
      </c>
      <c r="J24" s="3"/>
      <c r="K24" s="3">
        <v>442.8</v>
      </c>
      <c r="L24" s="3">
        <v>216</v>
      </c>
      <c r="M24" s="3"/>
      <c r="N24" s="3">
        <v>20915.900000000001</v>
      </c>
      <c r="O24" s="68" t="s">
        <v>235</v>
      </c>
      <c r="P24" s="3">
        <v>22291.200000000001</v>
      </c>
      <c r="Q24" s="3"/>
      <c r="R24" s="3">
        <v>618.20000000000005</v>
      </c>
      <c r="S24" s="3">
        <v>265.89999999999998</v>
      </c>
      <c r="T24" s="3"/>
      <c r="U24" s="3">
        <v>23175.3</v>
      </c>
      <c r="V24" s="68" t="s">
        <v>235</v>
      </c>
      <c r="W24" s="3">
        <v>32324.799999999999</v>
      </c>
      <c r="X24" s="3"/>
      <c r="Y24" s="3">
        <v>962.3</v>
      </c>
      <c r="Z24" s="3">
        <v>182.6</v>
      </c>
      <c r="AA24" s="3"/>
      <c r="AB24" s="3">
        <v>33469.699999999997</v>
      </c>
      <c r="AC24" s="68" t="s">
        <v>235</v>
      </c>
      <c r="AD24" s="3">
        <v>39672</v>
      </c>
      <c r="AE24" s="3"/>
      <c r="AF24" s="3">
        <v>1099.5999999999999</v>
      </c>
      <c r="AG24" s="3">
        <v>271.3</v>
      </c>
      <c r="AH24" s="3"/>
      <c r="AI24" s="3">
        <v>41042.9</v>
      </c>
    </row>
    <row r="25" spans="1:35" s="2" customFormat="1" ht="15.95" customHeight="1">
      <c r="A25" s="68" t="s">
        <v>236</v>
      </c>
      <c r="B25" s="3"/>
      <c r="C25" s="3">
        <v>27302.400000000001</v>
      </c>
      <c r="D25" s="3"/>
      <c r="E25" s="3"/>
      <c r="F25" s="3"/>
      <c r="G25" s="3">
        <v>27302.400000000001</v>
      </c>
      <c r="H25" s="68" t="s">
        <v>236</v>
      </c>
      <c r="I25" s="3"/>
      <c r="J25" s="3">
        <v>30031.9</v>
      </c>
      <c r="K25" s="3"/>
      <c r="L25" s="3"/>
      <c r="M25" s="3"/>
      <c r="N25" s="3">
        <v>30031.9</v>
      </c>
      <c r="O25" s="68" t="s">
        <v>236</v>
      </c>
      <c r="P25" s="3"/>
      <c r="Q25" s="3">
        <v>62568</v>
      </c>
      <c r="R25" s="3"/>
      <c r="S25" s="3"/>
      <c r="T25" s="3"/>
      <c r="U25" s="3">
        <v>62568</v>
      </c>
      <c r="V25" s="68" t="s">
        <v>236</v>
      </c>
      <c r="W25" s="3"/>
      <c r="X25" s="3">
        <v>71092.800000000003</v>
      </c>
      <c r="Y25" s="3"/>
      <c r="Z25" s="3"/>
      <c r="AA25" s="3"/>
      <c r="AB25" s="3">
        <v>71092.800000000003</v>
      </c>
      <c r="AC25" s="68" t="s">
        <v>236</v>
      </c>
      <c r="AD25" s="3"/>
      <c r="AE25" s="3">
        <v>107325</v>
      </c>
      <c r="AF25" s="3"/>
      <c r="AG25" s="3"/>
      <c r="AH25" s="3"/>
      <c r="AI25" s="3">
        <v>107325</v>
      </c>
    </row>
    <row r="26" spans="1:35" s="2" customFormat="1" ht="15.95" customHeight="1">
      <c r="A26" s="68" t="s">
        <v>237</v>
      </c>
      <c r="B26" s="3">
        <v>5213.1000000000004</v>
      </c>
      <c r="C26" s="3"/>
      <c r="D26" s="3">
        <v>532.6</v>
      </c>
      <c r="E26" s="3">
        <v>37320.6</v>
      </c>
      <c r="F26" s="3">
        <v>200</v>
      </c>
      <c r="G26" s="3">
        <v>43266.3</v>
      </c>
      <c r="H26" s="68" t="s">
        <v>237</v>
      </c>
      <c r="I26" s="3">
        <v>6486.6</v>
      </c>
      <c r="J26" s="3"/>
      <c r="K26" s="3">
        <v>1090.4000000000001</v>
      </c>
      <c r="L26" s="3">
        <v>41381.699999999997</v>
      </c>
      <c r="M26" s="3">
        <v>282.3</v>
      </c>
      <c r="N26" s="3">
        <v>49241</v>
      </c>
      <c r="O26" s="68" t="s">
        <v>237</v>
      </c>
      <c r="P26" s="3">
        <v>8105.9</v>
      </c>
      <c r="Q26" s="3"/>
      <c r="R26" s="3">
        <v>731.5</v>
      </c>
      <c r="S26" s="3">
        <v>47603.5</v>
      </c>
      <c r="T26" s="3">
        <v>127.3</v>
      </c>
      <c r="U26" s="3">
        <v>56568.2</v>
      </c>
      <c r="V26" s="68" t="s">
        <v>237</v>
      </c>
      <c r="W26" s="3">
        <v>8623.6</v>
      </c>
      <c r="X26" s="3"/>
      <c r="Y26" s="3">
        <v>977.7</v>
      </c>
      <c r="Z26" s="3">
        <v>59250.2</v>
      </c>
      <c r="AA26" s="3">
        <v>139.4</v>
      </c>
      <c r="AB26" s="3">
        <v>68990.899999999994</v>
      </c>
      <c r="AC26" s="68" t="s">
        <v>237</v>
      </c>
      <c r="AD26" s="3">
        <v>12585.7</v>
      </c>
      <c r="AE26" s="3"/>
      <c r="AF26" s="3">
        <v>1694.3</v>
      </c>
      <c r="AG26" s="3">
        <v>62018.6</v>
      </c>
      <c r="AH26" s="3">
        <v>252.4</v>
      </c>
      <c r="AI26" s="3">
        <v>76551</v>
      </c>
    </row>
    <row r="27" spans="1:35" s="2" customFormat="1" ht="15.95" customHeight="1">
      <c r="A27" s="68" t="s">
        <v>265</v>
      </c>
      <c r="H27" s="68" t="s">
        <v>265</v>
      </c>
      <c r="O27" s="68" t="s">
        <v>265</v>
      </c>
      <c r="P27" s="3"/>
      <c r="Q27" s="3"/>
      <c r="R27" s="3"/>
      <c r="S27" s="3"/>
      <c r="T27" s="3"/>
      <c r="U27" s="3"/>
      <c r="V27" s="68" t="s">
        <v>265</v>
      </c>
      <c r="W27" s="3"/>
      <c r="X27" s="3"/>
      <c r="Y27" s="3"/>
      <c r="Z27" s="3"/>
      <c r="AA27" s="3"/>
      <c r="AB27" s="3"/>
      <c r="AC27" s="68" t="s">
        <v>265</v>
      </c>
      <c r="AD27" s="3"/>
      <c r="AE27" s="3"/>
      <c r="AF27" s="3"/>
      <c r="AG27" s="3"/>
      <c r="AH27" s="3"/>
      <c r="AI27" s="3"/>
    </row>
    <row r="28" spans="1:35" s="2" customFormat="1" ht="15.95" customHeight="1">
      <c r="A28" s="68" t="s">
        <v>260</v>
      </c>
      <c r="B28" s="3">
        <v>4552.1000000000004</v>
      </c>
      <c r="C28" s="3"/>
      <c r="D28" s="3">
        <v>1763.4</v>
      </c>
      <c r="E28" s="3">
        <v>489.9</v>
      </c>
      <c r="F28" s="3"/>
      <c r="G28" s="3">
        <v>6805.4</v>
      </c>
      <c r="H28" s="68" t="s">
        <v>260</v>
      </c>
      <c r="I28" s="3">
        <v>6856.8</v>
      </c>
      <c r="J28" s="3"/>
      <c r="K28" s="3">
        <v>1973</v>
      </c>
      <c r="L28" s="3">
        <v>747.4</v>
      </c>
      <c r="M28" s="3"/>
      <c r="N28" s="3">
        <v>9577.2000000000007</v>
      </c>
      <c r="O28" s="68" t="s">
        <v>260</v>
      </c>
      <c r="P28" s="3">
        <v>7247</v>
      </c>
      <c r="Q28" s="3"/>
      <c r="R28" s="3">
        <v>2954.9</v>
      </c>
      <c r="S28" s="3">
        <v>932.1</v>
      </c>
      <c r="T28" s="3"/>
      <c r="U28" s="3">
        <v>11134</v>
      </c>
      <c r="V28" s="68" t="s">
        <v>260</v>
      </c>
      <c r="W28" s="3">
        <v>10763.4</v>
      </c>
      <c r="X28" s="3"/>
      <c r="Y28" s="3">
        <v>3397.7</v>
      </c>
      <c r="Z28" s="3">
        <v>1386</v>
      </c>
      <c r="AA28" s="3"/>
      <c r="AB28" s="3">
        <v>15547.1</v>
      </c>
      <c r="AC28" s="68" t="s">
        <v>260</v>
      </c>
      <c r="AD28" s="3">
        <v>14703.1</v>
      </c>
      <c r="AE28" s="3"/>
      <c r="AF28" s="3">
        <v>2366.5</v>
      </c>
      <c r="AG28" s="3">
        <v>1995.3</v>
      </c>
      <c r="AH28" s="3"/>
      <c r="AI28" s="3">
        <v>19064.900000000001</v>
      </c>
    </row>
    <row r="29" spans="1:35" s="2" customFormat="1" ht="15.95" customHeight="1">
      <c r="A29" s="68" t="s">
        <v>266</v>
      </c>
      <c r="H29" s="68" t="s">
        <v>266</v>
      </c>
      <c r="O29" s="68" t="s">
        <v>266</v>
      </c>
      <c r="P29" s="3"/>
      <c r="Q29" s="3"/>
      <c r="R29" s="3"/>
      <c r="S29" s="3"/>
      <c r="T29" s="3"/>
      <c r="U29" s="3"/>
      <c r="V29" s="68" t="s">
        <v>266</v>
      </c>
      <c r="W29" s="3"/>
      <c r="X29" s="3"/>
      <c r="Y29" s="3"/>
      <c r="Z29" s="3"/>
      <c r="AA29" s="3"/>
      <c r="AB29" s="3"/>
      <c r="AC29" s="68" t="s">
        <v>266</v>
      </c>
      <c r="AD29" s="3"/>
      <c r="AE29" s="3"/>
      <c r="AF29" s="3"/>
      <c r="AG29" s="3"/>
      <c r="AH29" s="3"/>
      <c r="AI29" s="3"/>
    </row>
    <row r="30" spans="1:35" s="2" customFormat="1" ht="15.95" customHeight="1">
      <c r="A30" s="68" t="s">
        <v>260</v>
      </c>
      <c r="B30" s="2">
        <v>1696.4</v>
      </c>
      <c r="D30" s="2">
        <v>58.7</v>
      </c>
      <c r="E30" s="2">
        <v>227.8</v>
      </c>
      <c r="G30" s="3">
        <v>1982.9</v>
      </c>
      <c r="H30" s="68" t="s">
        <v>260</v>
      </c>
      <c r="I30" s="3">
        <v>2384.1999999999998</v>
      </c>
      <c r="J30" s="3"/>
      <c r="K30" s="3">
        <v>65.900000000000006</v>
      </c>
      <c r="L30" s="3">
        <v>232.1</v>
      </c>
      <c r="M30" s="3"/>
      <c r="N30" s="3">
        <v>2682.2</v>
      </c>
      <c r="O30" s="68" t="s">
        <v>260</v>
      </c>
      <c r="P30" s="3">
        <v>4021.7</v>
      </c>
      <c r="Q30" s="3"/>
      <c r="R30" s="3">
        <v>86.2</v>
      </c>
      <c r="S30" s="3">
        <v>172.2</v>
      </c>
      <c r="T30" s="3"/>
      <c r="U30" s="3">
        <v>4280.1000000000004</v>
      </c>
      <c r="V30" s="68" t="s">
        <v>260</v>
      </c>
      <c r="W30" s="3">
        <v>6858.9</v>
      </c>
      <c r="X30" s="3"/>
      <c r="Y30" s="3">
        <v>112.1</v>
      </c>
      <c r="Z30" s="3">
        <v>194.1</v>
      </c>
      <c r="AA30" s="3"/>
      <c r="AB30" s="3">
        <v>7165.1</v>
      </c>
      <c r="AC30" s="68" t="s">
        <v>260</v>
      </c>
      <c r="AD30" s="3">
        <v>7667.7</v>
      </c>
      <c r="AE30" s="3"/>
      <c r="AF30" s="3">
        <v>136.4</v>
      </c>
      <c r="AG30" s="3">
        <v>476.1</v>
      </c>
      <c r="AH30" s="3"/>
      <c r="AI30" s="3">
        <v>8280.2000000000007</v>
      </c>
    </row>
    <row r="31" spans="1:35" s="2" customFormat="1" ht="15.95" customHeight="1">
      <c r="A31" s="68" t="s">
        <v>270</v>
      </c>
      <c r="H31" s="68" t="s">
        <v>270</v>
      </c>
      <c r="O31" s="68" t="s">
        <v>270</v>
      </c>
      <c r="P31" s="3"/>
      <c r="Q31" s="3"/>
      <c r="R31" s="3"/>
      <c r="S31" s="3"/>
      <c r="T31" s="3"/>
      <c r="U31" s="3"/>
      <c r="V31" s="68" t="s">
        <v>270</v>
      </c>
      <c r="W31" s="3"/>
      <c r="X31" s="3"/>
      <c r="Y31" s="3"/>
      <c r="Z31" s="3"/>
      <c r="AA31" s="3"/>
      <c r="AB31" s="3"/>
      <c r="AC31" s="68" t="s">
        <v>270</v>
      </c>
      <c r="AD31" s="3"/>
      <c r="AE31" s="3"/>
      <c r="AF31" s="3"/>
      <c r="AG31" s="3"/>
      <c r="AH31" s="3"/>
      <c r="AI31" s="3"/>
    </row>
    <row r="32" spans="1:35" s="2" customFormat="1" ht="15.95" customHeight="1">
      <c r="A32" s="68" t="s">
        <v>262</v>
      </c>
      <c r="B32" s="3"/>
      <c r="C32" s="3"/>
      <c r="D32" s="3">
        <v>42687.3</v>
      </c>
      <c r="E32" s="3"/>
      <c r="F32" s="3"/>
      <c r="G32" s="3">
        <v>42687.3</v>
      </c>
      <c r="H32" s="68" t="s">
        <v>262</v>
      </c>
      <c r="I32" s="3"/>
      <c r="J32" s="3"/>
      <c r="K32" s="3">
        <v>49412.3</v>
      </c>
      <c r="L32" s="3"/>
      <c r="M32" s="3"/>
      <c r="N32" s="3">
        <v>49412.3</v>
      </c>
      <c r="O32" s="68" t="s">
        <v>262</v>
      </c>
      <c r="P32" s="3"/>
      <c r="Q32" s="3"/>
      <c r="R32" s="3">
        <v>55306.400000000001</v>
      </c>
      <c r="S32" s="3"/>
      <c r="T32" s="3"/>
      <c r="U32" s="3">
        <v>55306.400000000001</v>
      </c>
      <c r="V32" s="68" t="s">
        <v>262</v>
      </c>
      <c r="W32" s="3"/>
      <c r="X32" s="3"/>
      <c r="Y32" s="3">
        <v>71841.899999999994</v>
      </c>
      <c r="Z32" s="3"/>
      <c r="AA32" s="3"/>
      <c r="AB32" s="3">
        <v>71841.899999999994</v>
      </c>
      <c r="AC32" s="68" t="s">
        <v>262</v>
      </c>
      <c r="AD32" s="3"/>
      <c r="AE32" s="3"/>
      <c r="AF32" s="3">
        <v>79413</v>
      </c>
      <c r="AG32" s="3"/>
      <c r="AH32" s="3"/>
      <c r="AI32" s="3">
        <v>79413</v>
      </c>
    </row>
    <row r="33" spans="1:35" s="2" customFormat="1" ht="15.95" customHeight="1">
      <c r="A33" s="68" t="s">
        <v>278</v>
      </c>
      <c r="B33" s="3">
        <v>2893.4</v>
      </c>
      <c r="C33" s="3"/>
      <c r="D33" s="3">
        <v>37261.5</v>
      </c>
      <c r="E33" s="3">
        <v>217.2</v>
      </c>
      <c r="F33" s="3">
        <v>587.4</v>
      </c>
      <c r="G33" s="3">
        <v>40959.5</v>
      </c>
      <c r="H33" s="68" t="s">
        <v>278</v>
      </c>
      <c r="I33" s="3">
        <v>3932.6</v>
      </c>
      <c r="J33" s="3"/>
      <c r="K33" s="3">
        <v>39182.400000000001</v>
      </c>
      <c r="L33" s="3">
        <v>415.8</v>
      </c>
      <c r="M33" s="3">
        <v>735.7</v>
      </c>
      <c r="N33" s="3">
        <v>44266.5</v>
      </c>
      <c r="O33" s="68" t="s">
        <v>278</v>
      </c>
      <c r="P33" s="3">
        <v>5215.7</v>
      </c>
      <c r="Q33" s="3"/>
      <c r="R33" s="3">
        <v>58276.1</v>
      </c>
      <c r="S33" s="3">
        <v>432</v>
      </c>
      <c r="T33" s="3">
        <v>583.6</v>
      </c>
      <c r="U33" s="3">
        <v>64507.4</v>
      </c>
      <c r="V33" s="68" t="s">
        <v>278</v>
      </c>
      <c r="W33" s="3">
        <v>6484.1</v>
      </c>
      <c r="X33" s="3"/>
      <c r="Y33" s="3">
        <v>69450.5</v>
      </c>
      <c r="Z33" s="3">
        <v>563.20000000000005</v>
      </c>
      <c r="AA33" s="3">
        <v>504.4</v>
      </c>
      <c r="AB33" s="3">
        <v>77002.2</v>
      </c>
      <c r="AC33" s="68" t="s">
        <v>278</v>
      </c>
      <c r="AD33" s="3">
        <v>7721.4</v>
      </c>
      <c r="AE33" s="3"/>
      <c r="AF33" s="3">
        <v>67405.2</v>
      </c>
      <c r="AG33" s="3">
        <v>2306.5</v>
      </c>
      <c r="AH33" s="3">
        <v>644.1</v>
      </c>
      <c r="AI33" s="3">
        <v>78077.2</v>
      </c>
    </row>
    <row r="34" spans="1:35" s="2" customFormat="1" ht="15.95" customHeight="1">
      <c r="A34" s="3" t="s">
        <v>273</v>
      </c>
      <c r="B34" s="3"/>
      <c r="C34" s="3"/>
      <c r="D34" s="3"/>
      <c r="E34" s="3"/>
      <c r="F34" s="3"/>
      <c r="H34" s="68" t="s">
        <v>273</v>
      </c>
      <c r="O34" s="68" t="s">
        <v>273</v>
      </c>
      <c r="P34" s="3"/>
      <c r="Q34" s="3"/>
      <c r="R34" s="3"/>
      <c r="S34" s="3"/>
      <c r="T34" s="3"/>
      <c r="U34" s="3"/>
      <c r="V34" s="68" t="s">
        <v>273</v>
      </c>
      <c r="W34" s="3"/>
      <c r="X34" s="3"/>
      <c r="Y34" s="3"/>
      <c r="Z34" s="3"/>
      <c r="AA34" s="3"/>
      <c r="AB34" s="3"/>
      <c r="AC34" s="68" t="s">
        <v>273</v>
      </c>
      <c r="AD34" s="3"/>
      <c r="AE34" s="3"/>
      <c r="AF34" s="3"/>
      <c r="AG34" s="3"/>
      <c r="AH34" s="3"/>
      <c r="AI34" s="3"/>
    </row>
    <row r="35" spans="1:35" s="2" customFormat="1" ht="15.95" customHeight="1">
      <c r="A35" s="3" t="s">
        <v>264</v>
      </c>
      <c r="B35" s="3">
        <v>987.7</v>
      </c>
      <c r="C35" s="3"/>
      <c r="D35" s="3">
        <v>14706.2</v>
      </c>
      <c r="E35" s="3">
        <v>638.5</v>
      </c>
      <c r="F35" s="3">
        <v>210.6</v>
      </c>
      <c r="G35" s="3">
        <v>16543</v>
      </c>
      <c r="H35" s="68" t="s">
        <v>264</v>
      </c>
      <c r="I35" s="3">
        <v>2456.1</v>
      </c>
      <c r="J35" s="3"/>
      <c r="K35" s="3">
        <v>16754.8</v>
      </c>
      <c r="L35" s="3">
        <v>841.8</v>
      </c>
      <c r="M35" s="3">
        <v>231.5</v>
      </c>
      <c r="N35" s="3">
        <v>20284.2</v>
      </c>
      <c r="O35" s="68" t="s">
        <v>264</v>
      </c>
      <c r="P35" s="3">
        <v>2570.8000000000002</v>
      </c>
      <c r="Q35" s="3"/>
      <c r="R35" s="3">
        <v>22199.599999999999</v>
      </c>
      <c r="S35" s="3">
        <v>773.2</v>
      </c>
      <c r="T35" s="3">
        <v>199.6</v>
      </c>
      <c r="U35" s="3">
        <v>25743.200000000001</v>
      </c>
      <c r="V35" s="68" t="s">
        <v>264</v>
      </c>
      <c r="W35" s="3">
        <v>4154.6000000000004</v>
      </c>
      <c r="X35" s="3"/>
      <c r="Y35" s="3">
        <v>25598.2</v>
      </c>
      <c r="Z35" s="3">
        <v>1123.0999999999999</v>
      </c>
      <c r="AA35" s="3">
        <v>262</v>
      </c>
      <c r="AB35" s="3">
        <v>31137.9</v>
      </c>
      <c r="AC35" s="68" t="s">
        <v>264</v>
      </c>
      <c r="AD35" s="3">
        <v>6327.2</v>
      </c>
      <c r="AE35" s="3"/>
      <c r="AF35" s="3">
        <v>28700.799999999999</v>
      </c>
      <c r="AG35" s="3">
        <v>1683.7</v>
      </c>
      <c r="AH35" s="3">
        <v>272.5</v>
      </c>
      <c r="AI35" s="3">
        <v>36984.199999999997</v>
      </c>
    </row>
    <row r="36" spans="1:35" s="2" customFormat="1" ht="15.95" customHeight="1">
      <c r="A36" s="3" t="s">
        <v>243</v>
      </c>
      <c r="B36" s="3">
        <v>343.2</v>
      </c>
      <c r="C36" s="3"/>
      <c r="D36" s="3">
        <v>2024.3</v>
      </c>
      <c r="E36" s="3">
        <v>199.2</v>
      </c>
      <c r="F36" s="3">
        <v>82</v>
      </c>
      <c r="G36" s="3">
        <v>2648.7</v>
      </c>
      <c r="H36" s="68" t="s">
        <v>243</v>
      </c>
      <c r="I36" s="3">
        <v>468.4</v>
      </c>
      <c r="J36" s="3"/>
      <c r="K36" s="3">
        <v>2200.1999999999998</v>
      </c>
      <c r="L36" s="3">
        <v>284</v>
      </c>
      <c r="M36" s="3">
        <v>154.6</v>
      </c>
      <c r="N36" s="3">
        <v>3107.2</v>
      </c>
      <c r="O36" s="68" t="s">
        <v>243</v>
      </c>
      <c r="P36" s="3">
        <v>566.9</v>
      </c>
      <c r="Q36" s="3"/>
      <c r="R36" s="3">
        <v>3855.8</v>
      </c>
      <c r="S36" s="3">
        <v>223.3</v>
      </c>
      <c r="T36" s="3">
        <v>83.3</v>
      </c>
      <c r="U36" s="3">
        <v>4729.3</v>
      </c>
      <c r="V36" s="68" t="s">
        <v>243</v>
      </c>
      <c r="W36" s="3">
        <v>1479.8</v>
      </c>
      <c r="X36" s="3"/>
      <c r="Y36" s="3">
        <v>4573.8999999999996</v>
      </c>
      <c r="Z36" s="3">
        <v>645.4</v>
      </c>
      <c r="AA36" s="3">
        <v>83.2</v>
      </c>
      <c r="AB36" s="3">
        <v>6782.3</v>
      </c>
      <c r="AC36" s="68" t="s">
        <v>243</v>
      </c>
      <c r="AD36" s="3">
        <v>2155.1</v>
      </c>
      <c r="AE36" s="3"/>
      <c r="AF36" s="3">
        <v>4787.1000000000004</v>
      </c>
      <c r="AG36" s="3">
        <v>599.9</v>
      </c>
      <c r="AH36" s="3">
        <v>208.7</v>
      </c>
      <c r="AI36" s="3">
        <v>7750.8</v>
      </c>
    </row>
    <row r="37" spans="1:35" s="2" customFormat="1" ht="15.95" customHeight="1">
      <c r="A37" s="3" t="s">
        <v>244</v>
      </c>
      <c r="B37" s="3">
        <v>152.69999999999999</v>
      </c>
      <c r="C37" s="3"/>
      <c r="D37" s="3">
        <v>47.5</v>
      </c>
      <c r="E37" s="3">
        <v>5536.3</v>
      </c>
      <c r="F37" s="3">
        <v>2304.1</v>
      </c>
      <c r="G37" s="3">
        <v>8040.6</v>
      </c>
      <c r="H37" s="68" t="s">
        <v>244</v>
      </c>
      <c r="I37" s="3">
        <v>216.6</v>
      </c>
      <c r="J37" s="3"/>
      <c r="K37" s="3">
        <v>50.1</v>
      </c>
      <c r="L37" s="3">
        <v>6664.7</v>
      </c>
      <c r="M37" s="3">
        <v>2999</v>
      </c>
      <c r="N37" s="3">
        <v>9930.4</v>
      </c>
      <c r="O37" s="68" t="s">
        <v>244</v>
      </c>
      <c r="P37" s="3">
        <v>274.2</v>
      </c>
      <c r="Q37" s="3"/>
      <c r="R37" s="3">
        <v>95.6</v>
      </c>
      <c r="S37" s="3">
        <v>8519.4</v>
      </c>
      <c r="T37" s="3">
        <v>3455</v>
      </c>
      <c r="U37" s="3">
        <v>12344.2</v>
      </c>
      <c r="V37" s="68" t="s">
        <v>244</v>
      </c>
      <c r="W37" s="3">
        <v>526</v>
      </c>
      <c r="X37" s="3"/>
      <c r="Y37" s="3">
        <v>109.8</v>
      </c>
      <c r="Z37" s="3">
        <v>10243.299999999999</v>
      </c>
      <c r="AA37" s="3">
        <v>3850.7</v>
      </c>
      <c r="AB37" s="3">
        <v>14729.8</v>
      </c>
      <c r="AC37" s="68" t="s">
        <v>244</v>
      </c>
      <c r="AD37" s="3">
        <v>967.6</v>
      </c>
      <c r="AE37" s="3"/>
      <c r="AF37" s="3">
        <v>138.5</v>
      </c>
      <c r="AG37" s="3">
        <v>12717.4</v>
      </c>
      <c r="AH37" s="3">
        <v>4496.1000000000004</v>
      </c>
      <c r="AI37" s="3">
        <v>18319.599999999999</v>
      </c>
    </row>
    <row r="38" spans="1:35" s="2" customFormat="1" ht="15.95" customHeight="1">
      <c r="A38" s="381" t="s">
        <v>603</v>
      </c>
      <c r="B38" s="3"/>
      <c r="C38" s="3"/>
      <c r="D38" s="3"/>
      <c r="E38" s="3"/>
      <c r="F38" s="3"/>
      <c r="H38" s="383" t="s">
        <v>602</v>
      </c>
      <c r="O38" s="381" t="s">
        <v>602</v>
      </c>
      <c r="P38" s="3"/>
      <c r="Q38" s="3"/>
      <c r="R38" s="3"/>
      <c r="S38" s="3"/>
      <c r="T38" s="3"/>
      <c r="U38" s="3"/>
      <c r="V38" s="381" t="s">
        <v>602</v>
      </c>
      <c r="W38" s="3"/>
      <c r="X38" s="3"/>
      <c r="Y38" s="3"/>
      <c r="Z38" s="3"/>
      <c r="AA38" s="3"/>
      <c r="AB38" s="3"/>
      <c r="AC38" s="381" t="s">
        <v>602</v>
      </c>
      <c r="AD38" s="3"/>
      <c r="AE38" s="3"/>
      <c r="AF38" s="3"/>
      <c r="AG38" s="3"/>
      <c r="AH38" s="3"/>
      <c r="AI38" s="3"/>
    </row>
    <row r="39" spans="1:35" s="2" customFormat="1" ht="21" customHeight="1">
      <c r="A39" s="381"/>
      <c r="B39" s="3"/>
      <c r="C39" s="3"/>
      <c r="D39" s="3"/>
      <c r="E39" s="3"/>
      <c r="F39" s="3"/>
      <c r="G39" s="8"/>
      <c r="H39" s="383"/>
      <c r="I39" s="3"/>
      <c r="J39" s="3"/>
      <c r="K39" s="3"/>
      <c r="O39" s="381"/>
      <c r="P39" s="3"/>
      <c r="Q39" s="3"/>
      <c r="R39" s="3"/>
      <c r="S39" s="3"/>
      <c r="T39" s="3"/>
      <c r="U39" s="3"/>
      <c r="V39" s="381"/>
      <c r="W39" s="3"/>
      <c r="X39" s="3"/>
      <c r="Y39" s="3"/>
      <c r="Z39" s="3"/>
      <c r="AA39" s="3"/>
      <c r="AB39" s="3"/>
      <c r="AC39" s="381"/>
      <c r="AD39" s="3"/>
      <c r="AE39" s="3"/>
      <c r="AF39" s="3"/>
      <c r="AG39" s="3"/>
      <c r="AH39" s="3"/>
      <c r="AI39" s="3"/>
    </row>
    <row r="40" spans="1:35" s="2" customFormat="1" ht="23.25" customHeight="1">
      <c r="A40" s="382"/>
      <c r="B40" s="245"/>
      <c r="C40" s="245"/>
      <c r="D40" s="245"/>
      <c r="E40" s="245">
        <v>105</v>
      </c>
      <c r="F40" s="245"/>
      <c r="G40" s="245">
        <v>105</v>
      </c>
      <c r="H40" s="384"/>
      <c r="I40" s="246"/>
      <c r="J40" s="246"/>
      <c r="K40" s="246"/>
      <c r="L40" s="246">
        <v>253.2</v>
      </c>
      <c r="M40" s="246"/>
      <c r="N40" s="246">
        <v>253.2</v>
      </c>
      <c r="O40" s="382"/>
      <c r="P40" s="246"/>
      <c r="Q40" s="246"/>
      <c r="R40" s="246"/>
      <c r="S40" s="246">
        <v>282.39999999999998</v>
      </c>
      <c r="T40" s="246"/>
      <c r="U40" s="246">
        <v>282.39999999999998</v>
      </c>
      <c r="V40" s="382"/>
      <c r="W40" s="246"/>
      <c r="X40" s="246"/>
      <c r="Y40" s="246"/>
      <c r="Z40" s="246">
        <v>289.60000000000002</v>
      </c>
      <c r="AA40" s="246"/>
      <c r="AB40" s="246">
        <v>289.60000000000002</v>
      </c>
      <c r="AC40" s="382"/>
      <c r="AD40" s="246"/>
      <c r="AE40" s="246"/>
      <c r="AF40" s="246"/>
      <c r="AG40" s="246">
        <v>333.8</v>
      </c>
      <c r="AH40" s="246"/>
      <c r="AI40" s="246">
        <v>333.8</v>
      </c>
    </row>
    <row r="41" spans="1:35" s="12" customFormat="1" ht="14.1" customHeight="1">
      <c r="A41" s="3"/>
      <c r="B41" s="3"/>
      <c r="C41" s="3"/>
      <c r="D41" s="3"/>
      <c r="E41" s="3"/>
      <c r="F41" s="3"/>
      <c r="G41" s="63"/>
      <c r="I41" s="63"/>
      <c r="J41" s="95"/>
      <c r="K41" s="63"/>
      <c r="L41" s="63"/>
      <c r="M41" s="63"/>
      <c r="N41" s="63"/>
      <c r="P41" s="63"/>
      <c r="Q41" s="95"/>
      <c r="R41" s="63"/>
      <c r="S41" s="63"/>
      <c r="T41" s="63"/>
      <c r="U41" s="63"/>
      <c r="W41" s="63"/>
      <c r="X41" s="95"/>
      <c r="Y41" s="63"/>
      <c r="Z41" s="63"/>
      <c r="AA41" s="63"/>
      <c r="AB41" s="63"/>
      <c r="AD41" s="63"/>
      <c r="AE41" s="95"/>
      <c r="AF41" s="63"/>
      <c r="AG41" s="63"/>
      <c r="AH41" s="63"/>
      <c r="AI41" s="63"/>
    </row>
    <row r="42" spans="1:35">
      <c r="A42" s="3"/>
      <c r="B42" s="3"/>
      <c r="C42" s="3"/>
      <c r="D42" s="3"/>
      <c r="E42" s="3"/>
      <c r="F42" s="3"/>
    </row>
    <row r="43" spans="1:35">
      <c r="A43" s="3"/>
      <c r="B43" s="3"/>
      <c r="C43" s="3"/>
      <c r="D43" s="3"/>
      <c r="E43" s="3"/>
      <c r="F43" s="3"/>
    </row>
    <row r="44" spans="1:35">
      <c r="A44" s="3"/>
      <c r="B44" s="3"/>
      <c r="C44" s="3"/>
      <c r="D44" s="3"/>
      <c r="E44" s="3"/>
      <c r="F44" s="3"/>
    </row>
    <row r="45" spans="1:35">
      <c r="A45" s="3"/>
      <c r="B45" s="3"/>
      <c r="C45" s="3"/>
      <c r="D45" s="3"/>
      <c r="E45" s="3"/>
      <c r="F45" s="3"/>
    </row>
    <row r="46" spans="1:35">
      <c r="A46" s="3"/>
      <c r="B46" s="3"/>
      <c r="C46" s="3"/>
      <c r="D46" s="3"/>
      <c r="E46" s="3"/>
      <c r="F46" s="3"/>
    </row>
    <row r="47" spans="1:35">
      <c r="A47" s="3"/>
      <c r="B47" s="3"/>
      <c r="C47" s="3"/>
      <c r="D47" s="3"/>
      <c r="E47" s="3"/>
      <c r="F47" s="3"/>
    </row>
    <row r="48" spans="1:35">
      <c r="A48" s="3"/>
      <c r="B48" s="3"/>
      <c r="C48" s="3"/>
      <c r="D48" s="3"/>
      <c r="E48" s="3"/>
      <c r="F48" s="3"/>
    </row>
    <row r="49" spans="1:6">
      <c r="A49" s="3"/>
      <c r="B49" s="3"/>
      <c r="C49" s="3"/>
      <c r="D49" s="3"/>
      <c r="E49" s="3"/>
      <c r="F49" s="3"/>
    </row>
    <row r="50" spans="1:6">
      <c r="A50" s="3"/>
      <c r="B50" s="3"/>
      <c r="C50" s="3"/>
      <c r="D50" s="3"/>
      <c r="E50" s="3"/>
      <c r="F50" s="3"/>
    </row>
    <row r="51" spans="1:6">
      <c r="A51" s="3"/>
      <c r="B51" s="3"/>
      <c r="C51" s="3"/>
      <c r="D51" s="3"/>
      <c r="E51" s="3"/>
      <c r="F51" s="3"/>
    </row>
    <row r="52" spans="1:6">
      <c r="A52" s="3"/>
      <c r="B52" s="3"/>
      <c r="C52" s="3"/>
      <c r="D52" s="3"/>
      <c r="E52" s="3"/>
      <c r="F52" s="3"/>
    </row>
    <row r="53" spans="1:6">
      <c r="A53" s="3"/>
      <c r="B53" s="3"/>
      <c r="C53" s="3"/>
      <c r="D53" s="3"/>
      <c r="E53" s="3"/>
      <c r="F53" s="3"/>
    </row>
    <row r="54" spans="1:6">
      <c r="A54" s="3"/>
      <c r="B54" s="3"/>
      <c r="C54" s="3"/>
      <c r="D54" s="3"/>
      <c r="E54" s="3"/>
      <c r="F54" s="3"/>
    </row>
    <row r="55" spans="1:6">
      <c r="A55" s="3"/>
      <c r="B55" s="3"/>
      <c r="C55" s="3"/>
      <c r="D55" s="3"/>
      <c r="E55" s="3"/>
      <c r="F55" s="3"/>
    </row>
    <row r="56" spans="1:6">
      <c r="A56" s="3"/>
      <c r="B56" s="3"/>
      <c r="C56" s="3"/>
      <c r="D56" s="3"/>
      <c r="E56" s="3"/>
      <c r="F56" s="3"/>
    </row>
    <row r="57" spans="1:6">
      <c r="A57" s="3"/>
      <c r="B57" s="3"/>
      <c r="C57" s="3"/>
      <c r="D57" s="3"/>
      <c r="E57" s="3"/>
      <c r="F57" s="3"/>
    </row>
    <row r="58" spans="1:6">
      <c r="A58" s="3"/>
      <c r="B58" s="3"/>
      <c r="C58" s="3"/>
      <c r="D58" s="3"/>
      <c r="E58" s="3"/>
      <c r="F58" s="3"/>
    </row>
    <row r="59" spans="1:6">
      <c r="A59" s="3"/>
      <c r="B59" s="3"/>
      <c r="C59" s="3"/>
      <c r="D59" s="3"/>
      <c r="E59" s="3"/>
      <c r="F59" s="3"/>
    </row>
    <row r="60" spans="1:6">
      <c r="A60" s="3"/>
      <c r="B60" s="3"/>
      <c r="C60" s="3"/>
      <c r="D60" s="3"/>
      <c r="E60" s="3"/>
      <c r="F60" s="3"/>
    </row>
    <row r="61" spans="1:6">
      <c r="A61" s="3"/>
      <c r="B61" s="3"/>
      <c r="C61" s="3"/>
      <c r="D61" s="3"/>
      <c r="E61" s="3"/>
      <c r="F61" s="3"/>
    </row>
    <row r="62" spans="1:6">
      <c r="A62" s="3"/>
      <c r="B62" s="3"/>
      <c r="C62" s="3"/>
      <c r="D62" s="3"/>
      <c r="E62" s="3"/>
      <c r="F62" s="3"/>
    </row>
  </sheetData>
  <mergeCells count="5">
    <mergeCell ref="A38:A40"/>
    <mergeCell ref="H38:H40"/>
    <mergeCell ref="O38:O40"/>
    <mergeCell ref="V38:V40"/>
    <mergeCell ref="AC38:AC40"/>
  </mergeCells>
  <phoneticPr fontId="17" type="noConversion"/>
  <hyperlinks>
    <hyperlink ref="G3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colBreaks count="1" manualBreakCount="1">
    <brk id="28" max="40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9"/>
  <sheetViews>
    <sheetView view="pageBreakPreview" zoomScaleNormal="100" zoomScaleSheetLayoutView="100" zoomScalePageLayoutView="145" workbookViewId="0">
      <selection activeCell="F2" sqref="F2"/>
    </sheetView>
  </sheetViews>
  <sheetFormatPr defaultRowHeight="15.95" customHeight="1"/>
  <cols>
    <col min="1" max="1" width="47" style="1" customWidth="1"/>
    <col min="2" max="2" width="9.140625" style="1" customWidth="1"/>
    <col min="3" max="6" width="7.7109375" style="1" customWidth="1"/>
    <col min="7" max="7" width="47" style="1" customWidth="1"/>
    <col min="8" max="8" width="8.85546875" style="1" customWidth="1"/>
    <col min="9" max="10" width="7.5703125" style="1" customWidth="1"/>
    <col min="11" max="11" width="7.7109375" style="1" customWidth="1"/>
    <col min="12" max="12" width="7.5703125" style="1" customWidth="1"/>
    <col min="13" max="13" width="47" style="1" customWidth="1"/>
    <col min="14" max="14" width="9.140625" style="1" customWidth="1"/>
    <col min="15" max="18" width="7.7109375" style="1" customWidth="1"/>
    <col min="19" max="19" width="47" style="1" customWidth="1"/>
    <col min="20" max="20" width="9.140625" style="1"/>
    <col min="21" max="24" width="7.7109375" style="1" customWidth="1"/>
    <col min="25" max="25" width="41.140625" style="1" customWidth="1"/>
    <col min="26" max="16384" width="9.140625" style="1"/>
  </cols>
  <sheetData>
    <row r="1" spans="1:30" s="94" customFormat="1" ht="18" customHeight="1">
      <c r="A1" s="136" t="s">
        <v>537</v>
      </c>
    </row>
    <row r="2" spans="1:30" s="94" customFormat="1" ht="18" customHeight="1">
      <c r="A2" s="136" t="s">
        <v>536</v>
      </c>
      <c r="B2" s="108"/>
      <c r="C2" s="108"/>
      <c r="D2" s="108"/>
      <c r="F2" s="352" t="s">
        <v>701</v>
      </c>
      <c r="G2" s="136" t="s">
        <v>292</v>
      </c>
      <c r="H2" s="108"/>
      <c r="I2" s="108"/>
      <c r="J2" s="108"/>
      <c r="K2" s="108"/>
      <c r="L2" s="108"/>
      <c r="M2" s="136" t="s">
        <v>292</v>
      </c>
      <c r="N2" s="108"/>
      <c r="O2" s="108"/>
      <c r="P2" s="108"/>
      <c r="Q2" s="108"/>
      <c r="R2" s="108"/>
      <c r="S2" s="136" t="s">
        <v>292</v>
      </c>
      <c r="T2" s="108"/>
      <c r="U2" s="108"/>
      <c r="V2" s="108"/>
      <c r="W2" s="108"/>
      <c r="X2" s="108"/>
      <c r="Y2" s="136" t="s">
        <v>292</v>
      </c>
      <c r="Z2" s="108"/>
      <c r="AA2" s="108"/>
      <c r="AB2" s="108"/>
      <c r="AC2" s="108"/>
      <c r="AD2" s="108"/>
    </row>
    <row r="3" spans="1:30" s="53" customFormat="1" ht="18" customHeight="1">
      <c r="A3" s="263" t="s">
        <v>136</v>
      </c>
      <c r="B3" s="264"/>
      <c r="C3" s="241"/>
      <c r="D3" s="241"/>
      <c r="E3" s="241"/>
      <c r="F3" s="241"/>
      <c r="G3" s="263"/>
      <c r="H3" s="264"/>
      <c r="I3" s="241"/>
      <c r="J3" s="241"/>
      <c r="K3" s="241"/>
      <c r="L3" s="241"/>
      <c r="M3" s="263"/>
      <c r="N3" s="264"/>
      <c r="O3" s="241"/>
      <c r="P3" s="241"/>
      <c r="Q3" s="241"/>
      <c r="R3" s="241"/>
      <c r="S3" s="263"/>
      <c r="T3" s="264"/>
      <c r="U3" s="241"/>
      <c r="V3" s="241"/>
      <c r="W3" s="241"/>
      <c r="X3" s="241"/>
      <c r="Y3" s="263"/>
      <c r="Z3" s="264"/>
      <c r="AA3" s="241"/>
      <c r="AB3" s="241"/>
      <c r="AC3" s="241"/>
      <c r="AD3" s="241"/>
    </row>
    <row r="4" spans="1:30" s="2" customFormat="1" ht="15.95" customHeight="1">
      <c r="A4" s="17"/>
      <c r="D4" s="385">
        <v>2020</v>
      </c>
      <c r="E4" s="385"/>
      <c r="F4" s="26"/>
      <c r="G4" s="17"/>
      <c r="J4" s="385">
        <v>2021</v>
      </c>
      <c r="K4" s="385"/>
      <c r="L4" s="26"/>
      <c r="M4" s="17"/>
      <c r="P4" s="385">
        <v>2022</v>
      </c>
      <c r="Q4" s="385"/>
      <c r="R4" s="26"/>
      <c r="S4" s="17"/>
      <c r="V4" s="385">
        <v>2023</v>
      </c>
      <c r="W4" s="385"/>
      <c r="X4" s="26"/>
      <c r="Y4" s="17"/>
      <c r="AB4" s="385">
        <v>2024</v>
      </c>
      <c r="AC4" s="385"/>
      <c r="AD4" s="26"/>
    </row>
    <row r="5" spans="1:30" s="2" customFormat="1" ht="15.95" customHeight="1">
      <c r="A5" s="265"/>
      <c r="B5" s="265">
        <v>2020</v>
      </c>
      <c r="C5" s="265" t="s">
        <v>293</v>
      </c>
      <c r="D5" s="265" t="s">
        <v>294</v>
      </c>
      <c r="E5" s="265" t="s">
        <v>295</v>
      </c>
      <c r="F5" s="265" t="s">
        <v>296</v>
      </c>
      <c r="G5" s="265"/>
      <c r="H5" s="265">
        <v>2021</v>
      </c>
      <c r="I5" s="265" t="s">
        <v>293</v>
      </c>
      <c r="J5" s="265" t="s">
        <v>294</v>
      </c>
      <c r="K5" s="265" t="s">
        <v>295</v>
      </c>
      <c r="L5" s="265" t="s">
        <v>296</v>
      </c>
      <c r="M5" s="265"/>
      <c r="N5" s="265">
        <v>2022</v>
      </c>
      <c r="O5" s="265" t="s">
        <v>293</v>
      </c>
      <c r="P5" s="265" t="s">
        <v>294</v>
      </c>
      <c r="Q5" s="265" t="s">
        <v>295</v>
      </c>
      <c r="R5" s="265" t="s">
        <v>296</v>
      </c>
      <c r="S5" s="265"/>
      <c r="T5" s="265">
        <v>2023</v>
      </c>
      <c r="U5" s="265" t="s">
        <v>293</v>
      </c>
      <c r="V5" s="265" t="s">
        <v>294</v>
      </c>
      <c r="W5" s="265" t="s">
        <v>295</v>
      </c>
      <c r="X5" s="265" t="s">
        <v>296</v>
      </c>
      <c r="Y5" s="265"/>
      <c r="Z5" s="265">
        <v>2024</v>
      </c>
      <c r="AA5" s="265" t="s">
        <v>293</v>
      </c>
      <c r="AB5" s="265" t="s">
        <v>294</v>
      </c>
      <c r="AC5" s="265" t="s">
        <v>295</v>
      </c>
      <c r="AD5" s="265" t="s">
        <v>296</v>
      </c>
    </row>
    <row r="6" spans="1:30" s="2" customFormat="1" ht="15.95" customHeight="1"/>
    <row r="7" spans="1:30" s="2" customFormat="1" ht="15.95" customHeight="1">
      <c r="A7" s="137" t="s">
        <v>138</v>
      </c>
      <c r="B7" s="5">
        <v>1203391.3999999999</v>
      </c>
      <c r="C7" s="5">
        <v>224651.9</v>
      </c>
      <c r="D7" s="5">
        <v>247217.8</v>
      </c>
      <c r="E7" s="5">
        <v>373030.9</v>
      </c>
      <c r="F7" s="5">
        <v>358490.8</v>
      </c>
      <c r="G7" s="137" t="s">
        <v>138</v>
      </c>
      <c r="H7" s="5">
        <v>1464959.5</v>
      </c>
      <c r="I7" s="5">
        <v>236025.3</v>
      </c>
      <c r="J7" s="5">
        <v>301315.7</v>
      </c>
      <c r="K7" s="5">
        <v>452698</v>
      </c>
      <c r="L7" s="5">
        <v>474920.5</v>
      </c>
      <c r="M7" s="137" t="s">
        <v>138</v>
      </c>
      <c r="N7" s="5">
        <v>1809257.2</v>
      </c>
      <c r="O7" s="5">
        <v>272144.5</v>
      </c>
      <c r="P7" s="5">
        <v>383494.3</v>
      </c>
      <c r="Q7" s="5">
        <v>558794.4</v>
      </c>
      <c r="R7" s="5">
        <v>594824</v>
      </c>
      <c r="S7" s="137" t="s">
        <v>138</v>
      </c>
      <c r="T7" s="5">
        <v>2174268.1</v>
      </c>
      <c r="U7" s="5">
        <v>368073.2</v>
      </c>
      <c r="V7" s="5">
        <v>438666</v>
      </c>
      <c r="W7" s="5">
        <v>645116.80000000005</v>
      </c>
      <c r="X7" s="5">
        <v>722412.1</v>
      </c>
      <c r="Y7" s="137" t="s">
        <v>138</v>
      </c>
      <c r="Z7" s="5">
        <v>2593180.6</v>
      </c>
      <c r="AA7" s="5">
        <v>410120.4</v>
      </c>
      <c r="AB7" s="5">
        <v>520125.7</v>
      </c>
      <c r="AC7" s="5">
        <v>778641.5</v>
      </c>
      <c r="AD7" s="5">
        <v>884293</v>
      </c>
    </row>
    <row r="8" spans="1:30" s="2" customFormat="1" ht="15.95" customHeight="1">
      <c r="A8" s="19"/>
      <c r="G8" s="19"/>
      <c r="M8" s="19"/>
      <c r="S8" s="19"/>
      <c r="Y8" s="19"/>
    </row>
    <row r="9" spans="1:30" s="2" customFormat="1" ht="15.95" customHeight="1">
      <c r="A9" s="68" t="s">
        <v>225</v>
      </c>
      <c r="B9" s="3">
        <v>249536.1</v>
      </c>
      <c r="C9" s="3">
        <v>25560.7</v>
      </c>
      <c r="D9" s="3">
        <v>42164.1</v>
      </c>
      <c r="E9" s="3">
        <v>124371.8</v>
      </c>
      <c r="F9" s="3">
        <v>57439.5</v>
      </c>
      <c r="G9" s="68" t="s">
        <v>225</v>
      </c>
      <c r="H9" s="3">
        <v>324536.90000000002</v>
      </c>
      <c r="I9" s="3">
        <v>30989.1</v>
      </c>
      <c r="J9" s="3">
        <v>53204.6</v>
      </c>
      <c r="K9" s="3">
        <v>166111.29999999999</v>
      </c>
      <c r="L9" s="3">
        <v>74231.899999999994</v>
      </c>
      <c r="M9" s="68" t="s">
        <v>225</v>
      </c>
      <c r="N9" s="3">
        <v>358325.8</v>
      </c>
      <c r="O9" s="3">
        <v>32706.6</v>
      </c>
      <c r="P9" s="3">
        <v>56924.3</v>
      </c>
      <c r="Q9" s="3">
        <v>182666.5</v>
      </c>
      <c r="R9" s="3">
        <v>86028.4</v>
      </c>
      <c r="S9" s="68" t="s">
        <v>225</v>
      </c>
      <c r="T9" s="3">
        <v>382019.2</v>
      </c>
      <c r="U9" s="3">
        <v>36763.9</v>
      </c>
      <c r="V9" s="3">
        <v>60355.6</v>
      </c>
      <c r="W9" s="3">
        <v>190384.8</v>
      </c>
      <c r="X9" s="3">
        <v>94514.9</v>
      </c>
      <c r="Y9" s="68" t="s">
        <v>225</v>
      </c>
      <c r="Z9" s="3">
        <v>396758.7</v>
      </c>
      <c r="AA9" s="3">
        <v>38088.5</v>
      </c>
      <c r="AB9" s="3">
        <v>65366.400000000001</v>
      </c>
      <c r="AC9" s="3">
        <v>198318.2</v>
      </c>
      <c r="AD9" s="3">
        <v>94985.600000000006</v>
      </c>
    </row>
    <row r="10" spans="1:30" s="2" customFormat="1" ht="15.95" customHeight="1">
      <c r="A10" s="68" t="s">
        <v>226</v>
      </c>
      <c r="B10" s="3">
        <v>17054.8</v>
      </c>
      <c r="C10" s="3">
        <v>4418</v>
      </c>
      <c r="D10" s="3">
        <v>3437.1</v>
      </c>
      <c r="E10" s="3">
        <v>4557.7</v>
      </c>
      <c r="F10" s="3">
        <v>4642</v>
      </c>
      <c r="G10" s="68" t="s">
        <v>226</v>
      </c>
      <c r="H10" s="3">
        <v>43714.6</v>
      </c>
      <c r="I10" s="3">
        <v>5893.9</v>
      </c>
      <c r="J10" s="3">
        <v>9483.1</v>
      </c>
      <c r="K10" s="3">
        <v>10572.7</v>
      </c>
      <c r="L10" s="3">
        <v>17764.900000000001</v>
      </c>
      <c r="M10" s="68" t="s">
        <v>226</v>
      </c>
      <c r="N10" s="3">
        <v>46119.1</v>
      </c>
      <c r="O10" s="3">
        <v>9674.1</v>
      </c>
      <c r="P10" s="3">
        <v>12390.9</v>
      </c>
      <c r="Q10" s="3">
        <v>10828.4</v>
      </c>
      <c r="R10" s="3">
        <v>13225.7</v>
      </c>
      <c r="S10" s="68" t="s">
        <v>226</v>
      </c>
      <c r="T10" s="3">
        <v>56445.3</v>
      </c>
      <c r="U10" s="3">
        <v>12397.6</v>
      </c>
      <c r="V10" s="3">
        <v>11853.5</v>
      </c>
      <c r="W10" s="3">
        <v>14014.6</v>
      </c>
      <c r="X10" s="3">
        <v>18179.599999999999</v>
      </c>
      <c r="Y10" s="68" t="s">
        <v>226</v>
      </c>
      <c r="Z10" s="3">
        <v>65718.8</v>
      </c>
      <c r="AA10" s="3">
        <v>14817.6</v>
      </c>
      <c r="AB10" s="3">
        <v>14632.4</v>
      </c>
      <c r="AC10" s="3">
        <v>16686</v>
      </c>
      <c r="AD10" s="3">
        <v>19582.8</v>
      </c>
    </row>
    <row r="11" spans="1:30" s="2" customFormat="1" ht="15.95" customHeight="1">
      <c r="A11" s="68" t="s">
        <v>309</v>
      </c>
      <c r="G11" s="68" t="s">
        <v>309</v>
      </c>
      <c r="M11" s="68" t="s">
        <v>309</v>
      </c>
      <c r="S11" s="68" t="s">
        <v>309</v>
      </c>
      <c r="Y11" s="68" t="s">
        <v>309</v>
      </c>
    </row>
    <row r="12" spans="1:30" s="2" customFormat="1" ht="15.95" customHeight="1">
      <c r="A12" s="68" t="s">
        <v>310</v>
      </c>
      <c r="B12" s="3">
        <v>262044.5</v>
      </c>
      <c r="C12" s="3">
        <v>57430.8</v>
      </c>
      <c r="D12" s="3">
        <v>68016.899999999994</v>
      </c>
      <c r="E12" s="3">
        <v>72753.899999999994</v>
      </c>
      <c r="F12" s="3">
        <v>63842.9</v>
      </c>
      <c r="G12" s="68" t="s">
        <v>310</v>
      </c>
      <c r="H12" s="3">
        <v>291869.40000000002</v>
      </c>
      <c r="I12" s="3">
        <v>55959.3</v>
      </c>
      <c r="J12" s="3">
        <v>68477.2</v>
      </c>
      <c r="K12" s="3">
        <v>66640.100000000006</v>
      </c>
      <c r="L12" s="3">
        <v>100792.8</v>
      </c>
      <c r="M12" s="68" t="s">
        <v>310</v>
      </c>
      <c r="N12" s="3">
        <v>368540.3</v>
      </c>
      <c r="O12" s="3">
        <v>61689.599999999999</v>
      </c>
      <c r="P12" s="3">
        <v>98103.6</v>
      </c>
      <c r="Q12" s="3">
        <v>97895.6</v>
      </c>
      <c r="R12" s="3">
        <v>110851.5</v>
      </c>
      <c r="S12" s="68" t="s">
        <v>310</v>
      </c>
      <c r="T12" s="3">
        <v>426560.5</v>
      </c>
      <c r="U12" s="3">
        <v>87003.8</v>
      </c>
      <c r="V12" s="3">
        <v>101106.2</v>
      </c>
      <c r="W12" s="3">
        <v>109549.4</v>
      </c>
      <c r="X12" s="3">
        <v>128901.1</v>
      </c>
      <c r="Y12" s="68" t="s">
        <v>310</v>
      </c>
      <c r="Z12" s="3">
        <v>495257.9</v>
      </c>
      <c r="AA12" s="3">
        <v>88289.9</v>
      </c>
      <c r="AB12" s="3">
        <v>105593.3</v>
      </c>
      <c r="AC12" s="3">
        <v>139113.29999999999</v>
      </c>
      <c r="AD12" s="3">
        <v>162261.4</v>
      </c>
    </row>
    <row r="13" spans="1:30" s="2" customFormat="1" ht="15.95" customHeight="1">
      <c r="A13" s="68" t="s">
        <v>227</v>
      </c>
      <c r="B13" s="3"/>
      <c r="C13" s="3"/>
      <c r="D13" s="3"/>
      <c r="E13" s="3"/>
      <c r="F13" s="3"/>
      <c r="G13" s="68" t="s">
        <v>227</v>
      </c>
      <c r="H13" s="3"/>
      <c r="I13" s="3"/>
      <c r="J13" s="3"/>
      <c r="K13" s="3"/>
      <c r="L13" s="3"/>
      <c r="M13" s="68" t="s">
        <v>227</v>
      </c>
      <c r="N13" s="3"/>
      <c r="O13" s="3"/>
      <c r="P13" s="3"/>
      <c r="Q13" s="3"/>
      <c r="R13" s="3"/>
      <c r="S13" s="68" t="s">
        <v>227</v>
      </c>
      <c r="T13" s="3"/>
      <c r="U13" s="3"/>
      <c r="V13" s="3"/>
      <c r="W13" s="3"/>
      <c r="X13" s="3"/>
      <c r="Y13" s="68" t="s">
        <v>227</v>
      </c>
      <c r="Z13" s="3"/>
      <c r="AA13" s="3"/>
      <c r="AB13" s="3"/>
      <c r="AC13" s="3"/>
      <c r="AD13" s="3"/>
    </row>
    <row r="14" spans="1:30" s="2" customFormat="1" ht="15.95" customHeight="1">
      <c r="A14" s="68" t="s">
        <v>228</v>
      </c>
      <c r="B14" s="3">
        <v>28778.7</v>
      </c>
      <c r="C14" s="3">
        <v>10173.5</v>
      </c>
      <c r="D14" s="3">
        <v>4385</v>
      </c>
      <c r="E14" s="3">
        <v>4436.6000000000004</v>
      </c>
      <c r="F14" s="3">
        <v>9783.6</v>
      </c>
      <c r="G14" s="68" t="s">
        <v>228</v>
      </c>
      <c r="H14" s="3">
        <v>28223.9</v>
      </c>
      <c r="I14" s="3">
        <v>9857.7000000000007</v>
      </c>
      <c r="J14" s="3">
        <v>4788.8999999999996</v>
      </c>
      <c r="K14" s="3">
        <v>4446.8</v>
      </c>
      <c r="L14" s="3">
        <v>9130.5</v>
      </c>
      <c r="M14" s="68" t="s">
        <v>228</v>
      </c>
      <c r="N14" s="3">
        <v>32406.9</v>
      </c>
      <c r="O14" s="3">
        <v>11471.7</v>
      </c>
      <c r="P14" s="3">
        <v>6135.1</v>
      </c>
      <c r="Q14" s="3">
        <v>5664.9</v>
      </c>
      <c r="R14" s="3">
        <v>9135.2000000000007</v>
      </c>
      <c r="S14" s="68" t="s">
        <v>228</v>
      </c>
      <c r="T14" s="3">
        <v>35263</v>
      </c>
      <c r="U14" s="3">
        <v>12084.6</v>
      </c>
      <c r="V14" s="3">
        <v>6519.1</v>
      </c>
      <c r="W14" s="3">
        <v>6360.7</v>
      </c>
      <c r="X14" s="3">
        <v>10298.6</v>
      </c>
      <c r="Y14" s="68" t="s">
        <v>228</v>
      </c>
      <c r="Z14" s="3">
        <v>43184.4</v>
      </c>
      <c r="AA14" s="3">
        <v>12727.3</v>
      </c>
      <c r="AB14" s="3">
        <v>6904.8</v>
      </c>
      <c r="AC14" s="3">
        <v>7813.7</v>
      </c>
      <c r="AD14" s="3">
        <v>15738.6</v>
      </c>
    </row>
    <row r="15" spans="1:30" s="2" customFormat="1" ht="15.95" customHeight="1">
      <c r="A15" s="68" t="s">
        <v>229</v>
      </c>
      <c r="B15" s="3"/>
      <c r="C15" s="3"/>
      <c r="D15" s="3"/>
      <c r="E15" s="3"/>
      <c r="F15" s="3"/>
      <c r="G15" s="68" t="s">
        <v>229</v>
      </c>
      <c r="H15" s="3"/>
      <c r="I15" s="3"/>
      <c r="J15" s="3"/>
      <c r="K15" s="3"/>
      <c r="L15" s="3"/>
      <c r="M15" s="68" t="s">
        <v>229</v>
      </c>
      <c r="N15" s="3"/>
      <c r="O15" s="3"/>
      <c r="P15" s="3"/>
      <c r="Q15" s="3"/>
      <c r="R15" s="3"/>
      <c r="S15" s="68" t="s">
        <v>229</v>
      </c>
      <c r="T15" s="3"/>
      <c r="U15" s="3"/>
      <c r="V15" s="3"/>
      <c r="W15" s="3"/>
      <c r="X15" s="3"/>
      <c r="Y15" s="68" t="s">
        <v>229</v>
      </c>
      <c r="Z15" s="3"/>
      <c r="AA15" s="3"/>
      <c r="AB15" s="3"/>
      <c r="AC15" s="3"/>
      <c r="AD15" s="3"/>
    </row>
    <row r="16" spans="1:30" s="2" customFormat="1" ht="15.95" customHeight="1">
      <c r="A16" s="68" t="s">
        <v>230</v>
      </c>
      <c r="B16" s="3">
        <v>3263</v>
      </c>
      <c r="C16" s="2">
        <v>781.3</v>
      </c>
      <c r="D16" s="2">
        <v>662.2</v>
      </c>
      <c r="E16" s="2">
        <v>860.7</v>
      </c>
      <c r="F16" s="2">
        <v>958.8</v>
      </c>
      <c r="G16" s="68" t="s">
        <v>230</v>
      </c>
      <c r="H16" s="3">
        <v>4542.2</v>
      </c>
      <c r="I16" s="3">
        <v>1053.4000000000001</v>
      </c>
      <c r="J16" s="3">
        <v>1198.0999999999999</v>
      </c>
      <c r="K16" s="3">
        <v>1161.5999999999999</v>
      </c>
      <c r="L16" s="3">
        <v>1129.0999999999999</v>
      </c>
      <c r="M16" s="68" t="s">
        <v>230</v>
      </c>
      <c r="N16" s="3">
        <v>4106.3</v>
      </c>
      <c r="O16" s="3">
        <v>1004.9</v>
      </c>
      <c r="P16" s="3">
        <v>1068.0999999999999</v>
      </c>
      <c r="Q16" s="3">
        <v>1001.5</v>
      </c>
      <c r="R16" s="3">
        <v>1031.8</v>
      </c>
      <c r="S16" s="68" t="s">
        <v>230</v>
      </c>
      <c r="T16" s="3">
        <v>4930.5</v>
      </c>
      <c r="U16" s="3">
        <v>1231.3</v>
      </c>
      <c r="V16" s="3">
        <v>1069.5999999999999</v>
      </c>
      <c r="W16" s="3">
        <v>1294.2</v>
      </c>
      <c r="X16" s="3">
        <v>1335.4</v>
      </c>
      <c r="Y16" s="68" t="s">
        <v>230</v>
      </c>
      <c r="Z16" s="3">
        <v>6223.5</v>
      </c>
      <c r="AA16" s="3">
        <v>1379.8</v>
      </c>
      <c r="AB16" s="3">
        <v>1438</v>
      </c>
      <c r="AC16" s="3">
        <v>1665</v>
      </c>
      <c r="AD16" s="3">
        <v>1740.7</v>
      </c>
    </row>
    <row r="17" spans="1:30" s="2" customFormat="1" ht="15.95" customHeight="1">
      <c r="A17" s="68" t="s">
        <v>277</v>
      </c>
      <c r="B17" s="3">
        <v>146775.6</v>
      </c>
      <c r="C17" s="3">
        <v>17965</v>
      </c>
      <c r="D17" s="3">
        <v>25768.1</v>
      </c>
      <c r="E17" s="3">
        <v>41970.5</v>
      </c>
      <c r="F17" s="3">
        <v>61072</v>
      </c>
      <c r="G17" s="68" t="s">
        <v>277</v>
      </c>
      <c r="H17" s="3">
        <v>149156.29999999999</v>
      </c>
      <c r="I17" s="3">
        <v>14445.6</v>
      </c>
      <c r="J17" s="3">
        <v>23384.1</v>
      </c>
      <c r="K17" s="3">
        <v>43304.7</v>
      </c>
      <c r="L17" s="3">
        <v>68021.899999999994</v>
      </c>
      <c r="M17" s="68" t="s">
        <v>277</v>
      </c>
      <c r="N17" s="3">
        <v>174726.9</v>
      </c>
      <c r="O17" s="3">
        <v>15640.9</v>
      </c>
      <c r="P17" s="3">
        <v>26155</v>
      </c>
      <c r="Q17" s="3">
        <v>47424.7</v>
      </c>
      <c r="R17" s="3">
        <v>85506.3</v>
      </c>
      <c r="S17" s="68" t="s">
        <v>277</v>
      </c>
      <c r="T17" s="3">
        <v>221753.7</v>
      </c>
      <c r="U17" s="3">
        <v>16921</v>
      </c>
      <c r="V17" s="3">
        <v>32264.1</v>
      </c>
      <c r="W17" s="3">
        <v>56230.6</v>
      </c>
      <c r="X17" s="3">
        <v>116338</v>
      </c>
      <c r="Y17" s="68" t="s">
        <v>277</v>
      </c>
      <c r="Z17" s="3">
        <v>310664.8</v>
      </c>
      <c r="AA17" s="3">
        <v>26731.7</v>
      </c>
      <c r="AB17" s="3">
        <v>49178.6</v>
      </c>
      <c r="AC17" s="3">
        <v>77961.899999999994</v>
      </c>
      <c r="AD17" s="3">
        <v>156792.6</v>
      </c>
    </row>
    <row r="18" spans="1:30" s="2" customFormat="1" ht="15.95" customHeight="1">
      <c r="A18" s="68" t="s">
        <v>231</v>
      </c>
      <c r="G18" s="68" t="s">
        <v>231</v>
      </c>
      <c r="M18" s="68" t="s">
        <v>231</v>
      </c>
      <c r="S18" s="68" t="s">
        <v>231</v>
      </c>
      <c r="Y18" s="68" t="s">
        <v>231</v>
      </c>
    </row>
    <row r="19" spans="1:30" s="2" customFormat="1" ht="15.95" customHeight="1">
      <c r="A19" s="68" t="s">
        <v>232</v>
      </c>
      <c r="B19" s="3">
        <v>155748.5</v>
      </c>
      <c r="C19" s="3">
        <v>27915.3</v>
      </c>
      <c r="D19" s="3">
        <v>24009.1</v>
      </c>
      <c r="E19" s="3">
        <v>42079.4</v>
      </c>
      <c r="F19" s="3">
        <v>61744.7</v>
      </c>
      <c r="G19" s="68" t="s">
        <v>232</v>
      </c>
      <c r="H19" s="3">
        <v>202970.2</v>
      </c>
      <c r="I19" s="3">
        <v>28007.200000000001</v>
      </c>
      <c r="J19" s="3">
        <v>37299</v>
      </c>
      <c r="K19" s="3">
        <v>55830.7</v>
      </c>
      <c r="L19" s="3">
        <v>81833.3</v>
      </c>
      <c r="M19" s="68" t="s">
        <v>232</v>
      </c>
      <c r="N19" s="3">
        <v>278252.79999999999</v>
      </c>
      <c r="O19" s="3">
        <v>36425.4</v>
      </c>
      <c r="P19" s="3">
        <v>50481.7</v>
      </c>
      <c r="Q19" s="3">
        <v>79813.899999999994</v>
      </c>
      <c r="R19" s="3">
        <v>111531.8</v>
      </c>
      <c r="S19" s="68" t="s">
        <v>232</v>
      </c>
      <c r="T19" s="3">
        <v>352260.9</v>
      </c>
      <c r="U19" s="3">
        <v>44118.9</v>
      </c>
      <c r="V19" s="3">
        <v>62287.3</v>
      </c>
      <c r="W19" s="3">
        <v>104547.8</v>
      </c>
      <c r="X19" s="3">
        <v>141306.9</v>
      </c>
      <c r="Y19" s="68" t="s">
        <v>232</v>
      </c>
      <c r="Z19" s="3">
        <v>435596.5</v>
      </c>
      <c r="AA19" s="3">
        <v>63374.2</v>
      </c>
      <c r="AB19" s="3">
        <v>88971.5</v>
      </c>
      <c r="AC19" s="3">
        <v>129921.1</v>
      </c>
      <c r="AD19" s="3">
        <v>153329.70000000001</v>
      </c>
    </row>
    <row r="20" spans="1:30" s="2" customFormat="1" ht="15.95" customHeight="1">
      <c r="A20" s="68" t="s">
        <v>233</v>
      </c>
      <c r="B20" s="3">
        <v>36919.800000000003</v>
      </c>
      <c r="C20" s="3">
        <v>9639.9</v>
      </c>
      <c r="D20" s="3">
        <v>7229.8</v>
      </c>
      <c r="E20" s="3">
        <v>8565.2000000000007</v>
      </c>
      <c r="F20" s="3">
        <v>11484.9</v>
      </c>
      <c r="G20" s="68" t="s">
        <v>233</v>
      </c>
      <c r="H20" s="3">
        <v>55596.7</v>
      </c>
      <c r="I20" s="3">
        <v>12249.1</v>
      </c>
      <c r="J20" s="3">
        <v>14055.2</v>
      </c>
      <c r="K20" s="3">
        <v>13295.8</v>
      </c>
      <c r="L20" s="3">
        <v>15996.6</v>
      </c>
      <c r="M20" s="68" t="s">
        <v>233</v>
      </c>
      <c r="N20" s="3">
        <v>67427.5</v>
      </c>
      <c r="O20" s="3">
        <v>14280.2</v>
      </c>
      <c r="P20" s="3">
        <v>15719.8</v>
      </c>
      <c r="Q20" s="3">
        <v>16838.5</v>
      </c>
      <c r="R20" s="3">
        <v>20589</v>
      </c>
      <c r="S20" s="68" t="s">
        <v>233</v>
      </c>
      <c r="T20" s="3">
        <v>85359.2</v>
      </c>
      <c r="U20" s="3">
        <v>18783.8</v>
      </c>
      <c r="V20" s="3">
        <v>16926.599999999999</v>
      </c>
      <c r="W20" s="3">
        <v>22715.4</v>
      </c>
      <c r="X20" s="3">
        <v>26933.4</v>
      </c>
      <c r="Y20" s="68" t="s">
        <v>233</v>
      </c>
      <c r="Z20" s="3">
        <v>100387.7</v>
      </c>
      <c r="AA20" s="3">
        <v>22390.3</v>
      </c>
      <c r="AB20" s="3">
        <v>18667.900000000001</v>
      </c>
      <c r="AC20" s="3">
        <v>27588.400000000001</v>
      </c>
      <c r="AD20" s="3">
        <v>31741.1</v>
      </c>
    </row>
    <row r="21" spans="1:30" s="2" customFormat="1" ht="15.95" customHeight="1">
      <c r="A21" s="68" t="s">
        <v>234</v>
      </c>
      <c r="B21" s="3">
        <v>16249.2</v>
      </c>
      <c r="C21" s="3">
        <v>4041.6</v>
      </c>
      <c r="D21" s="3">
        <v>1539.1</v>
      </c>
      <c r="E21" s="3">
        <v>3920</v>
      </c>
      <c r="F21" s="3">
        <v>6748.5</v>
      </c>
      <c r="G21" s="68" t="s">
        <v>234</v>
      </c>
      <c r="H21" s="3">
        <v>22745.5</v>
      </c>
      <c r="I21" s="3">
        <v>3280</v>
      </c>
      <c r="J21" s="3">
        <v>3371.4</v>
      </c>
      <c r="K21" s="3">
        <v>6898.3</v>
      </c>
      <c r="L21" s="3">
        <v>9195.7999999999993</v>
      </c>
      <c r="M21" s="68" t="s">
        <v>234</v>
      </c>
      <c r="N21" s="3">
        <v>31332.5</v>
      </c>
      <c r="O21" s="3">
        <v>3977.6</v>
      </c>
      <c r="P21" s="3">
        <v>4231.6000000000004</v>
      </c>
      <c r="Q21" s="3">
        <v>9450.4</v>
      </c>
      <c r="R21" s="3">
        <v>13672.9</v>
      </c>
      <c r="S21" s="68" t="s">
        <v>234</v>
      </c>
      <c r="T21" s="3">
        <v>43866.6</v>
      </c>
      <c r="U21" s="3">
        <v>5829.3</v>
      </c>
      <c r="V21" s="3">
        <v>6378.8</v>
      </c>
      <c r="W21" s="3">
        <v>12432</v>
      </c>
      <c r="X21" s="3">
        <v>19226.5</v>
      </c>
      <c r="Y21" s="68" t="s">
        <v>234</v>
      </c>
      <c r="Z21" s="3">
        <v>59078.400000000001</v>
      </c>
      <c r="AA21" s="3">
        <v>7819.1</v>
      </c>
      <c r="AB21" s="3">
        <v>9249.6</v>
      </c>
      <c r="AC21" s="3">
        <v>15562.4</v>
      </c>
      <c r="AD21" s="3">
        <v>26447.3</v>
      </c>
    </row>
    <row r="22" spans="1:30" s="2" customFormat="1" ht="15.95" customHeight="1">
      <c r="A22" s="68" t="s">
        <v>235</v>
      </c>
      <c r="B22" s="3">
        <v>28092.1</v>
      </c>
      <c r="C22" s="3">
        <v>6960.1</v>
      </c>
      <c r="D22" s="3">
        <v>6713.5</v>
      </c>
      <c r="E22" s="3">
        <v>8355.2000000000007</v>
      </c>
      <c r="F22" s="3">
        <v>6063.3</v>
      </c>
      <c r="G22" s="68" t="s">
        <v>235</v>
      </c>
      <c r="H22" s="3">
        <v>32640.5</v>
      </c>
      <c r="I22" s="3">
        <v>7445.7</v>
      </c>
      <c r="J22" s="3">
        <v>7906.4</v>
      </c>
      <c r="K22" s="3">
        <v>8362.7000000000007</v>
      </c>
      <c r="L22" s="3">
        <v>8925.7000000000007</v>
      </c>
      <c r="M22" s="68" t="s">
        <v>235</v>
      </c>
      <c r="N22" s="3">
        <v>39165.800000000003</v>
      </c>
      <c r="O22" s="3">
        <v>8362.4</v>
      </c>
      <c r="P22" s="3">
        <v>9538.6</v>
      </c>
      <c r="Q22" s="3">
        <v>10113.4</v>
      </c>
      <c r="R22" s="3">
        <v>11151.4</v>
      </c>
      <c r="S22" s="68" t="s">
        <v>235</v>
      </c>
      <c r="T22" s="3">
        <v>52513</v>
      </c>
      <c r="U22" s="3">
        <v>11936.8</v>
      </c>
      <c r="V22" s="3">
        <v>12843.8</v>
      </c>
      <c r="W22" s="3">
        <v>13599.4</v>
      </c>
      <c r="X22" s="3">
        <v>14133</v>
      </c>
      <c r="Y22" s="68" t="s">
        <v>235</v>
      </c>
      <c r="Z22" s="3">
        <v>65340.1</v>
      </c>
      <c r="AA22" s="3">
        <v>15519.5</v>
      </c>
      <c r="AB22" s="3">
        <v>16045.9</v>
      </c>
      <c r="AC22" s="3">
        <v>16704.900000000001</v>
      </c>
      <c r="AD22" s="3">
        <v>17069.8</v>
      </c>
    </row>
    <row r="23" spans="1:30" s="2" customFormat="1" ht="15.95" customHeight="1">
      <c r="A23" s="68" t="s">
        <v>236</v>
      </c>
      <c r="B23" s="81">
        <v>34749.5</v>
      </c>
      <c r="C23" s="81">
        <v>8551.9</v>
      </c>
      <c r="D23" s="81">
        <v>8148.7</v>
      </c>
      <c r="E23" s="81">
        <v>8385.1</v>
      </c>
      <c r="F23" s="81">
        <v>9663.7999999999993</v>
      </c>
      <c r="G23" s="68" t="s">
        <v>236</v>
      </c>
      <c r="H23" s="3">
        <v>39897.4</v>
      </c>
      <c r="I23" s="3">
        <v>9136.5</v>
      </c>
      <c r="J23" s="3">
        <v>10189.799999999999</v>
      </c>
      <c r="K23" s="3">
        <v>10317.5</v>
      </c>
      <c r="L23" s="3">
        <v>10253.6</v>
      </c>
      <c r="M23" s="68" t="s">
        <v>236</v>
      </c>
      <c r="N23" s="3">
        <v>80806.600000000006</v>
      </c>
      <c r="O23" s="3">
        <v>14949.2</v>
      </c>
      <c r="P23" s="3">
        <v>19724.900000000001</v>
      </c>
      <c r="Q23" s="3">
        <v>19207.7</v>
      </c>
      <c r="R23" s="3">
        <v>26924.799999999999</v>
      </c>
      <c r="S23" s="68" t="s">
        <v>236</v>
      </c>
      <c r="T23" s="3">
        <v>98100.9</v>
      </c>
      <c r="U23" s="3">
        <v>20071.400000000001</v>
      </c>
      <c r="V23" s="3">
        <v>22681</v>
      </c>
      <c r="W23" s="3">
        <v>23779.599999999999</v>
      </c>
      <c r="X23" s="3">
        <v>31568.9</v>
      </c>
      <c r="Y23" s="68" t="s">
        <v>236</v>
      </c>
      <c r="Z23" s="3">
        <v>145907.6</v>
      </c>
      <c r="AA23" s="3">
        <v>26321.7</v>
      </c>
      <c r="AB23" s="3">
        <v>30888.7</v>
      </c>
      <c r="AC23" s="3">
        <v>36914.6</v>
      </c>
      <c r="AD23" s="3">
        <v>51782.6</v>
      </c>
    </row>
    <row r="24" spans="1:30" s="2" customFormat="1" ht="15.95" customHeight="1">
      <c r="A24" s="68" t="s">
        <v>237</v>
      </c>
      <c r="B24" s="3">
        <v>55989.9</v>
      </c>
      <c r="C24" s="3">
        <v>13664.6</v>
      </c>
      <c r="D24" s="3">
        <v>13970.3</v>
      </c>
      <c r="E24" s="3">
        <v>13745.9</v>
      </c>
      <c r="F24" s="3">
        <v>14609.1</v>
      </c>
      <c r="G24" s="68" t="s">
        <v>237</v>
      </c>
      <c r="H24" s="3">
        <v>67641.8</v>
      </c>
      <c r="I24" s="3">
        <v>16001.2</v>
      </c>
      <c r="J24" s="3">
        <v>16762.7</v>
      </c>
      <c r="K24" s="3">
        <v>17118.900000000001</v>
      </c>
      <c r="L24" s="3">
        <v>17759</v>
      </c>
      <c r="M24" s="68" t="s">
        <v>237</v>
      </c>
      <c r="N24" s="3">
        <v>75294.399999999994</v>
      </c>
      <c r="O24" s="3">
        <v>16713.5</v>
      </c>
      <c r="P24" s="3">
        <v>18531.3</v>
      </c>
      <c r="Q24" s="3">
        <v>18935.5</v>
      </c>
      <c r="R24" s="3">
        <v>21114.1</v>
      </c>
      <c r="S24" s="68" t="s">
        <v>237</v>
      </c>
      <c r="T24" s="3">
        <v>94455.5</v>
      </c>
      <c r="U24" s="3">
        <v>20957.900000000001</v>
      </c>
      <c r="V24" s="3">
        <v>23404.2</v>
      </c>
      <c r="W24" s="3">
        <v>24452.799999999999</v>
      </c>
      <c r="X24" s="3">
        <v>25640.6</v>
      </c>
      <c r="Y24" s="68" t="s">
        <v>237</v>
      </c>
      <c r="Z24" s="3">
        <v>106379.1</v>
      </c>
      <c r="AA24" s="3">
        <v>22341.200000000001</v>
      </c>
      <c r="AB24" s="3">
        <v>24474.7</v>
      </c>
      <c r="AC24" s="3">
        <v>27029.4</v>
      </c>
      <c r="AD24" s="3">
        <v>32533.8</v>
      </c>
    </row>
    <row r="25" spans="1:30" s="2" customFormat="1" ht="15.95" customHeight="1">
      <c r="A25" s="68" t="s">
        <v>238</v>
      </c>
      <c r="B25" s="3">
        <v>15018.3</v>
      </c>
      <c r="C25" s="3">
        <v>3417.3</v>
      </c>
      <c r="D25" s="3">
        <v>3219</v>
      </c>
      <c r="E25" s="3">
        <v>3676.9</v>
      </c>
      <c r="F25" s="3">
        <v>4705.1000000000004</v>
      </c>
      <c r="G25" s="68" t="s">
        <v>238</v>
      </c>
      <c r="H25" s="3">
        <v>19978.3</v>
      </c>
      <c r="I25" s="3">
        <v>4833.8999999999996</v>
      </c>
      <c r="J25" s="3">
        <v>5482.1</v>
      </c>
      <c r="K25" s="3">
        <v>4068.2</v>
      </c>
      <c r="L25" s="3">
        <v>5594.1</v>
      </c>
      <c r="M25" s="68" t="s">
        <v>238</v>
      </c>
      <c r="N25" s="3">
        <v>19815.599999999999</v>
      </c>
      <c r="O25" s="3">
        <v>3816.6</v>
      </c>
      <c r="P25" s="3">
        <v>4615</v>
      </c>
      <c r="Q25" s="3">
        <v>4918.3999999999996</v>
      </c>
      <c r="R25" s="3">
        <v>6465.6</v>
      </c>
      <c r="S25" s="68" t="s">
        <v>238</v>
      </c>
      <c r="T25" s="3">
        <v>26322.799999999999</v>
      </c>
      <c r="U25" s="3">
        <v>4968.1000000000004</v>
      </c>
      <c r="V25" s="3">
        <v>5857.2</v>
      </c>
      <c r="W25" s="3">
        <v>6417.2</v>
      </c>
      <c r="X25" s="3">
        <v>9080.2999999999993</v>
      </c>
      <c r="Y25" s="68" t="s">
        <v>238</v>
      </c>
      <c r="Z25" s="3">
        <v>32118.2</v>
      </c>
      <c r="AA25" s="3">
        <v>6591.3</v>
      </c>
      <c r="AB25" s="3">
        <v>7299.1</v>
      </c>
      <c r="AC25" s="3">
        <v>8107.9</v>
      </c>
      <c r="AD25" s="3">
        <v>10119.9</v>
      </c>
    </row>
    <row r="26" spans="1:30" s="2" customFormat="1" ht="15.95" customHeight="1">
      <c r="A26" s="68" t="s">
        <v>239</v>
      </c>
      <c r="B26" s="3">
        <v>3500.6</v>
      </c>
      <c r="C26" s="3">
        <v>917</v>
      </c>
      <c r="D26" s="3">
        <v>824.1</v>
      </c>
      <c r="E26" s="3">
        <v>866.2</v>
      </c>
      <c r="F26" s="3">
        <v>893.3</v>
      </c>
      <c r="G26" s="68" t="s">
        <v>239</v>
      </c>
      <c r="H26" s="3">
        <v>5558</v>
      </c>
      <c r="I26" s="3">
        <v>1301.8</v>
      </c>
      <c r="J26" s="3">
        <v>1358.4</v>
      </c>
      <c r="K26" s="3">
        <v>1406.2</v>
      </c>
      <c r="L26" s="3">
        <v>1491.6</v>
      </c>
      <c r="M26" s="68" t="s">
        <v>239</v>
      </c>
      <c r="N26" s="3">
        <v>8717.4</v>
      </c>
      <c r="O26" s="3">
        <v>1787.5</v>
      </c>
      <c r="P26" s="3">
        <v>2118.6999999999998</v>
      </c>
      <c r="Q26" s="3">
        <v>2245.5</v>
      </c>
      <c r="R26" s="3">
        <v>2565.6999999999998</v>
      </c>
      <c r="S26" s="68" t="s">
        <v>239</v>
      </c>
      <c r="T26" s="3">
        <v>13059</v>
      </c>
      <c r="U26" s="3">
        <v>3004.4</v>
      </c>
      <c r="V26" s="3">
        <v>3341.3</v>
      </c>
      <c r="W26" s="3">
        <v>3366.1</v>
      </c>
      <c r="X26" s="3">
        <v>3347.2</v>
      </c>
      <c r="Y26" s="68" t="s">
        <v>239</v>
      </c>
      <c r="Z26" s="3">
        <v>15867.7</v>
      </c>
      <c r="AA26" s="3">
        <v>3541.9</v>
      </c>
      <c r="AB26" s="3">
        <v>3734.5</v>
      </c>
      <c r="AC26" s="3">
        <v>4059.4</v>
      </c>
      <c r="AD26" s="3">
        <v>4531.8999999999996</v>
      </c>
    </row>
    <row r="27" spans="1:30" s="2" customFormat="1" ht="15.95" customHeight="1">
      <c r="A27" s="68" t="s">
        <v>241</v>
      </c>
      <c r="G27" s="68" t="s">
        <v>241</v>
      </c>
      <c r="M27" s="68" t="s">
        <v>241</v>
      </c>
      <c r="S27" s="68" t="s">
        <v>241</v>
      </c>
      <c r="Y27" s="68" t="s">
        <v>241</v>
      </c>
    </row>
    <row r="28" spans="1:30" s="2" customFormat="1" ht="15.95" customHeight="1">
      <c r="A28" s="68" t="s">
        <v>240</v>
      </c>
      <c r="B28" s="3">
        <v>55215</v>
      </c>
      <c r="C28" s="3">
        <v>11876.7</v>
      </c>
      <c r="D28" s="3">
        <v>13207.5</v>
      </c>
      <c r="E28" s="3">
        <v>14355.9</v>
      </c>
      <c r="F28" s="3">
        <v>15774.9</v>
      </c>
      <c r="G28" s="68" t="s">
        <v>240</v>
      </c>
      <c r="H28" s="3">
        <v>65097.3</v>
      </c>
      <c r="I28" s="3">
        <v>13468.6</v>
      </c>
      <c r="J28" s="3">
        <v>15467.1</v>
      </c>
      <c r="K28" s="3">
        <v>16248.3</v>
      </c>
      <c r="L28" s="3">
        <v>19913.3</v>
      </c>
      <c r="M28" s="68" t="s">
        <v>240</v>
      </c>
      <c r="N28" s="3">
        <v>76516.399999999994</v>
      </c>
      <c r="O28" s="3">
        <v>13750</v>
      </c>
      <c r="P28" s="3">
        <v>16688.2</v>
      </c>
      <c r="Q28" s="3">
        <v>18624.099999999999</v>
      </c>
      <c r="R28" s="3">
        <v>27454.1</v>
      </c>
      <c r="S28" s="68" t="s">
        <v>240</v>
      </c>
      <c r="T28" s="3">
        <v>101583.8</v>
      </c>
      <c r="U28" s="3">
        <v>20773.900000000001</v>
      </c>
      <c r="V28" s="3">
        <v>24288.7</v>
      </c>
      <c r="W28" s="3">
        <v>25263.9</v>
      </c>
      <c r="X28" s="3">
        <v>31257.3</v>
      </c>
      <c r="Y28" s="68" t="s">
        <v>240</v>
      </c>
      <c r="Z28" s="3">
        <v>114359.9</v>
      </c>
      <c r="AA28" s="3">
        <v>21854.2</v>
      </c>
      <c r="AB28" s="3">
        <v>28086.799999999999</v>
      </c>
      <c r="AC28" s="3">
        <v>27046.1</v>
      </c>
      <c r="AD28" s="3">
        <v>37372.800000000003</v>
      </c>
    </row>
    <row r="29" spans="1:30" s="2" customFormat="1" ht="15.95" customHeight="1">
      <c r="A29" s="68" t="s">
        <v>278</v>
      </c>
      <c r="B29" s="3">
        <v>47531.1</v>
      </c>
      <c r="C29" s="3">
        <v>11512.7</v>
      </c>
      <c r="D29" s="3">
        <v>13140.3</v>
      </c>
      <c r="E29" s="3">
        <v>8317.2999999999993</v>
      </c>
      <c r="F29" s="3">
        <v>14560.8</v>
      </c>
      <c r="G29" s="68" t="s">
        <v>278</v>
      </c>
      <c r="H29" s="3">
        <v>54283.9</v>
      </c>
      <c r="I29" s="3">
        <v>11835.2</v>
      </c>
      <c r="J29" s="3">
        <v>16312.6</v>
      </c>
      <c r="K29" s="3">
        <v>8843.9</v>
      </c>
      <c r="L29" s="3">
        <v>17292.2</v>
      </c>
      <c r="M29" s="68" t="s">
        <v>278</v>
      </c>
      <c r="N29" s="3">
        <v>76744.399999999994</v>
      </c>
      <c r="O29" s="3">
        <v>12874.5</v>
      </c>
      <c r="P29" s="3">
        <v>24376.7</v>
      </c>
      <c r="Q29" s="3">
        <v>14528.7</v>
      </c>
      <c r="R29" s="3">
        <v>24964.5</v>
      </c>
      <c r="S29" s="68" t="s">
        <v>278</v>
      </c>
      <c r="T29" s="3">
        <v>91837.7</v>
      </c>
      <c r="U29" s="3">
        <v>20498</v>
      </c>
      <c r="V29" s="3">
        <v>28398.7</v>
      </c>
      <c r="W29" s="3">
        <v>15039.5</v>
      </c>
      <c r="X29" s="3">
        <v>27901.5</v>
      </c>
      <c r="Y29" s="68" t="s">
        <v>278</v>
      </c>
      <c r="Z29" s="3">
        <v>95833.4</v>
      </c>
      <c r="AA29" s="3">
        <v>21145.7</v>
      </c>
      <c r="AB29" s="3">
        <v>30037.200000000001</v>
      </c>
      <c r="AC29" s="3">
        <v>15077.6</v>
      </c>
      <c r="AD29" s="3">
        <v>29572.9</v>
      </c>
    </row>
    <row r="30" spans="1:30" s="2" customFormat="1" ht="15.95" customHeight="1">
      <c r="A30" s="68" t="s">
        <v>242</v>
      </c>
      <c r="B30" s="3">
        <v>25854.6</v>
      </c>
      <c r="C30" s="3">
        <v>4669.5</v>
      </c>
      <c r="D30" s="3">
        <v>5850.4</v>
      </c>
      <c r="E30" s="3">
        <v>6436</v>
      </c>
      <c r="F30" s="3">
        <v>8898.7000000000007</v>
      </c>
      <c r="G30" s="68" t="s">
        <v>242</v>
      </c>
      <c r="H30" s="3">
        <v>30838.799999999999</v>
      </c>
      <c r="I30" s="3">
        <v>4269</v>
      </c>
      <c r="J30" s="3">
        <v>6274.2</v>
      </c>
      <c r="K30" s="3">
        <v>11693.3</v>
      </c>
      <c r="L30" s="3">
        <v>8602.2999999999993</v>
      </c>
      <c r="M30" s="68" t="s">
        <v>242</v>
      </c>
      <c r="N30" s="3">
        <v>39125.1</v>
      </c>
      <c r="O30" s="3">
        <v>6421.7</v>
      </c>
      <c r="P30" s="3">
        <v>8875.6</v>
      </c>
      <c r="Q30" s="3">
        <v>10540.2</v>
      </c>
      <c r="R30" s="3">
        <v>13287.6</v>
      </c>
      <c r="S30" s="68" t="s">
        <v>242</v>
      </c>
      <c r="T30" s="3">
        <v>47568.4</v>
      </c>
      <c r="U30" s="3">
        <v>9742.7999999999993</v>
      </c>
      <c r="V30" s="3">
        <v>14365.2</v>
      </c>
      <c r="W30" s="3">
        <v>11010.3</v>
      </c>
      <c r="X30" s="3">
        <v>12450.1</v>
      </c>
      <c r="Y30" s="68" t="s">
        <v>242</v>
      </c>
      <c r="Z30" s="3">
        <v>55624.6</v>
      </c>
      <c r="AA30" s="3">
        <v>6407</v>
      </c>
      <c r="AB30" s="3">
        <v>7275.9</v>
      </c>
      <c r="AC30" s="3">
        <v>17150.599999999999</v>
      </c>
      <c r="AD30" s="3">
        <v>24791.1</v>
      </c>
    </row>
    <row r="31" spans="1:30" s="2" customFormat="1" ht="15.95" customHeight="1">
      <c r="A31" s="68" t="s">
        <v>243</v>
      </c>
      <c r="B31" s="3">
        <v>3823.1</v>
      </c>
      <c r="C31" s="3">
        <v>1051.5999999999999</v>
      </c>
      <c r="D31" s="3">
        <v>727.8</v>
      </c>
      <c r="E31" s="3">
        <v>868.4</v>
      </c>
      <c r="F31" s="3">
        <v>1175.3</v>
      </c>
      <c r="G31" s="68" t="s">
        <v>243</v>
      </c>
      <c r="H31" s="3">
        <v>5052.8</v>
      </c>
      <c r="I31" s="3">
        <v>988.8</v>
      </c>
      <c r="J31" s="3">
        <v>1255.7</v>
      </c>
      <c r="K31" s="3">
        <v>1292.2</v>
      </c>
      <c r="L31" s="3">
        <v>1516.1</v>
      </c>
      <c r="M31" s="68" t="s">
        <v>243</v>
      </c>
      <c r="N31" s="3">
        <v>7542.2</v>
      </c>
      <c r="O31" s="3">
        <v>1233.5</v>
      </c>
      <c r="P31" s="3">
        <v>2037.1</v>
      </c>
      <c r="Q31" s="3">
        <v>1981.6</v>
      </c>
      <c r="R31" s="3">
        <v>2290</v>
      </c>
      <c r="S31" s="68" t="s">
        <v>243</v>
      </c>
      <c r="T31" s="3">
        <v>10421.1</v>
      </c>
      <c r="U31" s="3">
        <v>2086.6999999999998</v>
      </c>
      <c r="V31" s="3">
        <v>2527</v>
      </c>
      <c r="W31" s="3">
        <v>2559.6999999999998</v>
      </c>
      <c r="X31" s="3">
        <v>3247.7</v>
      </c>
      <c r="Y31" s="68" t="s">
        <v>243</v>
      </c>
      <c r="Z31" s="3">
        <v>14231.2</v>
      </c>
      <c r="AA31" s="3">
        <v>2682.1</v>
      </c>
      <c r="AB31" s="3">
        <v>3789.2</v>
      </c>
      <c r="AC31" s="3">
        <v>3303.4</v>
      </c>
      <c r="AD31" s="3">
        <v>4456.5</v>
      </c>
    </row>
    <row r="32" spans="1:30" s="2" customFormat="1" ht="20.25" customHeight="1">
      <c r="A32" s="68" t="s">
        <v>244</v>
      </c>
      <c r="B32" s="3">
        <v>17142</v>
      </c>
      <c r="C32" s="3">
        <v>4084.9</v>
      </c>
      <c r="D32" s="3">
        <v>4183.3</v>
      </c>
      <c r="E32" s="3">
        <v>4475.7</v>
      </c>
      <c r="F32" s="3">
        <v>4398.1000000000004</v>
      </c>
      <c r="G32" s="68" t="s">
        <v>244</v>
      </c>
      <c r="H32" s="3">
        <v>20361.8</v>
      </c>
      <c r="I32" s="3">
        <v>4968.5</v>
      </c>
      <c r="J32" s="3">
        <v>4993</v>
      </c>
      <c r="K32" s="3">
        <v>5006.5</v>
      </c>
      <c r="L32" s="3">
        <v>5393.8</v>
      </c>
      <c r="M32" s="68" t="s">
        <v>244</v>
      </c>
      <c r="N32" s="3">
        <v>24008.799999999999</v>
      </c>
      <c r="O32" s="3">
        <v>5322.2</v>
      </c>
      <c r="P32" s="3">
        <v>5718.2</v>
      </c>
      <c r="Q32" s="3">
        <v>6027.8</v>
      </c>
      <c r="R32" s="3">
        <v>6940.6</v>
      </c>
      <c r="S32" s="68" t="s">
        <v>244</v>
      </c>
      <c r="T32" s="3">
        <v>29657.4</v>
      </c>
      <c r="U32" s="3">
        <v>18851.2</v>
      </c>
      <c r="V32" s="3">
        <v>2133.8000000000002</v>
      </c>
      <c r="W32" s="3">
        <v>2003.6</v>
      </c>
      <c r="X32" s="3">
        <v>6668.8</v>
      </c>
      <c r="Y32" s="68" t="s">
        <v>244</v>
      </c>
      <c r="Z32" s="3">
        <v>34314.300000000003</v>
      </c>
      <c r="AA32" s="3">
        <v>8043.5</v>
      </c>
      <c r="AB32" s="3">
        <v>8424.4</v>
      </c>
      <c r="AC32" s="3">
        <v>8517.7999999999993</v>
      </c>
      <c r="AD32" s="3">
        <v>9328.6</v>
      </c>
    </row>
    <row r="33" spans="1:30" s="2" customFormat="1" ht="43.5" customHeight="1">
      <c r="A33" s="76" t="s">
        <v>602</v>
      </c>
      <c r="B33" s="3">
        <v>105</v>
      </c>
      <c r="C33" s="3">
        <v>19.5</v>
      </c>
      <c r="D33" s="3">
        <v>21.5</v>
      </c>
      <c r="E33" s="3">
        <v>32.5</v>
      </c>
      <c r="F33" s="3">
        <v>31.5</v>
      </c>
      <c r="G33" s="76" t="s">
        <v>602</v>
      </c>
      <c r="H33" s="2">
        <v>253.2</v>
      </c>
      <c r="I33" s="2">
        <v>40.799999999999997</v>
      </c>
      <c r="J33" s="2">
        <v>52.1</v>
      </c>
      <c r="K33" s="2">
        <v>78.3</v>
      </c>
      <c r="L33" s="2">
        <v>82</v>
      </c>
      <c r="M33" s="76" t="s">
        <v>602</v>
      </c>
      <c r="N33" s="2">
        <v>282.39999999999998</v>
      </c>
      <c r="O33" s="2">
        <v>42.4</v>
      </c>
      <c r="P33" s="2">
        <v>59.9</v>
      </c>
      <c r="Q33" s="2">
        <v>87.1</v>
      </c>
      <c r="R33" s="2">
        <v>93</v>
      </c>
      <c r="S33" s="76" t="s">
        <v>602</v>
      </c>
      <c r="T33" s="2">
        <v>289.60000000000002</v>
      </c>
      <c r="U33" s="2">
        <v>47.8</v>
      </c>
      <c r="V33" s="2">
        <v>64.3</v>
      </c>
      <c r="W33" s="2">
        <v>95.2</v>
      </c>
      <c r="X33" s="2">
        <v>82.3</v>
      </c>
      <c r="Y33" s="76" t="s">
        <v>602</v>
      </c>
      <c r="Z33" s="2">
        <v>333.8</v>
      </c>
      <c r="AA33" s="2">
        <v>53.9</v>
      </c>
      <c r="AB33" s="2">
        <v>66.8</v>
      </c>
      <c r="AC33" s="2">
        <v>99.8</v>
      </c>
      <c r="AD33" s="2">
        <v>113.3</v>
      </c>
    </row>
    <row r="34" spans="1:30" s="2" customFormat="1" ht="12" customHeight="1">
      <c r="A34" s="245"/>
      <c r="B34" s="245"/>
      <c r="C34" s="245"/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</row>
    <row r="35" spans="1:30" s="2" customFormat="1" ht="21" customHeight="1">
      <c r="A35" s="76"/>
      <c r="B35" s="3"/>
      <c r="C35" s="3"/>
      <c r="D35" s="3"/>
      <c r="E35" s="3"/>
      <c r="F35" s="3"/>
      <c r="G35" s="76"/>
      <c r="H35" s="3"/>
      <c r="I35" s="3"/>
      <c r="J35" s="3"/>
      <c r="K35" s="3"/>
      <c r="L35" s="3"/>
      <c r="M35" s="76"/>
      <c r="N35" s="3"/>
      <c r="O35" s="3"/>
      <c r="P35" s="3"/>
      <c r="Q35" s="3"/>
      <c r="R35" s="3"/>
      <c r="S35" s="76"/>
      <c r="T35" s="3"/>
      <c r="U35" s="3"/>
      <c r="V35" s="3"/>
      <c r="W35" s="3"/>
      <c r="X35" s="3"/>
      <c r="Y35" s="76"/>
      <c r="Z35" s="3"/>
      <c r="AA35" s="3"/>
      <c r="AB35" s="3"/>
      <c r="AC35" s="3"/>
      <c r="AD35" s="3"/>
    </row>
    <row r="36" spans="1:30" s="94" customFormat="1" ht="18" customHeight="1"/>
    <row r="37" spans="1:30" s="94" customFormat="1" ht="18" customHeight="1">
      <c r="A37" s="136" t="s">
        <v>292</v>
      </c>
      <c r="B37" s="108"/>
      <c r="C37" s="108"/>
      <c r="D37" s="108"/>
      <c r="E37" s="108"/>
      <c r="F37" s="108"/>
      <c r="G37" s="136" t="s">
        <v>292</v>
      </c>
      <c r="H37" s="108"/>
      <c r="I37" s="108"/>
      <c r="J37" s="108"/>
      <c r="K37" s="108"/>
      <c r="L37" s="108"/>
      <c r="M37" s="136" t="s">
        <v>292</v>
      </c>
      <c r="N37" s="108"/>
      <c r="O37" s="108"/>
      <c r="P37" s="108"/>
      <c r="Q37" s="108"/>
      <c r="R37" s="108"/>
      <c r="S37" s="136" t="s">
        <v>292</v>
      </c>
      <c r="T37" s="108"/>
      <c r="U37" s="108"/>
      <c r="V37" s="108"/>
      <c r="W37" s="108"/>
      <c r="X37" s="108"/>
      <c r="Y37" s="136" t="s">
        <v>292</v>
      </c>
      <c r="Z37" s="108"/>
      <c r="AA37" s="108"/>
      <c r="AB37" s="108"/>
      <c r="AC37" s="108"/>
      <c r="AD37" s="108"/>
    </row>
    <row r="38" spans="1:30" s="53" customFormat="1" ht="18" customHeight="1">
      <c r="A38" s="263"/>
      <c r="B38" s="264"/>
      <c r="C38" s="264"/>
      <c r="D38" s="264"/>
      <c r="E38" s="264"/>
      <c r="F38" s="241"/>
      <c r="G38" s="263"/>
      <c r="H38" s="264"/>
      <c r="I38" s="264"/>
      <c r="J38" s="264"/>
      <c r="K38" s="264"/>
      <c r="L38" s="241"/>
      <c r="M38" s="263"/>
      <c r="N38" s="264"/>
      <c r="O38" s="264"/>
      <c r="P38" s="264"/>
      <c r="Q38" s="264"/>
      <c r="R38" s="241"/>
      <c r="S38" s="263"/>
      <c r="T38" s="264"/>
      <c r="U38" s="264"/>
      <c r="V38" s="264"/>
      <c r="W38" s="264"/>
      <c r="X38" s="241"/>
      <c r="Y38" s="263"/>
      <c r="Z38" s="264"/>
      <c r="AA38" s="264"/>
      <c r="AB38" s="264"/>
      <c r="AC38" s="264"/>
      <c r="AD38" s="241"/>
    </row>
    <row r="39" spans="1:30" s="2" customFormat="1" ht="15.95" customHeight="1">
      <c r="A39" s="92"/>
      <c r="D39" s="385">
        <v>2020</v>
      </c>
      <c r="E39" s="385"/>
      <c r="F39" s="26"/>
      <c r="G39" s="92"/>
      <c r="J39" s="385">
        <v>2021</v>
      </c>
      <c r="K39" s="385"/>
      <c r="L39" s="26"/>
      <c r="M39" s="92"/>
      <c r="P39" s="385">
        <v>2022</v>
      </c>
      <c r="Q39" s="385"/>
      <c r="R39" s="26"/>
      <c r="S39" s="92"/>
      <c r="V39" s="385">
        <v>2023</v>
      </c>
      <c r="W39" s="385"/>
      <c r="X39" s="26"/>
      <c r="Y39" s="92"/>
      <c r="AB39" s="385">
        <v>2024</v>
      </c>
      <c r="AC39" s="385"/>
      <c r="AD39" s="26"/>
    </row>
    <row r="40" spans="1:30" s="2" customFormat="1" ht="15.95" customHeight="1">
      <c r="A40" s="265"/>
      <c r="B40" s="265">
        <v>2020</v>
      </c>
      <c r="C40" s="265" t="s">
        <v>293</v>
      </c>
      <c r="D40" s="265" t="s">
        <v>294</v>
      </c>
      <c r="E40" s="265" t="s">
        <v>295</v>
      </c>
      <c r="F40" s="265" t="s">
        <v>296</v>
      </c>
      <c r="G40" s="265"/>
      <c r="H40" s="265">
        <v>2021</v>
      </c>
      <c r="I40" s="265" t="s">
        <v>293</v>
      </c>
      <c r="J40" s="265" t="s">
        <v>294</v>
      </c>
      <c r="K40" s="265" t="s">
        <v>295</v>
      </c>
      <c r="L40" s="265" t="s">
        <v>296</v>
      </c>
      <c r="M40" s="265"/>
      <c r="N40" s="265">
        <v>2022</v>
      </c>
      <c r="O40" s="265" t="s">
        <v>293</v>
      </c>
      <c r="P40" s="265" t="s">
        <v>294</v>
      </c>
      <c r="Q40" s="265" t="s">
        <v>295</v>
      </c>
      <c r="R40" s="265" t="s">
        <v>296</v>
      </c>
      <c r="S40" s="265"/>
      <c r="T40" s="265">
        <v>2023</v>
      </c>
      <c r="U40" s="265" t="s">
        <v>293</v>
      </c>
      <c r="V40" s="265" t="s">
        <v>294</v>
      </c>
      <c r="W40" s="265" t="s">
        <v>295</v>
      </c>
      <c r="X40" s="265" t="s">
        <v>296</v>
      </c>
      <c r="Y40" s="265"/>
      <c r="Z40" s="265">
        <v>2024</v>
      </c>
      <c r="AA40" s="265" t="s">
        <v>293</v>
      </c>
      <c r="AB40" s="265" t="s">
        <v>294</v>
      </c>
      <c r="AC40" s="265" t="s">
        <v>295</v>
      </c>
      <c r="AD40" s="265" t="s">
        <v>296</v>
      </c>
    </row>
    <row r="41" spans="1:30" s="2" customFormat="1" ht="15.95" customHeight="1"/>
    <row r="42" spans="1:30" s="2" customFormat="1" ht="15.95" customHeight="1">
      <c r="A42" s="18" t="s">
        <v>280</v>
      </c>
      <c r="B42" s="5">
        <v>629187.69999999995</v>
      </c>
      <c r="C42" s="5">
        <v>110113.60000000001</v>
      </c>
      <c r="D42" s="5">
        <v>126986.8</v>
      </c>
      <c r="E42" s="5">
        <v>209247.1</v>
      </c>
      <c r="F42" s="5">
        <v>182840.2</v>
      </c>
      <c r="G42" s="18" t="s">
        <v>280</v>
      </c>
      <c r="H42" s="5">
        <v>782337.6</v>
      </c>
      <c r="I42" s="5">
        <v>117069.2</v>
      </c>
      <c r="J42" s="5">
        <v>153459.70000000001</v>
      </c>
      <c r="K42" s="5">
        <v>255817.2</v>
      </c>
      <c r="L42" s="5">
        <v>255991.5</v>
      </c>
      <c r="M42" s="18" t="s">
        <v>280</v>
      </c>
      <c r="N42" s="5">
        <v>929309.1</v>
      </c>
      <c r="O42" s="5">
        <v>132187.4</v>
      </c>
      <c r="P42" s="5">
        <v>188642.6</v>
      </c>
      <c r="Q42" s="5">
        <v>305035.09999999998</v>
      </c>
      <c r="R42" s="5">
        <v>303444</v>
      </c>
      <c r="S42" s="18" t="s">
        <v>280</v>
      </c>
      <c r="T42" s="5">
        <v>1048927.5</v>
      </c>
      <c r="U42" s="5">
        <v>160512.6</v>
      </c>
      <c r="V42" s="5">
        <v>202866.8</v>
      </c>
      <c r="W42" s="5">
        <v>332959.2</v>
      </c>
      <c r="X42" s="5">
        <v>352588.9</v>
      </c>
      <c r="Y42" s="18" t="s">
        <v>280</v>
      </c>
      <c r="Z42" s="5">
        <v>1237720.8999999999</v>
      </c>
      <c r="AA42" s="5">
        <v>181464</v>
      </c>
      <c r="AB42" s="5">
        <v>238217.1</v>
      </c>
      <c r="AC42" s="5">
        <v>391746.1</v>
      </c>
      <c r="AD42" s="5">
        <v>426293.7</v>
      </c>
    </row>
    <row r="43" spans="1:30" s="2" customFormat="1" ht="15.95" customHeight="1">
      <c r="A43" s="19"/>
      <c r="G43" s="19"/>
      <c r="H43" s="3"/>
      <c r="I43" s="3"/>
      <c r="J43" s="3"/>
      <c r="K43" s="3"/>
      <c r="L43" s="3"/>
      <c r="M43" s="19"/>
      <c r="N43" s="3"/>
      <c r="O43" s="3"/>
      <c r="P43" s="3"/>
      <c r="Q43" s="3"/>
      <c r="R43" s="3"/>
      <c r="S43" s="19"/>
      <c r="T43" s="3"/>
      <c r="U43" s="3"/>
      <c r="V43" s="3"/>
      <c r="W43" s="3"/>
      <c r="X43" s="3"/>
      <c r="Y43" s="19"/>
      <c r="Z43" s="3"/>
      <c r="AA43" s="3"/>
      <c r="AB43" s="3"/>
      <c r="AC43" s="3"/>
      <c r="AD43" s="3"/>
    </row>
    <row r="44" spans="1:30" s="2" customFormat="1" ht="15.95" customHeight="1">
      <c r="A44" s="68" t="s">
        <v>225</v>
      </c>
      <c r="B44" s="3">
        <v>171688.2</v>
      </c>
      <c r="C44" s="3">
        <v>17684.8</v>
      </c>
      <c r="D44" s="3">
        <v>28668.2</v>
      </c>
      <c r="E44" s="3">
        <v>85718.9</v>
      </c>
      <c r="F44" s="3">
        <v>39616.300000000003</v>
      </c>
      <c r="G44" s="68" t="s">
        <v>225</v>
      </c>
      <c r="H44" s="3">
        <v>227367.2</v>
      </c>
      <c r="I44" s="3">
        <v>21849.5</v>
      </c>
      <c r="J44" s="3">
        <v>36968.800000000003</v>
      </c>
      <c r="K44" s="3">
        <v>116488</v>
      </c>
      <c r="L44" s="3">
        <v>52060.9</v>
      </c>
      <c r="M44" s="68" t="s">
        <v>225</v>
      </c>
      <c r="N44" s="3">
        <v>246076.5</v>
      </c>
      <c r="O44" s="3">
        <v>22554.9</v>
      </c>
      <c r="P44" s="3">
        <v>38760</v>
      </c>
      <c r="Q44" s="3">
        <v>125464.7</v>
      </c>
      <c r="R44" s="3">
        <v>59296.9</v>
      </c>
      <c r="S44" s="68" t="s">
        <v>225</v>
      </c>
      <c r="T44" s="3">
        <v>255419.4</v>
      </c>
      <c r="U44" s="3">
        <v>24708.1</v>
      </c>
      <c r="V44" s="3">
        <v>40006.800000000003</v>
      </c>
      <c r="W44" s="3">
        <v>127414.39999999999</v>
      </c>
      <c r="X44" s="3">
        <v>63290.1</v>
      </c>
      <c r="Y44" s="68" t="s">
        <v>225</v>
      </c>
      <c r="Z44" s="3">
        <v>260295.4</v>
      </c>
      <c r="AA44" s="3">
        <v>25102.3</v>
      </c>
      <c r="AB44" s="3">
        <v>42094.5</v>
      </c>
      <c r="AC44" s="3">
        <v>130395.7</v>
      </c>
      <c r="AD44" s="3">
        <v>62702.9</v>
      </c>
    </row>
    <row r="45" spans="1:30" s="2" customFormat="1" ht="15.95" customHeight="1">
      <c r="A45" s="68" t="s">
        <v>226</v>
      </c>
      <c r="B45" s="3">
        <v>10280.9</v>
      </c>
      <c r="C45" s="3">
        <v>2663.2</v>
      </c>
      <c r="D45" s="3">
        <v>2071.9</v>
      </c>
      <c r="E45" s="3">
        <v>2747.3</v>
      </c>
      <c r="F45" s="3">
        <v>2798.5</v>
      </c>
      <c r="G45" s="68" t="s">
        <v>226</v>
      </c>
      <c r="H45" s="3">
        <v>22565.1</v>
      </c>
      <c r="I45" s="3">
        <v>3042.4</v>
      </c>
      <c r="J45" s="3">
        <v>4895.2</v>
      </c>
      <c r="K45" s="3">
        <v>5457.6</v>
      </c>
      <c r="L45" s="3">
        <v>9169.9</v>
      </c>
      <c r="M45" s="68" t="s">
        <v>226</v>
      </c>
      <c r="N45" s="3">
        <v>27758.1</v>
      </c>
      <c r="O45" s="3">
        <v>5822.8</v>
      </c>
      <c r="P45" s="3">
        <v>7458.1</v>
      </c>
      <c r="Q45" s="3">
        <v>6517.6</v>
      </c>
      <c r="R45" s="3">
        <v>7959.6</v>
      </c>
      <c r="S45" s="68" t="s">
        <v>226</v>
      </c>
      <c r="T45" s="3">
        <v>30225.8</v>
      </c>
      <c r="U45" s="3">
        <v>6638.9</v>
      </c>
      <c r="V45" s="3">
        <v>6347.6</v>
      </c>
      <c r="W45" s="3">
        <v>7504.8</v>
      </c>
      <c r="X45" s="3">
        <v>9734.5</v>
      </c>
      <c r="Y45" s="68" t="s">
        <v>226</v>
      </c>
      <c r="Z45" s="3">
        <v>28767.1</v>
      </c>
      <c r="AA45" s="3">
        <v>6485.7</v>
      </c>
      <c r="AB45" s="3">
        <v>6404.6</v>
      </c>
      <c r="AC45" s="3">
        <v>7303.4</v>
      </c>
      <c r="AD45" s="3">
        <v>8573.4</v>
      </c>
    </row>
    <row r="46" spans="1:30" s="2" customFormat="1" ht="15.95" customHeight="1">
      <c r="A46" s="68" t="s">
        <v>309</v>
      </c>
      <c r="G46" s="68" t="s">
        <v>309</v>
      </c>
      <c r="M46" s="68" t="s">
        <v>309</v>
      </c>
      <c r="S46" s="68" t="s">
        <v>309</v>
      </c>
      <c r="Y46" s="68" t="s">
        <v>309</v>
      </c>
    </row>
    <row r="47" spans="1:30" s="2" customFormat="1" ht="15.95" customHeight="1">
      <c r="A47" s="68" t="s">
        <v>310</v>
      </c>
      <c r="B47" s="3">
        <v>177877.3</v>
      </c>
      <c r="C47" s="3">
        <v>38984</v>
      </c>
      <c r="D47" s="3">
        <v>46169.9</v>
      </c>
      <c r="E47" s="3">
        <v>49385.3</v>
      </c>
      <c r="F47" s="3">
        <v>43338.1</v>
      </c>
      <c r="G47" s="68" t="s">
        <v>310</v>
      </c>
      <c r="H47" s="3">
        <v>199443.5</v>
      </c>
      <c r="I47" s="3">
        <v>38237</v>
      </c>
      <c r="J47" s="3">
        <v>46790.5</v>
      </c>
      <c r="K47" s="3">
        <v>45535.1</v>
      </c>
      <c r="L47" s="3">
        <v>68880.899999999994</v>
      </c>
      <c r="M47" s="68" t="s">
        <v>310</v>
      </c>
      <c r="N47" s="3">
        <v>229279.5</v>
      </c>
      <c r="O47" s="3">
        <v>38377.1</v>
      </c>
      <c r="P47" s="3">
        <v>61030.2</v>
      </c>
      <c r="Q47" s="3">
        <v>60900.9</v>
      </c>
      <c r="R47" s="3">
        <v>68971.3</v>
      </c>
      <c r="S47" s="68" t="s">
        <v>310</v>
      </c>
      <c r="T47" s="3">
        <v>259022.7</v>
      </c>
      <c r="U47" s="3">
        <v>52828.7</v>
      </c>
      <c r="V47" s="3">
        <v>61391.7</v>
      </c>
      <c r="W47" s="3">
        <v>66518.399999999994</v>
      </c>
      <c r="X47" s="3">
        <v>78283.899999999994</v>
      </c>
      <c r="Y47" s="68" t="s">
        <v>310</v>
      </c>
      <c r="Z47" s="3">
        <v>294439.5</v>
      </c>
      <c r="AA47" s="3">
        <v>52488.3</v>
      </c>
      <c r="AB47" s="3">
        <v>62775.3</v>
      </c>
      <c r="AC47" s="3">
        <v>82702.8</v>
      </c>
      <c r="AD47" s="3">
        <v>96473.1</v>
      </c>
    </row>
    <row r="48" spans="1:30" s="2" customFormat="1" ht="15.95" customHeight="1">
      <c r="A48" s="68" t="s">
        <v>227</v>
      </c>
      <c r="B48" s="3"/>
      <c r="C48" s="3"/>
      <c r="D48" s="3"/>
      <c r="E48" s="3"/>
      <c r="F48" s="3"/>
      <c r="G48" s="68" t="s">
        <v>227</v>
      </c>
      <c r="H48" s="3"/>
      <c r="I48" s="3"/>
      <c r="J48" s="3"/>
      <c r="K48" s="3"/>
      <c r="L48" s="3"/>
      <c r="M48" s="68" t="s">
        <v>227</v>
      </c>
      <c r="N48" s="3"/>
      <c r="O48" s="3"/>
      <c r="P48" s="3"/>
      <c r="Q48" s="3"/>
      <c r="R48" s="3"/>
      <c r="S48" s="68" t="s">
        <v>227</v>
      </c>
      <c r="T48" s="3"/>
      <c r="U48" s="3"/>
      <c r="V48" s="3"/>
      <c r="W48" s="3"/>
      <c r="X48" s="3"/>
      <c r="Y48" s="68" t="s">
        <v>227</v>
      </c>
      <c r="Z48" s="3"/>
      <c r="AA48" s="3"/>
      <c r="AB48" s="3"/>
      <c r="AC48" s="3"/>
      <c r="AD48" s="3"/>
    </row>
    <row r="49" spans="1:30" s="2" customFormat="1" ht="15.95" customHeight="1">
      <c r="A49" s="68" t="s">
        <v>228</v>
      </c>
      <c r="B49" s="3">
        <v>9197.7999999999993</v>
      </c>
      <c r="C49" s="3">
        <v>3251.5</v>
      </c>
      <c r="D49" s="3">
        <v>1401.4</v>
      </c>
      <c r="E49" s="3">
        <v>1417.9</v>
      </c>
      <c r="F49" s="3">
        <v>3127</v>
      </c>
      <c r="G49" s="68" t="s">
        <v>228</v>
      </c>
      <c r="H49" s="3">
        <v>15887.2</v>
      </c>
      <c r="I49" s="3">
        <v>5548.9</v>
      </c>
      <c r="J49" s="3">
        <v>2695.7</v>
      </c>
      <c r="K49" s="3">
        <v>2503.1</v>
      </c>
      <c r="L49" s="3">
        <v>5139.5</v>
      </c>
      <c r="M49" s="68" t="s">
        <v>228</v>
      </c>
      <c r="N49" s="3">
        <v>17457.3</v>
      </c>
      <c r="O49" s="3">
        <v>6179.8</v>
      </c>
      <c r="P49" s="3">
        <v>3305</v>
      </c>
      <c r="Q49" s="3">
        <v>3051.7</v>
      </c>
      <c r="R49" s="3">
        <v>4920.8</v>
      </c>
      <c r="S49" s="68" t="s">
        <v>228</v>
      </c>
      <c r="T49" s="3">
        <v>14691.4</v>
      </c>
      <c r="U49" s="3">
        <v>5034.3999999999996</v>
      </c>
      <c r="V49" s="3">
        <v>2715.9</v>
      </c>
      <c r="W49" s="3">
        <v>2649.9</v>
      </c>
      <c r="X49" s="3">
        <v>4291.2</v>
      </c>
      <c r="Y49" s="68" t="s">
        <v>228</v>
      </c>
      <c r="Z49" s="3">
        <v>15220</v>
      </c>
      <c r="AA49" s="3">
        <v>4485.1000000000004</v>
      </c>
      <c r="AB49" s="3">
        <v>2433.3000000000002</v>
      </c>
      <c r="AC49" s="3">
        <v>2753.5</v>
      </c>
      <c r="AD49" s="3">
        <v>5548.1</v>
      </c>
    </row>
    <row r="50" spans="1:30" s="2" customFormat="1" ht="15.95" customHeight="1">
      <c r="A50" s="68" t="s">
        <v>229</v>
      </c>
      <c r="B50" s="3"/>
      <c r="C50" s="3"/>
      <c r="D50" s="3"/>
      <c r="E50" s="3"/>
      <c r="F50" s="3"/>
      <c r="G50" s="68" t="s">
        <v>229</v>
      </c>
      <c r="H50" s="3"/>
      <c r="I50" s="3"/>
      <c r="J50" s="3"/>
      <c r="K50" s="3"/>
      <c r="L50" s="3"/>
      <c r="M50" s="68" t="s">
        <v>229</v>
      </c>
      <c r="N50" s="3"/>
      <c r="O50" s="3"/>
      <c r="P50" s="3"/>
      <c r="Q50" s="3"/>
      <c r="R50" s="3"/>
      <c r="S50" s="68" t="s">
        <v>229</v>
      </c>
      <c r="T50" s="3"/>
      <c r="U50" s="3"/>
      <c r="V50" s="3"/>
      <c r="W50" s="3"/>
      <c r="X50" s="3"/>
      <c r="Y50" s="68" t="s">
        <v>229</v>
      </c>
      <c r="Z50" s="3"/>
      <c r="AA50" s="3"/>
      <c r="AB50" s="3"/>
      <c r="AC50" s="3"/>
      <c r="AD50" s="3"/>
    </row>
    <row r="51" spans="1:30" s="2" customFormat="1" ht="15.95" customHeight="1">
      <c r="A51" s="68" t="s">
        <v>230</v>
      </c>
      <c r="B51" s="3">
        <v>1530.5</v>
      </c>
      <c r="C51" s="3">
        <v>366.4</v>
      </c>
      <c r="D51" s="3">
        <v>310.60000000000002</v>
      </c>
      <c r="E51" s="3">
        <v>403.7</v>
      </c>
      <c r="F51" s="3">
        <v>449.8</v>
      </c>
      <c r="G51" s="68" t="s">
        <v>230</v>
      </c>
      <c r="H51" s="3">
        <v>1917.3</v>
      </c>
      <c r="I51" s="3">
        <v>444.6</v>
      </c>
      <c r="J51" s="3">
        <v>505.8</v>
      </c>
      <c r="K51" s="3">
        <v>490.3</v>
      </c>
      <c r="L51" s="3">
        <v>476.6</v>
      </c>
      <c r="M51" s="68" t="s">
        <v>230</v>
      </c>
      <c r="N51" s="3">
        <v>1861.6</v>
      </c>
      <c r="O51" s="3">
        <v>455.6</v>
      </c>
      <c r="P51" s="3">
        <v>484.3</v>
      </c>
      <c r="Q51" s="3">
        <v>454.1</v>
      </c>
      <c r="R51" s="3">
        <v>467.6</v>
      </c>
      <c r="S51" s="68" t="s">
        <v>230</v>
      </c>
      <c r="T51" s="3">
        <v>2397</v>
      </c>
      <c r="U51" s="3">
        <v>598.70000000000005</v>
      </c>
      <c r="V51" s="3">
        <v>520</v>
      </c>
      <c r="W51" s="3">
        <v>629.20000000000005</v>
      </c>
      <c r="X51" s="3">
        <v>649.1</v>
      </c>
      <c r="Y51" s="68" t="s">
        <v>230</v>
      </c>
      <c r="Z51" s="3">
        <v>2655.3</v>
      </c>
      <c r="AA51" s="3">
        <v>588.79999999999995</v>
      </c>
      <c r="AB51" s="3">
        <v>613.6</v>
      </c>
      <c r="AC51" s="3">
        <v>710.4</v>
      </c>
      <c r="AD51" s="3">
        <v>742.5</v>
      </c>
    </row>
    <row r="52" spans="1:30" s="2" customFormat="1" ht="15.95" customHeight="1">
      <c r="A52" s="68" t="s">
        <v>277</v>
      </c>
      <c r="B52" s="3">
        <v>86926.7</v>
      </c>
      <c r="C52" s="3">
        <v>10590.4</v>
      </c>
      <c r="D52" s="3">
        <v>15190.3</v>
      </c>
      <c r="E52" s="3">
        <v>24741.599999999999</v>
      </c>
      <c r="F52" s="3">
        <v>36404.400000000001</v>
      </c>
      <c r="G52" s="68" t="s">
        <v>277</v>
      </c>
      <c r="H52" s="3">
        <v>91778.7</v>
      </c>
      <c r="I52" s="3">
        <v>8888.4</v>
      </c>
      <c r="J52" s="3">
        <v>14388.2</v>
      </c>
      <c r="K52" s="3">
        <v>26645.4</v>
      </c>
      <c r="L52" s="3">
        <v>41856.699999999997</v>
      </c>
      <c r="M52" s="68" t="s">
        <v>277</v>
      </c>
      <c r="N52" s="3">
        <v>102582.6</v>
      </c>
      <c r="O52" s="3">
        <v>9182.7999999999993</v>
      </c>
      <c r="P52" s="3">
        <v>15355.6</v>
      </c>
      <c r="Q52" s="3">
        <v>27843</v>
      </c>
      <c r="R52" s="3">
        <v>50201.2</v>
      </c>
      <c r="S52" s="68" t="s">
        <v>277</v>
      </c>
      <c r="T52" s="3">
        <v>124070.1</v>
      </c>
      <c r="U52" s="3">
        <v>9467.2999999999993</v>
      </c>
      <c r="V52" s="3">
        <v>18051.8</v>
      </c>
      <c r="W52" s="3">
        <v>31461</v>
      </c>
      <c r="X52" s="3">
        <v>65090</v>
      </c>
      <c r="Y52" s="68" t="s">
        <v>277</v>
      </c>
      <c r="Z52" s="3">
        <v>189015.2</v>
      </c>
      <c r="AA52" s="3">
        <v>16263.6</v>
      </c>
      <c r="AB52" s="3">
        <v>29920.2</v>
      </c>
      <c r="AC52" s="3">
        <v>47432</v>
      </c>
      <c r="AD52" s="3">
        <v>95399.4</v>
      </c>
    </row>
    <row r="53" spans="1:30" s="2" customFormat="1" ht="15.95" customHeight="1">
      <c r="A53" s="68" t="s">
        <v>231</v>
      </c>
      <c r="G53" s="68" t="s">
        <v>231</v>
      </c>
      <c r="M53" s="68" t="s">
        <v>231</v>
      </c>
      <c r="S53" s="68" t="s">
        <v>231</v>
      </c>
      <c r="Y53" s="68" t="s">
        <v>231</v>
      </c>
    </row>
    <row r="54" spans="1:30" s="2" customFormat="1" ht="15.95" customHeight="1">
      <c r="A54" s="68" t="s">
        <v>232</v>
      </c>
      <c r="B54" s="3">
        <v>63054.6</v>
      </c>
      <c r="C54" s="3">
        <v>11153.5</v>
      </c>
      <c r="D54" s="3">
        <v>9690.1</v>
      </c>
      <c r="E54" s="3">
        <v>17051.400000000001</v>
      </c>
      <c r="F54" s="3">
        <v>25159.599999999999</v>
      </c>
      <c r="G54" s="68" t="s">
        <v>232</v>
      </c>
      <c r="H54" s="3">
        <v>80607.3</v>
      </c>
      <c r="I54" s="3">
        <v>11153</v>
      </c>
      <c r="J54" s="3">
        <v>14792</v>
      </c>
      <c r="K54" s="3">
        <v>22134.7</v>
      </c>
      <c r="L54" s="3">
        <v>32527.599999999999</v>
      </c>
      <c r="M54" s="68" t="s">
        <v>232</v>
      </c>
      <c r="N54" s="3">
        <v>123652.7</v>
      </c>
      <c r="O54" s="3">
        <v>15911.6</v>
      </c>
      <c r="P54" s="3">
        <v>22266.400000000001</v>
      </c>
      <c r="Q54" s="3">
        <v>35856.400000000001</v>
      </c>
      <c r="R54" s="3">
        <v>49618.3</v>
      </c>
      <c r="S54" s="68" t="s">
        <v>232</v>
      </c>
      <c r="T54" s="3">
        <v>131409.1</v>
      </c>
      <c r="U54" s="3">
        <v>16489.099999999999</v>
      </c>
      <c r="V54" s="3">
        <v>23252</v>
      </c>
      <c r="W54" s="3">
        <v>39027.300000000003</v>
      </c>
      <c r="X54" s="3">
        <v>52640.7</v>
      </c>
      <c r="Y54" s="68" t="s">
        <v>232</v>
      </c>
      <c r="Z54" s="3">
        <v>162071.79999999999</v>
      </c>
      <c r="AA54" s="3">
        <v>23558.5</v>
      </c>
      <c r="AB54" s="3">
        <v>33103.1</v>
      </c>
      <c r="AC54" s="3">
        <v>48357.599999999999</v>
      </c>
      <c r="AD54" s="3">
        <v>57052.6</v>
      </c>
    </row>
    <row r="55" spans="1:30" s="2" customFormat="1" ht="15.95" customHeight="1">
      <c r="A55" s="68" t="s">
        <v>233</v>
      </c>
      <c r="B55" s="3">
        <v>18615.3</v>
      </c>
      <c r="C55" s="3">
        <v>4867.7</v>
      </c>
      <c r="D55" s="3">
        <v>3646.8</v>
      </c>
      <c r="E55" s="3">
        <v>4311</v>
      </c>
      <c r="F55" s="3">
        <v>5789.8</v>
      </c>
      <c r="G55" s="68" t="s">
        <v>233</v>
      </c>
      <c r="H55" s="3">
        <v>27556.7</v>
      </c>
      <c r="I55" s="3">
        <v>6071</v>
      </c>
      <c r="J55" s="3">
        <v>6966.8</v>
      </c>
      <c r="K55" s="3">
        <v>6589.9</v>
      </c>
      <c r="L55" s="3">
        <v>7929</v>
      </c>
      <c r="M55" s="68" t="s">
        <v>233</v>
      </c>
      <c r="N55" s="3">
        <v>36887.5</v>
      </c>
      <c r="O55" s="3">
        <v>7812.6</v>
      </c>
      <c r="P55" s="3">
        <v>8600.2000000000007</v>
      </c>
      <c r="Q55" s="3">
        <v>9212.1</v>
      </c>
      <c r="R55" s="3">
        <v>11262.6</v>
      </c>
      <c r="S55" s="68" t="s">
        <v>233</v>
      </c>
      <c r="T55" s="3">
        <v>44786.2</v>
      </c>
      <c r="U55" s="3">
        <v>9834</v>
      </c>
      <c r="V55" s="3">
        <v>8854.5</v>
      </c>
      <c r="W55" s="3">
        <v>11972.7</v>
      </c>
      <c r="X55" s="3">
        <v>14125</v>
      </c>
      <c r="Y55" s="68" t="s">
        <v>233</v>
      </c>
      <c r="Z55" s="3">
        <v>52801.3</v>
      </c>
      <c r="AA55" s="3">
        <v>11745.6</v>
      </c>
      <c r="AB55" s="3">
        <v>9802.5</v>
      </c>
      <c r="AC55" s="3">
        <v>14533.2</v>
      </c>
      <c r="AD55" s="3">
        <v>16720</v>
      </c>
    </row>
    <row r="56" spans="1:30" s="2" customFormat="1" ht="15.95" customHeight="1">
      <c r="A56" s="68" t="s">
        <v>234</v>
      </c>
      <c r="B56" s="3">
        <v>9754.6</v>
      </c>
      <c r="C56" s="3">
        <v>2419.6999999999998</v>
      </c>
      <c r="D56" s="3">
        <v>926.8</v>
      </c>
      <c r="E56" s="3">
        <v>2354.6999999999998</v>
      </c>
      <c r="F56" s="3">
        <v>4053.4</v>
      </c>
      <c r="G56" s="68" t="s">
        <v>234</v>
      </c>
      <c r="H56" s="3">
        <v>13312.8</v>
      </c>
      <c r="I56" s="3">
        <v>1923.3</v>
      </c>
      <c r="J56" s="3">
        <v>1977</v>
      </c>
      <c r="K56" s="3">
        <v>4029.4</v>
      </c>
      <c r="L56" s="3">
        <v>5383.1</v>
      </c>
      <c r="M56" s="68" t="s">
        <v>234</v>
      </c>
      <c r="N56" s="3">
        <v>16372.7</v>
      </c>
      <c r="O56" s="3">
        <v>2130.5</v>
      </c>
      <c r="P56" s="3">
        <v>2247.4</v>
      </c>
      <c r="Q56" s="3">
        <v>4873.5</v>
      </c>
      <c r="R56" s="3">
        <v>7121.3</v>
      </c>
      <c r="S56" s="68" t="s">
        <v>234</v>
      </c>
      <c r="T56" s="3">
        <v>19145.900000000001</v>
      </c>
      <c r="U56" s="3">
        <v>2585.8000000000002</v>
      </c>
      <c r="V56" s="3">
        <v>2806.3</v>
      </c>
      <c r="W56" s="3">
        <v>5369.1</v>
      </c>
      <c r="X56" s="3">
        <v>8384.7000000000007</v>
      </c>
      <c r="Y56" s="68" t="s">
        <v>234</v>
      </c>
      <c r="Z56" s="3">
        <v>25288</v>
      </c>
      <c r="AA56" s="3">
        <v>3391.3</v>
      </c>
      <c r="AB56" s="3">
        <v>4001.7</v>
      </c>
      <c r="AC56" s="3">
        <v>6541.1</v>
      </c>
      <c r="AD56" s="3">
        <v>11353.9</v>
      </c>
    </row>
    <row r="57" spans="1:30" s="2" customFormat="1" ht="15.95" customHeight="1">
      <c r="A57" s="68" t="s">
        <v>235</v>
      </c>
      <c r="B57" s="3">
        <v>11673.8</v>
      </c>
      <c r="C57" s="3">
        <v>2888.1</v>
      </c>
      <c r="D57" s="3">
        <v>2771.9</v>
      </c>
      <c r="E57" s="3">
        <v>3442.1</v>
      </c>
      <c r="F57" s="3">
        <v>2571.6999999999998</v>
      </c>
      <c r="G57" s="68" t="s">
        <v>235</v>
      </c>
      <c r="H57" s="3">
        <v>11724.6</v>
      </c>
      <c r="I57" s="3">
        <v>2666.4</v>
      </c>
      <c r="J57" s="3">
        <v>2843.6</v>
      </c>
      <c r="K57" s="3">
        <v>2995.9</v>
      </c>
      <c r="L57" s="3">
        <v>3218.7</v>
      </c>
      <c r="M57" s="68" t="s">
        <v>235</v>
      </c>
      <c r="N57" s="3">
        <v>15990.5</v>
      </c>
      <c r="O57" s="3">
        <v>3415.2</v>
      </c>
      <c r="P57" s="3">
        <v>3897</v>
      </c>
      <c r="Q57" s="3">
        <v>4121.3999999999996</v>
      </c>
      <c r="R57" s="3">
        <v>4556.8999999999996</v>
      </c>
      <c r="S57" s="68" t="s">
        <v>235</v>
      </c>
      <c r="T57" s="3">
        <v>19043.3</v>
      </c>
      <c r="U57" s="3">
        <v>4294.2</v>
      </c>
      <c r="V57" s="3">
        <v>4688.6000000000004</v>
      </c>
      <c r="W57" s="3">
        <v>4929.8</v>
      </c>
      <c r="X57" s="3">
        <v>5130.7</v>
      </c>
      <c r="Y57" s="68" t="s">
        <v>235</v>
      </c>
      <c r="Z57" s="3">
        <v>24297.200000000001</v>
      </c>
      <c r="AA57" s="3">
        <v>5730.9</v>
      </c>
      <c r="AB57" s="3">
        <v>5975.9</v>
      </c>
      <c r="AC57" s="3">
        <v>6206.3</v>
      </c>
      <c r="AD57" s="3">
        <v>6384.1</v>
      </c>
    </row>
    <row r="58" spans="1:30" s="2" customFormat="1" ht="15.95" customHeight="1">
      <c r="A58" s="68" t="s">
        <v>236</v>
      </c>
      <c r="B58" s="3">
        <v>7447.1</v>
      </c>
      <c r="C58" s="3">
        <v>1832.7</v>
      </c>
      <c r="D58" s="3">
        <v>1746.2</v>
      </c>
      <c r="E58" s="3">
        <v>1797</v>
      </c>
      <c r="F58" s="3">
        <v>2071.1999999999998</v>
      </c>
      <c r="G58" s="68" t="s">
        <v>236</v>
      </c>
      <c r="H58" s="3">
        <v>9865.5</v>
      </c>
      <c r="I58" s="3">
        <v>2259.5</v>
      </c>
      <c r="J58" s="3">
        <v>2519.9</v>
      </c>
      <c r="K58" s="3">
        <v>2551.5</v>
      </c>
      <c r="L58" s="3">
        <v>2534.6</v>
      </c>
      <c r="M58" s="68" t="s">
        <v>236</v>
      </c>
      <c r="N58" s="3">
        <v>18238.599999999999</v>
      </c>
      <c r="O58" s="3">
        <v>3374</v>
      </c>
      <c r="P58" s="3">
        <v>4451.8999999999996</v>
      </c>
      <c r="Q58" s="3">
        <v>4335.2</v>
      </c>
      <c r="R58" s="3">
        <v>6077.5</v>
      </c>
      <c r="S58" s="68" t="s">
        <v>236</v>
      </c>
      <c r="T58" s="3">
        <v>27008.1</v>
      </c>
      <c r="U58" s="3">
        <v>5525.7</v>
      </c>
      <c r="V58" s="3">
        <v>6244</v>
      </c>
      <c r="W58" s="3">
        <v>6546.6</v>
      </c>
      <c r="X58" s="3">
        <v>8691.7999999999993</v>
      </c>
      <c r="Y58" s="68" t="s">
        <v>236</v>
      </c>
      <c r="Z58" s="3">
        <v>38582.6</v>
      </c>
      <c r="AA58" s="3">
        <v>6959.5</v>
      </c>
      <c r="AB58" s="3">
        <v>8166.9</v>
      </c>
      <c r="AC58" s="3">
        <v>9760.2999999999993</v>
      </c>
      <c r="AD58" s="3">
        <v>13695.9</v>
      </c>
    </row>
    <row r="59" spans="1:30" s="2" customFormat="1" ht="15.95" customHeight="1">
      <c r="A59" s="68" t="s">
        <v>237</v>
      </c>
      <c r="B59" s="3">
        <v>12723.6</v>
      </c>
      <c r="C59" s="3">
        <v>3102.9</v>
      </c>
      <c r="D59" s="3">
        <v>3164.1</v>
      </c>
      <c r="E59" s="3">
        <v>3119.6</v>
      </c>
      <c r="F59" s="3">
        <v>3337</v>
      </c>
      <c r="G59" s="68" t="s">
        <v>237</v>
      </c>
      <c r="H59" s="3">
        <v>18400.8</v>
      </c>
      <c r="I59" s="3">
        <v>4353.3999999999996</v>
      </c>
      <c r="J59" s="3">
        <v>4556.5</v>
      </c>
      <c r="K59" s="3">
        <v>4655.6000000000004</v>
      </c>
      <c r="L59" s="3">
        <v>4835.3</v>
      </c>
      <c r="M59" s="68" t="s">
        <v>237</v>
      </c>
      <c r="N59" s="3">
        <v>18726.2</v>
      </c>
      <c r="O59" s="3">
        <v>4151.6000000000004</v>
      </c>
      <c r="P59" s="3">
        <v>4610</v>
      </c>
      <c r="Q59" s="3">
        <v>4712.6000000000004</v>
      </c>
      <c r="R59" s="3">
        <v>5252</v>
      </c>
      <c r="S59" s="68" t="s">
        <v>237</v>
      </c>
      <c r="T59" s="3">
        <v>25464.6</v>
      </c>
      <c r="U59" s="3">
        <v>5649.3</v>
      </c>
      <c r="V59" s="3">
        <v>6314.5</v>
      </c>
      <c r="W59" s="3">
        <v>6591.3</v>
      </c>
      <c r="X59" s="3">
        <v>6909.5</v>
      </c>
      <c r="Y59" s="68" t="s">
        <v>237</v>
      </c>
      <c r="Z59" s="3">
        <v>29828.1</v>
      </c>
      <c r="AA59" s="3">
        <v>6271.7</v>
      </c>
      <c r="AB59" s="3">
        <v>6863.3</v>
      </c>
      <c r="AC59" s="3">
        <v>7586.1</v>
      </c>
      <c r="AD59" s="3">
        <v>9107</v>
      </c>
    </row>
    <row r="60" spans="1:30" s="2" customFormat="1" ht="15.95" customHeight="1">
      <c r="A60" s="68" t="s">
        <v>238</v>
      </c>
      <c r="B60" s="3">
        <v>8212.9</v>
      </c>
      <c r="C60" s="3">
        <v>1922.1</v>
      </c>
      <c r="D60" s="3">
        <v>1782.3</v>
      </c>
      <c r="E60" s="3">
        <v>2028.2</v>
      </c>
      <c r="F60" s="3">
        <v>2480.3000000000002</v>
      </c>
      <c r="G60" s="68" t="s">
        <v>238</v>
      </c>
      <c r="H60" s="3">
        <v>10401.1</v>
      </c>
      <c r="I60" s="3">
        <v>2509.6999999999998</v>
      </c>
      <c r="J60" s="3">
        <v>2848</v>
      </c>
      <c r="K60" s="3">
        <v>2128.8000000000002</v>
      </c>
      <c r="L60" s="3">
        <v>2914.6</v>
      </c>
      <c r="M60" s="68" t="s">
        <v>238</v>
      </c>
      <c r="N60" s="3">
        <v>8681.6</v>
      </c>
      <c r="O60" s="3">
        <v>1745.3</v>
      </c>
      <c r="P60" s="3">
        <v>2099</v>
      </c>
      <c r="Q60" s="3">
        <v>2204.6999999999998</v>
      </c>
      <c r="R60" s="3">
        <v>2632.6</v>
      </c>
      <c r="S60" s="68" t="s">
        <v>238</v>
      </c>
      <c r="T60" s="3">
        <v>10775.7</v>
      </c>
      <c r="U60" s="3">
        <v>2098</v>
      </c>
      <c r="V60" s="3">
        <v>2454.1</v>
      </c>
      <c r="W60" s="3">
        <v>2665.2</v>
      </c>
      <c r="X60" s="3">
        <v>3558.4</v>
      </c>
      <c r="Y60" s="68" t="s">
        <v>238</v>
      </c>
      <c r="Z60" s="3">
        <v>13053.3</v>
      </c>
      <c r="AA60" s="3">
        <v>2721.1</v>
      </c>
      <c r="AB60" s="3">
        <v>2998.6</v>
      </c>
      <c r="AC60" s="3">
        <v>3319.6</v>
      </c>
      <c r="AD60" s="3">
        <v>4014</v>
      </c>
    </row>
    <row r="61" spans="1:30" s="2" customFormat="1" ht="15.95" customHeight="1">
      <c r="A61" s="68" t="s">
        <v>239</v>
      </c>
      <c r="B61" s="3">
        <v>1517.7</v>
      </c>
      <c r="C61" s="3">
        <v>397.3</v>
      </c>
      <c r="D61" s="3">
        <v>357.6</v>
      </c>
      <c r="E61" s="3">
        <v>375.9</v>
      </c>
      <c r="F61" s="3">
        <v>386.9</v>
      </c>
      <c r="G61" s="68" t="s">
        <v>239</v>
      </c>
      <c r="H61" s="3">
        <v>2875.8</v>
      </c>
      <c r="I61" s="3">
        <v>666.4</v>
      </c>
      <c r="J61" s="3">
        <v>701.1</v>
      </c>
      <c r="K61" s="3">
        <v>728.4</v>
      </c>
      <c r="L61" s="3">
        <v>779.9</v>
      </c>
      <c r="M61" s="68" t="s">
        <v>239</v>
      </c>
      <c r="N61" s="3">
        <v>4437.3</v>
      </c>
      <c r="O61" s="3">
        <v>900.8</v>
      </c>
      <c r="P61" s="3">
        <v>1075</v>
      </c>
      <c r="Q61" s="3">
        <v>1139.5999999999999</v>
      </c>
      <c r="R61" s="3">
        <v>1321.9</v>
      </c>
      <c r="S61" s="68" t="s">
        <v>239</v>
      </c>
      <c r="T61" s="3">
        <v>5893.9</v>
      </c>
      <c r="U61" s="3">
        <v>1349</v>
      </c>
      <c r="V61" s="3">
        <v>1505.9</v>
      </c>
      <c r="W61" s="3">
        <v>1522</v>
      </c>
      <c r="X61" s="3">
        <v>1517</v>
      </c>
      <c r="Y61" s="68" t="s">
        <v>239</v>
      </c>
      <c r="Z61" s="3">
        <v>7587.5</v>
      </c>
      <c r="AA61" s="3">
        <v>1587.4</v>
      </c>
      <c r="AB61" s="3">
        <v>1686.6</v>
      </c>
      <c r="AC61" s="3">
        <v>1833.3</v>
      </c>
      <c r="AD61" s="3">
        <v>2480.1999999999998</v>
      </c>
    </row>
    <row r="62" spans="1:30" s="2" customFormat="1" ht="15.95" customHeight="1">
      <c r="A62" s="68" t="s">
        <v>241</v>
      </c>
      <c r="G62" s="68" t="s">
        <v>241</v>
      </c>
      <c r="M62" s="68" t="s">
        <v>241</v>
      </c>
      <c r="S62" s="68" t="s">
        <v>241</v>
      </c>
      <c r="Y62" s="68" t="s">
        <v>241</v>
      </c>
    </row>
    <row r="63" spans="1:30" s="2" customFormat="1" ht="15.95" customHeight="1">
      <c r="A63" s="68" t="s">
        <v>240</v>
      </c>
      <c r="B63" s="3">
        <v>12527.7</v>
      </c>
      <c r="C63" s="3">
        <v>2266.9</v>
      </c>
      <c r="D63" s="3">
        <v>3252.4</v>
      </c>
      <c r="E63" s="3">
        <v>4027</v>
      </c>
      <c r="F63" s="3">
        <v>2981.4</v>
      </c>
      <c r="G63" s="68" t="s">
        <v>240</v>
      </c>
      <c r="H63" s="3">
        <v>15685</v>
      </c>
      <c r="I63" s="3">
        <v>1893</v>
      </c>
      <c r="J63" s="3">
        <v>2726.5</v>
      </c>
      <c r="K63" s="3">
        <v>3135</v>
      </c>
      <c r="L63" s="3">
        <v>7930.5</v>
      </c>
      <c r="M63" s="68" t="s">
        <v>240</v>
      </c>
      <c r="N63" s="3">
        <v>21210</v>
      </c>
      <c r="O63" s="3">
        <v>2908.1</v>
      </c>
      <c r="P63" s="3">
        <v>3995.3</v>
      </c>
      <c r="Q63" s="3">
        <v>4405.5</v>
      </c>
      <c r="R63" s="3">
        <v>9901.1</v>
      </c>
      <c r="S63" s="68" t="s">
        <v>240</v>
      </c>
      <c r="T63" s="3">
        <v>29741.9</v>
      </c>
      <c r="U63" s="3">
        <v>3533.6</v>
      </c>
      <c r="V63" s="3">
        <v>5177</v>
      </c>
      <c r="W63" s="3">
        <v>6374.4</v>
      </c>
      <c r="X63" s="3">
        <v>14656.9</v>
      </c>
      <c r="Y63" s="68" t="s">
        <v>240</v>
      </c>
      <c r="Z63" s="3">
        <v>34946.9</v>
      </c>
      <c r="AA63" s="3">
        <v>4298.7</v>
      </c>
      <c r="AB63" s="3">
        <v>8351.4</v>
      </c>
      <c r="AC63" s="3">
        <v>8298.1</v>
      </c>
      <c r="AD63" s="3">
        <v>13998.7</v>
      </c>
    </row>
    <row r="64" spans="1:30" s="2" customFormat="1" ht="15.95" customHeight="1">
      <c r="A64" s="68" t="s">
        <v>278</v>
      </c>
      <c r="B64" s="3">
        <v>6571.6</v>
      </c>
      <c r="C64" s="3">
        <v>1678.2</v>
      </c>
      <c r="D64" s="3">
        <v>1038.7</v>
      </c>
      <c r="E64" s="3">
        <v>1370.8</v>
      </c>
      <c r="F64" s="3">
        <v>2483.9</v>
      </c>
      <c r="G64" s="68" t="s">
        <v>278</v>
      </c>
      <c r="H64" s="3">
        <v>10017.4</v>
      </c>
      <c r="I64" s="3">
        <v>1889.4</v>
      </c>
      <c r="J64" s="3">
        <v>2291.8000000000002</v>
      </c>
      <c r="K64" s="3">
        <v>1993.4</v>
      </c>
      <c r="L64" s="3">
        <v>3842.8</v>
      </c>
      <c r="M64" s="68" t="s">
        <v>278</v>
      </c>
      <c r="N64" s="3">
        <v>12237</v>
      </c>
      <c r="O64" s="3">
        <v>2316.6</v>
      </c>
      <c r="P64" s="3">
        <v>2893.2</v>
      </c>
      <c r="Q64" s="3">
        <v>2725.9</v>
      </c>
      <c r="R64" s="3">
        <v>4301.3</v>
      </c>
      <c r="S64" s="68" t="s">
        <v>278</v>
      </c>
      <c r="T64" s="3">
        <v>14835.5</v>
      </c>
      <c r="U64" s="3">
        <v>2858.8</v>
      </c>
      <c r="V64" s="3">
        <v>3481.6</v>
      </c>
      <c r="W64" s="3">
        <v>3230.9</v>
      </c>
      <c r="X64" s="3">
        <v>5264.2</v>
      </c>
      <c r="Y64" s="68" t="s">
        <v>278</v>
      </c>
      <c r="Z64" s="3">
        <v>17756.2</v>
      </c>
      <c r="AA64" s="3">
        <v>3199.1</v>
      </c>
      <c r="AB64" s="3">
        <v>4474.6000000000004</v>
      </c>
      <c r="AC64" s="3">
        <v>3633.3</v>
      </c>
      <c r="AD64" s="3">
        <v>6449.2</v>
      </c>
    </row>
    <row r="65" spans="1:30" s="2" customFormat="1" ht="15.95" customHeight="1">
      <c r="A65" s="68" t="s">
        <v>242</v>
      </c>
      <c r="B65" s="3">
        <v>9311.6</v>
      </c>
      <c r="C65" s="3">
        <v>1514.6</v>
      </c>
      <c r="D65" s="3">
        <v>2359.1999999999998</v>
      </c>
      <c r="E65" s="3">
        <v>2324.6999999999998</v>
      </c>
      <c r="F65" s="3">
        <v>3113.1</v>
      </c>
      <c r="G65" s="68" t="s">
        <v>242</v>
      </c>
      <c r="H65" s="3">
        <v>10554.6</v>
      </c>
      <c r="I65" s="3">
        <v>1102.8</v>
      </c>
      <c r="J65" s="3">
        <v>2034.7</v>
      </c>
      <c r="K65" s="3">
        <v>4656.2</v>
      </c>
      <c r="L65" s="3">
        <v>2760.9</v>
      </c>
      <c r="M65" s="68" t="s">
        <v>242</v>
      </c>
      <c r="N65" s="3">
        <v>13381.9</v>
      </c>
      <c r="O65" s="3">
        <v>2014.8</v>
      </c>
      <c r="P65" s="3">
        <v>2667.9</v>
      </c>
      <c r="Q65" s="3">
        <v>3571.2</v>
      </c>
      <c r="R65" s="3">
        <v>5128</v>
      </c>
      <c r="S65" s="68" t="s">
        <v>242</v>
      </c>
      <c r="T65" s="3">
        <v>16430.5</v>
      </c>
      <c r="U65" s="3">
        <v>3152.4</v>
      </c>
      <c r="V65" s="3">
        <v>5037.7</v>
      </c>
      <c r="W65" s="3">
        <v>3620.7</v>
      </c>
      <c r="X65" s="3">
        <v>4619.7</v>
      </c>
      <c r="Y65" s="68" t="s">
        <v>242</v>
      </c>
      <c r="Z65" s="3">
        <v>18640.400000000001</v>
      </c>
      <c r="AA65" s="3">
        <v>2365.6</v>
      </c>
      <c r="AB65" s="3">
        <v>2808.6</v>
      </c>
      <c r="AC65" s="3">
        <v>4887.3999999999996</v>
      </c>
      <c r="AD65" s="3">
        <v>8578.7999999999993</v>
      </c>
    </row>
    <row r="66" spans="1:30" s="2" customFormat="1" ht="15.95" customHeight="1">
      <c r="A66" s="68" t="s">
        <v>243</v>
      </c>
      <c r="B66" s="3">
        <v>1174.4000000000001</v>
      </c>
      <c r="C66" s="3">
        <v>362.9</v>
      </c>
      <c r="D66" s="3">
        <v>218.4</v>
      </c>
      <c r="E66" s="3">
        <v>251.7</v>
      </c>
      <c r="F66" s="3">
        <v>341.4</v>
      </c>
      <c r="G66" s="68" t="s">
        <v>243</v>
      </c>
      <c r="H66" s="3">
        <v>1945.6</v>
      </c>
      <c r="I66" s="3">
        <v>319.7</v>
      </c>
      <c r="J66" s="3">
        <v>470.9</v>
      </c>
      <c r="K66" s="3">
        <v>518.79999999999995</v>
      </c>
      <c r="L66" s="3">
        <v>636.20000000000005</v>
      </c>
      <c r="M66" s="68" t="s">
        <v>243</v>
      </c>
      <c r="N66" s="3">
        <v>2812.9</v>
      </c>
      <c r="O66" s="3">
        <v>502.7</v>
      </c>
      <c r="P66" s="3">
        <v>731.8</v>
      </c>
      <c r="Q66" s="3">
        <v>784.4</v>
      </c>
      <c r="R66" s="3">
        <v>794</v>
      </c>
      <c r="S66" s="68" t="s">
        <v>243</v>
      </c>
      <c r="T66" s="3">
        <v>3638.8</v>
      </c>
      <c r="U66" s="3">
        <v>559</v>
      </c>
      <c r="V66" s="3">
        <v>781.8</v>
      </c>
      <c r="W66" s="3">
        <v>986.4</v>
      </c>
      <c r="X66" s="3">
        <v>1311.6</v>
      </c>
      <c r="Y66" s="68" t="s">
        <v>243</v>
      </c>
      <c r="Z66" s="3">
        <v>6480.4</v>
      </c>
      <c r="AA66" s="3">
        <v>996.4</v>
      </c>
      <c r="AB66" s="3">
        <v>1804.7</v>
      </c>
      <c r="AC66" s="3">
        <v>1500.2</v>
      </c>
      <c r="AD66" s="3">
        <v>2179.1</v>
      </c>
    </row>
    <row r="67" spans="1:30" s="2" customFormat="1" ht="15.95" customHeight="1">
      <c r="A67" s="68" t="s">
        <v>244</v>
      </c>
      <c r="B67" s="3">
        <v>9101.4</v>
      </c>
      <c r="C67" s="3">
        <v>2166.6999999999998</v>
      </c>
      <c r="D67" s="3">
        <v>2220</v>
      </c>
      <c r="E67" s="3">
        <v>2378.3000000000002</v>
      </c>
      <c r="F67" s="3">
        <v>2336.4</v>
      </c>
      <c r="G67" s="68" t="s">
        <v>244</v>
      </c>
      <c r="H67" s="3">
        <v>10431.4</v>
      </c>
      <c r="I67" s="3">
        <v>2250.8000000000002</v>
      </c>
      <c r="J67" s="3">
        <v>2486.6999999999998</v>
      </c>
      <c r="K67" s="3">
        <v>2580.1</v>
      </c>
      <c r="L67" s="3">
        <v>3113.8</v>
      </c>
      <c r="M67" s="68" t="s">
        <v>244</v>
      </c>
      <c r="N67" s="3">
        <v>11664.6</v>
      </c>
      <c r="O67" s="3">
        <v>2430.6</v>
      </c>
      <c r="P67" s="3">
        <v>2714.3</v>
      </c>
      <c r="Q67" s="3">
        <v>2860.6</v>
      </c>
      <c r="R67" s="3">
        <v>3659.1</v>
      </c>
      <c r="S67" s="68" t="s">
        <v>244</v>
      </c>
      <c r="T67" s="3">
        <v>14927.6</v>
      </c>
      <c r="U67" s="3">
        <v>3307.6</v>
      </c>
      <c r="V67" s="3">
        <v>3235</v>
      </c>
      <c r="W67" s="3">
        <v>3945.1</v>
      </c>
      <c r="X67" s="3">
        <v>4439.8999999999996</v>
      </c>
      <c r="Y67" s="68" t="s">
        <v>244</v>
      </c>
      <c r="Z67" s="3">
        <v>15994.7</v>
      </c>
      <c r="AA67" s="3">
        <v>3224.4</v>
      </c>
      <c r="AB67" s="3">
        <v>3937.7</v>
      </c>
      <c r="AC67" s="3">
        <v>3991.8</v>
      </c>
      <c r="AD67" s="3">
        <v>4840.8</v>
      </c>
    </row>
    <row r="68" spans="1:30" s="2" customFormat="1" ht="48" customHeight="1">
      <c r="A68" s="76" t="s">
        <v>602</v>
      </c>
      <c r="B68" s="8">
        <v>0</v>
      </c>
      <c r="C68" s="8">
        <v>0</v>
      </c>
      <c r="D68" s="8">
        <v>0</v>
      </c>
      <c r="E68" s="8">
        <v>0</v>
      </c>
      <c r="F68" s="8">
        <v>0</v>
      </c>
      <c r="G68" s="76" t="s">
        <v>602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76" t="s">
        <v>602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76" t="s">
        <v>602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76" t="s">
        <v>602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</row>
    <row r="69" spans="1:30" s="2" customFormat="1" ht="12" customHeight="1">
      <c r="A69" s="246"/>
      <c r="B69" s="246"/>
      <c r="C69" s="246"/>
      <c r="D69" s="246"/>
      <c r="E69" s="246"/>
      <c r="F69" s="246"/>
      <c r="G69" s="246"/>
      <c r="H69" s="246"/>
      <c r="I69" s="246"/>
      <c r="J69" s="246"/>
      <c r="K69" s="246"/>
      <c r="L69" s="246"/>
      <c r="M69" s="246"/>
      <c r="N69" s="246"/>
      <c r="O69" s="246"/>
      <c r="P69" s="246"/>
      <c r="Q69" s="246"/>
      <c r="R69" s="246"/>
      <c r="S69" s="246"/>
      <c r="T69" s="246"/>
      <c r="U69" s="246"/>
      <c r="V69" s="246"/>
      <c r="W69" s="246"/>
      <c r="X69" s="246"/>
      <c r="Y69" s="246"/>
      <c r="Z69" s="246"/>
      <c r="AA69" s="246"/>
      <c r="AB69" s="246"/>
      <c r="AC69" s="246"/>
      <c r="AD69" s="246"/>
    </row>
    <row r="70" spans="1:30" s="94" customFormat="1" ht="18" customHeight="1"/>
    <row r="71" spans="1:30" s="94" customFormat="1" ht="18" customHeight="1">
      <c r="A71" s="136" t="s">
        <v>292</v>
      </c>
      <c r="B71" s="266"/>
      <c r="C71" s="108"/>
      <c r="G71" s="136" t="s">
        <v>292</v>
      </c>
      <c r="H71" s="266"/>
      <c r="I71" s="108"/>
      <c r="M71" s="136" t="s">
        <v>292</v>
      </c>
      <c r="N71" s="266"/>
      <c r="O71" s="108"/>
      <c r="S71" s="136" t="s">
        <v>292</v>
      </c>
      <c r="T71" s="266"/>
      <c r="U71" s="108"/>
      <c r="Y71" s="136" t="s">
        <v>292</v>
      </c>
      <c r="Z71" s="266"/>
      <c r="AA71" s="108"/>
    </row>
    <row r="72" spans="1:30" s="53" customFormat="1" ht="18" customHeight="1">
      <c r="A72" s="263"/>
      <c r="B72" s="241"/>
      <c r="C72" s="241"/>
      <c r="D72" s="241"/>
      <c r="E72" s="241"/>
      <c r="F72" s="241"/>
      <c r="G72" s="263"/>
      <c r="H72" s="241"/>
      <c r="I72" s="241"/>
      <c r="J72" s="241"/>
      <c r="K72" s="241"/>
      <c r="L72" s="241"/>
      <c r="M72" s="263"/>
      <c r="N72" s="241"/>
      <c r="O72" s="241"/>
      <c r="P72" s="241"/>
      <c r="Q72" s="241"/>
      <c r="R72" s="241"/>
      <c r="S72" s="263"/>
      <c r="T72" s="241"/>
      <c r="U72" s="241"/>
      <c r="V72" s="241"/>
      <c r="W72" s="241"/>
      <c r="X72" s="241"/>
      <c r="Y72" s="263"/>
      <c r="Z72" s="241"/>
      <c r="AA72" s="241"/>
      <c r="AB72" s="241"/>
      <c r="AC72" s="241"/>
      <c r="AD72" s="241"/>
    </row>
    <row r="73" spans="1:30" s="86" customFormat="1" ht="15.95" customHeight="1">
      <c r="A73" s="267"/>
      <c r="B73" s="268"/>
      <c r="C73" s="268"/>
      <c r="D73" s="386">
        <v>2020</v>
      </c>
      <c r="E73" s="386"/>
      <c r="F73" s="267"/>
      <c r="G73" s="267"/>
      <c r="H73" s="268"/>
      <c r="I73" s="268"/>
      <c r="J73" s="386">
        <v>2021</v>
      </c>
      <c r="K73" s="386"/>
      <c r="L73" s="267"/>
      <c r="M73" s="267"/>
      <c r="N73" s="268"/>
      <c r="O73" s="268"/>
      <c r="P73" s="386">
        <v>2022</v>
      </c>
      <c r="Q73" s="386"/>
      <c r="R73" s="267"/>
      <c r="S73" s="267"/>
      <c r="T73" s="268"/>
      <c r="U73" s="268"/>
      <c r="V73" s="386">
        <v>2023</v>
      </c>
      <c r="W73" s="386"/>
      <c r="X73" s="267"/>
      <c r="Y73" s="267"/>
      <c r="Z73" s="268"/>
      <c r="AA73" s="268"/>
      <c r="AB73" s="386">
        <v>2024</v>
      </c>
      <c r="AC73" s="386"/>
      <c r="AD73" s="267"/>
    </row>
    <row r="74" spans="1:30" s="86" customFormat="1" ht="15.95" customHeight="1">
      <c r="A74" s="265"/>
      <c r="B74" s="265">
        <v>2020</v>
      </c>
      <c r="C74" s="265" t="s">
        <v>293</v>
      </c>
      <c r="D74" s="265" t="s">
        <v>294</v>
      </c>
      <c r="E74" s="265" t="s">
        <v>295</v>
      </c>
      <c r="F74" s="265" t="s">
        <v>296</v>
      </c>
      <c r="G74" s="265"/>
      <c r="H74" s="265">
        <v>2021</v>
      </c>
      <c r="I74" s="265" t="s">
        <v>293</v>
      </c>
      <c r="J74" s="265" t="s">
        <v>294</v>
      </c>
      <c r="K74" s="265" t="s">
        <v>295</v>
      </c>
      <c r="L74" s="265" t="s">
        <v>296</v>
      </c>
      <c r="M74" s="265"/>
      <c r="N74" s="265">
        <v>2022</v>
      </c>
      <c r="O74" s="265" t="s">
        <v>293</v>
      </c>
      <c r="P74" s="265" t="s">
        <v>294</v>
      </c>
      <c r="Q74" s="265" t="s">
        <v>295</v>
      </c>
      <c r="R74" s="265" t="s">
        <v>296</v>
      </c>
      <c r="S74" s="265"/>
      <c r="T74" s="265">
        <v>2023</v>
      </c>
      <c r="U74" s="265" t="s">
        <v>293</v>
      </c>
      <c r="V74" s="265" t="s">
        <v>294</v>
      </c>
      <c r="W74" s="265" t="s">
        <v>295</v>
      </c>
      <c r="X74" s="265" t="s">
        <v>296</v>
      </c>
      <c r="Y74" s="265"/>
      <c r="Z74" s="265">
        <v>2024</v>
      </c>
      <c r="AA74" s="265" t="s">
        <v>293</v>
      </c>
      <c r="AB74" s="265" t="s">
        <v>294</v>
      </c>
      <c r="AC74" s="265" t="s">
        <v>295</v>
      </c>
      <c r="AD74" s="265" t="s">
        <v>296</v>
      </c>
    </row>
    <row r="75" spans="1:30" s="2" customFormat="1" ht="15.95" customHeight="1"/>
    <row r="76" spans="1:30" s="2" customFormat="1" ht="15.95" customHeight="1">
      <c r="A76" s="137" t="s">
        <v>222</v>
      </c>
      <c r="B76" s="5">
        <v>639688.6</v>
      </c>
      <c r="C76" s="5">
        <v>128187</v>
      </c>
      <c r="D76" s="5">
        <v>133001.60000000001</v>
      </c>
      <c r="E76" s="5">
        <v>181575.6</v>
      </c>
      <c r="F76" s="5">
        <v>196924.4</v>
      </c>
      <c r="G76" s="137" t="s">
        <v>222</v>
      </c>
      <c r="H76" s="5">
        <v>782854.3</v>
      </c>
      <c r="I76" s="5">
        <v>137662.6</v>
      </c>
      <c r="J76" s="5">
        <v>172402.9</v>
      </c>
      <c r="K76" s="5">
        <v>224058.7</v>
      </c>
      <c r="L76" s="5">
        <v>248730.1</v>
      </c>
      <c r="M76" s="137" t="s">
        <v>222</v>
      </c>
      <c r="N76" s="5">
        <v>1020744.6</v>
      </c>
      <c r="O76" s="5">
        <v>168137.2</v>
      </c>
      <c r="P76" s="5">
        <v>227481.2</v>
      </c>
      <c r="Q76" s="5">
        <v>292245</v>
      </c>
      <c r="R76" s="5">
        <v>332881.2</v>
      </c>
      <c r="S76" s="137" t="s">
        <v>222</v>
      </c>
      <c r="T76" s="5">
        <v>1333730</v>
      </c>
      <c r="U76" s="5">
        <v>242567.4</v>
      </c>
      <c r="V76" s="5">
        <v>288793</v>
      </c>
      <c r="W76" s="5">
        <v>371471.4</v>
      </c>
      <c r="X76" s="5">
        <v>430898.2</v>
      </c>
      <c r="Y76" s="137" t="s">
        <v>222</v>
      </c>
      <c r="Z76" s="5">
        <v>1582791.8</v>
      </c>
      <c r="AA76" s="5">
        <v>278599.5</v>
      </c>
      <c r="AB76" s="5">
        <v>335485.5</v>
      </c>
      <c r="AC76" s="5">
        <v>446484.1</v>
      </c>
      <c r="AD76" s="5">
        <v>522222.7</v>
      </c>
    </row>
    <row r="77" spans="1:30" s="2" customFormat="1" ht="15.95" customHeight="1">
      <c r="A77" s="18"/>
      <c r="G77" s="18"/>
      <c r="M77" s="18"/>
      <c r="S77" s="18"/>
      <c r="Y77" s="18"/>
    </row>
    <row r="78" spans="1:30" s="2" customFormat="1" ht="15.95" customHeight="1">
      <c r="A78" s="19" t="s">
        <v>291</v>
      </c>
      <c r="B78" s="3">
        <v>574203.69999999995</v>
      </c>
      <c r="C78" s="3">
        <v>114538.3</v>
      </c>
      <c r="D78" s="3">
        <v>120231</v>
      </c>
      <c r="E78" s="3">
        <v>163783.79999999999</v>
      </c>
      <c r="F78" s="3">
        <v>175650.6</v>
      </c>
      <c r="G78" s="19" t="s">
        <v>291</v>
      </c>
      <c r="H78" s="3">
        <v>682621.9</v>
      </c>
      <c r="I78" s="3">
        <v>118956.1</v>
      </c>
      <c r="J78" s="3">
        <v>147856</v>
      </c>
      <c r="K78" s="3">
        <v>196880.8</v>
      </c>
      <c r="L78" s="3">
        <v>218929</v>
      </c>
      <c r="M78" s="19" t="s">
        <v>291</v>
      </c>
      <c r="N78" s="3">
        <v>879948.1</v>
      </c>
      <c r="O78" s="3">
        <v>139957.1</v>
      </c>
      <c r="P78" s="3">
        <v>194851.7</v>
      </c>
      <c r="Q78" s="3">
        <v>253759.3</v>
      </c>
      <c r="R78" s="3">
        <v>291380</v>
      </c>
      <c r="S78" s="19" t="s">
        <v>291</v>
      </c>
      <c r="T78" s="3">
        <v>1125340.6000000001</v>
      </c>
      <c r="U78" s="3">
        <v>202085.7</v>
      </c>
      <c r="V78" s="3">
        <v>237901.1</v>
      </c>
      <c r="W78" s="3">
        <v>315020.59999999998</v>
      </c>
      <c r="X78" s="3">
        <v>370333.2</v>
      </c>
      <c r="Y78" s="19" t="s">
        <v>291</v>
      </c>
      <c r="Z78" s="3">
        <v>1355459.7</v>
      </c>
      <c r="AA78" s="3">
        <v>228656.4</v>
      </c>
      <c r="AB78" s="3">
        <v>281908.59999999998</v>
      </c>
      <c r="AC78" s="3">
        <v>386895.4</v>
      </c>
      <c r="AD78" s="3">
        <v>457999.3</v>
      </c>
    </row>
    <row r="79" spans="1:30" s="2" customFormat="1" ht="15.95" customHeight="1">
      <c r="A79" s="68" t="s">
        <v>225</v>
      </c>
      <c r="B79" s="3">
        <v>77847.899999999994</v>
      </c>
      <c r="C79" s="3">
        <v>7875.9</v>
      </c>
      <c r="D79" s="3">
        <v>13495.9</v>
      </c>
      <c r="E79" s="3">
        <v>38652.9</v>
      </c>
      <c r="F79" s="3">
        <v>17823.2</v>
      </c>
      <c r="G79" s="68" t="s">
        <v>225</v>
      </c>
      <c r="H79" s="3">
        <v>97169.7</v>
      </c>
      <c r="I79" s="3">
        <v>9139.6</v>
      </c>
      <c r="J79" s="3">
        <v>16235.8</v>
      </c>
      <c r="K79" s="3">
        <v>49623.3</v>
      </c>
      <c r="L79" s="3">
        <v>22171</v>
      </c>
      <c r="M79" s="68" t="s">
        <v>225</v>
      </c>
      <c r="N79" s="3">
        <v>112249.3</v>
      </c>
      <c r="O79" s="3">
        <v>10151.700000000001</v>
      </c>
      <c r="P79" s="3">
        <v>18164.3</v>
      </c>
      <c r="Q79" s="3">
        <v>57201.8</v>
      </c>
      <c r="R79" s="3">
        <v>26731.5</v>
      </c>
      <c r="S79" s="68" t="s">
        <v>225</v>
      </c>
      <c r="T79" s="3">
        <v>126599.8</v>
      </c>
      <c r="U79" s="3">
        <v>12055.8</v>
      </c>
      <c r="V79" s="3">
        <v>20348.8</v>
      </c>
      <c r="W79" s="3">
        <v>62970.400000000001</v>
      </c>
      <c r="X79" s="3">
        <v>31224.799999999999</v>
      </c>
      <c r="Y79" s="68" t="s">
        <v>225</v>
      </c>
      <c r="Z79" s="3">
        <v>136463.29999999999</v>
      </c>
      <c r="AA79" s="3">
        <v>12986.2</v>
      </c>
      <c r="AB79" s="3">
        <v>23271.9</v>
      </c>
      <c r="AC79" s="3">
        <v>67922.5</v>
      </c>
      <c r="AD79" s="3">
        <v>32282.7</v>
      </c>
    </row>
    <row r="80" spans="1:30" s="2" customFormat="1" ht="15.95" customHeight="1">
      <c r="A80" s="68" t="s">
        <v>226</v>
      </c>
      <c r="B80" s="3">
        <v>6773.9</v>
      </c>
      <c r="C80" s="3">
        <v>1754.8</v>
      </c>
      <c r="D80" s="3">
        <v>1365.2</v>
      </c>
      <c r="E80" s="3">
        <v>1810.4</v>
      </c>
      <c r="F80" s="3">
        <v>1843.5</v>
      </c>
      <c r="G80" s="68" t="s">
        <v>226</v>
      </c>
      <c r="H80" s="3">
        <v>21149.5</v>
      </c>
      <c r="I80" s="3">
        <v>2851.5</v>
      </c>
      <c r="J80" s="3">
        <v>4587.8999999999996</v>
      </c>
      <c r="K80" s="3">
        <v>5115.1000000000004</v>
      </c>
      <c r="L80" s="3">
        <v>8595</v>
      </c>
      <c r="M80" s="68" t="s">
        <v>226</v>
      </c>
      <c r="N80" s="3">
        <v>18361</v>
      </c>
      <c r="O80" s="3">
        <v>3851.3</v>
      </c>
      <c r="P80" s="3">
        <v>4932.8</v>
      </c>
      <c r="Q80" s="3">
        <v>4310.8</v>
      </c>
      <c r="R80" s="3">
        <v>5266.1</v>
      </c>
      <c r="S80" s="68" t="s">
        <v>226</v>
      </c>
      <c r="T80" s="3">
        <v>26219.5</v>
      </c>
      <c r="U80" s="3">
        <v>5758.7</v>
      </c>
      <c r="V80" s="3">
        <v>5505.9</v>
      </c>
      <c r="W80" s="3">
        <v>6509.8</v>
      </c>
      <c r="X80" s="3">
        <v>8445.1</v>
      </c>
      <c r="Y80" s="68" t="s">
        <v>226</v>
      </c>
      <c r="Z80" s="3">
        <v>36951.699999999997</v>
      </c>
      <c r="AA80" s="3">
        <v>8331.9</v>
      </c>
      <c r="AB80" s="3">
        <v>8227.7999999999993</v>
      </c>
      <c r="AC80" s="3">
        <v>9382.6</v>
      </c>
      <c r="AD80" s="3">
        <v>11009.4</v>
      </c>
    </row>
    <row r="81" spans="1:30" s="2" customFormat="1" ht="15.95" customHeight="1">
      <c r="A81" s="68" t="s">
        <v>309</v>
      </c>
      <c r="G81" s="68" t="s">
        <v>309</v>
      </c>
      <c r="M81" s="68" t="s">
        <v>309</v>
      </c>
      <c r="S81" s="68" t="s">
        <v>309</v>
      </c>
      <c r="Y81" s="68" t="s">
        <v>309</v>
      </c>
    </row>
    <row r="82" spans="1:30" s="2" customFormat="1" ht="15.95" customHeight="1">
      <c r="A82" s="68" t="s">
        <v>310</v>
      </c>
      <c r="B82" s="3">
        <v>84167.2</v>
      </c>
      <c r="C82" s="3">
        <v>18446.8</v>
      </c>
      <c r="D82" s="3">
        <v>21847</v>
      </c>
      <c r="E82" s="3">
        <v>23368.6</v>
      </c>
      <c r="F82" s="3">
        <v>20504.8</v>
      </c>
      <c r="G82" s="68" t="s">
        <v>310</v>
      </c>
      <c r="H82" s="3">
        <v>92425.9</v>
      </c>
      <c r="I82" s="3">
        <v>17722.3</v>
      </c>
      <c r="J82" s="3">
        <v>21686.7</v>
      </c>
      <c r="K82" s="3">
        <v>21105</v>
      </c>
      <c r="L82" s="3">
        <v>31911.9</v>
      </c>
      <c r="M82" s="68" t="s">
        <v>310</v>
      </c>
      <c r="N82" s="3">
        <v>139260.79999999999</v>
      </c>
      <c r="O82" s="3">
        <v>23312.5</v>
      </c>
      <c r="P82" s="3">
        <v>37073.4</v>
      </c>
      <c r="Q82" s="3">
        <v>36994.699999999997</v>
      </c>
      <c r="R82" s="3">
        <v>41880.199999999997</v>
      </c>
      <c r="S82" s="68" t="s">
        <v>310</v>
      </c>
      <c r="T82" s="3">
        <v>167537.79999999999</v>
      </c>
      <c r="U82" s="3">
        <v>34175.1</v>
      </c>
      <c r="V82" s="3">
        <v>39714.5</v>
      </c>
      <c r="W82" s="3">
        <v>43031</v>
      </c>
      <c r="X82" s="3">
        <v>50617.2</v>
      </c>
      <c r="Y82" s="68" t="s">
        <v>310</v>
      </c>
      <c r="Z82" s="3">
        <v>200818.4</v>
      </c>
      <c r="AA82" s="3">
        <v>35801.599999999999</v>
      </c>
      <c r="AB82" s="3">
        <v>42818</v>
      </c>
      <c r="AC82" s="3">
        <v>56410.5</v>
      </c>
      <c r="AD82" s="3">
        <v>65788.3</v>
      </c>
    </row>
    <row r="83" spans="1:30" s="2" customFormat="1" ht="15.95" customHeight="1">
      <c r="A83" s="68" t="s">
        <v>227</v>
      </c>
      <c r="B83" s="3"/>
      <c r="C83" s="3"/>
      <c r="D83" s="3"/>
      <c r="E83" s="3"/>
      <c r="F83" s="3"/>
      <c r="G83" s="68" t="s">
        <v>227</v>
      </c>
      <c r="H83" s="3"/>
      <c r="I83" s="3"/>
      <c r="J83" s="3"/>
      <c r="K83" s="3"/>
      <c r="L83" s="3"/>
      <c r="M83" s="68" t="s">
        <v>227</v>
      </c>
      <c r="N83" s="3"/>
      <c r="O83" s="3"/>
      <c r="P83" s="3"/>
      <c r="Q83" s="3"/>
      <c r="R83" s="3"/>
      <c r="S83" s="68" t="s">
        <v>227</v>
      </c>
      <c r="T83" s="3"/>
      <c r="U83" s="3"/>
      <c r="V83" s="3"/>
      <c r="W83" s="3"/>
      <c r="X83" s="3"/>
      <c r="Y83" s="68" t="s">
        <v>227</v>
      </c>
      <c r="Z83" s="3"/>
      <c r="AA83" s="3"/>
      <c r="AB83" s="3"/>
      <c r="AC83" s="3"/>
      <c r="AD83" s="3"/>
    </row>
    <row r="84" spans="1:30" s="2" customFormat="1" ht="15.95" customHeight="1">
      <c r="A84" s="68" t="s">
        <v>228</v>
      </c>
      <c r="B84" s="3">
        <v>19580.900000000001</v>
      </c>
      <c r="C84" s="3">
        <v>6922</v>
      </c>
      <c r="D84" s="3">
        <v>2983.6</v>
      </c>
      <c r="E84" s="3">
        <v>3018.7</v>
      </c>
      <c r="F84" s="3">
        <v>6656.6</v>
      </c>
      <c r="G84" s="68" t="s">
        <v>228</v>
      </c>
      <c r="H84" s="3">
        <v>12336.7</v>
      </c>
      <c r="I84" s="3">
        <v>4308.8</v>
      </c>
      <c r="J84" s="3">
        <v>2093.1999999999998</v>
      </c>
      <c r="K84" s="3">
        <v>1943.7</v>
      </c>
      <c r="L84" s="3">
        <v>3991</v>
      </c>
      <c r="M84" s="68" t="s">
        <v>228</v>
      </c>
      <c r="N84" s="3">
        <v>14949.6</v>
      </c>
      <c r="O84" s="3">
        <v>5291.9</v>
      </c>
      <c r="P84" s="3">
        <v>2830.1</v>
      </c>
      <c r="Q84" s="3">
        <v>2613.1999999999998</v>
      </c>
      <c r="R84" s="3">
        <v>4214.3999999999996</v>
      </c>
      <c r="S84" s="68" t="s">
        <v>228</v>
      </c>
      <c r="T84" s="3">
        <v>20571.599999999999</v>
      </c>
      <c r="U84" s="3">
        <v>7050.2</v>
      </c>
      <c r="V84" s="3">
        <v>3803.2</v>
      </c>
      <c r="W84" s="3">
        <v>3710.8</v>
      </c>
      <c r="X84" s="3">
        <v>6007.4</v>
      </c>
      <c r="Y84" s="68" t="s">
        <v>228</v>
      </c>
      <c r="Z84" s="3">
        <v>27964.400000000001</v>
      </c>
      <c r="AA84" s="3">
        <v>8242.2000000000007</v>
      </c>
      <c r="AB84" s="3">
        <v>4471.5</v>
      </c>
      <c r="AC84" s="3">
        <v>5060.2</v>
      </c>
      <c r="AD84" s="3">
        <v>10190.5</v>
      </c>
    </row>
    <row r="85" spans="1:30" s="2" customFormat="1" ht="15.95" customHeight="1">
      <c r="A85" s="68" t="s">
        <v>229</v>
      </c>
      <c r="B85" s="3"/>
      <c r="C85" s="3"/>
      <c r="D85" s="3"/>
      <c r="E85" s="3"/>
      <c r="F85" s="3"/>
      <c r="G85" s="68" t="s">
        <v>229</v>
      </c>
      <c r="H85" s="3"/>
      <c r="I85" s="3"/>
      <c r="J85" s="3"/>
      <c r="K85" s="3"/>
      <c r="L85" s="3"/>
      <c r="M85" s="68" t="s">
        <v>229</v>
      </c>
      <c r="N85" s="3"/>
      <c r="O85" s="3"/>
      <c r="P85" s="3"/>
      <c r="Q85" s="3"/>
      <c r="R85" s="3"/>
      <c r="S85" s="68" t="s">
        <v>229</v>
      </c>
      <c r="T85" s="3"/>
      <c r="U85" s="3"/>
      <c r="V85" s="3"/>
      <c r="W85" s="3"/>
      <c r="X85" s="3"/>
      <c r="Y85" s="68" t="s">
        <v>229</v>
      </c>
      <c r="Z85" s="3"/>
      <c r="AA85" s="3"/>
      <c r="AB85" s="3"/>
      <c r="AC85" s="3"/>
      <c r="AD85" s="3"/>
    </row>
    <row r="86" spans="1:30" s="2" customFormat="1" ht="15.95" customHeight="1">
      <c r="A86" s="68" t="s">
        <v>230</v>
      </c>
      <c r="B86" s="3">
        <v>1732.5</v>
      </c>
      <c r="C86" s="3">
        <v>414.9</v>
      </c>
      <c r="D86" s="3">
        <v>351.6</v>
      </c>
      <c r="E86" s="3">
        <v>457</v>
      </c>
      <c r="F86" s="3">
        <v>509</v>
      </c>
      <c r="G86" s="68" t="s">
        <v>230</v>
      </c>
      <c r="H86" s="3">
        <v>2624.9</v>
      </c>
      <c r="I86" s="3">
        <v>608.79999999999995</v>
      </c>
      <c r="J86" s="3">
        <v>692.3</v>
      </c>
      <c r="K86" s="3">
        <v>671.3</v>
      </c>
      <c r="L86" s="3">
        <v>652.5</v>
      </c>
      <c r="M86" s="68" t="s">
        <v>230</v>
      </c>
      <c r="N86" s="3">
        <v>2244.6999999999998</v>
      </c>
      <c r="O86" s="3">
        <v>549.29999999999995</v>
      </c>
      <c r="P86" s="3">
        <v>583.79999999999995</v>
      </c>
      <c r="Q86" s="3">
        <v>547.4</v>
      </c>
      <c r="R86" s="3">
        <v>564.20000000000005</v>
      </c>
      <c r="S86" s="68" t="s">
        <v>230</v>
      </c>
      <c r="T86" s="3">
        <v>2533.5</v>
      </c>
      <c r="U86" s="3">
        <v>632.6</v>
      </c>
      <c r="V86" s="3">
        <v>549.6</v>
      </c>
      <c r="W86" s="3">
        <v>665</v>
      </c>
      <c r="X86" s="3">
        <v>686.3</v>
      </c>
      <c r="Y86" s="68" t="s">
        <v>230</v>
      </c>
      <c r="Z86" s="3">
        <v>3568.2</v>
      </c>
      <c r="AA86" s="3">
        <v>791</v>
      </c>
      <c r="AB86" s="3">
        <v>824.4</v>
      </c>
      <c r="AC86" s="3">
        <v>954.6</v>
      </c>
      <c r="AD86" s="3">
        <v>998.2</v>
      </c>
    </row>
    <row r="87" spans="1:30" s="2" customFormat="1" ht="15.95" customHeight="1">
      <c r="A87" s="68" t="s">
        <v>277</v>
      </c>
      <c r="B87" s="3">
        <v>59848.9</v>
      </c>
      <c r="C87" s="3">
        <v>7374.6</v>
      </c>
      <c r="D87" s="3">
        <v>10577.8</v>
      </c>
      <c r="E87" s="3">
        <v>17228.900000000001</v>
      </c>
      <c r="F87" s="3">
        <v>24667.599999999999</v>
      </c>
      <c r="G87" s="68" t="s">
        <v>277</v>
      </c>
      <c r="H87" s="3">
        <v>57377.599999999999</v>
      </c>
      <c r="I87" s="3">
        <v>5557.2</v>
      </c>
      <c r="J87" s="3">
        <v>8995.9</v>
      </c>
      <c r="K87" s="3">
        <v>16659.3</v>
      </c>
      <c r="L87" s="3">
        <v>26165.200000000001</v>
      </c>
      <c r="M87" s="68" t="s">
        <v>277</v>
      </c>
      <c r="N87" s="3">
        <v>72144.3</v>
      </c>
      <c r="O87" s="3">
        <v>6458.1</v>
      </c>
      <c r="P87" s="3">
        <v>10799.4</v>
      </c>
      <c r="Q87" s="3">
        <v>19581.7</v>
      </c>
      <c r="R87" s="3">
        <v>35305.1</v>
      </c>
      <c r="S87" s="68" t="s">
        <v>277</v>
      </c>
      <c r="T87" s="3">
        <v>97683.6</v>
      </c>
      <c r="U87" s="3">
        <v>7453.7</v>
      </c>
      <c r="V87" s="3">
        <v>14212.3</v>
      </c>
      <c r="W87" s="3">
        <v>24769.599999999999</v>
      </c>
      <c r="X87" s="3">
        <v>51248</v>
      </c>
      <c r="Y87" s="68" t="s">
        <v>277</v>
      </c>
      <c r="Z87" s="3">
        <v>121649.60000000001</v>
      </c>
      <c r="AA87" s="3">
        <v>10468.1</v>
      </c>
      <c r="AB87" s="3">
        <v>19258.400000000001</v>
      </c>
      <c r="AC87" s="3">
        <v>30529.9</v>
      </c>
      <c r="AD87" s="3">
        <v>61393.2</v>
      </c>
    </row>
    <row r="88" spans="1:30" s="2" customFormat="1" ht="15.95" customHeight="1">
      <c r="A88" s="68" t="s">
        <v>231</v>
      </c>
      <c r="G88" s="68" t="s">
        <v>231</v>
      </c>
      <c r="M88" s="68" t="s">
        <v>231</v>
      </c>
      <c r="S88" s="68" t="s">
        <v>231</v>
      </c>
      <c r="Y88" s="68" t="s">
        <v>231</v>
      </c>
    </row>
    <row r="89" spans="1:30" s="2" customFormat="1" ht="15.95" customHeight="1">
      <c r="A89" s="68" t="s">
        <v>232</v>
      </c>
      <c r="B89" s="3">
        <v>92693.9</v>
      </c>
      <c r="C89" s="3">
        <v>16761.8</v>
      </c>
      <c r="D89" s="3">
        <v>14319</v>
      </c>
      <c r="E89" s="3">
        <v>25028</v>
      </c>
      <c r="F89" s="3">
        <v>36585.1</v>
      </c>
      <c r="G89" s="68" t="s">
        <v>232</v>
      </c>
      <c r="H89" s="3">
        <v>122362.9</v>
      </c>
      <c r="I89" s="3">
        <v>16854.2</v>
      </c>
      <c r="J89" s="3">
        <v>22507</v>
      </c>
      <c r="K89" s="3">
        <v>33696</v>
      </c>
      <c r="L89" s="3">
        <v>49305.7</v>
      </c>
      <c r="M89" s="68" t="s">
        <v>232</v>
      </c>
      <c r="N89" s="3">
        <v>154600.1</v>
      </c>
      <c r="O89" s="3">
        <v>20513.8</v>
      </c>
      <c r="P89" s="3">
        <v>28215.3</v>
      </c>
      <c r="Q89" s="3">
        <v>43957.5</v>
      </c>
      <c r="R89" s="3">
        <v>61913.5</v>
      </c>
      <c r="S89" s="68" t="s">
        <v>232</v>
      </c>
      <c r="T89" s="3">
        <v>220851.8</v>
      </c>
      <c r="U89" s="3">
        <v>27629.8</v>
      </c>
      <c r="V89" s="3">
        <v>39035.300000000003</v>
      </c>
      <c r="W89" s="3">
        <v>65520.5</v>
      </c>
      <c r="X89" s="3">
        <v>88666.2</v>
      </c>
      <c r="Y89" s="68" t="s">
        <v>232</v>
      </c>
      <c r="Z89" s="3">
        <v>273524.7</v>
      </c>
      <c r="AA89" s="3">
        <v>39815.699999999997</v>
      </c>
      <c r="AB89" s="3">
        <v>55868.4</v>
      </c>
      <c r="AC89" s="3">
        <v>81563.5</v>
      </c>
      <c r="AD89" s="3">
        <v>96277.1</v>
      </c>
    </row>
    <row r="90" spans="1:30" s="2" customFormat="1" ht="15.95" customHeight="1">
      <c r="A90" s="68" t="s">
        <v>233</v>
      </c>
      <c r="B90" s="3">
        <v>18304.5</v>
      </c>
      <c r="C90" s="3">
        <v>4772.2</v>
      </c>
      <c r="D90" s="3">
        <v>3583</v>
      </c>
      <c r="E90" s="3">
        <v>4254.2</v>
      </c>
      <c r="F90" s="3">
        <v>5695.1</v>
      </c>
      <c r="G90" s="68" t="s">
        <v>233</v>
      </c>
      <c r="H90" s="3">
        <v>28040</v>
      </c>
      <c r="I90" s="3">
        <v>6178.1</v>
      </c>
      <c r="J90" s="3">
        <v>7088.4</v>
      </c>
      <c r="K90" s="3">
        <v>6705.9</v>
      </c>
      <c r="L90" s="3">
        <v>8067.6</v>
      </c>
      <c r="M90" s="68" t="s">
        <v>233</v>
      </c>
      <c r="N90" s="3">
        <v>30540</v>
      </c>
      <c r="O90" s="3">
        <v>6467.6</v>
      </c>
      <c r="P90" s="3">
        <v>7119.6</v>
      </c>
      <c r="Q90" s="3">
        <v>7626.4</v>
      </c>
      <c r="R90" s="3">
        <v>9326.4</v>
      </c>
      <c r="S90" s="68" t="s">
        <v>233</v>
      </c>
      <c r="T90" s="3">
        <v>40573</v>
      </c>
      <c r="U90" s="3">
        <v>8949.7999999999993</v>
      </c>
      <c r="V90" s="3">
        <v>8072.1</v>
      </c>
      <c r="W90" s="3">
        <v>10742.7</v>
      </c>
      <c r="X90" s="3">
        <v>12808.4</v>
      </c>
      <c r="Y90" s="68" t="s">
        <v>233</v>
      </c>
      <c r="Z90" s="3">
        <v>47586.400000000001</v>
      </c>
      <c r="AA90" s="3">
        <v>10644.7</v>
      </c>
      <c r="AB90" s="3">
        <v>8865.4</v>
      </c>
      <c r="AC90" s="3">
        <v>13055.2</v>
      </c>
      <c r="AD90" s="3">
        <v>15021.1</v>
      </c>
    </row>
    <row r="91" spans="1:30" s="2" customFormat="1" ht="15.95" customHeight="1">
      <c r="A91" s="68" t="s">
        <v>234</v>
      </c>
      <c r="B91" s="3">
        <v>6494.6</v>
      </c>
      <c r="C91" s="3">
        <v>1621.9</v>
      </c>
      <c r="D91" s="3">
        <v>612.29999999999995</v>
      </c>
      <c r="E91" s="3">
        <v>1565.3</v>
      </c>
      <c r="F91" s="3">
        <v>2695.1</v>
      </c>
      <c r="G91" s="68" t="s">
        <v>234</v>
      </c>
      <c r="H91" s="3">
        <v>9432.7000000000007</v>
      </c>
      <c r="I91" s="3">
        <v>1356.7</v>
      </c>
      <c r="J91" s="3">
        <v>1394.4</v>
      </c>
      <c r="K91" s="3">
        <v>2868.9</v>
      </c>
      <c r="L91" s="3">
        <v>3812.7</v>
      </c>
      <c r="M91" s="68" t="s">
        <v>234</v>
      </c>
      <c r="N91" s="3">
        <v>14959.8</v>
      </c>
      <c r="O91" s="3">
        <v>1847.1</v>
      </c>
      <c r="P91" s="3">
        <v>1984.2</v>
      </c>
      <c r="Q91" s="3">
        <v>4576.8999999999996</v>
      </c>
      <c r="R91" s="3">
        <v>6551.6</v>
      </c>
      <c r="S91" s="68" t="s">
        <v>234</v>
      </c>
      <c r="T91" s="3">
        <v>24720.7</v>
      </c>
      <c r="U91" s="3">
        <v>3243.5</v>
      </c>
      <c r="V91" s="3">
        <v>3572.5</v>
      </c>
      <c r="W91" s="3">
        <v>7062.9</v>
      </c>
      <c r="X91" s="3">
        <v>10841.8</v>
      </c>
      <c r="Y91" s="68" t="s">
        <v>234</v>
      </c>
      <c r="Z91" s="3">
        <v>33790.400000000001</v>
      </c>
      <c r="AA91" s="3">
        <v>4427.8</v>
      </c>
      <c r="AB91" s="3">
        <v>5247.9</v>
      </c>
      <c r="AC91" s="3">
        <v>9021.2999999999993</v>
      </c>
      <c r="AD91" s="3">
        <v>15093.4</v>
      </c>
    </row>
    <row r="92" spans="1:30" s="2" customFormat="1" ht="15.95" customHeight="1">
      <c r="A92" s="68" t="s">
        <v>235</v>
      </c>
      <c r="B92" s="3">
        <v>16418.3</v>
      </c>
      <c r="C92" s="3">
        <v>4072</v>
      </c>
      <c r="D92" s="3">
        <v>3941.6</v>
      </c>
      <c r="E92" s="3">
        <v>4913.1000000000004</v>
      </c>
      <c r="F92" s="3">
        <v>3491.6</v>
      </c>
      <c r="G92" s="68" t="s">
        <v>235</v>
      </c>
      <c r="H92" s="3">
        <v>20915.900000000001</v>
      </c>
      <c r="I92" s="3">
        <v>4779.3</v>
      </c>
      <c r="J92" s="3">
        <v>5062.8</v>
      </c>
      <c r="K92" s="3">
        <v>5366.8</v>
      </c>
      <c r="L92" s="3">
        <v>5707</v>
      </c>
      <c r="M92" s="68" t="s">
        <v>235</v>
      </c>
      <c r="N92" s="3">
        <v>23175.3</v>
      </c>
      <c r="O92" s="3">
        <v>4947.2</v>
      </c>
      <c r="P92" s="3">
        <v>5641.6</v>
      </c>
      <c r="Q92" s="3">
        <v>5992</v>
      </c>
      <c r="R92" s="3">
        <v>6594.5</v>
      </c>
      <c r="S92" s="68" t="s">
        <v>235</v>
      </c>
      <c r="T92" s="3">
        <v>33469.699999999997</v>
      </c>
      <c r="U92" s="3">
        <v>7635.2</v>
      </c>
      <c r="V92" s="3">
        <v>8162.6</v>
      </c>
      <c r="W92" s="3">
        <v>8669.6</v>
      </c>
      <c r="X92" s="3">
        <v>9002.2999999999993</v>
      </c>
      <c r="Y92" s="68" t="s">
        <v>235</v>
      </c>
      <c r="Z92" s="3">
        <v>41042.9</v>
      </c>
      <c r="AA92" s="3">
        <v>9788.6</v>
      </c>
      <c r="AB92" s="3">
        <v>10070</v>
      </c>
      <c r="AC92" s="3">
        <v>10498.6</v>
      </c>
      <c r="AD92" s="3">
        <v>10685.7</v>
      </c>
    </row>
    <row r="93" spans="1:30" s="2" customFormat="1" ht="15.95" customHeight="1">
      <c r="A93" s="68" t="s">
        <v>236</v>
      </c>
      <c r="B93" s="3">
        <v>27302.400000000001</v>
      </c>
      <c r="C93" s="3">
        <v>6719.2</v>
      </c>
      <c r="D93" s="3">
        <v>6402.5</v>
      </c>
      <c r="E93" s="3">
        <v>6588.1</v>
      </c>
      <c r="F93" s="3">
        <v>7592.6</v>
      </c>
      <c r="G93" s="68" t="s">
        <v>236</v>
      </c>
      <c r="H93" s="3">
        <v>30031.9</v>
      </c>
      <c r="I93" s="3">
        <v>6877</v>
      </c>
      <c r="J93" s="3">
        <v>7669.9</v>
      </c>
      <c r="K93" s="3">
        <v>7766</v>
      </c>
      <c r="L93" s="3">
        <v>7719</v>
      </c>
      <c r="M93" s="68" t="s">
        <v>236</v>
      </c>
      <c r="N93" s="3">
        <v>62568</v>
      </c>
      <c r="O93" s="3">
        <v>11575.2</v>
      </c>
      <c r="P93" s="3">
        <v>15273</v>
      </c>
      <c r="Q93" s="3">
        <v>14872.5</v>
      </c>
      <c r="R93" s="3">
        <v>20847.3</v>
      </c>
      <c r="S93" s="68" t="s">
        <v>236</v>
      </c>
      <c r="T93" s="3">
        <v>71092.800000000003</v>
      </c>
      <c r="U93" s="3">
        <v>14545.7</v>
      </c>
      <c r="V93" s="3">
        <v>16437</v>
      </c>
      <c r="W93" s="3">
        <v>17233</v>
      </c>
      <c r="X93" s="3">
        <v>22877.1</v>
      </c>
      <c r="Y93" s="68" t="s">
        <v>236</v>
      </c>
      <c r="Z93" s="3">
        <v>107325</v>
      </c>
      <c r="AA93" s="3">
        <v>19362.2</v>
      </c>
      <c r="AB93" s="3">
        <v>22721.8</v>
      </c>
      <c r="AC93" s="3">
        <v>27154.3</v>
      </c>
      <c r="AD93" s="3">
        <v>38086.699999999997</v>
      </c>
    </row>
    <row r="94" spans="1:30" s="2" customFormat="1" ht="15.95" customHeight="1">
      <c r="A94" s="68" t="s">
        <v>237</v>
      </c>
      <c r="B94" s="3">
        <v>43266.3</v>
      </c>
      <c r="C94" s="3">
        <v>10561.7</v>
      </c>
      <c r="D94" s="3">
        <v>10806.2</v>
      </c>
      <c r="E94" s="3">
        <v>10626.3</v>
      </c>
      <c r="F94" s="3">
        <v>11272.1</v>
      </c>
      <c r="G94" s="68" t="s">
        <v>237</v>
      </c>
      <c r="H94" s="3">
        <v>49241</v>
      </c>
      <c r="I94" s="3">
        <v>11647.8</v>
      </c>
      <c r="J94" s="3">
        <v>12206.2</v>
      </c>
      <c r="K94" s="3">
        <v>12463.3</v>
      </c>
      <c r="L94" s="3">
        <v>12923.7</v>
      </c>
      <c r="M94" s="68" t="s">
        <v>237</v>
      </c>
      <c r="N94" s="3">
        <v>56568.2</v>
      </c>
      <c r="O94" s="3">
        <v>12561.9</v>
      </c>
      <c r="P94" s="3">
        <v>13921.3</v>
      </c>
      <c r="Q94" s="3">
        <v>14222.9</v>
      </c>
      <c r="R94" s="3">
        <v>15862.1</v>
      </c>
      <c r="S94" s="68" t="s">
        <v>237</v>
      </c>
      <c r="T94" s="3">
        <v>68990.899999999994</v>
      </c>
      <c r="U94" s="3">
        <v>15308.6</v>
      </c>
      <c r="V94" s="3">
        <v>17089.7</v>
      </c>
      <c r="W94" s="3">
        <v>17861.5</v>
      </c>
      <c r="X94" s="3">
        <v>18731.099999999999</v>
      </c>
      <c r="Y94" s="68" t="s">
        <v>237</v>
      </c>
      <c r="Z94" s="3">
        <v>76551</v>
      </c>
      <c r="AA94" s="3">
        <v>16069.5</v>
      </c>
      <c r="AB94" s="3">
        <v>17611.400000000001</v>
      </c>
      <c r="AC94" s="3">
        <v>19443.3</v>
      </c>
      <c r="AD94" s="3">
        <v>23426.799999999999</v>
      </c>
    </row>
    <row r="95" spans="1:30" s="2" customFormat="1" ht="15.95" customHeight="1">
      <c r="A95" s="68" t="s">
        <v>238</v>
      </c>
      <c r="B95" s="3">
        <v>6805.4</v>
      </c>
      <c r="C95" s="3">
        <v>1495.2</v>
      </c>
      <c r="D95" s="3">
        <v>1436.7</v>
      </c>
      <c r="E95" s="3">
        <v>1648.7</v>
      </c>
      <c r="F95" s="3">
        <v>2224.8000000000002</v>
      </c>
      <c r="G95" s="68" t="s">
        <v>238</v>
      </c>
      <c r="H95" s="3">
        <v>9577.2000000000007</v>
      </c>
      <c r="I95" s="3">
        <v>2324.1999999999998</v>
      </c>
      <c r="J95" s="3">
        <v>2634.1</v>
      </c>
      <c r="K95" s="3">
        <v>1939.4</v>
      </c>
      <c r="L95" s="3">
        <v>2679.5</v>
      </c>
      <c r="M95" s="68" t="s">
        <v>238</v>
      </c>
      <c r="N95" s="3">
        <v>11134</v>
      </c>
      <c r="O95" s="3">
        <v>2071.3000000000002</v>
      </c>
      <c r="P95" s="3">
        <v>2516</v>
      </c>
      <c r="Q95" s="3">
        <v>2713.7</v>
      </c>
      <c r="R95" s="3">
        <v>3833</v>
      </c>
      <c r="S95" s="68" t="s">
        <v>238</v>
      </c>
      <c r="T95" s="3">
        <v>15547.1</v>
      </c>
      <c r="U95" s="3">
        <v>2870.1</v>
      </c>
      <c r="V95" s="3">
        <v>3403.1</v>
      </c>
      <c r="W95" s="3">
        <v>3752</v>
      </c>
      <c r="X95" s="3">
        <v>5521.9</v>
      </c>
      <c r="Y95" s="68" t="s">
        <v>238</v>
      </c>
      <c r="Z95" s="3">
        <v>19064.900000000001</v>
      </c>
      <c r="AA95" s="3">
        <v>3870.2</v>
      </c>
      <c r="AB95" s="3">
        <v>4300.5</v>
      </c>
      <c r="AC95" s="3">
        <v>4788.3</v>
      </c>
      <c r="AD95" s="3">
        <v>6105.9</v>
      </c>
    </row>
    <row r="96" spans="1:30" s="2" customFormat="1" ht="15.95" customHeight="1">
      <c r="A96" s="68" t="s">
        <v>239</v>
      </c>
      <c r="B96" s="3">
        <v>1982.9</v>
      </c>
      <c r="C96" s="3">
        <v>519.70000000000005</v>
      </c>
      <c r="D96" s="3">
        <v>466.5</v>
      </c>
      <c r="E96" s="3">
        <v>490.3</v>
      </c>
      <c r="F96" s="3">
        <v>506.4</v>
      </c>
      <c r="G96" s="68" t="s">
        <v>239</v>
      </c>
      <c r="H96" s="3">
        <v>2682.2</v>
      </c>
      <c r="I96" s="3">
        <v>635.4</v>
      </c>
      <c r="J96" s="3">
        <v>657.3</v>
      </c>
      <c r="K96" s="3">
        <v>677.8</v>
      </c>
      <c r="L96" s="3">
        <v>711.7</v>
      </c>
      <c r="M96" s="68" t="s">
        <v>239</v>
      </c>
      <c r="N96" s="3">
        <v>4280.1000000000004</v>
      </c>
      <c r="O96" s="3">
        <v>886.7</v>
      </c>
      <c r="P96" s="3">
        <v>1043.7</v>
      </c>
      <c r="Q96" s="3">
        <v>1105.9000000000001</v>
      </c>
      <c r="R96" s="3">
        <v>1243.8</v>
      </c>
      <c r="S96" s="68" t="s">
        <v>239</v>
      </c>
      <c r="T96" s="3">
        <v>7165.1</v>
      </c>
      <c r="U96" s="3">
        <v>1655.4</v>
      </c>
      <c r="V96" s="3">
        <v>1835.4</v>
      </c>
      <c r="W96" s="3">
        <v>1844.1</v>
      </c>
      <c r="X96" s="3">
        <v>1830.2</v>
      </c>
      <c r="Y96" s="68" t="s">
        <v>239</v>
      </c>
      <c r="Z96" s="3">
        <v>8280.2000000000007</v>
      </c>
      <c r="AA96" s="3">
        <v>1954.5</v>
      </c>
      <c r="AB96" s="3">
        <v>2047.9</v>
      </c>
      <c r="AC96" s="3">
        <v>2226.1</v>
      </c>
      <c r="AD96" s="3">
        <v>2051.6999999999998</v>
      </c>
    </row>
    <row r="97" spans="1:30" s="2" customFormat="1" ht="15.95" customHeight="1">
      <c r="A97" s="68" t="s">
        <v>241</v>
      </c>
      <c r="G97" s="68" t="s">
        <v>241</v>
      </c>
      <c r="M97" s="68" t="s">
        <v>241</v>
      </c>
      <c r="S97" s="68" t="s">
        <v>241</v>
      </c>
      <c r="Y97" s="68" t="s">
        <v>241</v>
      </c>
    </row>
    <row r="98" spans="1:30" s="2" customFormat="1" ht="15.95" customHeight="1">
      <c r="A98" s="68" t="s">
        <v>240</v>
      </c>
      <c r="B98" s="3">
        <v>42687.3</v>
      </c>
      <c r="C98" s="3">
        <v>9609.7999999999993</v>
      </c>
      <c r="D98" s="3">
        <v>9955.1</v>
      </c>
      <c r="E98" s="3">
        <v>10328.9</v>
      </c>
      <c r="F98" s="3">
        <v>12793.5</v>
      </c>
      <c r="G98" s="68" t="s">
        <v>240</v>
      </c>
      <c r="H98" s="3">
        <v>49412.3</v>
      </c>
      <c r="I98" s="3">
        <v>11575.6</v>
      </c>
      <c r="J98" s="3">
        <v>12740.6</v>
      </c>
      <c r="K98" s="3">
        <v>13113.3</v>
      </c>
      <c r="L98" s="3">
        <v>11982.8</v>
      </c>
      <c r="M98" s="68" t="s">
        <v>240</v>
      </c>
      <c r="N98" s="3">
        <v>55306.400000000001</v>
      </c>
      <c r="O98" s="3">
        <v>10841.9</v>
      </c>
      <c r="P98" s="3">
        <v>12692.9</v>
      </c>
      <c r="Q98" s="3">
        <v>14218.6</v>
      </c>
      <c r="R98" s="3">
        <v>17553</v>
      </c>
      <c r="S98" s="68" t="s">
        <v>240</v>
      </c>
      <c r="T98" s="3">
        <v>71841.899999999994</v>
      </c>
      <c r="U98" s="3">
        <v>17240.3</v>
      </c>
      <c r="V98" s="3">
        <v>19111.7</v>
      </c>
      <c r="W98" s="3">
        <v>18889.5</v>
      </c>
      <c r="X98" s="3">
        <v>16600.400000000001</v>
      </c>
      <c r="Y98" s="68" t="s">
        <v>240</v>
      </c>
      <c r="Z98" s="3">
        <v>79413</v>
      </c>
      <c r="AA98" s="3">
        <v>17555.5</v>
      </c>
      <c r="AB98" s="3">
        <v>19735.400000000001</v>
      </c>
      <c r="AC98" s="3">
        <v>18748</v>
      </c>
      <c r="AD98" s="3">
        <v>23374.1</v>
      </c>
    </row>
    <row r="99" spans="1:30" s="2" customFormat="1" ht="15.95" customHeight="1">
      <c r="A99" s="68" t="s">
        <v>278</v>
      </c>
      <c r="B99" s="3">
        <v>40959.5</v>
      </c>
      <c r="C99" s="3">
        <v>9834.5</v>
      </c>
      <c r="D99" s="3">
        <v>12101.6</v>
      </c>
      <c r="E99" s="3">
        <v>6946.5</v>
      </c>
      <c r="F99" s="3">
        <v>12076.9</v>
      </c>
      <c r="G99" s="68" t="s">
        <v>278</v>
      </c>
      <c r="H99" s="3">
        <v>44266.5</v>
      </c>
      <c r="I99" s="3">
        <v>9945.7999999999993</v>
      </c>
      <c r="J99" s="3">
        <v>14020.8</v>
      </c>
      <c r="K99" s="3">
        <v>6850.5</v>
      </c>
      <c r="L99" s="3">
        <v>13449.4</v>
      </c>
      <c r="M99" s="68" t="s">
        <v>278</v>
      </c>
      <c r="N99" s="3">
        <v>64507.4</v>
      </c>
      <c r="O99" s="3">
        <v>10557.9</v>
      </c>
      <c r="P99" s="3">
        <v>21483.5</v>
      </c>
      <c r="Q99" s="3">
        <v>11802.8</v>
      </c>
      <c r="R99" s="3">
        <v>20663.2</v>
      </c>
      <c r="S99" s="68" t="s">
        <v>278</v>
      </c>
      <c r="T99" s="3">
        <v>77002.2</v>
      </c>
      <c r="U99" s="3">
        <v>17639.2</v>
      </c>
      <c r="V99" s="3">
        <v>24917.1</v>
      </c>
      <c r="W99" s="3">
        <v>11808.6</v>
      </c>
      <c r="X99" s="3">
        <v>22637.3</v>
      </c>
      <c r="Y99" s="68" t="s">
        <v>278</v>
      </c>
      <c r="Z99" s="3">
        <v>78077.2</v>
      </c>
      <c r="AA99" s="3">
        <v>17946.599999999999</v>
      </c>
      <c r="AB99" s="3">
        <v>25562.6</v>
      </c>
      <c r="AC99" s="3">
        <v>11444.3</v>
      </c>
      <c r="AD99" s="3">
        <v>23123.7</v>
      </c>
    </row>
    <row r="100" spans="1:30" s="2" customFormat="1" ht="15.95" customHeight="1">
      <c r="A100" s="68" t="s">
        <v>242</v>
      </c>
      <c r="B100" s="3">
        <v>16543</v>
      </c>
      <c r="C100" s="3">
        <v>3154.9</v>
      </c>
      <c r="D100" s="3">
        <v>3491.2</v>
      </c>
      <c r="E100" s="3">
        <v>4111.3</v>
      </c>
      <c r="F100" s="3">
        <v>5785.6</v>
      </c>
      <c r="G100" s="68" t="s">
        <v>242</v>
      </c>
      <c r="H100" s="3">
        <v>20284.2</v>
      </c>
      <c r="I100" s="3">
        <v>3166.2</v>
      </c>
      <c r="J100" s="3">
        <v>4239.5</v>
      </c>
      <c r="K100" s="3">
        <v>7037.1</v>
      </c>
      <c r="L100" s="3">
        <v>5841.4</v>
      </c>
      <c r="M100" s="68" t="s">
        <v>242</v>
      </c>
      <c r="N100" s="3">
        <v>25743.200000000001</v>
      </c>
      <c r="O100" s="3">
        <v>4406.8999999999996</v>
      </c>
      <c r="P100" s="3">
        <v>6207.7</v>
      </c>
      <c r="Q100" s="3">
        <v>6969</v>
      </c>
      <c r="R100" s="3">
        <v>8159.6</v>
      </c>
      <c r="S100" s="68" t="s">
        <v>242</v>
      </c>
      <c r="T100" s="3">
        <v>31137.9</v>
      </c>
      <c r="U100" s="3">
        <v>6590.4</v>
      </c>
      <c r="V100" s="3">
        <v>9327.5</v>
      </c>
      <c r="W100" s="3">
        <v>7389.6</v>
      </c>
      <c r="X100" s="3">
        <v>7830.4</v>
      </c>
      <c r="Y100" s="68" t="s">
        <v>242</v>
      </c>
      <c r="Z100" s="3">
        <v>36984.199999999997</v>
      </c>
      <c r="AA100" s="3">
        <v>4041.4</v>
      </c>
      <c r="AB100" s="3">
        <v>4467.3</v>
      </c>
      <c r="AC100" s="3">
        <v>12263.2</v>
      </c>
      <c r="AD100" s="3">
        <v>16212.3</v>
      </c>
    </row>
    <row r="101" spans="1:30" s="2" customFormat="1" ht="15.95" customHeight="1">
      <c r="A101" s="68" t="s">
        <v>243</v>
      </c>
      <c r="B101" s="3">
        <v>2648.7</v>
      </c>
      <c r="C101" s="3">
        <v>688.7</v>
      </c>
      <c r="D101" s="3">
        <v>509.4</v>
      </c>
      <c r="E101" s="3">
        <v>616.70000000000005</v>
      </c>
      <c r="F101" s="3">
        <v>833.9</v>
      </c>
      <c r="G101" s="68" t="s">
        <v>243</v>
      </c>
      <c r="H101" s="3">
        <v>3107.2</v>
      </c>
      <c r="I101" s="3">
        <v>669.1</v>
      </c>
      <c r="J101" s="3">
        <v>784.8</v>
      </c>
      <c r="K101" s="3">
        <v>773.4</v>
      </c>
      <c r="L101" s="3">
        <v>879.9</v>
      </c>
      <c r="M101" s="68" t="s">
        <v>243</v>
      </c>
      <c r="N101" s="3">
        <v>4729.3</v>
      </c>
      <c r="O101" s="3">
        <v>730.8</v>
      </c>
      <c r="P101" s="3">
        <v>1305.3</v>
      </c>
      <c r="Q101" s="3">
        <v>1197.2</v>
      </c>
      <c r="R101" s="3">
        <v>1496</v>
      </c>
      <c r="S101" s="68" t="s">
        <v>243</v>
      </c>
      <c r="T101" s="3">
        <v>6782.3</v>
      </c>
      <c r="U101" s="3">
        <v>1527.7</v>
      </c>
      <c r="V101" s="3">
        <v>1745.2</v>
      </c>
      <c r="W101" s="3">
        <v>1573.3</v>
      </c>
      <c r="X101" s="3">
        <v>1936.1</v>
      </c>
      <c r="Y101" s="68" t="s">
        <v>243</v>
      </c>
      <c r="Z101" s="3">
        <v>7750.8</v>
      </c>
      <c r="AA101" s="3">
        <v>1685.7</v>
      </c>
      <c r="AB101" s="3">
        <v>1984.5</v>
      </c>
      <c r="AC101" s="3">
        <v>1803.2</v>
      </c>
      <c r="AD101" s="3">
        <v>2277.4</v>
      </c>
    </row>
    <row r="102" spans="1:30" s="2" customFormat="1" ht="15.95" customHeight="1">
      <c r="A102" s="68" t="s">
        <v>244</v>
      </c>
      <c r="B102" s="3">
        <v>8040.6</v>
      </c>
      <c r="C102" s="3">
        <v>1918.2</v>
      </c>
      <c r="D102" s="3">
        <v>1963.3</v>
      </c>
      <c r="E102" s="3">
        <v>2097.4</v>
      </c>
      <c r="F102" s="3">
        <v>2061.6999999999998</v>
      </c>
      <c r="G102" s="68" t="s">
        <v>244</v>
      </c>
      <c r="H102" s="3">
        <v>9930.4</v>
      </c>
      <c r="I102" s="3">
        <v>2717.7</v>
      </c>
      <c r="J102" s="3">
        <v>2506.3000000000002</v>
      </c>
      <c r="K102" s="3">
        <v>2426.4</v>
      </c>
      <c r="L102" s="3">
        <v>2280</v>
      </c>
      <c r="M102" s="68" t="s">
        <v>244</v>
      </c>
      <c r="N102" s="3">
        <v>12344.2</v>
      </c>
      <c r="O102" s="3">
        <v>2891.6</v>
      </c>
      <c r="P102" s="3">
        <v>3003.9</v>
      </c>
      <c r="Q102" s="3">
        <v>3167.2</v>
      </c>
      <c r="R102" s="3">
        <v>3281.5</v>
      </c>
      <c r="S102" s="68" t="s">
        <v>244</v>
      </c>
      <c r="T102" s="3">
        <v>14729.8</v>
      </c>
      <c r="U102" s="3">
        <v>10076.1</v>
      </c>
      <c r="V102" s="3">
        <v>993.3</v>
      </c>
      <c r="W102" s="3">
        <v>921.5</v>
      </c>
      <c r="X102" s="3">
        <v>2738.9</v>
      </c>
      <c r="Y102" s="68" t="s">
        <v>244</v>
      </c>
      <c r="Z102" s="3">
        <v>18319.599999999999</v>
      </c>
      <c r="AA102" s="3">
        <v>4819.1000000000004</v>
      </c>
      <c r="AB102" s="3">
        <v>4486.7</v>
      </c>
      <c r="AC102" s="3">
        <v>4526</v>
      </c>
      <c r="AD102" s="3">
        <v>4487.8</v>
      </c>
    </row>
    <row r="103" spans="1:30" s="2" customFormat="1" ht="39" customHeight="1">
      <c r="A103" s="76" t="s">
        <v>602</v>
      </c>
      <c r="B103" s="8">
        <v>105</v>
      </c>
      <c r="C103" s="2">
        <v>19.5</v>
      </c>
      <c r="D103" s="2">
        <v>21.5</v>
      </c>
      <c r="E103" s="2">
        <v>32.5</v>
      </c>
      <c r="F103" s="2">
        <v>31.5</v>
      </c>
      <c r="G103" s="76" t="s">
        <v>602</v>
      </c>
      <c r="H103" s="2">
        <v>253.2</v>
      </c>
      <c r="I103" s="2">
        <v>40.799999999999997</v>
      </c>
      <c r="J103" s="2">
        <v>52.1</v>
      </c>
      <c r="K103" s="2">
        <v>78.3</v>
      </c>
      <c r="L103" s="8">
        <v>82</v>
      </c>
      <c r="M103" s="76" t="s">
        <v>602</v>
      </c>
      <c r="N103" s="2">
        <v>282.39999999999998</v>
      </c>
      <c r="O103" s="2">
        <v>42.4</v>
      </c>
      <c r="P103" s="2">
        <v>59.9</v>
      </c>
      <c r="Q103" s="2">
        <v>87.1</v>
      </c>
      <c r="R103" s="8">
        <v>93</v>
      </c>
      <c r="S103" s="76" t="s">
        <v>602</v>
      </c>
      <c r="T103" s="2">
        <v>289.60000000000002</v>
      </c>
      <c r="U103" s="2">
        <v>47.8</v>
      </c>
      <c r="V103" s="2">
        <v>64.3</v>
      </c>
      <c r="W103" s="2">
        <v>95.2</v>
      </c>
      <c r="X103" s="2">
        <v>82.3</v>
      </c>
      <c r="Y103" s="76" t="s">
        <v>602</v>
      </c>
      <c r="Z103" s="2">
        <v>333.8</v>
      </c>
      <c r="AA103" s="2">
        <v>53.9</v>
      </c>
      <c r="AB103" s="2">
        <v>66.8</v>
      </c>
      <c r="AC103" s="2">
        <v>99.8</v>
      </c>
      <c r="AD103" s="2">
        <v>113.3</v>
      </c>
    </row>
    <row r="104" spans="1:30" s="2" customFormat="1" ht="15.95" customHeight="1">
      <c r="A104" s="19" t="s">
        <v>298</v>
      </c>
      <c r="B104" s="3">
        <v>65484.9</v>
      </c>
      <c r="C104" s="3">
        <v>13648.7</v>
      </c>
      <c r="D104" s="3">
        <v>12770.6</v>
      </c>
      <c r="E104" s="3">
        <v>17791.8</v>
      </c>
      <c r="F104" s="3">
        <v>21273.8</v>
      </c>
      <c r="G104" s="19" t="s">
        <v>298</v>
      </c>
      <c r="H104" s="3">
        <v>100232.4</v>
      </c>
      <c r="I104" s="3">
        <v>18706.5</v>
      </c>
      <c r="J104" s="3">
        <v>24546.9</v>
      </c>
      <c r="K104" s="3">
        <v>27177.9</v>
      </c>
      <c r="L104" s="3">
        <v>29801.1</v>
      </c>
      <c r="M104" s="19" t="s">
        <v>298</v>
      </c>
      <c r="N104" s="3">
        <v>140796.5</v>
      </c>
      <c r="O104" s="3">
        <v>28180.1</v>
      </c>
      <c r="P104" s="3">
        <v>32629.5</v>
      </c>
      <c r="Q104" s="3">
        <v>38485.699999999997</v>
      </c>
      <c r="R104" s="3">
        <v>41501.199999999997</v>
      </c>
      <c r="S104" s="19" t="s">
        <v>298</v>
      </c>
      <c r="T104" s="3">
        <v>208389.4</v>
      </c>
      <c r="U104" s="3">
        <v>40481.699999999997</v>
      </c>
      <c r="V104" s="3">
        <v>50891.9</v>
      </c>
      <c r="W104" s="3">
        <v>56450.8</v>
      </c>
      <c r="X104" s="3">
        <v>60565</v>
      </c>
      <c r="Y104" s="19" t="s">
        <v>298</v>
      </c>
      <c r="Z104" s="3">
        <v>227332.1</v>
      </c>
      <c r="AA104" s="3">
        <v>49943.1</v>
      </c>
      <c r="AB104" s="3">
        <v>53576.9</v>
      </c>
      <c r="AC104" s="3">
        <v>59588.7</v>
      </c>
      <c r="AD104" s="3">
        <v>64223.4</v>
      </c>
    </row>
    <row r="105" spans="1:30" s="2" customFormat="1" ht="12" customHeight="1">
      <c r="A105" s="246"/>
      <c r="B105" s="246"/>
      <c r="C105" s="246"/>
      <c r="D105" s="246"/>
      <c r="E105" s="246"/>
      <c r="F105" s="246"/>
      <c r="G105" s="246"/>
      <c r="H105" s="246"/>
      <c r="I105" s="246"/>
      <c r="J105" s="246"/>
      <c r="K105" s="246"/>
      <c r="L105" s="246"/>
      <c r="M105" s="246"/>
      <c r="N105" s="246"/>
      <c r="O105" s="246"/>
      <c r="P105" s="246"/>
      <c r="Q105" s="246"/>
      <c r="R105" s="246"/>
      <c r="S105" s="246"/>
      <c r="T105" s="246"/>
      <c r="U105" s="246"/>
      <c r="V105" s="246"/>
      <c r="W105" s="246"/>
      <c r="X105" s="246"/>
      <c r="Y105" s="246"/>
      <c r="Z105" s="246"/>
      <c r="AA105" s="246"/>
      <c r="AB105" s="246"/>
      <c r="AC105" s="246"/>
      <c r="AD105" s="246"/>
    </row>
    <row r="106" spans="1:30" s="12" customFormat="1" ht="15.95" customHeight="1">
      <c r="A106" s="12" t="s">
        <v>316</v>
      </c>
      <c r="G106" s="12" t="s">
        <v>316</v>
      </c>
      <c r="M106" s="12" t="s">
        <v>316</v>
      </c>
      <c r="S106" s="12" t="s">
        <v>316</v>
      </c>
      <c r="Y106" s="12" t="s">
        <v>316</v>
      </c>
    </row>
    <row r="109" spans="1:30" ht="15.95" customHeight="1">
      <c r="B109" s="11"/>
      <c r="C109" s="11"/>
      <c r="D109" s="11"/>
      <c r="E109" s="11"/>
      <c r="F109" s="11"/>
      <c r="H109" s="11"/>
      <c r="I109" s="11"/>
      <c r="J109" s="11"/>
      <c r="K109" s="11"/>
      <c r="L109" s="11"/>
      <c r="N109" s="11"/>
      <c r="O109" s="11"/>
      <c r="P109" s="11"/>
      <c r="Q109" s="11"/>
      <c r="R109" s="11"/>
      <c r="T109" s="11"/>
      <c r="U109" s="11"/>
      <c r="V109" s="11"/>
      <c r="W109" s="11"/>
      <c r="X109" s="11"/>
    </row>
  </sheetData>
  <mergeCells count="15">
    <mergeCell ref="AB4:AC4"/>
    <mergeCell ref="AB39:AC39"/>
    <mergeCell ref="AB73:AC73"/>
    <mergeCell ref="V4:W4"/>
    <mergeCell ref="V39:W39"/>
    <mergeCell ref="V73:W73"/>
    <mergeCell ref="D4:E4"/>
    <mergeCell ref="D39:E39"/>
    <mergeCell ref="D73:E73"/>
    <mergeCell ref="P4:Q4"/>
    <mergeCell ref="P39:Q39"/>
    <mergeCell ref="P73:Q73"/>
    <mergeCell ref="J4:K4"/>
    <mergeCell ref="J39:K39"/>
    <mergeCell ref="J73:K73"/>
  </mergeCells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2" manualBreakCount="2">
    <brk id="35" max="16383" man="1"/>
    <brk id="69" max="16383" man="1"/>
  </rowBreaks>
  <colBreaks count="2" manualBreakCount="2">
    <brk id="6" max="105" man="1"/>
    <brk id="12" max="10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07"/>
  <sheetViews>
    <sheetView view="pageBreakPreview" zoomScaleNormal="100" zoomScaleSheetLayoutView="100" workbookViewId="0">
      <selection activeCell="F2" sqref="F2"/>
    </sheetView>
  </sheetViews>
  <sheetFormatPr defaultRowHeight="15.95" customHeight="1"/>
  <cols>
    <col min="1" max="1" width="43" style="1" customWidth="1"/>
    <col min="2" max="2" width="9.140625" style="1" customWidth="1"/>
    <col min="3" max="6" width="8.7109375" style="1" customWidth="1"/>
    <col min="7" max="7" width="43" style="1" customWidth="1"/>
    <col min="8" max="8" width="9.140625" style="1" customWidth="1"/>
    <col min="9" max="12" width="8.7109375" style="1" customWidth="1"/>
    <col min="13" max="13" width="43" style="1" customWidth="1"/>
    <col min="14" max="14" width="9.140625" style="1" customWidth="1"/>
    <col min="15" max="18" width="8.7109375" style="1" customWidth="1"/>
    <col min="19" max="19" width="43" style="1" customWidth="1"/>
    <col min="20" max="20" width="9.140625" style="1"/>
    <col min="21" max="24" width="8.7109375" style="1" customWidth="1"/>
    <col min="25" max="25" width="41.85546875" style="1" customWidth="1"/>
    <col min="26" max="16384" width="9.140625" style="1"/>
  </cols>
  <sheetData>
    <row r="1" spans="1:36" s="94" customFormat="1" ht="18" customHeight="1">
      <c r="A1" s="130" t="s">
        <v>299</v>
      </c>
    </row>
    <row r="2" spans="1:36" s="94" customFormat="1" ht="18" customHeight="1">
      <c r="A2" s="130" t="s">
        <v>300</v>
      </c>
      <c r="B2" s="108"/>
      <c r="C2" s="108"/>
      <c r="D2" s="108"/>
      <c r="F2" s="352" t="s">
        <v>701</v>
      </c>
      <c r="G2" s="130" t="s">
        <v>0</v>
      </c>
      <c r="H2" s="108"/>
      <c r="I2" s="108"/>
      <c r="J2" s="108"/>
      <c r="K2" s="108"/>
      <c r="L2" s="108"/>
      <c r="M2" s="130" t="s">
        <v>0</v>
      </c>
      <c r="N2" s="108"/>
      <c r="O2" s="108"/>
      <c r="P2" s="108"/>
      <c r="Q2" s="108"/>
      <c r="R2" s="108"/>
      <c r="S2" s="130" t="s">
        <v>0</v>
      </c>
      <c r="T2" s="108"/>
      <c r="U2" s="108"/>
      <c r="V2" s="108"/>
      <c r="W2" s="108"/>
      <c r="X2" s="108"/>
      <c r="Y2" s="130" t="s">
        <v>0</v>
      </c>
      <c r="Z2" s="108"/>
      <c r="AA2" s="108"/>
      <c r="AB2" s="108"/>
      <c r="AC2" s="108"/>
      <c r="AD2" s="108"/>
    </row>
    <row r="3" spans="1:36" s="53" customFormat="1" ht="18" customHeight="1">
      <c r="A3" s="269" t="s">
        <v>136</v>
      </c>
      <c r="B3" s="264"/>
      <c r="C3" s="264"/>
      <c r="D3" s="264"/>
      <c r="E3" s="264"/>
      <c r="F3" s="264"/>
      <c r="G3" s="269"/>
      <c r="H3" s="264"/>
      <c r="I3" s="264"/>
      <c r="J3" s="264"/>
      <c r="K3" s="264"/>
      <c r="L3" s="264"/>
      <c r="M3" s="269"/>
      <c r="N3" s="264"/>
      <c r="O3" s="264"/>
      <c r="P3" s="264"/>
      <c r="Q3" s="264"/>
      <c r="R3" s="264"/>
      <c r="S3" s="269"/>
      <c r="T3" s="264"/>
      <c r="U3" s="264"/>
      <c r="V3" s="264"/>
      <c r="W3" s="264"/>
      <c r="X3" s="264"/>
      <c r="Y3" s="269"/>
      <c r="Z3" s="264"/>
      <c r="AA3" s="264"/>
      <c r="AB3" s="264"/>
      <c r="AC3" s="264"/>
      <c r="AD3" s="264"/>
    </row>
    <row r="4" spans="1:36" s="2" customFormat="1" ht="15.95" customHeight="1">
      <c r="A4" s="92"/>
      <c r="B4" s="85"/>
      <c r="D4" s="385">
        <v>2020</v>
      </c>
      <c r="E4" s="385"/>
      <c r="F4" s="26"/>
      <c r="G4" s="92"/>
      <c r="H4" s="85"/>
      <c r="J4" s="385">
        <v>2021</v>
      </c>
      <c r="K4" s="385"/>
      <c r="L4" s="26"/>
      <c r="M4" s="92"/>
      <c r="N4" s="85"/>
      <c r="P4" s="385">
        <v>2022</v>
      </c>
      <c r="Q4" s="385"/>
      <c r="R4" s="26"/>
      <c r="S4" s="92"/>
      <c r="T4" s="85"/>
      <c r="V4" s="385">
        <v>2023</v>
      </c>
      <c r="W4" s="385"/>
      <c r="X4" s="26"/>
      <c r="Y4" s="92"/>
      <c r="Z4" s="85"/>
      <c r="AB4" s="385">
        <v>2024</v>
      </c>
      <c r="AC4" s="385"/>
      <c r="AD4" s="26"/>
    </row>
    <row r="5" spans="1:36" s="2" customFormat="1" ht="15.95" customHeight="1">
      <c r="A5" s="265"/>
      <c r="B5" s="270">
        <v>2020</v>
      </c>
      <c r="C5" s="265" t="s">
        <v>293</v>
      </c>
      <c r="D5" s="265" t="s">
        <v>294</v>
      </c>
      <c r="E5" s="265" t="s">
        <v>295</v>
      </c>
      <c r="F5" s="265" t="s">
        <v>296</v>
      </c>
      <c r="G5" s="265"/>
      <c r="H5" s="270">
        <v>2021</v>
      </c>
      <c r="I5" s="265" t="s">
        <v>293</v>
      </c>
      <c r="J5" s="265" t="s">
        <v>294</v>
      </c>
      <c r="K5" s="265" t="s">
        <v>295</v>
      </c>
      <c r="L5" s="265" t="s">
        <v>296</v>
      </c>
      <c r="M5" s="265"/>
      <c r="N5" s="270">
        <v>2022</v>
      </c>
      <c r="O5" s="265" t="s">
        <v>293</v>
      </c>
      <c r="P5" s="265" t="s">
        <v>294</v>
      </c>
      <c r="Q5" s="265" t="s">
        <v>295</v>
      </c>
      <c r="R5" s="265" t="s">
        <v>296</v>
      </c>
      <c r="S5" s="265"/>
      <c r="T5" s="270">
        <v>2023</v>
      </c>
      <c r="U5" s="265" t="s">
        <v>293</v>
      </c>
      <c r="V5" s="265" t="s">
        <v>294</v>
      </c>
      <c r="W5" s="265" t="s">
        <v>295</v>
      </c>
      <c r="X5" s="265" t="s">
        <v>296</v>
      </c>
      <c r="Y5" s="265"/>
      <c r="Z5" s="270">
        <v>2024</v>
      </c>
      <c r="AA5" s="265" t="s">
        <v>293</v>
      </c>
      <c r="AB5" s="265" t="s">
        <v>294</v>
      </c>
      <c r="AC5" s="265" t="s">
        <v>295</v>
      </c>
      <c r="AD5" s="265" t="s">
        <v>296</v>
      </c>
    </row>
    <row r="6" spans="1:36" s="2" customFormat="1" ht="15.95" customHeight="1"/>
    <row r="7" spans="1:36" s="2" customFormat="1" ht="15.95" customHeight="1">
      <c r="A7" s="138" t="s">
        <v>284</v>
      </c>
      <c r="B7" s="135">
        <v>1111832.1000000001</v>
      </c>
      <c r="C7" s="135">
        <v>215027.20000000001</v>
      </c>
      <c r="D7" s="135">
        <v>225561.60000000001</v>
      </c>
      <c r="E7" s="135">
        <v>338581.7</v>
      </c>
      <c r="F7" s="135">
        <v>332661.59999999998</v>
      </c>
      <c r="G7" s="138" t="s">
        <v>284</v>
      </c>
      <c r="H7" s="135">
        <v>1249079.6000000001</v>
      </c>
      <c r="I7" s="135">
        <v>204672.1</v>
      </c>
      <c r="J7" s="135">
        <v>253351.7</v>
      </c>
      <c r="K7" s="135">
        <v>377152.5</v>
      </c>
      <c r="L7" s="135">
        <v>413903.3</v>
      </c>
      <c r="M7" s="138" t="s">
        <v>284</v>
      </c>
      <c r="N7" s="135">
        <v>1601117.7</v>
      </c>
      <c r="O7" s="135">
        <v>248135.1</v>
      </c>
      <c r="P7" s="135">
        <v>334665.8</v>
      </c>
      <c r="Q7" s="135">
        <v>497571.7</v>
      </c>
      <c r="R7" s="135">
        <v>520745.1</v>
      </c>
      <c r="S7" s="138" t="s">
        <v>284</v>
      </c>
      <c r="T7" s="135">
        <v>1941676</v>
      </c>
      <c r="U7" s="135">
        <v>292465.09999999998</v>
      </c>
      <c r="V7" s="135">
        <v>392287.3</v>
      </c>
      <c r="W7" s="135">
        <v>585089.30000000005</v>
      </c>
      <c r="X7" s="135">
        <v>671834.3</v>
      </c>
      <c r="Y7" s="138" t="s">
        <v>284</v>
      </c>
      <c r="Z7" s="135">
        <v>2410446.2000000002</v>
      </c>
      <c r="AA7" s="135">
        <v>385984.3</v>
      </c>
      <c r="AB7" s="135">
        <v>492870.5</v>
      </c>
      <c r="AC7" s="135">
        <v>731188.4</v>
      </c>
      <c r="AD7" s="135">
        <v>800403</v>
      </c>
      <c r="AE7" s="3"/>
      <c r="AF7" s="3"/>
      <c r="AG7" s="3"/>
      <c r="AH7" s="3"/>
      <c r="AI7" s="3"/>
      <c r="AJ7" s="3"/>
    </row>
    <row r="8" spans="1:36" s="2" customFormat="1" ht="15.9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6" s="2" customFormat="1" ht="15.95" customHeight="1">
      <c r="A9" s="68" t="s">
        <v>225</v>
      </c>
      <c r="B9" s="3">
        <v>223143.4</v>
      </c>
      <c r="C9" s="3">
        <v>23726</v>
      </c>
      <c r="D9" s="3">
        <v>38523.9</v>
      </c>
      <c r="E9" s="3">
        <v>112175.1</v>
      </c>
      <c r="F9" s="3">
        <v>48718.400000000001</v>
      </c>
      <c r="G9" s="68" t="s">
        <v>225</v>
      </c>
      <c r="H9" s="3">
        <v>237710.2</v>
      </c>
      <c r="I9" s="3">
        <v>25951.8</v>
      </c>
      <c r="J9" s="3">
        <v>40036.800000000003</v>
      </c>
      <c r="K9" s="3">
        <v>115949.2</v>
      </c>
      <c r="L9" s="3">
        <v>55772.4</v>
      </c>
      <c r="M9" s="68" t="s">
        <v>225</v>
      </c>
      <c r="N9" s="3">
        <v>348429.6</v>
      </c>
      <c r="O9" s="3">
        <v>31448.7</v>
      </c>
      <c r="P9" s="3">
        <v>55363.7</v>
      </c>
      <c r="Q9" s="3">
        <v>179482.2</v>
      </c>
      <c r="R9" s="3">
        <v>82135</v>
      </c>
      <c r="S9" s="68" t="s">
        <v>225</v>
      </c>
      <c r="T9" s="3">
        <v>360440.9</v>
      </c>
      <c r="U9" s="3">
        <v>34638.9</v>
      </c>
      <c r="V9" s="3">
        <v>56413.3</v>
      </c>
      <c r="W9" s="3">
        <v>180357.5</v>
      </c>
      <c r="X9" s="3">
        <v>89031.2</v>
      </c>
      <c r="Y9" s="68" t="s">
        <v>225</v>
      </c>
      <c r="Z9" s="3">
        <v>406033.8</v>
      </c>
      <c r="AA9" s="3">
        <v>37539.5</v>
      </c>
      <c r="AB9" s="3">
        <v>64368.6</v>
      </c>
      <c r="AC9" s="3">
        <v>205143.5</v>
      </c>
      <c r="AD9" s="3">
        <v>98982.2</v>
      </c>
    </row>
    <row r="10" spans="1:36" s="2" customFormat="1" ht="15.95" customHeight="1">
      <c r="A10" s="68" t="s">
        <v>226</v>
      </c>
      <c r="B10" s="3">
        <v>17584.8</v>
      </c>
      <c r="C10" s="3">
        <v>4360.8</v>
      </c>
      <c r="D10" s="3">
        <v>4049.4</v>
      </c>
      <c r="E10" s="3">
        <v>4340.1000000000004</v>
      </c>
      <c r="F10" s="3">
        <v>4834.5</v>
      </c>
      <c r="G10" s="68" t="s">
        <v>226</v>
      </c>
      <c r="H10" s="3">
        <v>20488.599999999999</v>
      </c>
      <c r="I10" s="3">
        <v>3817.2</v>
      </c>
      <c r="J10" s="3">
        <v>4155.7</v>
      </c>
      <c r="K10" s="3">
        <v>5172.3</v>
      </c>
      <c r="L10" s="3">
        <v>7343.4</v>
      </c>
      <c r="M10" s="68" t="s">
        <v>226</v>
      </c>
      <c r="N10" s="3">
        <v>47344.3</v>
      </c>
      <c r="O10" s="3">
        <v>5923.4</v>
      </c>
      <c r="P10" s="3">
        <v>10929.8</v>
      </c>
      <c r="Q10" s="3">
        <v>11328.2</v>
      </c>
      <c r="R10" s="3">
        <v>19162.900000000001</v>
      </c>
      <c r="S10" s="68" t="s">
        <v>226</v>
      </c>
      <c r="T10" s="3">
        <v>47775.8</v>
      </c>
      <c r="U10" s="3">
        <v>11502.5</v>
      </c>
      <c r="V10" s="3">
        <v>12129.1</v>
      </c>
      <c r="W10" s="3">
        <v>10709.1</v>
      </c>
      <c r="X10" s="3">
        <v>13435.1</v>
      </c>
      <c r="Y10" s="68" t="s">
        <v>226</v>
      </c>
      <c r="Z10" s="3">
        <v>59117.3</v>
      </c>
      <c r="AA10" s="3">
        <v>10878.3</v>
      </c>
      <c r="AB10" s="3">
        <v>12050.8</v>
      </c>
      <c r="AC10" s="3">
        <v>15083.2</v>
      </c>
      <c r="AD10" s="3">
        <v>21105</v>
      </c>
    </row>
    <row r="11" spans="1:36" s="2" customFormat="1" ht="15.95" customHeight="1">
      <c r="A11" s="68" t="s">
        <v>309</v>
      </c>
      <c r="G11" s="68" t="s">
        <v>309</v>
      </c>
      <c r="M11" s="68" t="s">
        <v>309</v>
      </c>
      <c r="S11" s="68" t="s">
        <v>309</v>
      </c>
      <c r="Y11" s="68" t="s">
        <v>309</v>
      </c>
    </row>
    <row r="12" spans="1:36" s="2" customFormat="1" ht="15.95" customHeight="1">
      <c r="A12" s="68" t="s">
        <v>310</v>
      </c>
      <c r="B12" s="3">
        <v>226176.3</v>
      </c>
      <c r="C12" s="3">
        <v>58509.2</v>
      </c>
      <c r="D12" s="3">
        <v>55464.3</v>
      </c>
      <c r="E12" s="3">
        <v>57551.9</v>
      </c>
      <c r="F12" s="3">
        <v>54650.9</v>
      </c>
      <c r="G12" s="68" t="s">
        <v>310</v>
      </c>
      <c r="H12" s="3">
        <v>280088.90000000002</v>
      </c>
      <c r="I12" s="3">
        <v>43992</v>
      </c>
      <c r="J12" s="3">
        <v>60882.3</v>
      </c>
      <c r="K12" s="3">
        <v>72714.3</v>
      </c>
      <c r="L12" s="3">
        <v>102500.3</v>
      </c>
      <c r="M12" s="68" t="s">
        <v>310</v>
      </c>
      <c r="N12" s="3">
        <v>340557.7</v>
      </c>
      <c r="O12" s="3">
        <v>64073.4</v>
      </c>
      <c r="P12" s="3">
        <v>87988</v>
      </c>
      <c r="Q12" s="3">
        <v>84682.5</v>
      </c>
      <c r="R12" s="3">
        <v>103813.8</v>
      </c>
      <c r="S12" s="68" t="s">
        <v>310</v>
      </c>
      <c r="T12" s="3">
        <v>381603.1</v>
      </c>
      <c r="U12" s="3">
        <v>67735.199999999997</v>
      </c>
      <c r="V12" s="3">
        <v>90300.3</v>
      </c>
      <c r="W12" s="3">
        <v>98107.199999999997</v>
      </c>
      <c r="X12" s="3">
        <v>125460.4</v>
      </c>
      <c r="Y12" s="68" t="s">
        <v>310</v>
      </c>
      <c r="Z12" s="3">
        <v>458446.6</v>
      </c>
      <c r="AA12" s="3">
        <v>83433.5</v>
      </c>
      <c r="AB12" s="3">
        <v>103556.4</v>
      </c>
      <c r="AC12" s="3">
        <v>127026.5</v>
      </c>
      <c r="AD12" s="3">
        <v>144430.20000000001</v>
      </c>
    </row>
    <row r="13" spans="1:36" s="2" customFormat="1" ht="15.95" customHeight="1">
      <c r="A13" s="68" t="s">
        <v>227</v>
      </c>
      <c r="B13" s="3"/>
      <c r="C13" s="3"/>
      <c r="D13" s="3"/>
      <c r="E13" s="3"/>
      <c r="F13" s="3"/>
      <c r="G13" s="68" t="s">
        <v>227</v>
      </c>
      <c r="H13" s="3"/>
      <c r="I13" s="3"/>
      <c r="J13" s="3"/>
      <c r="K13" s="3"/>
      <c r="L13" s="3"/>
      <c r="M13" s="68" t="s">
        <v>227</v>
      </c>
      <c r="N13" s="3"/>
      <c r="O13" s="3"/>
      <c r="P13" s="3"/>
      <c r="Q13" s="3"/>
      <c r="R13" s="3"/>
      <c r="S13" s="68" t="s">
        <v>227</v>
      </c>
      <c r="T13" s="3"/>
      <c r="U13" s="3"/>
      <c r="V13" s="3"/>
      <c r="W13" s="3"/>
      <c r="X13" s="3"/>
      <c r="Y13" s="68" t="s">
        <v>227</v>
      </c>
      <c r="Z13" s="3"/>
      <c r="AA13" s="3"/>
      <c r="AB13" s="3"/>
      <c r="AC13" s="3"/>
      <c r="AD13" s="3"/>
    </row>
    <row r="14" spans="1:36" s="2" customFormat="1" ht="15.95" customHeight="1">
      <c r="A14" s="68" t="s">
        <v>228</v>
      </c>
      <c r="B14" s="3">
        <v>26467.599999999999</v>
      </c>
      <c r="C14" s="3">
        <v>9115.2000000000007</v>
      </c>
      <c r="D14" s="3">
        <v>4327.7</v>
      </c>
      <c r="E14" s="3">
        <v>4162.3</v>
      </c>
      <c r="F14" s="3">
        <v>8862.4</v>
      </c>
      <c r="G14" s="68" t="s">
        <v>228</v>
      </c>
      <c r="H14" s="3">
        <v>29105.599999999999</v>
      </c>
      <c r="I14" s="3">
        <v>10509.2</v>
      </c>
      <c r="J14" s="3">
        <v>4922.8</v>
      </c>
      <c r="K14" s="3">
        <v>4474.8999999999996</v>
      </c>
      <c r="L14" s="3">
        <v>9198.7000000000007</v>
      </c>
      <c r="M14" s="68" t="s">
        <v>228</v>
      </c>
      <c r="N14" s="3">
        <v>25923.3</v>
      </c>
      <c r="O14" s="3">
        <v>9118.4</v>
      </c>
      <c r="P14" s="3">
        <v>4649.3999999999996</v>
      </c>
      <c r="Q14" s="3">
        <v>4351.8</v>
      </c>
      <c r="R14" s="3">
        <v>7803.7</v>
      </c>
      <c r="S14" s="68" t="s">
        <v>228</v>
      </c>
      <c r="T14" s="3">
        <v>35537</v>
      </c>
      <c r="U14" s="3">
        <v>12446.8</v>
      </c>
      <c r="V14" s="3">
        <v>7096.7</v>
      </c>
      <c r="W14" s="3">
        <v>6264.8</v>
      </c>
      <c r="X14" s="3">
        <v>9728.7000000000007</v>
      </c>
      <c r="Y14" s="68" t="s">
        <v>228</v>
      </c>
      <c r="Z14" s="3">
        <v>41213.1</v>
      </c>
      <c r="AA14" s="3">
        <v>12302.4</v>
      </c>
      <c r="AB14" s="3">
        <v>8184.4</v>
      </c>
      <c r="AC14" s="3">
        <v>7769.9</v>
      </c>
      <c r="AD14" s="3">
        <v>12956.4</v>
      </c>
    </row>
    <row r="15" spans="1:36" s="2" customFormat="1" ht="15.95" customHeight="1">
      <c r="A15" s="68" t="s">
        <v>229</v>
      </c>
      <c r="B15" s="3"/>
      <c r="C15" s="3"/>
      <c r="D15" s="3"/>
      <c r="E15" s="3"/>
      <c r="F15" s="3"/>
      <c r="G15" s="68" t="s">
        <v>229</v>
      </c>
      <c r="H15" s="3"/>
      <c r="I15" s="3"/>
      <c r="J15" s="3"/>
      <c r="K15" s="3"/>
      <c r="L15" s="3"/>
      <c r="M15" s="68" t="s">
        <v>229</v>
      </c>
      <c r="N15" s="3"/>
      <c r="O15" s="3"/>
      <c r="P15" s="3"/>
      <c r="Q15" s="3"/>
      <c r="R15" s="3"/>
      <c r="S15" s="68" t="s">
        <v>229</v>
      </c>
      <c r="T15" s="3"/>
      <c r="U15" s="3"/>
      <c r="V15" s="3"/>
      <c r="W15" s="3"/>
      <c r="X15" s="3"/>
      <c r="Y15" s="68" t="s">
        <v>229</v>
      </c>
      <c r="Z15" s="3"/>
      <c r="AA15" s="3"/>
      <c r="AB15" s="3"/>
      <c r="AC15" s="3"/>
      <c r="AD15" s="3"/>
    </row>
    <row r="16" spans="1:36" s="2" customFormat="1" ht="15.95" customHeight="1">
      <c r="A16" s="68" t="s">
        <v>230</v>
      </c>
      <c r="B16" s="3">
        <v>2996</v>
      </c>
      <c r="C16" s="3">
        <v>741.7</v>
      </c>
      <c r="D16" s="3">
        <v>549.6</v>
      </c>
      <c r="E16" s="3">
        <v>784</v>
      </c>
      <c r="F16" s="139">
        <v>920.7</v>
      </c>
      <c r="G16" s="68" t="s">
        <v>230</v>
      </c>
      <c r="H16" s="3">
        <v>4200.8</v>
      </c>
      <c r="I16" s="3">
        <v>1034.4000000000001</v>
      </c>
      <c r="J16" s="3">
        <v>1100.5</v>
      </c>
      <c r="K16" s="3">
        <v>975.8</v>
      </c>
      <c r="L16" s="139">
        <v>1090.0999999999999</v>
      </c>
      <c r="M16" s="68" t="s">
        <v>230</v>
      </c>
      <c r="N16" s="3">
        <v>4038.2</v>
      </c>
      <c r="O16" s="3">
        <v>946</v>
      </c>
      <c r="P16" s="3">
        <v>1087.0999999999999</v>
      </c>
      <c r="Q16" s="3">
        <v>1001.1</v>
      </c>
      <c r="R16" s="139">
        <v>1004</v>
      </c>
      <c r="S16" s="68" t="s">
        <v>230</v>
      </c>
      <c r="T16" s="3">
        <v>4183.5</v>
      </c>
      <c r="U16" s="3">
        <v>915.5</v>
      </c>
      <c r="V16" s="3">
        <v>987.5</v>
      </c>
      <c r="W16" s="3">
        <v>1119.2</v>
      </c>
      <c r="X16" s="139">
        <v>1161.3</v>
      </c>
      <c r="Y16" s="68" t="s">
        <v>230</v>
      </c>
      <c r="Z16" s="3">
        <v>5540.3</v>
      </c>
      <c r="AA16" s="3">
        <v>1233.4000000000001</v>
      </c>
      <c r="AB16" s="3">
        <v>1249.0999999999999</v>
      </c>
      <c r="AC16" s="3">
        <v>1492</v>
      </c>
      <c r="AD16" s="139">
        <v>1565.8</v>
      </c>
    </row>
    <row r="17" spans="1:30" s="2" customFormat="1" ht="15.95" customHeight="1">
      <c r="A17" s="68" t="s">
        <v>277</v>
      </c>
      <c r="B17" s="3">
        <v>146102</v>
      </c>
      <c r="C17" s="3">
        <v>17761.599999999999</v>
      </c>
      <c r="D17" s="3">
        <v>25573</v>
      </c>
      <c r="E17" s="3">
        <v>41775.300000000003</v>
      </c>
      <c r="F17" s="3">
        <v>60992.1</v>
      </c>
      <c r="G17" s="68" t="s">
        <v>277</v>
      </c>
      <c r="H17" s="3">
        <v>139583.6</v>
      </c>
      <c r="I17" s="3">
        <v>14407.9</v>
      </c>
      <c r="J17" s="3">
        <v>22502.799999999999</v>
      </c>
      <c r="K17" s="3">
        <v>40565.4</v>
      </c>
      <c r="L17" s="3">
        <v>62107.5</v>
      </c>
      <c r="M17" s="68" t="s">
        <v>277</v>
      </c>
      <c r="N17" s="3">
        <v>162729.5</v>
      </c>
      <c r="O17" s="3">
        <v>14243.4</v>
      </c>
      <c r="P17" s="3">
        <v>24607.7</v>
      </c>
      <c r="Q17" s="3">
        <v>42851.199999999997</v>
      </c>
      <c r="R17" s="3">
        <v>81027.199999999997</v>
      </c>
      <c r="S17" s="68" t="s">
        <v>277</v>
      </c>
      <c r="T17" s="3">
        <v>214389.9</v>
      </c>
      <c r="U17" s="3">
        <v>15985</v>
      </c>
      <c r="V17" s="3">
        <v>30450.2</v>
      </c>
      <c r="W17" s="3">
        <v>56436.2</v>
      </c>
      <c r="X17" s="3">
        <v>111518.5</v>
      </c>
      <c r="Y17" s="68" t="s">
        <v>277</v>
      </c>
      <c r="Z17" s="3">
        <v>285397</v>
      </c>
      <c r="AA17" s="3">
        <v>25567.599999999999</v>
      </c>
      <c r="AB17" s="3">
        <v>44619.5</v>
      </c>
      <c r="AC17" s="3">
        <v>70753.7</v>
      </c>
      <c r="AD17" s="3">
        <v>144456.20000000001</v>
      </c>
    </row>
    <row r="18" spans="1:30" s="2" customFormat="1" ht="15.95" customHeight="1">
      <c r="A18" s="68" t="s">
        <v>258</v>
      </c>
      <c r="G18" s="68" t="s">
        <v>258</v>
      </c>
      <c r="M18" s="68" t="s">
        <v>258</v>
      </c>
      <c r="S18" s="68" t="s">
        <v>258</v>
      </c>
      <c r="Y18" s="68" t="s">
        <v>258</v>
      </c>
    </row>
    <row r="19" spans="1:30" s="2" customFormat="1" ht="15.95" customHeight="1">
      <c r="A19" s="68" t="s">
        <v>267</v>
      </c>
      <c r="B19" s="3">
        <v>147020.20000000001</v>
      </c>
      <c r="C19" s="3">
        <v>26817.5</v>
      </c>
      <c r="D19" s="3">
        <v>22414.7</v>
      </c>
      <c r="E19" s="3">
        <v>40147.5</v>
      </c>
      <c r="F19" s="3">
        <v>57640.5</v>
      </c>
      <c r="G19" s="68" t="s">
        <v>267</v>
      </c>
      <c r="H19" s="3">
        <v>181016</v>
      </c>
      <c r="I19" s="3">
        <v>26259.5</v>
      </c>
      <c r="J19" s="3">
        <v>33600.199999999997</v>
      </c>
      <c r="K19" s="3">
        <v>48830.9</v>
      </c>
      <c r="L19" s="3">
        <v>72325.399999999994</v>
      </c>
      <c r="M19" s="68" t="s">
        <v>267</v>
      </c>
      <c r="N19" s="3">
        <v>226168.8</v>
      </c>
      <c r="O19" s="3">
        <v>29605.8</v>
      </c>
      <c r="P19" s="3">
        <v>40328.6</v>
      </c>
      <c r="Q19" s="3">
        <v>63983.3</v>
      </c>
      <c r="R19" s="3">
        <v>92251.1</v>
      </c>
      <c r="S19" s="68" t="s">
        <v>267</v>
      </c>
      <c r="T19" s="3">
        <v>324019.59999999998</v>
      </c>
      <c r="U19" s="3">
        <v>39955.1</v>
      </c>
      <c r="V19" s="3">
        <v>57931.3</v>
      </c>
      <c r="W19" s="3">
        <v>92277.2</v>
      </c>
      <c r="X19" s="3">
        <v>133856</v>
      </c>
      <c r="Y19" s="68" t="s">
        <v>267</v>
      </c>
      <c r="Z19" s="3">
        <v>419227.8</v>
      </c>
      <c r="AA19" s="3">
        <v>60570.7</v>
      </c>
      <c r="AB19" s="3">
        <v>84881.600000000006</v>
      </c>
      <c r="AC19" s="3">
        <v>125654.9</v>
      </c>
      <c r="AD19" s="3">
        <v>148120.6</v>
      </c>
    </row>
    <row r="20" spans="1:30" s="2" customFormat="1" ht="15.95" customHeight="1">
      <c r="A20" s="68" t="s">
        <v>233</v>
      </c>
      <c r="B20" s="3">
        <v>33537.599999999999</v>
      </c>
      <c r="C20" s="3">
        <v>11313.5</v>
      </c>
      <c r="D20" s="3">
        <v>3237.4</v>
      </c>
      <c r="E20" s="3">
        <v>7623.2</v>
      </c>
      <c r="F20" s="3">
        <v>11363.5</v>
      </c>
      <c r="G20" s="68" t="s">
        <v>233</v>
      </c>
      <c r="H20" s="3">
        <v>45269</v>
      </c>
      <c r="I20" s="3">
        <v>8370.6</v>
      </c>
      <c r="J20" s="3">
        <v>11794.3</v>
      </c>
      <c r="K20" s="3">
        <v>11664.3</v>
      </c>
      <c r="L20" s="3">
        <v>13439.8</v>
      </c>
      <c r="M20" s="68" t="s">
        <v>233</v>
      </c>
      <c r="N20" s="3">
        <v>66429</v>
      </c>
      <c r="O20" s="3">
        <v>15077.3</v>
      </c>
      <c r="P20" s="3">
        <v>17834.599999999999</v>
      </c>
      <c r="Q20" s="3">
        <v>15194.7</v>
      </c>
      <c r="R20" s="3">
        <v>18322.400000000001</v>
      </c>
      <c r="S20" s="68" t="s">
        <v>233</v>
      </c>
      <c r="T20" s="3">
        <v>72638.2</v>
      </c>
      <c r="U20" s="3">
        <v>16612.8</v>
      </c>
      <c r="V20" s="3">
        <v>15466.9</v>
      </c>
      <c r="W20" s="3">
        <v>17941.5</v>
      </c>
      <c r="X20" s="3">
        <v>22617</v>
      </c>
      <c r="Y20" s="68" t="s">
        <v>233</v>
      </c>
      <c r="Z20" s="3">
        <v>89008.5</v>
      </c>
      <c r="AA20" s="3">
        <v>19702.5</v>
      </c>
      <c r="AB20" s="3">
        <v>17789.599999999999</v>
      </c>
      <c r="AC20" s="3">
        <v>23902.799999999999</v>
      </c>
      <c r="AD20" s="3">
        <v>27613.599999999999</v>
      </c>
    </row>
    <row r="21" spans="1:30" s="2" customFormat="1" ht="15.95" customHeight="1">
      <c r="A21" s="68" t="s">
        <v>234</v>
      </c>
      <c r="B21" s="3">
        <v>14954.8</v>
      </c>
      <c r="C21" s="3">
        <v>3811</v>
      </c>
      <c r="D21" s="3">
        <v>1350.6</v>
      </c>
      <c r="E21" s="3">
        <v>3648</v>
      </c>
      <c r="F21" s="3">
        <v>6145.2</v>
      </c>
      <c r="G21" s="68" t="s">
        <v>234</v>
      </c>
      <c r="H21" s="3">
        <v>19114.5</v>
      </c>
      <c r="I21" s="3">
        <v>2819</v>
      </c>
      <c r="J21" s="3">
        <v>2875.7</v>
      </c>
      <c r="K21" s="3">
        <v>5622.1</v>
      </c>
      <c r="L21" s="3">
        <v>7797.7</v>
      </c>
      <c r="M21" s="68" t="s">
        <v>234</v>
      </c>
      <c r="N21" s="3">
        <v>28332.799999999999</v>
      </c>
      <c r="O21" s="3">
        <v>3666.5</v>
      </c>
      <c r="P21" s="3">
        <v>3829.9</v>
      </c>
      <c r="Q21" s="3">
        <v>8755.7999999999993</v>
      </c>
      <c r="R21" s="3">
        <v>12080.6</v>
      </c>
      <c r="S21" s="68" t="s">
        <v>234</v>
      </c>
      <c r="T21" s="3">
        <v>39421.4</v>
      </c>
      <c r="U21" s="3">
        <v>4849.1000000000004</v>
      </c>
      <c r="V21" s="3">
        <v>5671.1</v>
      </c>
      <c r="W21" s="3">
        <v>11253.5</v>
      </c>
      <c r="X21" s="3">
        <v>17647.7</v>
      </c>
      <c r="Y21" s="68" t="s">
        <v>234</v>
      </c>
      <c r="Z21" s="3">
        <v>60426.9</v>
      </c>
      <c r="AA21" s="3">
        <v>7960.3</v>
      </c>
      <c r="AB21" s="3">
        <v>9400</v>
      </c>
      <c r="AC21" s="3">
        <v>16207.6</v>
      </c>
      <c r="AD21" s="3">
        <v>26859</v>
      </c>
    </row>
    <row r="22" spans="1:30" s="2" customFormat="1" ht="15.95" customHeight="1">
      <c r="A22" s="68" t="s">
        <v>235</v>
      </c>
      <c r="B22" s="3">
        <v>26786.6</v>
      </c>
      <c r="C22" s="3">
        <v>6287.5</v>
      </c>
      <c r="D22" s="3">
        <v>6732.2</v>
      </c>
      <c r="E22" s="3">
        <v>6987.3</v>
      </c>
      <c r="F22" s="3">
        <v>6779.6</v>
      </c>
      <c r="G22" s="68" t="s">
        <v>235</v>
      </c>
      <c r="H22" s="3">
        <v>31166.1</v>
      </c>
      <c r="I22" s="3">
        <v>7226.2</v>
      </c>
      <c r="J22" s="3">
        <v>7360.6</v>
      </c>
      <c r="K22" s="3">
        <v>9574.5</v>
      </c>
      <c r="L22" s="3">
        <v>7004.8</v>
      </c>
      <c r="M22" s="68" t="s">
        <v>235</v>
      </c>
      <c r="N22" s="3">
        <v>36627.199999999997</v>
      </c>
      <c r="O22" s="3">
        <v>7984.6</v>
      </c>
      <c r="P22" s="3">
        <v>8779.4</v>
      </c>
      <c r="Q22" s="3">
        <v>9489.6</v>
      </c>
      <c r="R22" s="3">
        <v>10373.6</v>
      </c>
      <c r="S22" s="68" t="s">
        <v>235</v>
      </c>
      <c r="T22" s="3">
        <v>43539</v>
      </c>
      <c r="U22" s="3">
        <v>9466.2000000000007</v>
      </c>
      <c r="V22" s="3">
        <v>10745.8</v>
      </c>
      <c r="W22" s="3">
        <v>11252.5</v>
      </c>
      <c r="X22" s="3">
        <v>12074.5</v>
      </c>
      <c r="Y22" s="68" t="s">
        <v>235</v>
      </c>
      <c r="Z22" s="3">
        <v>54898.3</v>
      </c>
      <c r="AA22" s="3">
        <v>12886.6</v>
      </c>
      <c r="AB22" s="3">
        <v>13382.3</v>
      </c>
      <c r="AC22" s="3">
        <v>14081.3</v>
      </c>
      <c r="AD22" s="3">
        <v>14548.1</v>
      </c>
    </row>
    <row r="23" spans="1:30" s="2" customFormat="1" ht="15.95" customHeight="1">
      <c r="A23" s="68" t="s">
        <v>236</v>
      </c>
      <c r="B23" s="3">
        <v>31441.1</v>
      </c>
      <c r="C23" s="3">
        <v>6838.2</v>
      </c>
      <c r="D23" s="3">
        <v>7485.9</v>
      </c>
      <c r="E23" s="3">
        <v>7407.5</v>
      </c>
      <c r="F23" s="3">
        <v>9709.5</v>
      </c>
      <c r="G23" s="68" t="s">
        <v>236</v>
      </c>
      <c r="H23" s="3">
        <v>35329.699999999997</v>
      </c>
      <c r="I23" s="3">
        <v>8688.7000000000007</v>
      </c>
      <c r="J23" s="3">
        <v>8295.7999999999993</v>
      </c>
      <c r="K23" s="3">
        <v>8527.7000000000007</v>
      </c>
      <c r="L23" s="3">
        <v>9817.5</v>
      </c>
      <c r="M23" s="68" t="s">
        <v>236</v>
      </c>
      <c r="N23" s="3">
        <v>43013.4</v>
      </c>
      <c r="O23" s="3">
        <v>7949.3</v>
      </c>
      <c r="P23" s="3">
        <v>10506.1</v>
      </c>
      <c r="Q23" s="3">
        <v>10223.299999999999</v>
      </c>
      <c r="R23" s="3">
        <v>14334.7</v>
      </c>
      <c r="S23" s="68" t="s">
        <v>236</v>
      </c>
      <c r="T23" s="3">
        <v>88209.9</v>
      </c>
      <c r="U23" s="3">
        <v>16294.6</v>
      </c>
      <c r="V23" s="3">
        <v>21534.799999999999</v>
      </c>
      <c r="W23" s="3">
        <v>20955.599999999999</v>
      </c>
      <c r="X23" s="3">
        <v>29424.9</v>
      </c>
      <c r="Y23" s="68" t="s">
        <v>236</v>
      </c>
      <c r="Z23" s="3">
        <v>108910</v>
      </c>
      <c r="AA23" s="3">
        <v>22199</v>
      </c>
      <c r="AB23" s="3">
        <v>24956.9</v>
      </c>
      <c r="AC23" s="3">
        <v>26827.7</v>
      </c>
      <c r="AD23" s="3">
        <v>34926.400000000001</v>
      </c>
    </row>
    <row r="24" spans="1:30" s="2" customFormat="1" ht="15.95" customHeight="1">
      <c r="A24" s="68" t="s">
        <v>237</v>
      </c>
      <c r="B24" s="3">
        <v>55044.2</v>
      </c>
      <c r="C24" s="3">
        <v>13326.9</v>
      </c>
      <c r="D24" s="3">
        <v>13882.6</v>
      </c>
      <c r="E24" s="3">
        <v>13561.4</v>
      </c>
      <c r="F24" s="3">
        <v>14273.3</v>
      </c>
      <c r="G24" s="68" t="s">
        <v>237</v>
      </c>
      <c r="H24" s="3">
        <v>56986.7</v>
      </c>
      <c r="I24" s="3">
        <v>13836</v>
      </c>
      <c r="J24" s="3">
        <v>14286.6</v>
      </c>
      <c r="K24" s="3">
        <v>13986.3</v>
      </c>
      <c r="L24" s="3">
        <v>14877.8</v>
      </c>
      <c r="M24" s="68" t="s">
        <v>237</v>
      </c>
      <c r="N24" s="3">
        <v>68623.399999999994</v>
      </c>
      <c r="O24" s="3">
        <v>16244.2</v>
      </c>
      <c r="P24" s="3">
        <v>17014.599999999999</v>
      </c>
      <c r="Q24" s="3">
        <v>17377.7</v>
      </c>
      <c r="R24" s="3">
        <v>17986.900000000001</v>
      </c>
      <c r="S24" s="68" t="s">
        <v>237</v>
      </c>
      <c r="T24" s="3">
        <v>76253.3</v>
      </c>
      <c r="U24" s="3">
        <v>16928.5</v>
      </c>
      <c r="V24" s="3">
        <v>18735</v>
      </c>
      <c r="W24" s="3">
        <v>19160.8</v>
      </c>
      <c r="X24" s="3">
        <v>21429</v>
      </c>
      <c r="Y24" s="68" t="s">
        <v>237</v>
      </c>
      <c r="Z24" s="3">
        <v>99154.5</v>
      </c>
      <c r="AA24" s="3">
        <v>21805.8</v>
      </c>
      <c r="AB24" s="3">
        <v>24340.6</v>
      </c>
      <c r="AC24" s="3">
        <v>25528</v>
      </c>
      <c r="AD24" s="3">
        <v>27480.1</v>
      </c>
    </row>
    <row r="25" spans="1:30" s="2" customFormat="1" ht="15.95" customHeight="1">
      <c r="A25" s="68" t="s">
        <v>238</v>
      </c>
      <c r="B25" s="3">
        <v>15490.9</v>
      </c>
      <c r="C25" s="3">
        <v>3158</v>
      </c>
      <c r="D25" s="3">
        <v>3905.5</v>
      </c>
      <c r="E25" s="3">
        <v>4137.5</v>
      </c>
      <c r="F25" s="3">
        <v>4289.8999999999996</v>
      </c>
      <c r="G25" s="68" t="s">
        <v>238</v>
      </c>
      <c r="H25" s="3">
        <v>14904</v>
      </c>
      <c r="I25" s="3">
        <v>3377.7</v>
      </c>
      <c r="J25" s="3">
        <v>3196.7</v>
      </c>
      <c r="K25" s="3">
        <v>3643.1</v>
      </c>
      <c r="L25" s="3">
        <v>4686.5</v>
      </c>
      <c r="M25" s="68" t="s">
        <v>238</v>
      </c>
      <c r="N25" s="3">
        <v>20008.3</v>
      </c>
      <c r="O25" s="3">
        <v>4846</v>
      </c>
      <c r="P25" s="3">
        <v>5496.9</v>
      </c>
      <c r="Q25" s="3">
        <v>4052.6</v>
      </c>
      <c r="R25" s="3">
        <v>5612.8</v>
      </c>
      <c r="S25" s="68" t="s">
        <v>238</v>
      </c>
      <c r="T25" s="3">
        <v>19816.2</v>
      </c>
      <c r="U25" s="3">
        <v>3818</v>
      </c>
      <c r="V25" s="3">
        <v>4637.8999999999996</v>
      </c>
      <c r="W25" s="3">
        <v>4927.5</v>
      </c>
      <c r="X25" s="3">
        <v>6432.8</v>
      </c>
      <c r="Y25" s="68" t="s">
        <v>238</v>
      </c>
      <c r="Z25" s="3">
        <v>26879.9</v>
      </c>
      <c r="AA25" s="3">
        <v>5082.6000000000004</v>
      </c>
      <c r="AB25" s="3">
        <v>6030.9</v>
      </c>
      <c r="AC25" s="3">
        <v>6530.1</v>
      </c>
      <c r="AD25" s="3">
        <v>9236.2999999999993</v>
      </c>
    </row>
    <row r="26" spans="1:30" s="2" customFormat="1" ht="15.95" customHeight="1">
      <c r="A26" s="68" t="s">
        <v>239</v>
      </c>
      <c r="B26" s="3">
        <v>4300.5</v>
      </c>
      <c r="C26" s="3">
        <v>1067.8</v>
      </c>
      <c r="D26" s="3">
        <v>1079.0999999999999</v>
      </c>
      <c r="E26" s="3">
        <v>1080.0999999999999</v>
      </c>
      <c r="F26" s="3">
        <v>1073.5</v>
      </c>
      <c r="G26" s="68" t="s">
        <v>239</v>
      </c>
      <c r="H26" s="3">
        <v>3568.9</v>
      </c>
      <c r="I26" s="3">
        <v>934.9</v>
      </c>
      <c r="J26" s="3">
        <v>840.2</v>
      </c>
      <c r="K26" s="3">
        <v>880.6</v>
      </c>
      <c r="L26" s="3">
        <v>913.2</v>
      </c>
      <c r="M26" s="68" t="s">
        <v>239</v>
      </c>
      <c r="N26" s="3">
        <v>5570</v>
      </c>
      <c r="O26" s="3">
        <v>1302.9000000000001</v>
      </c>
      <c r="P26" s="3">
        <v>1362.1</v>
      </c>
      <c r="Q26" s="3">
        <v>1404.7</v>
      </c>
      <c r="R26" s="3">
        <v>1500.3</v>
      </c>
      <c r="S26" s="68" t="s">
        <v>239</v>
      </c>
      <c r="T26" s="3">
        <v>8904.4</v>
      </c>
      <c r="U26" s="3">
        <v>1828.1</v>
      </c>
      <c r="V26" s="3">
        <v>2159.5</v>
      </c>
      <c r="W26" s="3">
        <v>2298.1</v>
      </c>
      <c r="X26" s="3">
        <v>2618.6999999999998</v>
      </c>
      <c r="Y26" s="68" t="s">
        <v>239</v>
      </c>
      <c r="Z26" s="3">
        <v>13178.4</v>
      </c>
      <c r="AA26" s="3">
        <v>3077.8</v>
      </c>
      <c r="AB26" s="3">
        <v>3416.7</v>
      </c>
      <c r="AC26" s="3">
        <v>3416.5</v>
      </c>
      <c r="AD26" s="3">
        <v>3267.4</v>
      </c>
    </row>
    <row r="27" spans="1:30" s="2" customFormat="1" ht="15.95" customHeight="1">
      <c r="A27" s="68" t="s">
        <v>241</v>
      </c>
      <c r="G27" s="68" t="s">
        <v>241</v>
      </c>
      <c r="M27" s="68" t="s">
        <v>241</v>
      </c>
      <c r="S27" s="68" t="s">
        <v>241</v>
      </c>
      <c r="Y27" s="68" t="s">
        <v>241</v>
      </c>
    </row>
    <row r="28" spans="1:30" s="2" customFormat="1" ht="15.95" customHeight="1">
      <c r="A28" s="68" t="s">
        <v>240</v>
      </c>
      <c r="B28" s="3">
        <v>50515.7</v>
      </c>
      <c r="C28" s="3">
        <v>10262.799999999999</v>
      </c>
      <c r="D28" s="3">
        <v>12868.2</v>
      </c>
      <c r="E28" s="3">
        <v>12758.2</v>
      </c>
      <c r="F28" s="3">
        <v>14626.5</v>
      </c>
      <c r="G28" s="68" t="s">
        <v>240</v>
      </c>
      <c r="H28" s="3">
        <v>55188.2</v>
      </c>
      <c r="I28" s="3">
        <v>11948</v>
      </c>
      <c r="J28" s="3">
        <v>13336.9</v>
      </c>
      <c r="K28" s="3">
        <v>14273.5</v>
      </c>
      <c r="L28" s="3">
        <v>15629.8</v>
      </c>
      <c r="M28" s="68" t="s">
        <v>240</v>
      </c>
      <c r="N28" s="3">
        <v>64989.2</v>
      </c>
      <c r="O28" s="3">
        <v>13307</v>
      </c>
      <c r="P28" s="3">
        <v>15541.9</v>
      </c>
      <c r="Q28" s="3">
        <v>16199.5</v>
      </c>
      <c r="R28" s="3">
        <v>19940.8</v>
      </c>
      <c r="S28" s="68" t="s">
        <v>240</v>
      </c>
      <c r="T28" s="3">
        <v>76362.8</v>
      </c>
      <c r="U28" s="3">
        <v>13502.5</v>
      </c>
      <c r="V28" s="3">
        <v>16722.599999999999</v>
      </c>
      <c r="W28" s="3">
        <v>18690</v>
      </c>
      <c r="X28" s="3">
        <v>27447.7</v>
      </c>
      <c r="Y28" s="68" t="s">
        <v>240</v>
      </c>
      <c r="Z28" s="3">
        <v>101210.6</v>
      </c>
      <c r="AA28" s="3">
        <v>21895.7</v>
      </c>
      <c r="AB28" s="3">
        <v>22310.7</v>
      </c>
      <c r="AC28" s="3">
        <v>25135.5</v>
      </c>
      <c r="AD28" s="3">
        <v>31868.7</v>
      </c>
    </row>
    <row r="29" spans="1:30" s="2" customFormat="1" ht="15.95" customHeight="1">
      <c r="A29" s="68" t="s">
        <v>278</v>
      </c>
      <c r="B29" s="3">
        <v>43931.7</v>
      </c>
      <c r="C29" s="3">
        <v>8539.1</v>
      </c>
      <c r="D29" s="3">
        <v>12605.8</v>
      </c>
      <c r="E29" s="3">
        <v>7357.8</v>
      </c>
      <c r="F29" s="3">
        <v>15429</v>
      </c>
      <c r="G29" s="68" t="s">
        <v>278</v>
      </c>
      <c r="H29" s="3">
        <v>47686.1</v>
      </c>
      <c r="I29" s="3">
        <v>11526.2</v>
      </c>
      <c r="J29" s="3">
        <v>13179.3</v>
      </c>
      <c r="K29" s="3">
        <v>8337.4</v>
      </c>
      <c r="L29" s="3">
        <v>14643.2</v>
      </c>
      <c r="M29" s="68" t="s">
        <v>278</v>
      </c>
      <c r="N29" s="3">
        <v>55984.9</v>
      </c>
      <c r="O29" s="3">
        <v>12190</v>
      </c>
      <c r="P29" s="3">
        <v>16812.599999999999</v>
      </c>
      <c r="Q29" s="3">
        <v>9140.2000000000007</v>
      </c>
      <c r="R29" s="3">
        <v>17842.099999999999</v>
      </c>
      <c r="S29" s="68" t="s">
        <v>278</v>
      </c>
      <c r="T29" s="3">
        <v>77814.100000000006</v>
      </c>
      <c r="U29" s="3">
        <v>13047.9</v>
      </c>
      <c r="V29" s="3">
        <v>24681.599999999999</v>
      </c>
      <c r="W29" s="3">
        <v>14756.8</v>
      </c>
      <c r="X29" s="3">
        <v>25327.8</v>
      </c>
      <c r="Y29" s="68" t="s">
        <v>278</v>
      </c>
      <c r="Z29" s="3">
        <v>93701.7</v>
      </c>
      <c r="AA29" s="3">
        <v>20831.8</v>
      </c>
      <c r="AB29" s="3">
        <v>28951.200000000001</v>
      </c>
      <c r="AC29" s="3">
        <v>15312.7</v>
      </c>
      <c r="AD29" s="3">
        <v>28606</v>
      </c>
    </row>
    <row r="30" spans="1:30" s="2" customFormat="1" ht="15.95" customHeight="1">
      <c r="A30" s="68" t="s">
        <v>242</v>
      </c>
      <c r="B30" s="3">
        <v>22476.9</v>
      </c>
      <c r="C30" s="3">
        <v>4147.5</v>
      </c>
      <c r="D30" s="3">
        <v>5212.6000000000004</v>
      </c>
      <c r="E30" s="3">
        <v>6255.3</v>
      </c>
      <c r="F30" s="3">
        <v>6861.5</v>
      </c>
      <c r="G30" s="68" t="s">
        <v>242</v>
      </c>
      <c r="H30" s="3">
        <v>26210.799999999999</v>
      </c>
      <c r="I30" s="3">
        <v>4747</v>
      </c>
      <c r="J30" s="3">
        <v>5928.3</v>
      </c>
      <c r="K30" s="3">
        <v>6526.7</v>
      </c>
      <c r="L30" s="3">
        <v>9008.7999999999993</v>
      </c>
      <c r="M30" s="68" t="s">
        <v>242</v>
      </c>
      <c r="N30" s="3">
        <v>31633.599999999999</v>
      </c>
      <c r="O30" s="3">
        <v>4426.2</v>
      </c>
      <c r="P30" s="3">
        <v>6470.3</v>
      </c>
      <c r="Q30" s="3">
        <v>11916.1</v>
      </c>
      <c r="R30" s="3">
        <v>8821</v>
      </c>
      <c r="S30" s="68" t="s">
        <v>242</v>
      </c>
      <c r="T30" s="3">
        <v>39535.5</v>
      </c>
      <c r="U30" s="3">
        <v>6459.5</v>
      </c>
      <c r="V30" s="3">
        <v>8965.6</v>
      </c>
      <c r="W30" s="3">
        <v>10652.8</v>
      </c>
      <c r="X30" s="3">
        <v>13457.6</v>
      </c>
      <c r="Y30" s="68" t="s">
        <v>242</v>
      </c>
      <c r="Z30" s="3">
        <v>46993.4</v>
      </c>
      <c r="AA30" s="3">
        <v>9535.7000000000007</v>
      </c>
      <c r="AB30" s="3">
        <v>14091.4</v>
      </c>
      <c r="AC30" s="3">
        <v>10862.8</v>
      </c>
      <c r="AD30" s="3">
        <v>12503.5</v>
      </c>
    </row>
    <row r="31" spans="1:30" s="2" customFormat="1" ht="15.95" customHeight="1">
      <c r="A31" s="68" t="s">
        <v>243</v>
      </c>
      <c r="B31" s="3">
        <v>4440</v>
      </c>
      <c r="C31" s="3">
        <v>971.5</v>
      </c>
      <c r="D31" s="3">
        <v>1202.8</v>
      </c>
      <c r="E31" s="3">
        <v>1082.5</v>
      </c>
      <c r="F31" s="3">
        <v>1183.2</v>
      </c>
      <c r="G31" s="68" t="s">
        <v>243</v>
      </c>
      <c r="H31" s="3">
        <v>3801</v>
      </c>
      <c r="I31" s="3">
        <v>1043</v>
      </c>
      <c r="J31" s="3">
        <v>722.4</v>
      </c>
      <c r="K31" s="3">
        <v>864.1</v>
      </c>
      <c r="L31" s="3">
        <v>1171.5</v>
      </c>
      <c r="M31" s="68" t="s">
        <v>243</v>
      </c>
      <c r="N31" s="3">
        <v>5107.3</v>
      </c>
      <c r="O31" s="3">
        <v>1000.2</v>
      </c>
      <c r="P31" s="3">
        <v>1265.8</v>
      </c>
      <c r="Q31" s="3">
        <v>1310.5</v>
      </c>
      <c r="R31" s="3">
        <v>1530.8</v>
      </c>
      <c r="S31" s="68" t="s">
        <v>243</v>
      </c>
      <c r="T31" s="3">
        <v>7689.9</v>
      </c>
      <c r="U31" s="3">
        <v>1257</v>
      </c>
      <c r="V31" s="3">
        <v>2077.1</v>
      </c>
      <c r="W31" s="3">
        <v>2020.4</v>
      </c>
      <c r="X31" s="3">
        <v>2335.4</v>
      </c>
      <c r="Y31" s="68" t="s">
        <v>243</v>
      </c>
      <c r="Z31" s="3">
        <v>10383.6</v>
      </c>
      <c r="AA31" s="3">
        <v>2098.6</v>
      </c>
      <c r="AB31" s="3">
        <v>2513.1</v>
      </c>
      <c r="AC31" s="3">
        <v>2541.9</v>
      </c>
      <c r="AD31" s="3">
        <v>3230</v>
      </c>
    </row>
    <row r="32" spans="1:30" s="2" customFormat="1" ht="15.95" customHeight="1">
      <c r="A32" s="68" t="s">
        <v>244</v>
      </c>
      <c r="B32" s="3">
        <v>19327.5</v>
      </c>
      <c r="C32" s="3">
        <v>4253.1000000000004</v>
      </c>
      <c r="D32" s="3">
        <v>5077.2</v>
      </c>
      <c r="E32" s="3">
        <v>5717.9</v>
      </c>
      <c r="F32" s="3">
        <v>4279.3</v>
      </c>
      <c r="G32" s="68" t="s">
        <v>244</v>
      </c>
      <c r="H32" s="3">
        <v>17411.8</v>
      </c>
      <c r="I32" s="3">
        <v>4142.1000000000004</v>
      </c>
      <c r="J32" s="3">
        <v>4283.3999999999996</v>
      </c>
      <c r="K32" s="3">
        <v>4494.3</v>
      </c>
      <c r="L32" s="3">
        <v>4492</v>
      </c>
      <c r="M32" s="68" t="s">
        <v>244</v>
      </c>
      <c r="N32" s="3">
        <v>19403.2</v>
      </c>
      <c r="O32" s="3">
        <v>4750.3</v>
      </c>
      <c r="P32" s="3">
        <v>4754.8</v>
      </c>
      <c r="Q32" s="3">
        <v>4763.5</v>
      </c>
      <c r="R32" s="3">
        <v>5134.6000000000004</v>
      </c>
      <c r="S32" s="68" t="s">
        <v>244</v>
      </c>
      <c r="T32" s="3">
        <v>23304.799999999999</v>
      </c>
      <c r="U32" s="3">
        <v>5180.6000000000004</v>
      </c>
      <c r="V32" s="3">
        <v>5528</v>
      </c>
      <c r="W32" s="3">
        <v>5830.2</v>
      </c>
      <c r="X32" s="3">
        <v>6766</v>
      </c>
      <c r="Y32" s="68" t="s">
        <v>244</v>
      </c>
      <c r="Z32" s="3">
        <v>30413.1</v>
      </c>
      <c r="AA32" s="3">
        <v>7331.4</v>
      </c>
      <c r="AB32" s="3">
        <v>6713</v>
      </c>
      <c r="AC32" s="3">
        <v>7822.2</v>
      </c>
      <c r="AD32" s="3">
        <v>8546.5</v>
      </c>
    </row>
    <row r="33" spans="1:36" s="2" customFormat="1" ht="49.5" customHeight="1">
      <c r="A33" s="76" t="s">
        <v>602</v>
      </c>
      <c r="B33" s="2">
        <v>94.3</v>
      </c>
      <c r="C33" s="2">
        <v>18.3</v>
      </c>
      <c r="D33" s="2">
        <v>19.100000000000001</v>
      </c>
      <c r="E33" s="2">
        <v>28.8</v>
      </c>
      <c r="F33" s="2">
        <v>28.1</v>
      </c>
      <c r="G33" s="76" t="s">
        <v>602</v>
      </c>
      <c r="H33" s="2">
        <v>249.1</v>
      </c>
      <c r="I33" s="2">
        <v>40.700000000000003</v>
      </c>
      <c r="J33" s="2">
        <v>50.4</v>
      </c>
      <c r="K33" s="2">
        <v>75.099999999999994</v>
      </c>
      <c r="L33" s="2">
        <v>82.9</v>
      </c>
      <c r="M33" s="76" t="s">
        <v>602</v>
      </c>
      <c r="N33" s="8">
        <v>204</v>
      </c>
      <c r="O33" s="2">
        <v>31.5</v>
      </c>
      <c r="P33" s="2">
        <v>42.5</v>
      </c>
      <c r="Q33" s="2">
        <v>63.2</v>
      </c>
      <c r="R33" s="2">
        <v>66.8</v>
      </c>
      <c r="S33" s="76" t="s">
        <v>602</v>
      </c>
      <c r="T33" s="2">
        <v>236.7</v>
      </c>
      <c r="U33" s="2">
        <v>41.3</v>
      </c>
      <c r="V33" s="8">
        <v>53</v>
      </c>
      <c r="W33" s="2">
        <v>78.400000000000006</v>
      </c>
      <c r="X33" s="8">
        <v>64</v>
      </c>
      <c r="Y33" s="76" t="s">
        <v>602</v>
      </c>
      <c r="Z33" s="2">
        <v>311.39999999999998</v>
      </c>
      <c r="AA33" s="2">
        <v>51.1</v>
      </c>
      <c r="AB33" s="8">
        <v>63.7</v>
      </c>
      <c r="AC33" s="2">
        <v>95.6</v>
      </c>
      <c r="AD33" s="8">
        <v>101</v>
      </c>
    </row>
    <row r="34" spans="1:36" s="2" customFormat="1" ht="14.25" customHeight="1">
      <c r="A34" s="245"/>
      <c r="B34" s="245"/>
      <c r="C34" s="245"/>
      <c r="D34" s="245"/>
      <c r="E34" s="245"/>
      <c r="F34" s="245"/>
      <c r="G34" s="245"/>
      <c r="H34" s="245"/>
      <c r="I34" s="245"/>
      <c r="J34" s="245"/>
      <c r="K34" s="245"/>
      <c r="L34" s="245"/>
      <c r="M34" s="245"/>
      <c r="N34" s="245"/>
      <c r="O34" s="245"/>
      <c r="P34" s="245"/>
      <c r="Q34" s="245"/>
      <c r="R34" s="245"/>
      <c r="S34" s="245"/>
      <c r="T34" s="245"/>
      <c r="U34" s="245"/>
      <c r="V34" s="245"/>
      <c r="W34" s="245"/>
      <c r="X34" s="245"/>
      <c r="Y34" s="245"/>
      <c r="Z34" s="245"/>
      <c r="AA34" s="245"/>
      <c r="AB34" s="245"/>
      <c r="AC34" s="245"/>
      <c r="AD34" s="245"/>
    </row>
    <row r="35" spans="1:36" s="2" customFormat="1" ht="21.75" customHeight="1">
      <c r="A35" s="76"/>
      <c r="G35" s="76"/>
      <c r="H35" s="3"/>
      <c r="I35" s="3"/>
      <c r="J35" s="3"/>
      <c r="K35" s="3"/>
      <c r="L35" s="3"/>
      <c r="M35" s="76"/>
      <c r="S35" s="76"/>
      <c r="Y35" s="76"/>
    </row>
    <row r="36" spans="1:36" s="94" customFormat="1" ht="18" customHeight="1"/>
    <row r="37" spans="1:36" s="94" customFormat="1" ht="18" customHeight="1">
      <c r="A37" s="130" t="s">
        <v>0</v>
      </c>
      <c r="B37" s="108"/>
      <c r="C37" s="108"/>
      <c r="D37" s="108"/>
      <c r="E37" s="131"/>
      <c r="F37" s="108"/>
      <c r="G37" s="130" t="s">
        <v>0</v>
      </c>
      <c r="H37" s="108"/>
      <c r="I37" s="108"/>
      <c r="J37" s="108"/>
      <c r="K37" s="131"/>
      <c r="L37" s="108"/>
      <c r="M37" s="130" t="s">
        <v>0</v>
      </c>
      <c r="N37" s="108"/>
      <c r="O37" s="108"/>
      <c r="P37" s="108"/>
      <c r="Q37" s="131"/>
      <c r="R37" s="108"/>
      <c r="S37" s="130" t="s">
        <v>0</v>
      </c>
      <c r="T37" s="108"/>
      <c r="U37" s="108"/>
      <c r="V37" s="108"/>
      <c r="W37" s="131"/>
      <c r="X37" s="108"/>
      <c r="Y37" s="130" t="s">
        <v>0</v>
      </c>
      <c r="Z37" s="108"/>
      <c r="AA37" s="108"/>
      <c r="AB37" s="108"/>
      <c r="AC37" s="131"/>
      <c r="AD37" s="108"/>
    </row>
    <row r="38" spans="1:36" s="53" customFormat="1" ht="18" customHeight="1">
      <c r="A38" s="269"/>
      <c r="B38" s="264"/>
      <c r="C38" s="264"/>
      <c r="D38" s="264"/>
      <c r="E38" s="271"/>
      <c r="F38" s="264"/>
      <c r="G38" s="269"/>
      <c r="H38" s="264"/>
      <c r="I38" s="264"/>
      <c r="J38" s="264"/>
      <c r="K38" s="271"/>
      <c r="L38" s="264"/>
      <c r="M38" s="269"/>
      <c r="N38" s="264"/>
      <c r="O38" s="264"/>
      <c r="P38" s="264"/>
      <c r="Q38" s="271"/>
      <c r="R38" s="264"/>
      <c r="S38" s="269"/>
      <c r="T38" s="264"/>
      <c r="U38" s="264"/>
      <c r="V38" s="264"/>
      <c r="W38" s="271"/>
      <c r="X38" s="264"/>
      <c r="Y38" s="269"/>
      <c r="Z38" s="264"/>
      <c r="AA38" s="264"/>
      <c r="AB38" s="264"/>
      <c r="AC38" s="271"/>
      <c r="AD38" s="264"/>
    </row>
    <row r="39" spans="1:36" s="2" customFormat="1" ht="15.95" customHeight="1">
      <c r="A39" s="92"/>
      <c r="B39" s="85"/>
      <c r="D39" s="385">
        <v>2020</v>
      </c>
      <c r="E39" s="385"/>
      <c r="F39" s="26"/>
      <c r="G39" s="92"/>
      <c r="H39" s="85"/>
      <c r="J39" s="385">
        <v>2021</v>
      </c>
      <c r="K39" s="385"/>
      <c r="L39" s="26"/>
      <c r="M39" s="92"/>
      <c r="N39" s="85"/>
      <c r="P39" s="385">
        <v>2022</v>
      </c>
      <c r="Q39" s="385"/>
      <c r="R39" s="26"/>
      <c r="S39" s="92"/>
      <c r="T39" s="85"/>
      <c r="V39" s="385">
        <v>2023</v>
      </c>
      <c r="W39" s="385"/>
      <c r="X39" s="26"/>
      <c r="Y39" s="92"/>
      <c r="Z39" s="85"/>
      <c r="AB39" s="385">
        <v>2024</v>
      </c>
      <c r="AC39" s="385"/>
      <c r="AD39" s="26"/>
    </row>
    <row r="40" spans="1:36" s="2" customFormat="1" ht="15.95" customHeight="1">
      <c r="A40" s="265"/>
      <c r="B40" s="270">
        <v>2020</v>
      </c>
      <c r="C40" s="265" t="s">
        <v>293</v>
      </c>
      <c r="D40" s="265" t="s">
        <v>294</v>
      </c>
      <c r="E40" s="265" t="s">
        <v>295</v>
      </c>
      <c r="F40" s="265" t="s">
        <v>296</v>
      </c>
      <c r="G40" s="265"/>
      <c r="H40" s="270">
        <v>2021</v>
      </c>
      <c r="I40" s="265" t="s">
        <v>293</v>
      </c>
      <c r="J40" s="265" t="s">
        <v>294</v>
      </c>
      <c r="K40" s="265" t="s">
        <v>295</v>
      </c>
      <c r="L40" s="265" t="s">
        <v>296</v>
      </c>
      <c r="M40" s="265"/>
      <c r="N40" s="270">
        <v>2022</v>
      </c>
      <c r="O40" s="265" t="s">
        <v>293</v>
      </c>
      <c r="P40" s="265" t="s">
        <v>294</v>
      </c>
      <c r="Q40" s="265" t="s">
        <v>295</v>
      </c>
      <c r="R40" s="265" t="s">
        <v>296</v>
      </c>
      <c r="S40" s="265"/>
      <c r="T40" s="270">
        <v>2023</v>
      </c>
      <c r="U40" s="265" t="s">
        <v>293</v>
      </c>
      <c r="V40" s="265" t="s">
        <v>294</v>
      </c>
      <c r="W40" s="265" t="s">
        <v>295</v>
      </c>
      <c r="X40" s="265" t="s">
        <v>296</v>
      </c>
      <c r="Y40" s="265"/>
      <c r="Z40" s="270">
        <v>2024</v>
      </c>
      <c r="AA40" s="265" t="s">
        <v>293</v>
      </c>
      <c r="AB40" s="265" t="s">
        <v>294</v>
      </c>
      <c r="AC40" s="265" t="s">
        <v>295</v>
      </c>
      <c r="AD40" s="265" t="s">
        <v>296</v>
      </c>
    </row>
    <row r="41" spans="1:36" s="2" customFormat="1" ht="15.95" customHeight="1"/>
    <row r="42" spans="1:36" s="2" customFormat="1" ht="15.95" customHeight="1">
      <c r="A42" s="138" t="s">
        <v>280</v>
      </c>
      <c r="B42" s="135">
        <v>582935.5</v>
      </c>
      <c r="C42" s="135">
        <v>108288.6</v>
      </c>
      <c r="D42" s="135">
        <v>114362.4</v>
      </c>
      <c r="E42" s="135">
        <v>188719.6</v>
      </c>
      <c r="F42" s="135">
        <v>171564.9</v>
      </c>
      <c r="G42" s="138" t="s">
        <v>280</v>
      </c>
      <c r="H42" s="135">
        <v>651566.5</v>
      </c>
      <c r="I42" s="5">
        <v>97738</v>
      </c>
      <c r="J42" s="135">
        <v>127628.4</v>
      </c>
      <c r="K42" s="135">
        <v>209481.8</v>
      </c>
      <c r="L42" s="135">
        <v>216718.3</v>
      </c>
      <c r="M42" s="138" t="s">
        <v>280</v>
      </c>
      <c r="N42" s="135">
        <v>863528.6</v>
      </c>
      <c r="O42" s="5">
        <v>124869.3</v>
      </c>
      <c r="P42" s="135">
        <v>174096.5</v>
      </c>
      <c r="Q42" s="135">
        <v>284102.8</v>
      </c>
      <c r="R42" s="135">
        <v>280460</v>
      </c>
      <c r="S42" s="138" t="s">
        <v>280</v>
      </c>
      <c r="T42" s="135">
        <v>994927.8</v>
      </c>
      <c r="U42" s="5">
        <v>142938.5</v>
      </c>
      <c r="V42" s="135">
        <v>190900.2</v>
      </c>
      <c r="W42" s="135">
        <v>332959.2</v>
      </c>
      <c r="X42" s="135">
        <v>352588.9</v>
      </c>
      <c r="Y42" s="138" t="s">
        <v>280</v>
      </c>
      <c r="Z42" s="135">
        <v>1161830.2</v>
      </c>
      <c r="AA42" s="5">
        <v>171630.3</v>
      </c>
      <c r="AB42" s="135">
        <v>224882.5</v>
      </c>
      <c r="AC42" s="135">
        <v>373994.7</v>
      </c>
      <c r="AD42" s="135">
        <v>391322.7</v>
      </c>
      <c r="AE42" s="3"/>
      <c r="AF42" s="3"/>
      <c r="AG42" s="3"/>
      <c r="AH42" s="3"/>
      <c r="AI42" s="3"/>
      <c r="AJ42" s="3"/>
    </row>
    <row r="43" spans="1:36" s="2" customFormat="1" ht="15.95" customHeight="1">
      <c r="A43" s="3"/>
      <c r="B43" s="3"/>
      <c r="C43" s="3"/>
      <c r="D43" s="3"/>
      <c r="E43" s="3"/>
      <c r="F43" s="3"/>
      <c r="G43" s="3"/>
      <c r="H43" s="3"/>
      <c r="J43" s="135"/>
      <c r="K43" s="3"/>
      <c r="L43" s="3"/>
      <c r="M43" s="3"/>
      <c r="N43" s="3"/>
      <c r="P43" s="135"/>
      <c r="Q43" s="3"/>
      <c r="R43" s="3"/>
      <c r="S43" s="3"/>
      <c r="T43" s="3"/>
      <c r="V43" s="135"/>
      <c r="W43" s="3"/>
      <c r="X43" s="3"/>
      <c r="Y43" s="3"/>
      <c r="Z43" s="3"/>
      <c r="AB43" s="135"/>
      <c r="AC43" s="3"/>
      <c r="AD43" s="3"/>
      <c r="AE43" s="3"/>
      <c r="AF43" s="3"/>
      <c r="AG43" s="3"/>
    </row>
    <row r="44" spans="1:36" s="2" customFormat="1" ht="15.95" customHeight="1">
      <c r="A44" s="68" t="s">
        <v>225</v>
      </c>
      <c r="B44" s="3">
        <v>154712.6</v>
      </c>
      <c r="C44" s="3">
        <v>16528.099999999999</v>
      </c>
      <c r="D44" s="3">
        <v>26302.3</v>
      </c>
      <c r="E44" s="3">
        <v>77987.3</v>
      </c>
      <c r="F44" s="3">
        <v>33894.9</v>
      </c>
      <c r="G44" s="68" t="s">
        <v>225</v>
      </c>
      <c r="H44" s="3">
        <v>163397.29999999999</v>
      </c>
      <c r="I44" s="3">
        <v>17979.3</v>
      </c>
      <c r="J44" s="3">
        <v>27236.799999999999</v>
      </c>
      <c r="K44" s="3">
        <v>79869.3</v>
      </c>
      <c r="L44" s="3">
        <v>38311.9</v>
      </c>
      <c r="M44" s="68" t="s">
        <v>225</v>
      </c>
      <c r="N44" s="3">
        <v>244160.3</v>
      </c>
      <c r="O44" s="3">
        <v>22175</v>
      </c>
      <c r="P44" s="3">
        <v>38492.1</v>
      </c>
      <c r="Q44" s="3">
        <v>125913.7</v>
      </c>
      <c r="R44" s="3">
        <v>57579.5</v>
      </c>
      <c r="S44" s="68" t="s">
        <v>225</v>
      </c>
      <c r="T44" s="3">
        <v>247466.8</v>
      </c>
      <c r="U44" s="3">
        <v>23890.3</v>
      </c>
      <c r="V44" s="3">
        <v>38391.699999999997</v>
      </c>
      <c r="W44" s="3">
        <v>127414.39999999999</v>
      </c>
      <c r="X44" s="3">
        <v>63290.1</v>
      </c>
      <c r="Y44" s="68" t="s">
        <v>225</v>
      </c>
      <c r="Z44" s="3">
        <v>271627.7</v>
      </c>
      <c r="AA44" s="3">
        <v>25221</v>
      </c>
      <c r="AB44" s="3">
        <v>42164.6</v>
      </c>
      <c r="AC44" s="3">
        <v>137574.79999999999</v>
      </c>
      <c r="AD44" s="3">
        <v>66667.3</v>
      </c>
    </row>
    <row r="45" spans="1:36" s="2" customFormat="1" ht="15.95" customHeight="1">
      <c r="A45" s="68" t="s">
        <v>226</v>
      </c>
      <c r="B45" s="3">
        <v>8352.4</v>
      </c>
      <c r="C45" s="3">
        <v>2071.4</v>
      </c>
      <c r="D45" s="3">
        <v>1923.4</v>
      </c>
      <c r="E45" s="3">
        <v>2061.6</v>
      </c>
      <c r="F45" s="3">
        <v>2296</v>
      </c>
      <c r="G45" s="68" t="s">
        <v>226</v>
      </c>
      <c r="H45" s="3">
        <v>12358.8</v>
      </c>
      <c r="I45" s="3">
        <v>2302.5</v>
      </c>
      <c r="J45" s="3">
        <v>2506.8000000000002</v>
      </c>
      <c r="K45" s="3">
        <v>3119.9</v>
      </c>
      <c r="L45" s="3">
        <v>4429.6000000000004</v>
      </c>
      <c r="M45" s="68" t="s">
        <v>226</v>
      </c>
      <c r="N45" s="3">
        <v>24459.1</v>
      </c>
      <c r="O45" s="3">
        <v>3060</v>
      </c>
      <c r="P45" s="3">
        <v>5646.4</v>
      </c>
      <c r="Q45" s="3">
        <v>5852.1</v>
      </c>
      <c r="R45" s="3">
        <v>9900.6</v>
      </c>
      <c r="S45" s="68" t="s">
        <v>226</v>
      </c>
      <c r="T45" s="3">
        <v>28788.2</v>
      </c>
      <c r="U45" s="3">
        <v>6931.4</v>
      </c>
      <c r="V45" s="3">
        <v>7309</v>
      </c>
      <c r="W45" s="3">
        <v>7504.8</v>
      </c>
      <c r="X45" s="3">
        <v>9734.5</v>
      </c>
      <c r="Y45" s="68" t="s">
        <v>226</v>
      </c>
      <c r="Z45" s="3">
        <v>31757</v>
      </c>
      <c r="AA45" s="3">
        <v>5843.8</v>
      </c>
      <c r="AB45" s="3">
        <v>6473.7</v>
      </c>
      <c r="AC45" s="3">
        <v>8102.7</v>
      </c>
      <c r="AD45" s="3">
        <v>11336.8</v>
      </c>
    </row>
    <row r="46" spans="1:36" s="2" customFormat="1" ht="15.95" customHeight="1">
      <c r="A46" s="68" t="s">
        <v>309</v>
      </c>
      <c r="C46" s="3"/>
      <c r="D46" s="3"/>
      <c r="E46" s="3"/>
      <c r="F46" s="3"/>
      <c r="G46" s="68" t="s">
        <v>309</v>
      </c>
      <c r="I46" s="3"/>
      <c r="J46" s="3"/>
      <c r="K46" s="3"/>
      <c r="L46" s="3"/>
      <c r="M46" s="68" t="s">
        <v>309</v>
      </c>
      <c r="O46" s="3"/>
      <c r="P46" s="3"/>
      <c r="S46" s="68" t="s">
        <v>309</v>
      </c>
      <c r="U46" s="3"/>
      <c r="V46" s="3"/>
      <c r="Y46" s="68" t="s">
        <v>309</v>
      </c>
      <c r="AA46" s="3"/>
      <c r="AB46" s="3"/>
    </row>
    <row r="47" spans="1:36" s="2" customFormat="1" ht="15.95" customHeight="1">
      <c r="A47" s="68" t="s">
        <v>310</v>
      </c>
      <c r="B47" s="3">
        <v>142123.5</v>
      </c>
      <c r="C47" s="3">
        <v>36767.199999999997</v>
      </c>
      <c r="D47" s="3">
        <v>34853.699999999997</v>
      </c>
      <c r="E47" s="3">
        <v>36165.699999999997</v>
      </c>
      <c r="F47" s="3">
        <v>34336.9</v>
      </c>
      <c r="G47" s="68" t="s">
        <v>310</v>
      </c>
      <c r="H47" s="3">
        <v>190611.1</v>
      </c>
      <c r="I47" s="3">
        <v>29936.6</v>
      </c>
      <c r="J47" s="3">
        <v>41430.400000000001</v>
      </c>
      <c r="K47" s="3">
        <v>49482</v>
      </c>
      <c r="L47" s="3">
        <v>69762.100000000006</v>
      </c>
      <c r="M47" s="68" t="s">
        <v>310</v>
      </c>
      <c r="N47" s="3">
        <v>233237</v>
      </c>
      <c r="O47" s="3">
        <v>43883.9</v>
      </c>
      <c r="P47" s="3">
        <v>60263</v>
      </c>
      <c r="Q47" s="3">
        <v>57999</v>
      </c>
      <c r="R47" s="3">
        <v>71091.100000000006</v>
      </c>
      <c r="S47" s="68" t="s">
        <v>310</v>
      </c>
      <c r="T47" s="3">
        <v>235960.5</v>
      </c>
      <c r="U47" s="3">
        <v>41880.699999999997</v>
      </c>
      <c r="V47" s="3">
        <v>55832.6</v>
      </c>
      <c r="W47" s="3">
        <v>66518.399999999994</v>
      </c>
      <c r="X47" s="3">
        <v>78283.899999999994</v>
      </c>
      <c r="Y47" s="68" t="s">
        <v>310</v>
      </c>
      <c r="Z47" s="3">
        <v>275667.7</v>
      </c>
      <c r="AA47" s="3">
        <v>50168.6</v>
      </c>
      <c r="AB47" s="3">
        <v>62268.4</v>
      </c>
      <c r="AC47" s="3">
        <v>76381.100000000006</v>
      </c>
      <c r="AD47" s="3">
        <v>86849.600000000006</v>
      </c>
    </row>
    <row r="48" spans="1:36" s="2" customFormat="1" ht="15.95" customHeight="1">
      <c r="A48" s="68" t="s">
        <v>227</v>
      </c>
      <c r="B48" s="3"/>
      <c r="C48" s="3"/>
      <c r="D48" s="3"/>
      <c r="E48" s="3"/>
      <c r="F48" s="3"/>
      <c r="G48" s="68" t="s">
        <v>227</v>
      </c>
      <c r="H48" s="3"/>
      <c r="I48" s="3"/>
      <c r="J48" s="3"/>
      <c r="K48" s="3"/>
      <c r="L48" s="3"/>
      <c r="M48" s="68" t="s">
        <v>227</v>
      </c>
      <c r="N48" s="3"/>
      <c r="O48" s="3"/>
      <c r="P48" s="3"/>
      <c r="Q48" s="3"/>
      <c r="R48" s="3"/>
      <c r="S48" s="68" t="s">
        <v>227</v>
      </c>
      <c r="T48" s="3"/>
      <c r="U48" s="3"/>
      <c r="V48" s="3"/>
      <c r="W48" s="3"/>
      <c r="X48" s="3"/>
      <c r="Y48" s="68" t="s">
        <v>227</v>
      </c>
      <c r="Z48" s="3"/>
      <c r="AA48" s="3"/>
      <c r="AB48" s="3"/>
      <c r="AC48" s="3"/>
      <c r="AD48" s="3"/>
    </row>
    <row r="49" spans="1:30" s="2" customFormat="1" ht="15.95" customHeight="1">
      <c r="A49" s="68" t="s">
        <v>228</v>
      </c>
      <c r="B49" s="3">
        <v>12829.5</v>
      </c>
      <c r="C49" s="3">
        <v>4418.1000000000004</v>
      </c>
      <c r="D49" s="3">
        <v>2097.6999999999998</v>
      </c>
      <c r="E49" s="3">
        <v>2017.4</v>
      </c>
      <c r="F49" s="3">
        <v>4296.3</v>
      </c>
      <c r="G49" s="68" t="s">
        <v>228</v>
      </c>
      <c r="H49" s="3">
        <v>9301.4</v>
      </c>
      <c r="I49" s="3">
        <v>3358.7</v>
      </c>
      <c r="J49" s="3">
        <v>1573.4</v>
      </c>
      <c r="K49" s="3">
        <v>1430.1</v>
      </c>
      <c r="L49" s="3">
        <v>2939.2</v>
      </c>
      <c r="M49" s="68" t="s">
        <v>228</v>
      </c>
      <c r="N49" s="3">
        <v>14581.8</v>
      </c>
      <c r="O49" s="3">
        <v>5129.1000000000004</v>
      </c>
      <c r="P49" s="3">
        <v>2615.3000000000002</v>
      </c>
      <c r="Q49" s="3">
        <v>2447.9</v>
      </c>
      <c r="R49" s="3">
        <v>4389.5</v>
      </c>
      <c r="S49" s="68" t="s">
        <v>228</v>
      </c>
      <c r="T49" s="3">
        <v>19367</v>
      </c>
      <c r="U49" s="3">
        <v>6783.5</v>
      </c>
      <c r="V49" s="3">
        <v>3867.7</v>
      </c>
      <c r="W49" s="3">
        <v>2649.9</v>
      </c>
      <c r="X49" s="3">
        <v>4291.2</v>
      </c>
      <c r="Y49" s="68" t="s">
        <v>228</v>
      </c>
      <c r="Z49" s="3">
        <v>17232.2</v>
      </c>
      <c r="AA49" s="3">
        <v>5143.6000000000004</v>
      </c>
      <c r="AB49" s="3">
        <v>3421.9</v>
      </c>
      <c r="AC49" s="3">
        <v>3248.6</v>
      </c>
      <c r="AD49" s="3">
        <v>5418.1</v>
      </c>
    </row>
    <row r="50" spans="1:30" s="2" customFormat="1" ht="15.95" customHeight="1">
      <c r="A50" s="68" t="s">
        <v>229</v>
      </c>
      <c r="B50" s="3"/>
      <c r="C50" s="3"/>
      <c r="D50" s="3"/>
      <c r="E50" s="3"/>
      <c r="F50" s="3"/>
      <c r="G50" s="68" t="s">
        <v>229</v>
      </c>
      <c r="H50" s="3"/>
      <c r="I50" s="3"/>
      <c r="J50" s="3"/>
      <c r="K50" s="3"/>
      <c r="L50" s="3"/>
      <c r="M50" s="68" t="s">
        <v>229</v>
      </c>
      <c r="N50" s="3"/>
      <c r="O50" s="3"/>
      <c r="P50" s="3"/>
      <c r="Q50" s="3"/>
      <c r="R50" s="3"/>
      <c r="S50" s="68" t="s">
        <v>229</v>
      </c>
      <c r="T50" s="3"/>
      <c r="U50" s="3"/>
      <c r="V50" s="3"/>
      <c r="W50" s="3"/>
      <c r="X50" s="3"/>
      <c r="Y50" s="68" t="s">
        <v>229</v>
      </c>
      <c r="Z50" s="3"/>
      <c r="AA50" s="3"/>
      <c r="AB50" s="3"/>
      <c r="AC50" s="3"/>
      <c r="AD50" s="3"/>
    </row>
    <row r="51" spans="1:30" s="2" customFormat="1" ht="15.95" customHeight="1">
      <c r="A51" s="68" t="s">
        <v>230</v>
      </c>
      <c r="B51" s="3">
        <v>1649.2</v>
      </c>
      <c r="C51" s="3">
        <v>408.3</v>
      </c>
      <c r="D51" s="3">
        <v>302.60000000000002</v>
      </c>
      <c r="E51" s="3">
        <v>431.6</v>
      </c>
      <c r="F51" s="3">
        <v>506.7</v>
      </c>
      <c r="G51" s="68" t="s">
        <v>230</v>
      </c>
      <c r="H51" s="3">
        <v>2077.5</v>
      </c>
      <c r="I51" s="3">
        <v>511.5</v>
      </c>
      <c r="J51" s="3">
        <v>544.20000000000005</v>
      </c>
      <c r="K51" s="3">
        <v>482.5</v>
      </c>
      <c r="L51" s="3">
        <v>539.29999999999995</v>
      </c>
      <c r="M51" s="68" t="s">
        <v>230</v>
      </c>
      <c r="N51" s="3">
        <v>1689</v>
      </c>
      <c r="O51" s="3">
        <v>395.7</v>
      </c>
      <c r="P51" s="3">
        <v>454.7</v>
      </c>
      <c r="Q51" s="3">
        <v>418.8</v>
      </c>
      <c r="R51" s="139">
        <v>419.8</v>
      </c>
      <c r="S51" s="68" t="s">
        <v>230</v>
      </c>
      <c r="T51" s="3">
        <v>1831.9</v>
      </c>
      <c r="U51" s="3">
        <v>400.9</v>
      </c>
      <c r="V51" s="3">
        <v>432.4</v>
      </c>
      <c r="W51" s="3">
        <v>629.20000000000005</v>
      </c>
      <c r="X51" s="139">
        <v>649.1</v>
      </c>
      <c r="Y51" s="68" t="s">
        <v>230</v>
      </c>
      <c r="Z51" s="3">
        <v>2660.3</v>
      </c>
      <c r="AA51" s="3">
        <v>592.29999999999995</v>
      </c>
      <c r="AB51" s="3">
        <v>599.79999999999995</v>
      </c>
      <c r="AC51" s="3">
        <v>716.5</v>
      </c>
      <c r="AD51" s="139">
        <v>751.7</v>
      </c>
    </row>
    <row r="52" spans="1:30" s="2" customFormat="1" ht="15.95" customHeight="1">
      <c r="A52" s="68" t="s">
        <v>277</v>
      </c>
      <c r="B52" s="3">
        <v>97070.2</v>
      </c>
      <c r="C52" s="3">
        <v>11717.3</v>
      </c>
      <c r="D52" s="3">
        <v>16870.5</v>
      </c>
      <c r="E52" s="3">
        <v>27559.200000000001</v>
      </c>
      <c r="F52" s="3">
        <v>40923.199999999997</v>
      </c>
      <c r="G52" s="68" t="s">
        <v>277</v>
      </c>
      <c r="H52" s="3">
        <v>82661.399999999994</v>
      </c>
      <c r="I52" s="3">
        <v>8532.4</v>
      </c>
      <c r="J52" s="3">
        <v>13326.1</v>
      </c>
      <c r="K52" s="3">
        <v>24022.799999999999</v>
      </c>
      <c r="L52" s="3">
        <v>36780.1</v>
      </c>
      <c r="M52" s="68" t="s">
        <v>277</v>
      </c>
      <c r="N52" s="3">
        <v>100127.5</v>
      </c>
      <c r="O52" s="3">
        <v>8764</v>
      </c>
      <c r="P52" s="3">
        <v>15141.1</v>
      </c>
      <c r="Q52" s="3">
        <v>26366.3</v>
      </c>
      <c r="R52" s="3">
        <v>49856.1</v>
      </c>
      <c r="S52" s="68" t="s">
        <v>277</v>
      </c>
      <c r="T52" s="3">
        <v>125868.3</v>
      </c>
      <c r="U52" s="3">
        <v>9384.7999999999993</v>
      </c>
      <c r="V52" s="3">
        <v>17877.3</v>
      </c>
      <c r="W52" s="3">
        <v>31461</v>
      </c>
      <c r="X52" s="3">
        <v>65090</v>
      </c>
      <c r="Y52" s="68" t="s">
        <v>277</v>
      </c>
      <c r="Z52" s="3">
        <v>159679.6</v>
      </c>
      <c r="AA52" s="3">
        <v>14305.1</v>
      </c>
      <c r="AB52" s="3">
        <v>24964.6</v>
      </c>
      <c r="AC52" s="3">
        <v>39586.699999999997</v>
      </c>
      <c r="AD52" s="3">
        <v>80823.199999999997</v>
      </c>
    </row>
    <row r="53" spans="1:30" s="2" customFormat="1" ht="15.95" customHeight="1">
      <c r="A53" s="68" t="s">
        <v>258</v>
      </c>
      <c r="C53" s="3"/>
      <c r="D53" s="3"/>
      <c r="E53" s="3"/>
      <c r="F53" s="3"/>
      <c r="G53" s="68" t="s">
        <v>258</v>
      </c>
      <c r="I53" s="3"/>
      <c r="J53" s="3"/>
      <c r="K53" s="3"/>
      <c r="L53" s="3"/>
      <c r="M53" s="68" t="s">
        <v>258</v>
      </c>
      <c r="S53" s="68" t="s">
        <v>258</v>
      </c>
      <c r="Y53" s="68" t="s">
        <v>258</v>
      </c>
    </row>
    <row r="54" spans="1:30" s="2" customFormat="1" ht="15.95" customHeight="1">
      <c r="A54" s="68" t="s">
        <v>267</v>
      </c>
      <c r="B54" s="3">
        <v>58627.199999999997</v>
      </c>
      <c r="C54" s="3">
        <v>10587.5</v>
      </c>
      <c r="D54" s="3">
        <v>8917</v>
      </c>
      <c r="E54" s="3">
        <v>16023.9</v>
      </c>
      <c r="F54" s="3">
        <v>23098.799999999999</v>
      </c>
      <c r="G54" s="68" t="s">
        <v>267</v>
      </c>
      <c r="H54" s="3">
        <v>74106.2</v>
      </c>
      <c r="I54" s="3">
        <v>10747</v>
      </c>
      <c r="J54" s="3">
        <v>13723.1</v>
      </c>
      <c r="K54" s="3">
        <v>19960.2</v>
      </c>
      <c r="L54" s="3">
        <v>29675.9</v>
      </c>
      <c r="M54" s="68" t="s">
        <v>267</v>
      </c>
      <c r="N54" s="3">
        <v>90192.9</v>
      </c>
      <c r="O54" s="3">
        <v>11698.6</v>
      </c>
      <c r="P54" s="3">
        <v>16082.2</v>
      </c>
      <c r="Q54" s="3">
        <v>25818</v>
      </c>
      <c r="R54" s="3">
        <v>36594.1</v>
      </c>
      <c r="S54" s="68" t="s">
        <v>267</v>
      </c>
      <c r="T54" s="3">
        <v>144374.70000000001</v>
      </c>
      <c r="U54" s="3">
        <v>17539.5</v>
      </c>
      <c r="V54" s="3">
        <v>25621.599999999999</v>
      </c>
      <c r="W54" s="3">
        <v>39027.300000000003</v>
      </c>
      <c r="X54" s="3">
        <v>52640.7</v>
      </c>
      <c r="Y54" s="68" t="s">
        <v>267</v>
      </c>
      <c r="Z54" s="3">
        <v>156449.20000000001</v>
      </c>
      <c r="AA54" s="3">
        <v>22621.599999999999</v>
      </c>
      <c r="AB54" s="3">
        <v>31707.4</v>
      </c>
      <c r="AC54" s="2">
        <v>46920.7</v>
      </c>
      <c r="AD54" s="3">
        <v>55199.5</v>
      </c>
    </row>
    <row r="55" spans="1:30" s="2" customFormat="1" ht="15.95" customHeight="1">
      <c r="A55" s="68" t="s">
        <v>233</v>
      </c>
      <c r="B55" s="3">
        <v>17004.7</v>
      </c>
      <c r="C55" s="3">
        <v>5761.7</v>
      </c>
      <c r="D55" s="3">
        <v>1593.6</v>
      </c>
      <c r="E55" s="3">
        <v>3863.7</v>
      </c>
      <c r="F55" s="3">
        <v>5785.7</v>
      </c>
      <c r="G55" s="68" t="s">
        <v>233</v>
      </c>
      <c r="H55" s="3">
        <v>23574.7</v>
      </c>
      <c r="I55" s="3">
        <v>4320.3</v>
      </c>
      <c r="J55" s="3">
        <v>6171.6</v>
      </c>
      <c r="K55" s="3">
        <v>6083.8</v>
      </c>
      <c r="L55" s="3">
        <v>6999</v>
      </c>
      <c r="M55" s="68" t="s">
        <v>233</v>
      </c>
      <c r="N55" s="3">
        <v>33877.9</v>
      </c>
      <c r="O55" s="3">
        <v>7710.9</v>
      </c>
      <c r="P55" s="3">
        <v>9130.7999999999993</v>
      </c>
      <c r="Q55" s="3">
        <v>7734</v>
      </c>
      <c r="R55" s="3">
        <v>9302.2000000000007</v>
      </c>
      <c r="S55" s="68" t="s">
        <v>233</v>
      </c>
      <c r="T55" s="3">
        <v>39734.800000000003</v>
      </c>
      <c r="U55" s="3">
        <v>9059.7999999999993</v>
      </c>
      <c r="V55" s="3">
        <v>8505</v>
      </c>
      <c r="W55" s="3">
        <v>11972.7</v>
      </c>
      <c r="X55" s="3">
        <v>14125</v>
      </c>
      <c r="Y55" s="68" t="s">
        <v>233</v>
      </c>
      <c r="Z55" s="3">
        <v>46759.8</v>
      </c>
      <c r="AA55" s="3">
        <v>10314.299999999999</v>
      </c>
      <c r="AB55" s="3">
        <v>9344.6</v>
      </c>
      <c r="AC55" s="3">
        <v>12620.5</v>
      </c>
      <c r="AD55" s="3">
        <v>14480.4</v>
      </c>
    </row>
    <row r="56" spans="1:30" s="2" customFormat="1" ht="15.95" customHeight="1">
      <c r="A56" s="68" t="s">
        <v>234</v>
      </c>
      <c r="B56" s="3">
        <v>9482.7000000000007</v>
      </c>
      <c r="C56" s="3">
        <v>2407</v>
      </c>
      <c r="D56" s="3">
        <v>863.2</v>
      </c>
      <c r="E56" s="3">
        <v>2318.1999999999998</v>
      </c>
      <c r="F56" s="3">
        <v>3894.3</v>
      </c>
      <c r="G56" s="68" t="s">
        <v>234</v>
      </c>
      <c r="H56" s="3">
        <v>11408.2</v>
      </c>
      <c r="I56" s="3">
        <v>1695.3</v>
      </c>
      <c r="J56" s="3">
        <v>1730.7</v>
      </c>
      <c r="K56" s="3">
        <v>3323.2</v>
      </c>
      <c r="L56" s="3">
        <v>4659</v>
      </c>
      <c r="M56" s="68" t="s">
        <v>234</v>
      </c>
      <c r="N56" s="3">
        <v>16546.7</v>
      </c>
      <c r="O56" s="3">
        <v>2148.1</v>
      </c>
      <c r="P56" s="3">
        <v>2241.6</v>
      </c>
      <c r="Q56" s="3">
        <v>5101.8</v>
      </c>
      <c r="R56" s="3">
        <v>7055.2</v>
      </c>
      <c r="S56" s="68" t="s">
        <v>234</v>
      </c>
      <c r="T56" s="3">
        <v>20625.400000000001</v>
      </c>
      <c r="U56" s="3">
        <v>2586</v>
      </c>
      <c r="V56" s="3">
        <v>2995.4</v>
      </c>
      <c r="W56" s="3">
        <v>5369.1</v>
      </c>
      <c r="X56" s="3">
        <v>8384.7000000000007</v>
      </c>
      <c r="Y56" s="68" t="s">
        <v>234</v>
      </c>
      <c r="Z56" s="3">
        <v>26205.1</v>
      </c>
      <c r="AA56" s="3">
        <v>3489.7</v>
      </c>
      <c r="AB56" s="3">
        <v>4116.5</v>
      </c>
      <c r="AC56" s="3">
        <v>6932.7</v>
      </c>
      <c r="AD56" s="3">
        <v>11666.2</v>
      </c>
    </row>
    <row r="57" spans="1:30" s="2" customFormat="1" ht="15.95" customHeight="1">
      <c r="A57" s="68" t="s">
        <v>235</v>
      </c>
      <c r="B57" s="3">
        <v>11316</v>
      </c>
      <c r="C57" s="3">
        <v>2643.9</v>
      </c>
      <c r="D57" s="3">
        <v>2841.5</v>
      </c>
      <c r="E57" s="3">
        <v>2944.7</v>
      </c>
      <c r="F57" s="3">
        <v>2885.9</v>
      </c>
      <c r="G57" s="68" t="s">
        <v>235</v>
      </c>
      <c r="H57" s="3">
        <v>12902.2</v>
      </c>
      <c r="I57" s="3">
        <v>2989.4</v>
      </c>
      <c r="J57" s="3">
        <v>3028.5</v>
      </c>
      <c r="K57" s="3">
        <v>3928.4</v>
      </c>
      <c r="L57" s="3">
        <v>2955.9</v>
      </c>
      <c r="M57" s="68" t="s">
        <v>235</v>
      </c>
      <c r="N57" s="3">
        <v>13135.6</v>
      </c>
      <c r="O57" s="3">
        <v>2859.9</v>
      </c>
      <c r="P57" s="3">
        <v>3150.3</v>
      </c>
      <c r="Q57" s="3">
        <v>3395.6</v>
      </c>
      <c r="R57" s="3">
        <v>3729.8</v>
      </c>
      <c r="S57" s="68" t="s">
        <v>235</v>
      </c>
      <c r="T57" s="3">
        <v>17753.099999999999</v>
      </c>
      <c r="U57" s="3">
        <v>3853.9</v>
      </c>
      <c r="V57" s="3">
        <v>4383.8999999999996</v>
      </c>
      <c r="W57" s="3">
        <v>4929.8</v>
      </c>
      <c r="X57" s="3">
        <v>5130.7</v>
      </c>
      <c r="Y57" s="68" t="s">
        <v>235</v>
      </c>
      <c r="Z57" s="3">
        <v>19882.099999999999</v>
      </c>
      <c r="AA57" s="3">
        <v>4663.1000000000004</v>
      </c>
      <c r="AB57" s="3">
        <v>4847.5</v>
      </c>
      <c r="AC57" s="3">
        <v>5098.8</v>
      </c>
      <c r="AD57" s="3">
        <v>5272.7</v>
      </c>
    </row>
    <row r="58" spans="1:30" s="2" customFormat="1" ht="15.95" customHeight="1">
      <c r="A58" s="68" t="s">
        <v>236</v>
      </c>
      <c r="B58" s="3">
        <v>7546</v>
      </c>
      <c r="C58" s="3">
        <v>1641.2</v>
      </c>
      <c r="D58" s="3">
        <v>1796.6</v>
      </c>
      <c r="E58" s="3">
        <v>1777.8</v>
      </c>
      <c r="F58" s="3">
        <v>2330.4</v>
      </c>
      <c r="G58" s="68" t="s">
        <v>236</v>
      </c>
      <c r="H58" s="3">
        <v>7620.7</v>
      </c>
      <c r="I58" s="3">
        <v>1874.2</v>
      </c>
      <c r="J58" s="3">
        <v>1789.4</v>
      </c>
      <c r="K58" s="3">
        <v>1839.4</v>
      </c>
      <c r="L58" s="3">
        <v>2117.6999999999998</v>
      </c>
      <c r="M58" s="68" t="s">
        <v>236</v>
      </c>
      <c r="N58" s="3">
        <v>10688.4</v>
      </c>
      <c r="O58" s="3">
        <v>1975.4</v>
      </c>
      <c r="P58" s="3">
        <v>2610.8000000000002</v>
      </c>
      <c r="Q58" s="3">
        <v>2540.5</v>
      </c>
      <c r="R58" s="3">
        <v>3561.7</v>
      </c>
      <c r="S58" s="68" t="s">
        <v>236</v>
      </c>
      <c r="T58" s="3">
        <v>19945.7</v>
      </c>
      <c r="U58" s="3">
        <v>3684.2</v>
      </c>
      <c r="V58" s="3">
        <v>4869</v>
      </c>
      <c r="W58" s="3">
        <v>6546.6</v>
      </c>
      <c r="X58" s="3">
        <v>8691.7999999999993</v>
      </c>
      <c r="Y58" s="68" t="s">
        <v>236</v>
      </c>
      <c r="Z58" s="3">
        <v>30198.6</v>
      </c>
      <c r="AA58" s="3">
        <v>6155.8</v>
      </c>
      <c r="AB58" s="3">
        <v>6920.5</v>
      </c>
      <c r="AC58" s="3">
        <v>7439.4</v>
      </c>
      <c r="AD58" s="3">
        <v>9682.9</v>
      </c>
    </row>
    <row r="59" spans="1:30" s="2" customFormat="1" ht="15.95" customHeight="1">
      <c r="A59" s="68" t="s">
        <v>237</v>
      </c>
      <c r="B59" s="3">
        <v>11883.9</v>
      </c>
      <c r="C59" s="3">
        <v>2877.6</v>
      </c>
      <c r="D59" s="3">
        <v>2995.7</v>
      </c>
      <c r="E59" s="3">
        <v>2926.8</v>
      </c>
      <c r="F59" s="3">
        <v>3083.8</v>
      </c>
      <c r="G59" s="68" t="s">
        <v>237</v>
      </c>
      <c r="H59" s="3">
        <v>12932.9</v>
      </c>
      <c r="I59" s="3">
        <v>3141.7</v>
      </c>
      <c r="J59" s="3">
        <v>3235.8</v>
      </c>
      <c r="K59" s="3">
        <v>3173.9</v>
      </c>
      <c r="L59" s="3">
        <v>3381.5</v>
      </c>
      <c r="M59" s="68" t="s">
        <v>237</v>
      </c>
      <c r="N59" s="3">
        <v>18503.900000000001</v>
      </c>
      <c r="O59" s="3">
        <v>4384.3999999999996</v>
      </c>
      <c r="P59" s="3">
        <v>4588.3999999999996</v>
      </c>
      <c r="Q59" s="3">
        <v>4688.5</v>
      </c>
      <c r="R59" s="3">
        <v>4842.6000000000004</v>
      </c>
      <c r="S59" s="68" t="s">
        <v>237</v>
      </c>
      <c r="T59" s="3">
        <v>18886.3</v>
      </c>
      <c r="U59" s="3">
        <v>4186.3999999999996</v>
      </c>
      <c r="V59" s="3">
        <v>4640.2</v>
      </c>
      <c r="W59" s="3">
        <v>6591.3</v>
      </c>
      <c r="X59" s="3">
        <v>6909.5</v>
      </c>
      <c r="Y59" s="68" t="s">
        <v>237</v>
      </c>
      <c r="Z59" s="3">
        <v>26785.599999999999</v>
      </c>
      <c r="AA59" s="3">
        <v>5889.9</v>
      </c>
      <c r="AB59" s="3">
        <v>6580.5</v>
      </c>
      <c r="AC59" s="3">
        <v>6896</v>
      </c>
      <c r="AD59" s="3">
        <v>7419.2</v>
      </c>
    </row>
    <row r="60" spans="1:30" s="2" customFormat="1" ht="15.95" customHeight="1">
      <c r="A60" s="68" t="s">
        <v>238</v>
      </c>
      <c r="B60" s="3">
        <v>7439.8</v>
      </c>
      <c r="C60" s="3">
        <v>1552.3</v>
      </c>
      <c r="D60" s="3">
        <v>1892.2</v>
      </c>
      <c r="E60" s="3">
        <v>1987.4</v>
      </c>
      <c r="F60" s="3">
        <v>2007.9</v>
      </c>
      <c r="G60" s="68" t="s">
        <v>238</v>
      </c>
      <c r="H60" s="3">
        <v>8139.7</v>
      </c>
      <c r="I60" s="3">
        <v>1896.6</v>
      </c>
      <c r="J60" s="3">
        <v>1767.7</v>
      </c>
      <c r="K60" s="3">
        <v>2006.7</v>
      </c>
      <c r="L60" s="3">
        <v>2468.6999999999998</v>
      </c>
      <c r="M60" s="68" t="s">
        <v>238</v>
      </c>
      <c r="N60" s="3">
        <v>10458.1</v>
      </c>
      <c r="O60" s="3">
        <v>2524.3000000000002</v>
      </c>
      <c r="P60" s="3">
        <v>2866.2</v>
      </c>
      <c r="Q60" s="3">
        <v>2128.3000000000002</v>
      </c>
      <c r="R60" s="3">
        <v>2939.3</v>
      </c>
      <c r="S60" s="68" t="s">
        <v>238</v>
      </c>
      <c r="T60" s="3">
        <v>8615.7000000000007</v>
      </c>
      <c r="U60" s="3">
        <v>1732.7</v>
      </c>
      <c r="V60" s="3">
        <v>2089.4</v>
      </c>
      <c r="W60" s="3">
        <v>2665.2</v>
      </c>
      <c r="X60" s="3">
        <v>3558.4</v>
      </c>
      <c r="Y60" s="68" t="s">
        <v>238</v>
      </c>
      <c r="Z60" s="3">
        <v>11030.4</v>
      </c>
      <c r="AA60" s="3">
        <v>2150.3000000000002</v>
      </c>
      <c r="AB60" s="3">
        <v>2532.6999999999998</v>
      </c>
      <c r="AC60" s="3">
        <v>2718.8</v>
      </c>
      <c r="AD60" s="3">
        <v>3628.6</v>
      </c>
    </row>
    <row r="61" spans="1:30" s="2" customFormat="1" ht="15.95" customHeight="1">
      <c r="A61" s="68" t="s">
        <v>239</v>
      </c>
      <c r="B61" s="3">
        <v>1883.2</v>
      </c>
      <c r="C61" s="3">
        <v>467.4</v>
      </c>
      <c r="D61" s="3">
        <v>472.2</v>
      </c>
      <c r="E61" s="3">
        <v>472.6</v>
      </c>
      <c r="F61" s="3">
        <v>471</v>
      </c>
      <c r="G61" s="68" t="s">
        <v>239</v>
      </c>
      <c r="H61" s="3">
        <v>1534.5</v>
      </c>
      <c r="I61" s="3">
        <v>405</v>
      </c>
      <c r="J61" s="3">
        <v>364.5</v>
      </c>
      <c r="K61" s="3">
        <v>382.2</v>
      </c>
      <c r="L61" s="3">
        <v>382.8</v>
      </c>
      <c r="M61" s="68" t="s">
        <v>239</v>
      </c>
      <c r="N61" s="3">
        <v>2871.9</v>
      </c>
      <c r="O61" s="2">
        <v>666.9</v>
      </c>
      <c r="P61" s="2">
        <v>703.1</v>
      </c>
      <c r="Q61" s="3">
        <v>727.7</v>
      </c>
      <c r="R61" s="3">
        <v>774.2</v>
      </c>
      <c r="S61" s="68" t="s">
        <v>239</v>
      </c>
      <c r="T61" s="3">
        <v>4534.3999999999996</v>
      </c>
      <c r="U61" s="2">
        <v>920.9</v>
      </c>
      <c r="V61" s="2">
        <v>1095.2</v>
      </c>
      <c r="W61" s="3">
        <v>1522</v>
      </c>
      <c r="X61" s="3">
        <v>1517</v>
      </c>
      <c r="Y61" s="68" t="s">
        <v>239</v>
      </c>
      <c r="Z61" s="3">
        <v>5955.5</v>
      </c>
      <c r="AA61" s="2">
        <v>1382.1</v>
      </c>
      <c r="AB61" s="2">
        <v>1539.8</v>
      </c>
      <c r="AC61" s="3">
        <v>1544.7</v>
      </c>
      <c r="AD61" s="3">
        <v>1488.9</v>
      </c>
    </row>
    <row r="62" spans="1:30" s="2" customFormat="1" ht="15.95" customHeight="1">
      <c r="A62" s="68" t="s">
        <v>241</v>
      </c>
      <c r="G62" s="68" t="s">
        <v>241</v>
      </c>
      <c r="I62" s="3"/>
      <c r="J62" s="3"/>
      <c r="K62" s="3"/>
      <c r="L62" s="3"/>
      <c r="M62" s="68" t="s">
        <v>241</v>
      </c>
      <c r="S62" s="68" t="s">
        <v>241</v>
      </c>
      <c r="Y62" s="68" t="s">
        <v>241</v>
      </c>
    </row>
    <row r="63" spans="1:30" s="2" customFormat="1" ht="15.95" customHeight="1">
      <c r="A63" s="68" t="s">
        <v>240</v>
      </c>
      <c r="B63" s="3">
        <v>13397.2</v>
      </c>
      <c r="C63" s="3">
        <v>2729.3</v>
      </c>
      <c r="D63" s="3">
        <v>3422.3</v>
      </c>
      <c r="E63" s="3">
        <v>3393.1</v>
      </c>
      <c r="F63" s="3">
        <v>3852.5</v>
      </c>
      <c r="G63" s="68" t="s">
        <v>240</v>
      </c>
      <c r="H63" s="3">
        <v>12532.3</v>
      </c>
      <c r="I63" s="3">
        <v>2280.6</v>
      </c>
      <c r="J63" s="3">
        <v>3282.9</v>
      </c>
      <c r="K63" s="3">
        <v>4011.5</v>
      </c>
      <c r="L63" s="3">
        <v>2957.3</v>
      </c>
      <c r="M63" s="68" t="s">
        <v>240</v>
      </c>
      <c r="N63" s="3">
        <v>15650.5</v>
      </c>
      <c r="O63" s="2">
        <v>1869.6</v>
      </c>
      <c r="P63" s="2">
        <v>2734.7</v>
      </c>
      <c r="Q63" s="3">
        <v>3126</v>
      </c>
      <c r="R63" s="3">
        <v>7920.2</v>
      </c>
      <c r="S63" s="68" t="s">
        <v>240</v>
      </c>
      <c r="T63" s="3">
        <v>21093.8</v>
      </c>
      <c r="U63" s="2">
        <v>2855.8</v>
      </c>
      <c r="V63" s="2">
        <v>3999.3</v>
      </c>
      <c r="W63" s="3">
        <v>6374.4</v>
      </c>
      <c r="X63" s="3">
        <v>14656.9</v>
      </c>
      <c r="Y63" s="68" t="s">
        <v>240</v>
      </c>
      <c r="Z63" s="3">
        <v>29673.1</v>
      </c>
      <c r="AA63" s="2">
        <v>3724.5</v>
      </c>
      <c r="AB63" s="2">
        <v>4820.6000000000004</v>
      </c>
      <c r="AC63" s="3">
        <v>6328.7</v>
      </c>
      <c r="AD63" s="3">
        <v>14799.3</v>
      </c>
    </row>
    <row r="64" spans="1:30" s="2" customFormat="1" ht="15.95" customHeight="1">
      <c r="A64" s="68" t="s">
        <v>278</v>
      </c>
      <c r="B64" s="3">
        <v>9069.7999999999993</v>
      </c>
      <c r="C64" s="3">
        <v>1820.5</v>
      </c>
      <c r="D64" s="3">
        <v>2551.6999999999998</v>
      </c>
      <c r="E64" s="3">
        <v>1578.6</v>
      </c>
      <c r="F64" s="3">
        <v>3119</v>
      </c>
      <c r="G64" s="68" t="s">
        <v>278</v>
      </c>
      <c r="H64" s="3">
        <v>6572.2</v>
      </c>
      <c r="I64" s="3">
        <v>1674.3</v>
      </c>
      <c r="J64" s="3">
        <v>1035.7</v>
      </c>
      <c r="K64" s="3">
        <v>1370.3</v>
      </c>
      <c r="L64" s="3">
        <v>2491.9</v>
      </c>
      <c r="M64" s="68" t="s">
        <v>278</v>
      </c>
      <c r="N64" s="3">
        <v>10375.299999999999</v>
      </c>
      <c r="O64" s="2">
        <v>1965.5</v>
      </c>
      <c r="P64" s="2">
        <v>2383.1</v>
      </c>
      <c r="Q64" s="3">
        <v>2069.9</v>
      </c>
      <c r="R64" s="3">
        <v>3956.8</v>
      </c>
      <c r="S64" s="68" t="s">
        <v>278</v>
      </c>
      <c r="T64" s="3">
        <v>12467.2</v>
      </c>
      <c r="U64" s="2">
        <v>2361.1</v>
      </c>
      <c r="V64" s="2">
        <v>2947</v>
      </c>
      <c r="W64" s="3">
        <v>3230.9</v>
      </c>
      <c r="X64" s="3">
        <v>5264.2</v>
      </c>
      <c r="Y64" s="68" t="s">
        <v>278</v>
      </c>
      <c r="Z64" s="3">
        <v>15107.5</v>
      </c>
      <c r="AA64" s="2">
        <v>2905.1</v>
      </c>
      <c r="AB64" s="2">
        <v>3547.8</v>
      </c>
      <c r="AC64" s="3">
        <v>3288.3</v>
      </c>
      <c r="AD64" s="3">
        <v>5366.3</v>
      </c>
    </row>
    <row r="65" spans="1:36" s="2" customFormat="1" ht="15.95" customHeight="1">
      <c r="A65" s="68" t="s">
        <v>242</v>
      </c>
      <c r="B65" s="3">
        <v>7540.4</v>
      </c>
      <c r="C65" s="3">
        <v>1439.4</v>
      </c>
      <c r="D65" s="3">
        <v>1768.3</v>
      </c>
      <c r="E65" s="3">
        <v>2083.1999999999998</v>
      </c>
      <c r="F65" s="3">
        <v>2249.5</v>
      </c>
      <c r="G65" s="68" t="s">
        <v>242</v>
      </c>
      <c r="H65" s="3">
        <v>9450.4</v>
      </c>
      <c r="I65" s="3">
        <v>1542.1</v>
      </c>
      <c r="J65" s="3">
        <v>2393.9</v>
      </c>
      <c r="K65" s="3">
        <v>2359.4</v>
      </c>
      <c r="L65" s="3">
        <v>3155</v>
      </c>
      <c r="M65" s="68" t="s">
        <v>242</v>
      </c>
      <c r="N65" s="3">
        <v>11017.8</v>
      </c>
      <c r="O65" s="2">
        <v>1192.7</v>
      </c>
      <c r="P65" s="2">
        <v>2146.1999999999998</v>
      </c>
      <c r="Q65" s="3">
        <v>4783.7</v>
      </c>
      <c r="R65" s="3">
        <v>2895.2</v>
      </c>
      <c r="S65" s="68" t="s">
        <v>242</v>
      </c>
      <c r="T65" s="3">
        <v>13434.6</v>
      </c>
      <c r="U65" s="2">
        <v>2009.7</v>
      </c>
      <c r="V65" s="2">
        <v>2672.6</v>
      </c>
      <c r="W65" s="3">
        <v>3620.7</v>
      </c>
      <c r="X65" s="3">
        <v>4619.7</v>
      </c>
      <c r="Y65" s="68" t="s">
        <v>242</v>
      </c>
      <c r="Z65" s="3">
        <v>16258.1</v>
      </c>
      <c r="AA65" s="2">
        <v>3095.1</v>
      </c>
      <c r="AB65" s="2">
        <v>4950.8999999999996</v>
      </c>
      <c r="AC65" s="3">
        <v>3582.3</v>
      </c>
      <c r="AD65" s="3">
        <v>4629.8</v>
      </c>
    </row>
    <row r="66" spans="1:36" s="2" customFormat="1" ht="15.95" customHeight="1">
      <c r="A66" s="68" t="s">
        <v>243</v>
      </c>
      <c r="B66" s="3">
        <v>1637.8</v>
      </c>
      <c r="C66" s="3">
        <v>363.6</v>
      </c>
      <c r="D66" s="3">
        <v>442.6</v>
      </c>
      <c r="E66" s="3">
        <v>398.6</v>
      </c>
      <c r="F66" s="3">
        <v>433</v>
      </c>
      <c r="G66" s="68" t="s">
        <v>243</v>
      </c>
      <c r="H66" s="3">
        <v>1150.3</v>
      </c>
      <c r="I66" s="3">
        <v>353.1</v>
      </c>
      <c r="J66" s="3">
        <v>213.9</v>
      </c>
      <c r="K66" s="3">
        <v>247.1</v>
      </c>
      <c r="L66" s="3">
        <v>336.2</v>
      </c>
      <c r="M66" s="68" t="s">
        <v>243</v>
      </c>
      <c r="N66" s="3">
        <v>1980.8</v>
      </c>
      <c r="O66" s="8">
        <v>324</v>
      </c>
      <c r="P66" s="2">
        <v>474.7</v>
      </c>
      <c r="Q66" s="3">
        <v>526.1</v>
      </c>
      <c r="R66" s="3">
        <v>656</v>
      </c>
      <c r="S66" s="68" t="s">
        <v>243</v>
      </c>
      <c r="T66" s="3">
        <v>2856.7</v>
      </c>
      <c r="U66" s="8">
        <v>510.9</v>
      </c>
      <c r="V66" s="2">
        <v>744.2</v>
      </c>
      <c r="W66" s="3">
        <v>986.4</v>
      </c>
      <c r="X66" s="3">
        <v>1311.6</v>
      </c>
      <c r="Y66" s="68" t="s">
        <v>243</v>
      </c>
      <c r="Z66" s="3">
        <v>3619.3</v>
      </c>
      <c r="AA66" s="8">
        <v>563.79999999999995</v>
      </c>
      <c r="AB66" s="2">
        <v>780.3</v>
      </c>
      <c r="AC66" s="3">
        <v>981.2</v>
      </c>
      <c r="AD66" s="3">
        <v>1294</v>
      </c>
    </row>
    <row r="67" spans="1:36" s="2" customFormat="1" ht="15.95" customHeight="1">
      <c r="A67" s="68" t="s">
        <v>250</v>
      </c>
      <c r="B67" s="3">
        <v>9369.4</v>
      </c>
      <c r="C67" s="3">
        <v>2086.8000000000002</v>
      </c>
      <c r="D67" s="3">
        <v>2455.3000000000002</v>
      </c>
      <c r="E67" s="3">
        <v>2728.2</v>
      </c>
      <c r="F67" s="3">
        <v>2099.1</v>
      </c>
      <c r="G67" s="68" t="s">
        <v>250</v>
      </c>
      <c r="H67" s="3">
        <v>9234.7000000000007</v>
      </c>
      <c r="I67" s="3">
        <v>2197.4</v>
      </c>
      <c r="J67" s="3">
        <v>2273</v>
      </c>
      <c r="K67" s="3">
        <v>2389.1</v>
      </c>
      <c r="L67" s="3">
        <v>2375.1999999999998</v>
      </c>
      <c r="M67" s="68" t="s">
        <v>250</v>
      </c>
      <c r="N67" s="3">
        <v>9974.1</v>
      </c>
      <c r="O67" s="3">
        <v>2141.3000000000002</v>
      </c>
      <c r="P67" s="3">
        <v>2371.8000000000002</v>
      </c>
      <c r="Q67" s="3">
        <v>2464.9</v>
      </c>
      <c r="R67" s="3">
        <v>2996.1</v>
      </c>
      <c r="S67" s="68" t="s">
        <v>250</v>
      </c>
      <c r="T67" s="3">
        <v>11322.7</v>
      </c>
      <c r="U67" s="3">
        <v>2366</v>
      </c>
      <c r="V67" s="3">
        <v>2626.7</v>
      </c>
      <c r="W67" s="3">
        <v>3945.1</v>
      </c>
      <c r="X67" s="3">
        <v>4439.8999999999996</v>
      </c>
      <c r="Y67" s="68" t="s">
        <v>250</v>
      </c>
      <c r="Z67" s="3">
        <v>15281.4</v>
      </c>
      <c r="AA67" s="3">
        <v>3400.6</v>
      </c>
      <c r="AB67" s="3">
        <v>3300.4</v>
      </c>
      <c r="AC67" s="3">
        <v>4032.2</v>
      </c>
      <c r="AD67" s="3">
        <v>4548.2</v>
      </c>
    </row>
    <row r="68" spans="1:36" s="2" customFormat="1" ht="49.5" customHeight="1">
      <c r="A68" s="76" t="s">
        <v>602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76" t="s">
        <v>602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76" t="s">
        <v>602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76" t="s">
        <v>602</v>
      </c>
      <c r="T68" s="8">
        <v>0</v>
      </c>
      <c r="U68" s="8">
        <v>0</v>
      </c>
      <c r="V68" s="8">
        <v>0</v>
      </c>
      <c r="W68" s="8">
        <v>0</v>
      </c>
      <c r="X68" s="8">
        <v>0</v>
      </c>
      <c r="Y68" s="76" t="s">
        <v>602</v>
      </c>
      <c r="Z68" s="8">
        <v>0</v>
      </c>
      <c r="AA68" s="8">
        <v>0</v>
      </c>
      <c r="AB68" s="8">
        <v>0</v>
      </c>
      <c r="AC68" s="8">
        <v>0</v>
      </c>
      <c r="AD68" s="8">
        <v>0</v>
      </c>
    </row>
    <row r="69" spans="1:36" s="2" customFormat="1" ht="15.95" customHeight="1">
      <c r="A69" s="245"/>
      <c r="B69" s="245"/>
      <c r="C69" s="245"/>
      <c r="D69" s="245"/>
      <c r="E69" s="245"/>
      <c r="F69" s="245"/>
      <c r="G69" s="245"/>
      <c r="H69" s="245"/>
      <c r="I69" s="245"/>
      <c r="J69" s="245"/>
      <c r="K69" s="245"/>
      <c r="L69" s="245"/>
      <c r="M69" s="245"/>
      <c r="N69" s="245"/>
      <c r="O69" s="245"/>
      <c r="P69" s="245"/>
      <c r="Q69" s="245"/>
      <c r="R69" s="245"/>
      <c r="S69" s="245"/>
      <c r="T69" s="245"/>
      <c r="U69" s="245"/>
      <c r="V69" s="245"/>
      <c r="W69" s="245"/>
      <c r="X69" s="245"/>
      <c r="Y69" s="245"/>
      <c r="Z69" s="245"/>
      <c r="AA69" s="245"/>
      <c r="AB69" s="245"/>
      <c r="AC69" s="245"/>
      <c r="AD69" s="245"/>
    </row>
    <row r="70" spans="1:36" s="2" customFormat="1" ht="15.9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</row>
    <row r="71" spans="1:36" s="94" customFormat="1" ht="18" customHeight="1"/>
    <row r="72" spans="1:36" s="94" customFormat="1" ht="18" customHeight="1">
      <c r="A72" s="130" t="s">
        <v>0</v>
      </c>
      <c r="B72" s="108"/>
      <c r="C72" s="108"/>
      <c r="D72" s="108"/>
      <c r="E72" s="108"/>
      <c r="F72" s="108"/>
      <c r="G72" s="130" t="s">
        <v>0</v>
      </c>
      <c r="H72" s="108"/>
      <c r="I72" s="108"/>
      <c r="J72" s="108"/>
      <c r="K72" s="108"/>
      <c r="L72" s="108"/>
      <c r="M72" s="130" t="s">
        <v>0</v>
      </c>
      <c r="N72" s="108"/>
      <c r="O72" s="108"/>
      <c r="P72" s="108"/>
      <c r="Q72" s="108"/>
      <c r="R72" s="108"/>
      <c r="S72" s="130" t="s">
        <v>0</v>
      </c>
      <c r="T72" s="108"/>
      <c r="U72" s="108"/>
      <c r="V72" s="108"/>
      <c r="W72" s="108"/>
      <c r="X72" s="108"/>
      <c r="Y72" s="130" t="s">
        <v>0</v>
      </c>
      <c r="Z72" s="108"/>
      <c r="AA72" s="108"/>
      <c r="AB72" s="108"/>
      <c r="AC72" s="108"/>
      <c r="AD72" s="108"/>
    </row>
    <row r="73" spans="1:36" s="53" customFormat="1" ht="18" customHeight="1">
      <c r="A73" s="269"/>
      <c r="B73" s="264"/>
      <c r="C73" s="264"/>
      <c r="D73" s="264"/>
      <c r="E73" s="264"/>
      <c r="F73" s="264"/>
      <c r="G73" s="269"/>
      <c r="H73" s="264"/>
      <c r="I73" s="264"/>
      <c r="J73" s="264"/>
      <c r="K73" s="264"/>
      <c r="L73" s="264"/>
      <c r="M73" s="269"/>
      <c r="N73" s="264"/>
      <c r="O73" s="264"/>
      <c r="P73" s="264"/>
      <c r="Q73" s="264"/>
      <c r="R73" s="264"/>
      <c r="S73" s="269"/>
      <c r="T73" s="264"/>
      <c r="U73" s="264"/>
      <c r="V73" s="264"/>
      <c r="W73" s="264"/>
      <c r="X73" s="264"/>
      <c r="Y73" s="269"/>
      <c r="Z73" s="264"/>
      <c r="AA73" s="264"/>
      <c r="AB73" s="264"/>
      <c r="AC73" s="264"/>
      <c r="AD73" s="264"/>
    </row>
    <row r="74" spans="1:36" s="2" customFormat="1" ht="15.95" customHeight="1">
      <c r="A74" s="267"/>
      <c r="B74" s="272"/>
      <c r="C74" s="273"/>
      <c r="D74" s="386">
        <v>2020</v>
      </c>
      <c r="E74" s="386"/>
      <c r="F74" s="274"/>
      <c r="G74" s="267"/>
      <c r="H74" s="272"/>
      <c r="I74" s="273"/>
      <c r="J74" s="386">
        <v>2021</v>
      </c>
      <c r="K74" s="386"/>
      <c r="L74" s="274"/>
      <c r="M74" s="267"/>
      <c r="N74" s="272"/>
      <c r="O74" s="273"/>
      <c r="P74" s="386">
        <v>2022</v>
      </c>
      <c r="Q74" s="386"/>
      <c r="R74" s="274"/>
      <c r="S74" s="267"/>
      <c r="T74" s="272"/>
      <c r="U74" s="273"/>
      <c r="V74" s="386">
        <v>2023</v>
      </c>
      <c r="W74" s="386"/>
      <c r="X74" s="274"/>
      <c r="Y74" s="267"/>
      <c r="Z74" s="272"/>
      <c r="AA74" s="273"/>
      <c r="AB74" s="386">
        <v>2024</v>
      </c>
      <c r="AC74" s="386"/>
      <c r="AD74" s="274"/>
    </row>
    <row r="75" spans="1:36" s="2" customFormat="1" ht="15.95" customHeight="1">
      <c r="A75" s="265"/>
      <c r="B75" s="270">
        <v>2020</v>
      </c>
      <c r="C75" s="265" t="s">
        <v>293</v>
      </c>
      <c r="D75" s="265" t="s">
        <v>294</v>
      </c>
      <c r="E75" s="265" t="s">
        <v>295</v>
      </c>
      <c r="F75" s="265" t="s">
        <v>296</v>
      </c>
      <c r="G75" s="265"/>
      <c r="H75" s="270">
        <v>2021</v>
      </c>
      <c r="I75" s="265" t="s">
        <v>293</v>
      </c>
      <c r="J75" s="265" t="s">
        <v>294</v>
      </c>
      <c r="K75" s="265" t="s">
        <v>295</v>
      </c>
      <c r="L75" s="265" t="s">
        <v>296</v>
      </c>
      <c r="M75" s="265"/>
      <c r="N75" s="270">
        <v>2022</v>
      </c>
      <c r="O75" s="265" t="s">
        <v>293</v>
      </c>
      <c r="P75" s="265" t="s">
        <v>294</v>
      </c>
      <c r="Q75" s="265" t="s">
        <v>295</v>
      </c>
      <c r="R75" s="265" t="s">
        <v>296</v>
      </c>
      <c r="S75" s="265"/>
      <c r="T75" s="270">
        <v>2023</v>
      </c>
      <c r="U75" s="265" t="s">
        <v>293</v>
      </c>
      <c r="V75" s="265" t="s">
        <v>294</v>
      </c>
      <c r="W75" s="265" t="s">
        <v>295</v>
      </c>
      <c r="X75" s="265" t="s">
        <v>296</v>
      </c>
      <c r="Y75" s="265"/>
      <c r="Z75" s="270">
        <v>2024</v>
      </c>
      <c r="AA75" s="265" t="s">
        <v>293</v>
      </c>
      <c r="AB75" s="265" t="s">
        <v>294</v>
      </c>
      <c r="AC75" s="265" t="s">
        <v>295</v>
      </c>
      <c r="AD75" s="265" t="s">
        <v>296</v>
      </c>
    </row>
    <row r="76" spans="1:36" s="2" customFormat="1" ht="15.95" customHeight="1"/>
    <row r="77" spans="1:36" s="2" customFormat="1" ht="15.95" customHeight="1">
      <c r="A77" s="138" t="s">
        <v>223</v>
      </c>
      <c r="B77" s="135">
        <v>607259.80000000005</v>
      </c>
      <c r="C77" s="135">
        <v>123278.2</v>
      </c>
      <c r="D77" s="135">
        <v>128644.6</v>
      </c>
      <c r="E77" s="135">
        <v>170582.3</v>
      </c>
      <c r="F77" s="135">
        <v>184754.7</v>
      </c>
      <c r="G77" s="138" t="s">
        <v>223</v>
      </c>
      <c r="H77" s="135">
        <v>674916.3</v>
      </c>
      <c r="I77" s="135">
        <v>122084.2</v>
      </c>
      <c r="J77" s="135">
        <v>141325.29999999999</v>
      </c>
      <c r="K77" s="135">
        <v>188468.7</v>
      </c>
      <c r="L77" s="135">
        <v>223038.1</v>
      </c>
      <c r="M77" s="138" t="s">
        <v>223</v>
      </c>
      <c r="N77" s="135">
        <v>853056.8</v>
      </c>
      <c r="O77" s="135">
        <v>142402.5</v>
      </c>
      <c r="P77" s="135">
        <v>186718.9</v>
      </c>
      <c r="Q77" s="135">
        <v>242417.2</v>
      </c>
      <c r="R77" s="135">
        <v>281518.2</v>
      </c>
      <c r="S77" s="138" t="s">
        <v>223</v>
      </c>
      <c r="T77" s="135">
        <v>1112747.3</v>
      </c>
      <c r="U77" s="135">
        <v>184513.9</v>
      </c>
      <c r="V77" s="135">
        <v>232156.7</v>
      </c>
      <c r="W77" s="135">
        <v>306918.7</v>
      </c>
      <c r="X77" s="135">
        <v>389158</v>
      </c>
      <c r="Y77" s="138" t="s">
        <v>223</v>
      </c>
      <c r="Z77" s="135">
        <v>1487638.6</v>
      </c>
      <c r="AA77" s="366">
        <v>261474.7</v>
      </c>
      <c r="AB77" s="366">
        <v>324210.8</v>
      </c>
      <c r="AC77" s="366">
        <v>418230.9</v>
      </c>
      <c r="AD77" s="100">
        <v>483722.2</v>
      </c>
      <c r="AE77" s="3"/>
      <c r="AF77" s="3"/>
      <c r="AG77" s="3"/>
      <c r="AH77" s="3"/>
      <c r="AI77" s="3"/>
      <c r="AJ77" s="3"/>
    </row>
    <row r="78" spans="1:36" s="2" customFormat="1" ht="15.95" customHeight="1">
      <c r="A78" s="3"/>
      <c r="B78" s="3"/>
      <c r="C78" s="3"/>
      <c r="D78" s="3"/>
      <c r="E78" s="3"/>
      <c r="F78" s="3"/>
      <c r="G78" s="3"/>
      <c r="H78" s="3"/>
      <c r="I78" s="135"/>
      <c r="J78" s="3"/>
      <c r="K78" s="3"/>
      <c r="L78" s="3"/>
      <c r="M78" s="3"/>
      <c r="N78" s="3"/>
      <c r="O78" s="135"/>
      <c r="P78" s="3"/>
      <c r="Q78" s="3"/>
      <c r="R78" s="3"/>
      <c r="S78" s="3"/>
      <c r="T78" s="3"/>
      <c r="U78" s="135"/>
      <c r="V78" s="3"/>
      <c r="W78" s="3"/>
      <c r="X78" s="3"/>
      <c r="Y78" s="3"/>
      <c r="Z78" s="3"/>
      <c r="AA78" s="135"/>
      <c r="AB78" s="3"/>
      <c r="AC78" s="3"/>
      <c r="AD78" s="3"/>
      <c r="AE78" s="3"/>
      <c r="AF78" s="3"/>
      <c r="AG78" s="3"/>
    </row>
    <row r="79" spans="1:36" s="2" customFormat="1" ht="15.95" customHeight="1">
      <c r="A79" s="54" t="s">
        <v>281</v>
      </c>
      <c r="B79" s="3">
        <v>528896.6</v>
      </c>
      <c r="C79" s="3">
        <v>106738.6</v>
      </c>
      <c r="D79" s="3">
        <v>111199.2</v>
      </c>
      <c r="E79" s="3">
        <v>149862.1</v>
      </c>
      <c r="F79" s="3">
        <v>161096.70000000001</v>
      </c>
      <c r="G79" s="54" t="s">
        <v>281</v>
      </c>
      <c r="H79" s="3">
        <v>597513.1</v>
      </c>
      <c r="I79" s="81">
        <v>106934.1</v>
      </c>
      <c r="J79" s="3">
        <v>125723.3</v>
      </c>
      <c r="K79" s="3">
        <v>167670.70000000001</v>
      </c>
      <c r="L79" s="3">
        <v>197185</v>
      </c>
      <c r="M79" s="54" t="s">
        <v>281</v>
      </c>
      <c r="N79" s="3">
        <v>737589.1</v>
      </c>
      <c r="O79" s="81">
        <v>123265.8</v>
      </c>
      <c r="P79" s="3">
        <v>160569.29999999999</v>
      </c>
      <c r="Q79" s="3">
        <v>213468.9</v>
      </c>
      <c r="R79" s="3">
        <v>240285.1</v>
      </c>
      <c r="S79" s="54" t="s">
        <v>281</v>
      </c>
      <c r="T79" s="3">
        <v>946748.2</v>
      </c>
      <c r="U79" s="81">
        <v>155939.29999999999</v>
      </c>
      <c r="V79" s="3">
        <v>199313.6</v>
      </c>
      <c r="W79" s="3">
        <v>265962.90000000002</v>
      </c>
      <c r="X79" s="3">
        <v>325532.40000000002</v>
      </c>
      <c r="Y79" s="54" t="s">
        <v>281</v>
      </c>
      <c r="Z79" s="3">
        <v>1248616</v>
      </c>
      <c r="AA79" s="81">
        <v>214354</v>
      </c>
      <c r="AB79" s="3">
        <v>267988</v>
      </c>
      <c r="AC79" s="3">
        <v>357193.7</v>
      </c>
      <c r="AD79" s="81">
        <v>409080.3</v>
      </c>
    </row>
    <row r="80" spans="1:36" s="2" customFormat="1" ht="15.95" customHeight="1">
      <c r="A80" s="68" t="s">
        <v>225</v>
      </c>
      <c r="B80" s="3">
        <v>68430.8</v>
      </c>
      <c r="C80" s="3">
        <v>7197.9</v>
      </c>
      <c r="D80" s="3">
        <v>12221.6</v>
      </c>
      <c r="E80" s="3">
        <v>34187.800000000003</v>
      </c>
      <c r="F80" s="3">
        <v>14823.5</v>
      </c>
      <c r="G80" s="68" t="s">
        <v>225</v>
      </c>
      <c r="H80" s="3">
        <v>74312.899999999994</v>
      </c>
      <c r="I80" s="81">
        <v>7972.5</v>
      </c>
      <c r="J80" s="3">
        <v>12800</v>
      </c>
      <c r="K80" s="3">
        <v>36079.9</v>
      </c>
      <c r="L80" s="3">
        <v>17460.5</v>
      </c>
      <c r="M80" s="68" t="s">
        <v>225</v>
      </c>
      <c r="N80" s="3">
        <v>104269.3</v>
      </c>
      <c r="O80" s="81">
        <v>9273.7000000000007</v>
      </c>
      <c r="P80" s="3">
        <v>16871.599999999999</v>
      </c>
      <c r="Q80" s="3">
        <v>53568.5</v>
      </c>
      <c r="R80" s="3">
        <v>24555.5</v>
      </c>
      <c r="S80" s="68" t="s">
        <v>225</v>
      </c>
      <c r="T80" s="3">
        <v>112974.1</v>
      </c>
      <c r="U80" s="81">
        <v>10748.6</v>
      </c>
      <c r="V80" s="3">
        <v>18021.599999999999</v>
      </c>
      <c r="W80" s="3">
        <v>56530.2</v>
      </c>
      <c r="X80" s="3">
        <v>27673.7</v>
      </c>
      <c r="Y80" s="68" t="s">
        <v>225</v>
      </c>
      <c r="Z80" s="3">
        <v>134406.1</v>
      </c>
      <c r="AA80" s="81">
        <v>12318.5</v>
      </c>
      <c r="AB80" s="3">
        <v>22204</v>
      </c>
      <c r="AC80" s="3">
        <v>67568.7</v>
      </c>
      <c r="AD80" s="3">
        <v>32314.9</v>
      </c>
    </row>
    <row r="81" spans="1:30" s="2" customFormat="1" ht="15.95" customHeight="1">
      <c r="A81" s="68" t="s">
        <v>226</v>
      </c>
      <c r="B81" s="3">
        <v>9232.4</v>
      </c>
      <c r="C81" s="3">
        <v>2289.4</v>
      </c>
      <c r="D81" s="3">
        <v>2126</v>
      </c>
      <c r="E81" s="3">
        <v>2278.5</v>
      </c>
      <c r="F81" s="3">
        <v>2538.5</v>
      </c>
      <c r="G81" s="68" t="s">
        <v>226</v>
      </c>
      <c r="H81" s="3">
        <v>8129.8</v>
      </c>
      <c r="I81" s="81">
        <v>1514.7</v>
      </c>
      <c r="J81" s="3">
        <v>1648.9</v>
      </c>
      <c r="K81" s="3">
        <v>2052.4</v>
      </c>
      <c r="L81" s="3">
        <v>2913.8</v>
      </c>
      <c r="M81" s="68" t="s">
        <v>226</v>
      </c>
      <c r="N81" s="3">
        <v>22885.200000000001</v>
      </c>
      <c r="O81" s="81">
        <v>2863.4</v>
      </c>
      <c r="P81" s="3">
        <v>5283.4</v>
      </c>
      <c r="Q81" s="3">
        <v>5476.1</v>
      </c>
      <c r="R81" s="3">
        <v>9262.2999999999993</v>
      </c>
      <c r="S81" s="68" t="s">
        <v>226</v>
      </c>
      <c r="T81" s="3">
        <v>18987.599999999999</v>
      </c>
      <c r="U81" s="81">
        <v>4571.1000000000004</v>
      </c>
      <c r="V81" s="3">
        <v>4820.1000000000004</v>
      </c>
      <c r="W81" s="3">
        <v>4255.8</v>
      </c>
      <c r="X81" s="3">
        <v>5340.6</v>
      </c>
      <c r="Y81" s="68" t="s">
        <v>226</v>
      </c>
      <c r="Z81" s="3">
        <v>27360.3</v>
      </c>
      <c r="AA81" s="81">
        <v>5034.5</v>
      </c>
      <c r="AB81" s="3">
        <v>5577.1</v>
      </c>
      <c r="AC81" s="3">
        <v>6980.5</v>
      </c>
      <c r="AD81" s="3">
        <v>9768.2000000000007</v>
      </c>
    </row>
    <row r="82" spans="1:30" s="2" customFormat="1" ht="15.95" customHeight="1">
      <c r="A82" s="68" t="s">
        <v>309</v>
      </c>
      <c r="G82" s="68" t="s">
        <v>309</v>
      </c>
      <c r="M82" s="68" t="s">
        <v>309</v>
      </c>
      <c r="S82" s="68" t="s">
        <v>309</v>
      </c>
      <c r="Y82" s="68" t="s">
        <v>309</v>
      </c>
    </row>
    <row r="83" spans="1:30" s="2" customFormat="1" ht="15.95" customHeight="1">
      <c r="A83" s="68" t="s">
        <v>310</v>
      </c>
      <c r="B83" s="3">
        <v>84052.800000000003</v>
      </c>
      <c r="C83" s="3">
        <v>21742</v>
      </c>
      <c r="D83" s="3">
        <v>20610.599999999999</v>
      </c>
      <c r="E83" s="3">
        <v>21386.2</v>
      </c>
      <c r="F83" s="3">
        <v>20314</v>
      </c>
      <c r="G83" s="68" t="s">
        <v>310</v>
      </c>
      <c r="H83" s="3">
        <v>89477.8</v>
      </c>
      <c r="I83" s="81">
        <v>14055.4</v>
      </c>
      <c r="J83" s="3">
        <v>19451.900000000001</v>
      </c>
      <c r="K83" s="3">
        <v>23232.3</v>
      </c>
      <c r="L83" s="3">
        <v>32738.2</v>
      </c>
      <c r="M83" s="68" t="s">
        <v>310</v>
      </c>
      <c r="N83" s="3">
        <v>107320.7</v>
      </c>
      <c r="O83" s="81">
        <v>20189.5</v>
      </c>
      <c r="P83" s="3">
        <v>27725</v>
      </c>
      <c r="Q83" s="3">
        <v>26683.5</v>
      </c>
      <c r="R83" s="3">
        <v>32722.7</v>
      </c>
      <c r="S83" s="68" t="s">
        <v>310</v>
      </c>
      <c r="T83" s="3">
        <v>145642.6</v>
      </c>
      <c r="U83" s="81">
        <v>25854.5</v>
      </c>
      <c r="V83" s="3">
        <v>34467.699999999997</v>
      </c>
      <c r="W83" s="3">
        <v>37447.5</v>
      </c>
      <c r="X83" s="3">
        <v>47872.9</v>
      </c>
      <c r="Y83" s="68" t="s">
        <v>310</v>
      </c>
      <c r="Z83" s="3">
        <v>182778.9</v>
      </c>
      <c r="AA83" s="81">
        <v>33264.9</v>
      </c>
      <c r="AB83" s="3">
        <v>41288</v>
      </c>
      <c r="AC83" s="3">
        <v>50645.4</v>
      </c>
      <c r="AD83" s="3">
        <v>57580.6</v>
      </c>
    </row>
    <row r="84" spans="1:30" s="2" customFormat="1" ht="15.95" customHeight="1">
      <c r="A84" s="68" t="s">
        <v>227</v>
      </c>
      <c r="B84" s="3"/>
      <c r="C84" s="3"/>
      <c r="D84" s="3"/>
      <c r="E84" s="3"/>
      <c r="F84" s="3"/>
      <c r="G84" s="68" t="s">
        <v>227</v>
      </c>
      <c r="H84" s="3"/>
      <c r="I84" s="81"/>
      <c r="J84" s="3"/>
      <c r="K84" s="3"/>
      <c r="L84" s="3"/>
      <c r="M84" s="68" t="s">
        <v>227</v>
      </c>
      <c r="N84" s="3"/>
      <c r="O84" s="81"/>
      <c r="P84" s="3"/>
      <c r="Q84" s="3"/>
      <c r="R84" s="3"/>
      <c r="S84" s="68" t="s">
        <v>227</v>
      </c>
      <c r="T84" s="3"/>
      <c r="U84" s="81"/>
      <c r="V84" s="3"/>
      <c r="W84" s="3"/>
      <c r="X84" s="3"/>
      <c r="Y84" s="68" t="s">
        <v>227</v>
      </c>
      <c r="Z84" s="3"/>
      <c r="AA84" s="81"/>
      <c r="AB84" s="3"/>
      <c r="AC84" s="3"/>
      <c r="AD84" s="3"/>
    </row>
    <row r="85" spans="1:30" s="2" customFormat="1" ht="15.95" customHeight="1">
      <c r="A85" s="68" t="s">
        <v>228</v>
      </c>
      <c r="B85" s="3">
        <v>13638.1</v>
      </c>
      <c r="C85" s="3">
        <v>4697.1000000000004</v>
      </c>
      <c r="D85" s="3">
        <v>2230</v>
      </c>
      <c r="E85" s="3">
        <v>2144.9</v>
      </c>
      <c r="F85" s="3">
        <v>4566.1000000000004</v>
      </c>
      <c r="G85" s="68" t="s">
        <v>228</v>
      </c>
      <c r="H85" s="3">
        <v>19804.2</v>
      </c>
      <c r="I85" s="81">
        <v>7150.5</v>
      </c>
      <c r="J85" s="3">
        <v>3349.4</v>
      </c>
      <c r="K85" s="3">
        <v>3044.8</v>
      </c>
      <c r="L85" s="3">
        <v>6259.5</v>
      </c>
      <c r="M85" s="68" t="s">
        <v>228</v>
      </c>
      <c r="N85" s="3">
        <v>11341.5</v>
      </c>
      <c r="O85" s="81">
        <v>3989.3</v>
      </c>
      <c r="P85" s="3">
        <v>2034.1</v>
      </c>
      <c r="Q85" s="3">
        <v>1903.9</v>
      </c>
      <c r="R85" s="3">
        <v>3414.2</v>
      </c>
      <c r="S85" s="68" t="s">
        <v>228</v>
      </c>
      <c r="T85" s="3">
        <v>16170</v>
      </c>
      <c r="U85" s="81">
        <v>5663.3</v>
      </c>
      <c r="V85" s="3">
        <v>3229</v>
      </c>
      <c r="W85" s="3">
        <v>2850.5</v>
      </c>
      <c r="X85" s="3">
        <v>4427.2</v>
      </c>
      <c r="Y85" s="68" t="s">
        <v>228</v>
      </c>
      <c r="Z85" s="3">
        <v>23980.9</v>
      </c>
      <c r="AA85" s="81">
        <v>7158.8</v>
      </c>
      <c r="AB85" s="3">
        <v>4762.5</v>
      </c>
      <c r="AC85" s="3">
        <v>4521.3</v>
      </c>
      <c r="AD85" s="3">
        <v>7538.3</v>
      </c>
    </row>
    <row r="86" spans="1:30" s="2" customFormat="1" ht="15.95" customHeight="1">
      <c r="A86" s="68" t="s">
        <v>229</v>
      </c>
      <c r="B86" s="3"/>
      <c r="C86" s="3"/>
      <c r="D86" s="3"/>
      <c r="E86" s="3"/>
      <c r="F86" s="3"/>
      <c r="G86" s="68" t="s">
        <v>229</v>
      </c>
      <c r="H86" s="3"/>
      <c r="I86" s="81"/>
      <c r="J86" s="3"/>
      <c r="K86" s="3"/>
      <c r="L86" s="3"/>
      <c r="M86" s="68" t="s">
        <v>229</v>
      </c>
      <c r="N86" s="3"/>
      <c r="O86" s="81"/>
      <c r="P86" s="3"/>
      <c r="Q86" s="3"/>
      <c r="R86" s="3"/>
      <c r="S86" s="68" t="s">
        <v>229</v>
      </c>
      <c r="T86" s="3"/>
      <c r="U86" s="81"/>
      <c r="V86" s="3"/>
      <c r="W86" s="3"/>
      <c r="X86" s="3"/>
      <c r="Y86" s="68" t="s">
        <v>229</v>
      </c>
      <c r="Z86" s="3"/>
      <c r="AA86" s="81"/>
      <c r="AB86" s="3"/>
      <c r="AC86" s="3"/>
      <c r="AD86" s="3"/>
    </row>
    <row r="87" spans="1:30" s="2" customFormat="1" ht="15.95" customHeight="1">
      <c r="A87" s="68" t="s">
        <v>230</v>
      </c>
      <c r="B87" s="3">
        <v>1346.8</v>
      </c>
      <c r="C87" s="3">
        <v>333.4</v>
      </c>
      <c r="D87" s="3">
        <v>247</v>
      </c>
      <c r="E87" s="3">
        <v>352.4</v>
      </c>
      <c r="F87" s="3">
        <v>414</v>
      </c>
      <c r="G87" s="68" t="s">
        <v>230</v>
      </c>
      <c r="H87" s="3">
        <v>2123.3000000000002</v>
      </c>
      <c r="I87" s="81">
        <v>522.9</v>
      </c>
      <c r="J87" s="3">
        <v>556.29999999999995</v>
      </c>
      <c r="K87" s="3">
        <v>493.3</v>
      </c>
      <c r="L87" s="3">
        <v>550.79999999999995</v>
      </c>
      <c r="M87" s="68" t="s">
        <v>230</v>
      </c>
      <c r="N87" s="3">
        <v>2349.1999999999998</v>
      </c>
      <c r="O87" s="81">
        <v>550.29999999999995</v>
      </c>
      <c r="P87" s="3">
        <v>632.4</v>
      </c>
      <c r="Q87" s="3">
        <v>582.29999999999995</v>
      </c>
      <c r="R87" s="3">
        <v>584.20000000000005</v>
      </c>
      <c r="S87" s="68" t="s">
        <v>230</v>
      </c>
      <c r="T87" s="3">
        <v>2351.6</v>
      </c>
      <c r="U87" s="81">
        <v>514.6</v>
      </c>
      <c r="V87" s="3">
        <v>555.1</v>
      </c>
      <c r="W87" s="3">
        <v>629.1</v>
      </c>
      <c r="X87" s="3">
        <v>652.79999999999995</v>
      </c>
      <c r="Y87" s="68" t="s">
        <v>230</v>
      </c>
      <c r="Z87" s="3">
        <v>2880</v>
      </c>
      <c r="AA87" s="81">
        <v>641.1</v>
      </c>
      <c r="AB87" s="3">
        <v>649.29999999999995</v>
      </c>
      <c r="AC87" s="3">
        <v>775.5</v>
      </c>
      <c r="AD87" s="3">
        <v>814.1</v>
      </c>
    </row>
    <row r="88" spans="1:30" s="2" customFormat="1" ht="15.95" customHeight="1">
      <c r="A88" s="68" t="s">
        <v>277</v>
      </c>
      <c r="B88" s="3">
        <v>49031.8</v>
      </c>
      <c r="C88" s="3">
        <v>6044.3</v>
      </c>
      <c r="D88" s="3">
        <v>8702.5</v>
      </c>
      <c r="E88" s="3">
        <v>14216.1</v>
      </c>
      <c r="F88" s="3">
        <v>20068.900000000001</v>
      </c>
      <c r="G88" s="68" t="s">
        <v>277</v>
      </c>
      <c r="H88" s="3">
        <v>56922.2</v>
      </c>
      <c r="I88" s="81">
        <v>5875.5</v>
      </c>
      <c r="J88" s="3">
        <v>9176.7000000000007</v>
      </c>
      <c r="K88" s="3">
        <v>16542.599999999999</v>
      </c>
      <c r="L88" s="3">
        <v>25327.4</v>
      </c>
      <c r="M88" s="68" t="s">
        <v>277</v>
      </c>
      <c r="N88" s="3">
        <v>62602</v>
      </c>
      <c r="O88" s="81">
        <v>5479.4</v>
      </c>
      <c r="P88" s="3">
        <v>9466.6</v>
      </c>
      <c r="Q88" s="3">
        <v>16484.900000000001</v>
      </c>
      <c r="R88" s="3">
        <v>31171.1</v>
      </c>
      <c r="S88" s="68" t="s">
        <v>277</v>
      </c>
      <c r="T88" s="3">
        <v>88521.600000000006</v>
      </c>
      <c r="U88" s="81">
        <v>6597</v>
      </c>
      <c r="V88" s="3">
        <v>12566.8</v>
      </c>
      <c r="W88" s="3">
        <v>23291.200000000001</v>
      </c>
      <c r="X88" s="3">
        <v>46066.6</v>
      </c>
      <c r="Y88" s="68" t="s">
        <v>277</v>
      </c>
      <c r="Z88" s="3">
        <v>125717.4</v>
      </c>
      <c r="AA88" s="81">
        <v>11262.5</v>
      </c>
      <c r="AB88" s="3">
        <v>19654.900000000001</v>
      </c>
      <c r="AC88" s="3">
        <v>31167</v>
      </c>
      <c r="AD88" s="3">
        <v>63633</v>
      </c>
    </row>
    <row r="89" spans="1:30" s="2" customFormat="1" ht="15.95" customHeight="1">
      <c r="A89" s="68" t="s">
        <v>258</v>
      </c>
      <c r="G89" s="68" t="s">
        <v>258</v>
      </c>
      <c r="M89" s="68" t="s">
        <v>258</v>
      </c>
      <c r="S89" s="68" t="s">
        <v>258</v>
      </c>
      <c r="Y89" s="68" t="s">
        <v>258</v>
      </c>
    </row>
    <row r="90" spans="1:30" s="2" customFormat="1" ht="15.95" customHeight="1">
      <c r="A90" s="68" t="s">
        <v>267</v>
      </c>
      <c r="B90" s="3">
        <v>88393</v>
      </c>
      <c r="C90" s="3">
        <v>16230</v>
      </c>
      <c r="D90" s="3">
        <v>13497.7</v>
      </c>
      <c r="E90" s="3">
        <v>24123.599999999999</v>
      </c>
      <c r="F90" s="3">
        <v>34541.699999999997</v>
      </c>
      <c r="G90" s="68" t="s">
        <v>267</v>
      </c>
      <c r="H90" s="3">
        <v>106909.8</v>
      </c>
      <c r="I90" s="81">
        <v>15512.5</v>
      </c>
      <c r="J90" s="3">
        <v>19877.099999999999</v>
      </c>
      <c r="K90" s="3">
        <v>28870.7</v>
      </c>
      <c r="L90" s="3">
        <v>42649.5</v>
      </c>
      <c r="M90" s="68" t="s">
        <v>267</v>
      </c>
      <c r="N90" s="3">
        <v>135975.9</v>
      </c>
      <c r="O90" s="81">
        <v>17907.2</v>
      </c>
      <c r="P90" s="3">
        <v>24246.400000000001</v>
      </c>
      <c r="Q90" s="3">
        <v>38165.300000000003</v>
      </c>
      <c r="R90" s="3">
        <v>55657</v>
      </c>
      <c r="S90" s="68" t="s">
        <v>267</v>
      </c>
      <c r="T90" s="3">
        <v>179644.9</v>
      </c>
      <c r="U90" s="81">
        <v>22415.599999999999</v>
      </c>
      <c r="V90" s="3">
        <v>32309.7</v>
      </c>
      <c r="W90" s="3">
        <v>50673.4</v>
      </c>
      <c r="X90" s="3">
        <v>74246.2</v>
      </c>
      <c r="Y90" s="68" t="s">
        <v>267</v>
      </c>
      <c r="Z90" s="3">
        <v>262778.59999999998</v>
      </c>
      <c r="AA90" s="81">
        <v>37949.1</v>
      </c>
      <c r="AB90" s="3">
        <v>53174.2</v>
      </c>
      <c r="AC90" s="3">
        <v>78734.2</v>
      </c>
      <c r="AD90" s="3">
        <v>92921.1</v>
      </c>
    </row>
    <row r="91" spans="1:30" s="2" customFormat="1" ht="15.95" customHeight="1">
      <c r="A91" s="68" t="s">
        <v>233</v>
      </c>
      <c r="B91" s="3">
        <v>16532.900000000001</v>
      </c>
      <c r="C91" s="3">
        <v>5551.8</v>
      </c>
      <c r="D91" s="3">
        <v>1643.8</v>
      </c>
      <c r="E91" s="3">
        <v>3759.5</v>
      </c>
      <c r="F91" s="3">
        <v>5577.8</v>
      </c>
      <c r="G91" s="68" t="s">
        <v>233</v>
      </c>
      <c r="H91" s="3">
        <v>21694.3</v>
      </c>
      <c r="I91" s="81">
        <v>4050.3</v>
      </c>
      <c r="J91" s="3">
        <v>5622.7</v>
      </c>
      <c r="K91" s="3">
        <v>5580.5</v>
      </c>
      <c r="L91" s="3">
        <v>6440.8</v>
      </c>
      <c r="M91" s="68" t="s">
        <v>233</v>
      </c>
      <c r="N91" s="3">
        <v>32551.1</v>
      </c>
      <c r="O91" s="81">
        <v>7366.4</v>
      </c>
      <c r="P91" s="3">
        <v>8703.7999999999993</v>
      </c>
      <c r="Q91" s="3">
        <v>7460.7</v>
      </c>
      <c r="R91" s="3">
        <v>9020.2000000000007</v>
      </c>
      <c r="S91" s="68" t="s">
        <v>233</v>
      </c>
      <c r="T91" s="3">
        <v>32903.4</v>
      </c>
      <c r="U91" s="81">
        <v>7553</v>
      </c>
      <c r="V91" s="3">
        <v>6961.9</v>
      </c>
      <c r="W91" s="3">
        <v>8136.9</v>
      </c>
      <c r="X91" s="3">
        <v>10251.6</v>
      </c>
      <c r="Y91" s="68" t="s">
        <v>233</v>
      </c>
      <c r="Z91" s="3">
        <v>42248.7</v>
      </c>
      <c r="AA91" s="81">
        <v>9388.2000000000007</v>
      </c>
      <c r="AB91" s="3">
        <v>8445</v>
      </c>
      <c r="AC91" s="3">
        <v>11282.3</v>
      </c>
      <c r="AD91" s="3">
        <v>13133.2</v>
      </c>
    </row>
    <row r="92" spans="1:30" s="2" customFormat="1" ht="15.95" customHeight="1">
      <c r="A92" s="68" t="s">
        <v>234</v>
      </c>
      <c r="B92" s="3">
        <v>5472.1</v>
      </c>
      <c r="C92" s="3">
        <v>1404</v>
      </c>
      <c r="D92" s="3">
        <v>487.4</v>
      </c>
      <c r="E92" s="3">
        <v>1329.8</v>
      </c>
      <c r="F92" s="3">
        <v>2250.9</v>
      </c>
      <c r="G92" s="68" t="s">
        <v>234</v>
      </c>
      <c r="H92" s="3">
        <v>7706.3</v>
      </c>
      <c r="I92" s="81">
        <v>1123.7</v>
      </c>
      <c r="J92" s="3">
        <v>1145</v>
      </c>
      <c r="K92" s="3">
        <v>2298.9</v>
      </c>
      <c r="L92" s="3">
        <v>3138.7</v>
      </c>
      <c r="M92" s="68" t="s">
        <v>234</v>
      </c>
      <c r="N92" s="3">
        <v>11786.1</v>
      </c>
      <c r="O92" s="81">
        <v>1518.4</v>
      </c>
      <c r="P92" s="3">
        <v>1588.3</v>
      </c>
      <c r="Q92" s="3">
        <v>3654</v>
      </c>
      <c r="R92" s="3">
        <v>5025.3999999999996</v>
      </c>
      <c r="S92" s="68" t="s">
        <v>234</v>
      </c>
      <c r="T92" s="3">
        <v>18796</v>
      </c>
      <c r="U92" s="81">
        <v>2263.1</v>
      </c>
      <c r="V92" s="3">
        <v>2675.7</v>
      </c>
      <c r="W92" s="3">
        <v>5426.2</v>
      </c>
      <c r="X92" s="3">
        <v>8431</v>
      </c>
      <c r="Y92" s="68" t="s">
        <v>234</v>
      </c>
      <c r="Z92" s="3">
        <v>34221.800000000003</v>
      </c>
      <c r="AA92" s="81">
        <v>4470.6000000000004</v>
      </c>
      <c r="AB92" s="3">
        <v>5283.5</v>
      </c>
      <c r="AC92" s="3">
        <v>9274.9</v>
      </c>
      <c r="AD92" s="3">
        <v>15192.8</v>
      </c>
    </row>
    <row r="93" spans="1:30" s="2" customFormat="1" ht="15.95" customHeight="1">
      <c r="A93" s="68" t="s">
        <v>235</v>
      </c>
      <c r="B93" s="3">
        <v>15470.6</v>
      </c>
      <c r="C93" s="3">
        <v>3643.6</v>
      </c>
      <c r="D93" s="3">
        <v>3890.7</v>
      </c>
      <c r="E93" s="3">
        <v>4042.6</v>
      </c>
      <c r="F93" s="3">
        <v>3893.7</v>
      </c>
      <c r="G93" s="68" t="s">
        <v>235</v>
      </c>
      <c r="H93" s="3">
        <v>18263.900000000001</v>
      </c>
      <c r="I93" s="81">
        <v>4236.8</v>
      </c>
      <c r="J93" s="3">
        <v>4332.1000000000004</v>
      </c>
      <c r="K93" s="3">
        <v>5646.1</v>
      </c>
      <c r="L93" s="3">
        <v>4048.9</v>
      </c>
      <c r="M93" s="68" t="s">
        <v>235</v>
      </c>
      <c r="N93" s="3">
        <v>23491.599999999999</v>
      </c>
      <c r="O93" s="81">
        <v>5124.7</v>
      </c>
      <c r="P93" s="3">
        <v>5629.1</v>
      </c>
      <c r="Q93" s="3">
        <v>6094</v>
      </c>
      <c r="R93" s="3">
        <v>6643.8</v>
      </c>
      <c r="S93" s="68" t="s">
        <v>235</v>
      </c>
      <c r="T93" s="3">
        <v>25785.9</v>
      </c>
      <c r="U93" s="81">
        <v>5612.3</v>
      </c>
      <c r="V93" s="3">
        <v>6361.9</v>
      </c>
      <c r="W93" s="3">
        <v>6664.2</v>
      </c>
      <c r="X93" s="3">
        <v>7147.5</v>
      </c>
      <c r="Y93" s="68" t="s">
        <v>235</v>
      </c>
      <c r="Z93" s="3">
        <v>35016.199999999997</v>
      </c>
      <c r="AA93" s="81">
        <v>8223.5</v>
      </c>
      <c r="AB93" s="3">
        <v>8534.7999999999993</v>
      </c>
      <c r="AC93" s="3">
        <v>8982.5</v>
      </c>
      <c r="AD93" s="3">
        <v>9275.4</v>
      </c>
    </row>
    <row r="94" spans="1:30" s="2" customFormat="1" ht="15.95" customHeight="1">
      <c r="A94" s="68" t="s">
        <v>236</v>
      </c>
      <c r="B94" s="3">
        <v>23895.1</v>
      </c>
      <c r="C94" s="3">
        <v>5197</v>
      </c>
      <c r="D94" s="3">
        <v>5689.3</v>
      </c>
      <c r="E94" s="3">
        <v>5629.7</v>
      </c>
      <c r="F94" s="3">
        <v>7379.1</v>
      </c>
      <c r="G94" s="68" t="s">
        <v>236</v>
      </c>
      <c r="H94" s="3">
        <v>27709</v>
      </c>
      <c r="I94" s="81">
        <v>6814.5</v>
      </c>
      <c r="J94" s="3">
        <v>6506.4</v>
      </c>
      <c r="K94" s="3">
        <v>6688.3</v>
      </c>
      <c r="L94" s="3">
        <v>7699.8</v>
      </c>
      <c r="M94" s="68" t="s">
        <v>236</v>
      </c>
      <c r="N94" s="3">
        <v>32325</v>
      </c>
      <c r="O94" s="81">
        <v>5973.9</v>
      </c>
      <c r="P94" s="3">
        <v>7895.3</v>
      </c>
      <c r="Q94" s="3">
        <v>7682.8</v>
      </c>
      <c r="R94" s="3">
        <v>10773</v>
      </c>
      <c r="S94" s="68" t="s">
        <v>236</v>
      </c>
      <c r="T94" s="3">
        <v>68264.2</v>
      </c>
      <c r="U94" s="81">
        <v>12610.4</v>
      </c>
      <c r="V94" s="3">
        <v>16665.8</v>
      </c>
      <c r="W94" s="3">
        <v>16217.5</v>
      </c>
      <c r="X94" s="3">
        <v>22770.5</v>
      </c>
      <c r="Y94" s="68" t="s">
        <v>236</v>
      </c>
      <c r="Z94" s="3">
        <v>78711.399999999994</v>
      </c>
      <c r="AA94" s="81">
        <v>16043.2</v>
      </c>
      <c r="AB94" s="3">
        <v>18036.400000000001</v>
      </c>
      <c r="AC94" s="3">
        <v>19388.3</v>
      </c>
      <c r="AD94" s="3">
        <v>25243.5</v>
      </c>
    </row>
    <row r="95" spans="1:30" s="2" customFormat="1" ht="15.95" customHeight="1">
      <c r="A95" s="68" t="s">
        <v>237</v>
      </c>
      <c r="B95" s="3">
        <v>43160.3</v>
      </c>
      <c r="C95" s="3">
        <v>10449.299999999999</v>
      </c>
      <c r="D95" s="3">
        <v>10886.9</v>
      </c>
      <c r="E95" s="3">
        <v>10634.6</v>
      </c>
      <c r="F95" s="3">
        <v>11189.5</v>
      </c>
      <c r="G95" s="68" t="s">
        <v>237</v>
      </c>
      <c r="H95" s="3">
        <v>44053.8</v>
      </c>
      <c r="I95" s="81">
        <v>10694.3</v>
      </c>
      <c r="J95" s="3">
        <v>11050.8</v>
      </c>
      <c r="K95" s="3">
        <v>10812.4</v>
      </c>
      <c r="L95" s="3">
        <v>11496.3</v>
      </c>
      <c r="M95" s="68" t="s">
        <v>237</v>
      </c>
      <c r="N95" s="3">
        <v>50119.5</v>
      </c>
      <c r="O95" s="81">
        <v>11859.8</v>
      </c>
      <c r="P95" s="3">
        <v>12426.2</v>
      </c>
      <c r="Q95" s="3">
        <v>12689.2</v>
      </c>
      <c r="R95" s="3">
        <v>13144.3</v>
      </c>
      <c r="S95" s="68" t="s">
        <v>237</v>
      </c>
      <c r="T95" s="3">
        <v>57367</v>
      </c>
      <c r="U95" s="81">
        <v>12742.1</v>
      </c>
      <c r="V95" s="3">
        <v>14094.8</v>
      </c>
      <c r="W95" s="3">
        <v>14413.2</v>
      </c>
      <c r="X95" s="3">
        <v>16116.9</v>
      </c>
      <c r="Y95" s="68" t="s">
        <v>237</v>
      </c>
      <c r="Z95" s="3">
        <v>72368.899999999994</v>
      </c>
      <c r="AA95" s="81">
        <v>15915.9</v>
      </c>
      <c r="AB95" s="3">
        <v>17760.099999999999</v>
      </c>
      <c r="AC95" s="3">
        <v>18632</v>
      </c>
      <c r="AD95" s="3">
        <v>20060.900000000001</v>
      </c>
    </row>
    <row r="96" spans="1:30" s="2" customFormat="1" ht="15.95" customHeight="1">
      <c r="A96" s="68" t="s">
        <v>238</v>
      </c>
      <c r="B96" s="3">
        <v>8051.1</v>
      </c>
      <c r="C96" s="3">
        <v>1605.7</v>
      </c>
      <c r="D96" s="3">
        <v>2013.3</v>
      </c>
      <c r="E96" s="3">
        <v>2150.1</v>
      </c>
      <c r="F96" s="3">
        <v>2282</v>
      </c>
      <c r="G96" s="68" t="s">
        <v>238</v>
      </c>
      <c r="H96" s="3">
        <v>6764.3</v>
      </c>
      <c r="I96" s="81">
        <v>1481.1</v>
      </c>
      <c r="J96" s="3">
        <v>1429</v>
      </c>
      <c r="K96" s="3">
        <v>1636.4</v>
      </c>
      <c r="L96" s="3">
        <v>2217.8000000000002</v>
      </c>
      <c r="M96" s="68" t="s">
        <v>238</v>
      </c>
      <c r="N96" s="3">
        <v>9550.2000000000007</v>
      </c>
      <c r="O96" s="81">
        <v>2321.6999999999998</v>
      </c>
      <c r="P96" s="3">
        <v>2630.7</v>
      </c>
      <c r="Q96" s="3">
        <v>1924.3</v>
      </c>
      <c r="R96" s="3">
        <v>2673.5</v>
      </c>
      <c r="S96" s="68" t="s">
        <v>238</v>
      </c>
      <c r="T96" s="3">
        <v>11200.5</v>
      </c>
      <c r="U96" s="81">
        <v>2085.3000000000002</v>
      </c>
      <c r="V96" s="3">
        <v>2548.5</v>
      </c>
      <c r="W96" s="3">
        <v>2739.5</v>
      </c>
      <c r="X96" s="3">
        <v>3827.2</v>
      </c>
      <c r="Y96" s="68" t="s">
        <v>238</v>
      </c>
      <c r="Z96" s="3">
        <v>15849.5</v>
      </c>
      <c r="AA96" s="81">
        <v>2932.3</v>
      </c>
      <c r="AB96" s="3">
        <v>3498.2</v>
      </c>
      <c r="AC96" s="3">
        <v>3811.3</v>
      </c>
      <c r="AD96" s="3">
        <v>5607.7</v>
      </c>
    </row>
    <row r="97" spans="1:30" s="2" customFormat="1" ht="15.95" customHeight="1">
      <c r="A97" s="68" t="s">
        <v>239</v>
      </c>
      <c r="B97" s="3">
        <v>2417.3000000000002</v>
      </c>
      <c r="C97" s="3">
        <v>600.4</v>
      </c>
      <c r="D97" s="3">
        <v>606.9</v>
      </c>
      <c r="E97" s="3">
        <v>607.5</v>
      </c>
      <c r="F97" s="3">
        <v>602.5</v>
      </c>
      <c r="G97" s="68" t="s">
        <v>239</v>
      </c>
      <c r="H97" s="3">
        <v>2034.4</v>
      </c>
      <c r="I97" s="81">
        <v>529.9</v>
      </c>
      <c r="J97" s="3">
        <v>475.7</v>
      </c>
      <c r="K97" s="3">
        <v>498.4</v>
      </c>
      <c r="L97" s="3">
        <v>530.4</v>
      </c>
      <c r="M97" s="68" t="s">
        <v>239</v>
      </c>
      <c r="N97" s="3">
        <v>2698.1</v>
      </c>
      <c r="O97" s="81">
        <v>636</v>
      </c>
      <c r="P97" s="3">
        <v>659</v>
      </c>
      <c r="Q97" s="3">
        <v>677</v>
      </c>
      <c r="R97" s="3">
        <v>726.1</v>
      </c>
      <c r="S97" s="68" t="s">
        <v>239</v>
      </c>
      <c r="T97" s="3">
        <v>4370</v>
      </c>
      <c r="U97" s="81">
        <v>907.2</v>
      </c>
      <c r="V97" s="3">
        <v>1064.3</v>
      </c>
      <c r="W97" s="3">
        <v>1132.5</v>
      </c>
      <c r="X97" s="3">
        <v>1266</v>
      </c>
      <c r="Y97" s="68" t="s">
        <v>239</v>
      </c>
      <c r="Z97" s="3">
        <v>7222.9</v>
      </c>
      <c r="AA97" s="81">
        <v>1695.7</v>
      </c>
      <c r="AB97" s="3">
        <v>1876.9</v>
      </c>
      <c r="AC97" s="3">
        <v>1871.8</v>
      </c>
      <c r="AD97" s="3">
        <v>1778.5</v>
      </c>
    </row>
    <row r="98" spans="1:30" s="2" customFormat="1" ht="15.95" customHeight="1">
      <c r="A98" s="68" t="s">
        <v>241</v>
      </c>
      <c r="G98" s="68" t="s">
        <v>241</v>
      </c>
      <c r="M98" s="68" t="s">
        <v>241</v>
      </c>
      <c r="S98" s="68" t="s">
        <v>241</v>
      </c>
      <c r="Y98" s="68" t="s">
        <v>241</v>
      </c>
    </row>
    <row r="99" spans="1:30" s="2" customFormat="1" ht="15.95" customHeight="1">
      <c r="A99" s="68" t="s">
        <v>240</v>
      </c>
      <c r="B99" s="3">
        <v>37118.5</v>
      </c>
      <c r="C99" s="3">
        <v>7533.5</v>
      </c>
      <c r="D99" s="3">
        <v>9445.9</v>
      </c>
      <c r="E99" s="3">
        <v>9365.1</v>
      </c>
      <c r="F99" s="3">
        <v>10774</v>
      </c>
      <c r="G99" s="68" t="s">
        <v>240</v>
      </c>
      <c r="H99" s="3">
        <v>42655.9</v>
      </c>
      <c r="I99" s="81">
        <v>9667.4</v>
      </c>
      <c r="J99" s="3">
        <v>10054</v>
      </c>
      <c r="K99" s="3">
        <v>10262</v>
      </c>
      <c r="L99" s="3">
        <v>12672.5</v>
      </c>
      <c r="M99" s="68" t="s">
        <v>240</v>
      </c>
      <c r="N99" s="3">
        <v>49338.7</v>
      </c>
      <c r="O99" s="81">
        <v>11437.4</v>
      </c>
      <c r="P99" s="3">
        <v>12807.2</v>
      </c>
      <c r="Q99" s="3">
        <v>13073.5</v>
      </c>
      <c r="R99" s="3">
        <v>12020.6</v>
      </c>
      <c r="S99" s="68" t="s">
        <v>240</v>
      </c>
      <c r="T99" s="3">
        <v>55269</v>
      </c>
      <c r="U99" s="81">
        <v>10646.7</v>
      </c>
      <c r="V99" s="3">
        <v>12723.3</v>
      </c>
      <c r="W99" s="3">
        <v>14270.2</v>
      </c>
      <c r="X99" s="3">
        <v>17628.8</v>
      </c>
      <c r="Y99" s="68" t="s">
        <v>240</v>
      </c>
      <c r="Z99" s="3">
        <v>71537.5</v>
      </c>
      <c r="AA99" s="81">
        <v>18171.2</v>
      </c>
      <c r="AB99" s="3">
        <v>17490.099999999999</v>
      </c>
      <c r="AC99" s="3">
        <v>18806.8</v>
      </c>
      <c r="AD99" s="3">
        <v>17069.400000000001</v>
      </c>
    </row>
    <row r="100" spans="1:30" s="2" customFormat="1" ht="15.95" customHeight="1">
      <c r="A100" s="68" t="s">
        <v>278</v>
      </c>
      <c r="B100" s="3">
        <v>34861.9</v>
      </c>
      <c r="C100" s="3">
        <v>6718.6</v>
      </c>
      <c r="D100" s="3">
        <v>10054.1</v>
      </c>
      <c r="E100" s="3">
        <v>5779.2</v>
      </c>
      <c r="F100" s="3">
        <v>12310</v>
      </c>
      <c r="G100" s="68" t="s">
        <v>278</v>
      </c>
      <c r="H100" s="3">
        <v>41113.9</v>
      </c>
      <c r="I100" s="81">
        <v>9851.9</v>
      </c>
      <c r="J100" s="3">
        <v>12143.6</v>
      </c>
      <c r="K100" s="3">
        <v>6967.1</v>
      </c>
      <c r="L100" s="3">
        <v>12151.3</v>
      </c>
      <c r="M100" s="68" t="s">
        <v>278</v>
      </c>
      <c r="N100" s="3">
        <v>45609.599999999999</v>
      </c>
      <c r="O100" s="81">
        <v>10224.5</v>
      </c>
      <c r="P100" s="3">
        <v>14429.5</v>
      </c>
      <c r="Q100" s="3">
        <v>7070.3</v>
      </c>
      <c r="R100" s="3">
        <v>13885.3</v>
      </c>
      <c r="S100" s="68" t="s">
        <v>278</v>
      </c>
      <c r="T100" s="3">
        <v>65346.9</v>
      </c>
      <c r="U100" s="81">
        <v>10686.8</v>
      </c>
      <c r="V100" s="3">
        <v>21734.6</v>
      </c>
      <c r="W100" s="3">
        <v>11980.9</v>
      </c>
      <c r="X100" s="3">
        <v>20944.599999999999</v>
      </c>
      <c r="Y100" s="68" t="s">
        <v>278</v>
      </c>
      <c r="Z100" s="3">
        <v>78594.2</v>
      </c>
      <c r="AA100" s="81">
        <v>17926.7</v>
      </c>
      <c r="AB100" s="3">
        <v>25403.4</v>
      </c>
      <c r="AC100" s="3">
        <v>12024.4</v>
      </c>
      <c r="AD100" s="3">
        <v>23239.7</v>
      </c>
    </row>
    <row r="101" spans="1:30" s="2" customFormat="1" ht="15.95" customHeight="1">
      <c r="A101" s="68" t="s">
        <v>242</v>
      </c>
      <c r="B101" s="3">
        <v>14936.5</v>
      </c>
      <c r="C101" s="3">
        <v>2708.1</v>
      </c>
      <c r="D101" s="3">
        <v>3444.3</v>
      </c>
      <c r="E101" s="3">
        <v>4172.1000000000004</v>
      </c>
      <c r="F101" s="3">
        <v>4612</v>
      </c>
      <c r="G101" s="68" t="s">
        <v>242</v>
      </c>
      <c r="H101" s="3">
        <v>16760.400000000001</v>
      </c>
      <c r="I101" s="81">
        <v>3204.9</v>
      </c>
      <c r="J101" s="3">
        <v>3534.4</v>
      </c>
      <c r="K101" s="3">
        <v>4167.3</v>
      </c>
      <c r="L101" s="3">
        <v>5853.8</v>
      </c>
      <c r="M101" s="68" t="s">
        <v>242</v>
      </c>
      <c r="N101" s="3">
        <v>20615.8</v>
      </c>
      <c r="O101" s="81">
        <v>3233.5</v>
      </c>
      <c r="P101" s="3">
        <v>4324.1000000000004</v>
      </c>
      <c r="Q101" s="3">
        <v>7132.4</v>
      </c>
      <c r="R101" s="3">
        <v>5925.8</v>
      </c>
      <c r="S101" s="68" t="s">
        <v>242</v>
      </c>
      <c r="T101" s="3">
        <v>26100.9</v>
      </c>
      <c r="U101" s="81">
        <v>4449.8</v>
      </c>
      <c r="V101" s="3">
        <v>6293</v>
      </c>
      <c r="W101" s="3">
        <v>7068.1</v>
      </c>
      <c r="X101" s="3">
        <v>8290</v>
      </c>
      <c r="Y101" s="68" t="s">
        <v>242</v>
      </c>
      <c r="Z101" s="3">
        <v>30735.3</v>
      </c>
      <c r="AA101" s="81">
        <v>6440.6</v>
      </c>
      <c r="AB101" s="3">
        <v>9140.5</v>
      </c>
      <c r="AC101" s="3">
        <v>7280.5</v>
      </c>
      <c r="AD101" s="3">
        <v>7873.7</v>
      </c>
    </row>
    <row r="102" spans="1:30" s="2" customFormat="1" ht="15.95" customHeight="1">
      <c r="A102" s="68" t="s">
        <v>243</v>
      </c>
      <c r="B102" s="3">
        <v>2802.2</v>
      </c>
      <c r="C102" s="3">
        <v>607.9</v>
      </c>
      <c r="D102" s="3">
        <v>760.2</v>
      </c>
      <c r="E102" s="3">
        <v>683.9</v>
      </c>
      <c r="F102" s="3">
        <v>750.2</v>
      </c>
      <c r="G102" s="68" t="s">
        <v>243</v>
      </c>
      <c r="H102" s="3">
        <v>2650.7</v>
      </c>
      <c r="I102" s="81">
        <v>689.9</v>
      </c>
      <c r="J102" s="3">
        <v>508.5</v>
      </c>
      <c r="K102" s="3">
        <v>617</v>
      </c>
      <c r="L102" s="3">
        <v>835.3</v>
      </c>
      <c r="M102" s="68" t="s">
        <v>243</v>
      </c>
      <c r="N102" s="3">
        <v>3126.5</v>
      </c>
      <c r="O102" s="81">
        <v>676.2</v>
      </c>
      <c r="P102" s="3">
        <v>791.1</v>
      </c>
      <c r="Q102" s="3">
        <v>784.4</v>
      </c>
      <c r="R102" s="3">
        <v>874.8</v>
      </c>
      <c r="S102" s="68" t="s">
        <v>243</v>
      </c>
      <c r="T102" s="3">
        <v>4833.2</v>
      </c>
      <c r="U102" s="81">
        <v>746.1</v>
      </c>
      <c r="V102" s="3">
        <v>1332.9</v>
      </c>
      <c r="W102" s="3">
        <v>1222.5</v>
      </c>
      <c r="X102" s="3">
        <v>1531.7</v>
      </c>
      <c r="Y102" s="68" t="s">
        <v>243</v>
      </c>
      <c r="Z102" s="3">
        <v>6764.3</v>
      </c>
      <c r="AA102" s="81">
        <v>1534.8</v>
      </c>
      <c r="AB102" s="3">
        <v>1732.8</v>
      </c>
      <c r="AC102" s="3">
        <v>1560.7</v>
      </c>
      <c r="AD102" s="3">
        <v>1936</v>
      </c>
    </row>
    <row r="103" spans="1:30" s="2" customFormat="1" ht="15.95" customHeight="1">
      <c r="A103" s="68" t="s">
        <v>244</v>
      </c>
      <c r="B103" s="3">
        <v>9958.1</v>
      </c>
      <c r="C103" s="3">
        <v>2166.3000000000002</v>
      </c>
      <c r="D103" s="3">
        <v>2621.9</v>
      </c>
      <c r="E103" s="3">
        <v>2989.7</v>
      </c>
      <c r="F103" s="3">
        <v>2180.1999999999998</v>
      </c>
      <c r="G103" s="68" t="s">
        <v>244</v>
      </c>
      <c r="H103" s="3">
        <v>8177.1</v>
      </c>
      <c r="I103" s="81">
        <v>1944.7</v>
      </c>
      <c r="J103" s="3">
        <v>2010.4</v>
      </c>
      <c r="K103" s="3">
        <v>2105.1999999999998</v>
      </c>
      <c r="L103" s="3">
        <v>2116.8000000000002</v>
      </c>
      <c r="M103" s="68" t="s">
        <v>244</v>
      </c>
      <c r="N103" s="3">
        <v>9429.1</v>
      </c>
      <c r="O103" s="81">
        <v>2609</v>
      </c>
      <c r="P103" s="3">
        <v>2383</v>
      </c>
      <c r="Q103" s="3">
        <v>2298.6</v>
      </c>
      <c r="R103" s="3">
        <v>2138.5</v>
      </c>
      <c r="S103" s="68" t="s">
        <v>244</v>
      </c>
      <c r="T103" s="3">
        <v>11982.1</v>
      </c>
      <c r="U103" s="81">
        <v>9230.1</v>
      </c>
      <c r="V103" s="3">
        <v>829.1</v>
      </c>
      <c r="W103" s="3">
        <v>927.4</v>
      </c>
      <c r="X103" s="3">
        <v>995.5</v>
      </c>
      <c r="Y103" s="68" t="s">
        <v>244</v>
      </c>
      <c r="Z103" s="3">
        <v>15131.7</v>
      </c>
      <c r="AA103" s="81">
        <v>3930.8</v>
      </c>
      <c r="AB103" s="3">
        <v>3412.6</v>
      </c>
      <c r="AC103" s="3">
        <v>3790</v>
      </c>
      <c r="AD103" s="3">
        <v>3998.3</v>
      </c>
    </row>
    <row r="104" spans="1:30" s="2" customFormat="1" ht="49.5" customHeight="1">
      <c r="A104" s="76" t="s">
        <v>602</v>
      </c>
      <c r="B104" s="2">
        <v>94.3</v>
      </c>
      <c r="C104" s="2">
        <v>18.3</v>
      </c>
      <c r="D104" s="2">
        <v>19.100000000000001</v>
      </c>
      <c r="E104" s="2">
        <v>28.8</v>
      </c>
      <c r="F104" s="2">
        <v>28.1</v>
      </c>
      <c r="G104" s="76" t="s">
        <v>602</v>
      </c>
      <c r="H104" s="2">
        <v>249.1</v>
      </c>
      <c r="I104" s="2">
        <v>40.700000000000003</v>
      </c>
      <c r="J104" s="2">
        <v>50.4</v>
      </c>
      <c r="K104" s="2">
        <v>75.099999999999994</v>
      </c>
      <c r="L104" s="2">
        <v>82.9</v>
      </c>
      <c r="M104" s="76" t="s">
        <v>602</v>
      </c>
      <c r="N104" s="8">
        <v>204</v>
      </c>
      <c r="O104" s="2">
        <v>31.5</v>
      </c>
      <c r="P104" s="2">
        <v>42.5</v>
      </c>
      <c r="Q104" s="2">
        <v>63.2</v>
      </c>
      <c r="R104" s="2">
        <v>66.8</v>
      </c>
      <c r="S104" s="76" t="s">
        <v>602</v>
      </c>
      <c r="T104" s="2">
        <v>236.7</v>
      </c>
      <c r="U104" s="2">
        <v>41.7</v>
      </c>
      <c r="V104" s="2">
        <v>57.8</v>
      </c>
      <c r="W104" s="2">
        <v>86.1</v>
      </c>
      <c r="X104" s="2">
        <v>51.1</v>
      </c>
      <c r="Y104" s="76" t="s">
        <v>602</v>
      </c>
      <c r="Z104" s="2">
        <v>311.39999999999998</v>
      </c>
      <c r="AA104" s="2">
        <v>51.1</v>
      </c>
      <c r="AB104" s="2">
        <v>63.7</v>
      </c>
      <c r="AC104" s="2">
        <v>95.6</v>
      </c>
      <c r="AD104" s="2">
        <v>101</v>
      </c>
    </row>
    <row r="105" spans="1:30" s="2" customFormat="1" ht="15.95" customHeight="1">
      <c r="A105" s="3" t="s">
        <v>298</v>
      </c>
      <c r="B105" s="3">
        <v>78363.199999999997</v>
      </c>
      <c r="C105" s="3">
        <v>16539.599999999999</v>
      </c>
      <c r="D105" s="3">
        <v>17445.400000000001</v>
      </c>
      <c r="E105" s="3">
        <v>20720.2</v>
      </c>
      <c r="F105" s="3">
        <v>23658</v>
      </c>
      <c r="G105" s="3" t="s">
        <v>298</v>
      </c>
      <c r="H105" s="3">
        <v>77403.199999999997</v>
      </c>
      <c r="I105" s="81">
        <v>15150.1</v>
      </c>
      <c r="J105" s="3">
        <v>15602</v>
      </c>
      <c r="K105" s="3">
        <v>20798</v>
      </c>
      <c r="L105" s="3">
        <v>25853.1</v>
      </c>
      <c r="M105" s="3" t="s">
        <v>298</v>
      </c>
      <c r="N105" s="3">
        <v>115467.7</v>
      </c>
      <c r="O105" s="81">
        <v>19136.7</v>
      </c>
      <c r="P105" s="3">
        <v>26149.599999999999</v>
      </c>
      <c r="Q105" s="3">
        <v>28948.3</v>
      </c>
      <c r="R105" s="3">
        <v>41233.1</v>
      </c>
      <c r="S105" s="3" t="s">
        <v>298</v>
      </c>
      <c r="T105" s="3">
        <v>165999.1</v>
      </c>
      <c r="U105" s="81">
        <v>28574.6</v>
      </c>
      <c r="V105" s="3">
        <v>32843.1</v>
      </c>
      <c r="W105" s="3">
        <v>40955.800000000003</v>
      </c>
      <c r="X105" s="3">
        <v>63625.599999999999</v>
      </c>
      <c r="Y105" s="3" t="s">
        <v>298</v>
      </c>
      <c r="Z105" s="3">
        <v>239022.6</v>
      </c>
      <c r="AA105" s="81">
        <v>47120.7</v>
      </c>
      <c r="AB105" s="3">
        <v>56222.8</v>
      </c>
      <c r="AC105" s="3">
        <v>61037.2</v>
      </c>
      <c r="AD105" s="3">
        <v>74641.899999999994</v>
      </c>
    </row>
    <row r="106" spans="1:30" s="2" customFormat="1" ht="15.95" customHeight="1">
      <c r="A106" s="246"/>
      <c r="B106" s="246"/>
      <c r="C106" s="246"/>
      <c r="D106" s="246"/>
      <c r="E106" s="246"/>
      <c r="F106" s="246"/>
      <c r="G106" s="246"/>
      <c r="H106" s="246"/>
      <c r="I106" s="246"/>
      <c r="J106" s="246"/>
      <c r="K106" s="246"/>
      <c r="L106" s="246"/>
      <c r="M106" s="246"/>
      <c r="N106" s="246"/>
      <c r="O106" s="246"/>
      <c r="P106" s="246"/>
      <c r="Q106" s="246"/>
      <c r="R106" s="246"/>
      <c r="S106" s="246"/>
      <c r="T106" s="246"/>
      <c r="U106" s="246"/>
      <c r="V106" s="246"/>
      <c r="W106" s="246"/>
      <c r="X106" s="246"/>
      <c r="Y106" s="246"/>
      <c r="Z106" s="246"/>
      <c r="AA106" s="246"/>
      <c r="AB106" s="246"/>
      <c r="AC106" s="246"/>
      <c r="AD106" s="246"/>
    </row>
    <row r="107" spans="1:30" ht="15.95" customHeight="1">
      <c r="A107" s="20" t="s">
        <v>328</v>
      </c>
      <c r="G107" s="20" t="s">
        <v>328</v>
      </c>
      <c r="M107" s="20" t="s">
        <v>328</v>
      </c>
      <c r="S107" s="20" t="s">
        <v>328</v>
      </c>
      <c r="Y107" s="20" t="s">
        <v>328</v>
      </c>
    </row>
  </sheetData>
  <mergeCells count="15">
    <mergeCell ref="AB4:AC4"/>
    <mergeCell ref="AB39:AC39"/>
    <mergeCell ref="AB74:AC74"/>
    <mergeCell ref="V4:W4"/>
    <mergeCell ref="V39:W39"/>
    <mergeCell ref="V74:W74"/>
    <mergeCell ref="D4:E4"/>
    <mergeCell ref="D39:E39"/>
    <mergeCell ref="D74:E74"/>
    <mergeCell ref="P74:Q74"/>
    <mergeCell ref="J74:K74"/>
    <mergeCell ref="P4:Q4"/>
    <mergeCell ref="P39:Q39"/>
    <mergeCell ref="J4:K4"/>
    <mergeCell ref="J39:K39"/>
  </mergeCells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2" manualBreakCount="2">
    <brk id="35" max="16383" man="1"/>
    <brk id="70" max="29" man="1"/>
  </rowBreaks>
  <colBreaks count="1" manualBreakCount="1">
    <brk id="24" max="106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"/>
  <sheetViews>
    <sheetView view="pageBreakPreview" zoomScaleNormal="100" zoomScaleSheetLayoutView="100" workbookViewId="0">
      <selection activeCell="F2" sqref="F2"/>
    </sheetView>
  </sheetViews>
  <sheetFormatPr defaultColWidth="9" defaultRowHeight="15.95" customHeight="1"/>
  <cols>
    <col min="1" max="1" width="43.42578125" style="1" customWidth="1"/>
    <col min="2" max="6" width="8.7109375" style="1" customWidth="1"/>
    <col min="7" max="16384" width="9" style="1"/>
  </cols>
  <sheetData>
    <row r="1" spans="1:6" s="94" customFormat="1" ht="18" customHeight="1">
      <c r="A1" s="28" t="s">
        <v>24</v>
      </c>
    </row>
    <row r="2" spans="1:6" s="94" customFormat="1" ht="18" customHeight="1">
      <c r="A2" s="28" t="s">
        <v>4</v>
      </c>
      <c r="F2" s="352" t="s">
        <v>701</v>
      </c>
    </row>
    <row r="3" spans="1:6" s="53" customFormat="1" ht="18" customHeight="1">
      <c r="A3" s="275" t="s">
        <v>329</v>
      </c>
      <c r="B3" s="241"/>
      <c r="C3" s="241"/>
      <c r="D3" s="241"/>
      <c r="E3" s="241"/>
      <c r="F3" s="241"/>
    </row>
    <row r="4" spans="1:6" s="2" customFormat="1" ht="15.95" customHeight="1">
      <c r="A4" s="246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6" s="2" customFormat="1" ht="15.95" customHeight="1"/>
    <row r="6" spans="1:6" s="2" customFormat="1" ht="15.95" customHeight="1">
      <c r="A6" s="27" t="s">
        <v>157</v>
      </c>
      <c r="B6" s="5">
        <v>92.9</v>
      </c>
      <c r="C6" s="5">
        <v>105.5</v>
      </c>
      <c r="D6" s="5">
        <v>109</v>
      </c>
      <c r="E6" s="5">
        <v>109</v>
      </c>
      <c r="F6" s="27">
        <v>111.5</v>
      </c>
    </row>
    <row r="7" spans="1:6" s="2" customFormat="1" ht="15.95" customHeight="1">
      <c r="A7" s="19"/>
      <c r="C7" s="3"/>
      <c r="D7" s="3"/>
      <c r="E7" s="3"/>
    </row>
    <row r="8" spans="1:6" s="2" customFormat="1" ht="15.95" customHeight="1">
      <c r="A8" s="68" t="s">
        <v>225</v>
      </c>
      <c r="B8" s="8">
        <v>100.9</v>
      </c>
      <c r="C8" s="8">
        <v>95.5</v>
      </c>
      <c r="D8" s="8">
        <v>107.3</v>
      </c>
      <c r="E8" s="8">
        <v>100.6</v>
      </c>
      <c r="F8" s="2">
        <v>106.2</v>
      </c>
    </row>
    <row r="9" spans="1:6" s="2" customFormat="1" ht="15.95" customHeight="1">
      <c r="A9" s="68" t="s">
        <v>226</v>
      </c>
      <c r="B9" s="8">
        <v>81.5</v>
      </c>
      <c r="C9" s="8">
        <v>120</v>
      </c>
      <c r="D9" s="8">
        <v>108.2</v>
      </c>
      <c r="E9" s="8">
        <v>103.4</v>
      </c>
      <c r="F9" s="2">
        <v>104.4</v>
      </c>
    </row>
    <row r="10" spans="1:6" s="2" customFormat="1" ht="15.95" customHeight="1">
      <c r="A10" s="68" t="s">
        <v>309</v>
      </c>
    </row>
    <row r="11" spans="1:6" s="2" customFormat="1" ht="15.95" customHeight="1">
      <c r="A11" s="68" t="s">
        <v>310</v>
      </c>
      <c r="B11" s="8">
        <v>93.7</v>
      </c>
      <c r="C11" s="8">
        <v>106.3</v>
      </c>
      <c r="D11" s="8">
        <v>116.1</v>
      </c>
      <c r="E11" s="8">
        <v>104.6</v>
      </c>
      <c r="F11" s="2">
        <v>109.1</v>
      </c>
    </row>
    <row r="12" spans="1:6" s="2" customFormat="1" ht="15.95" customHeight="1">
      <c r="A12" s="68" t="s">
        <v>227</v>
      </c>
    </row>
    <row r="13" spans="1:6" s="2" customFormat="1" ht="15.95" customHeight="1">
      <c r="A13" s="68" t="s">
        <v>228</v>
      </c>
      <c r="B13" s="8">
        <v>102.6</v>
      </c>
      <c r="C13" s="8">
        <v>101.1</v>
      </c>
      <c r="D13" s="8">
        <v>91.9</v>
      </c>
      <c r="E13" s="8">
        <v>108.2</v>
      </c>
      <c r="F13" s="2">
        <v>116.6</v>
      </c>
    </row>
    <row r="14" spans="1:6" s="2" customFormat="1" ht="15.95" customHeight="1">
      <c r="A14" s="68" t="s">
        <v>229</v>
      </c>
    </row>
    <row r="15" spans="1:6" s="2" customFormat="1" ht="15.95" customHeight="1">
      <c r="A15" s="68" t="s">
        <v>230</v>
      </c>
      <c r="B15" s="8">
        <v>98.1</v>
      </c>
      <c r="C15" s="8">
        <v>122.6</v>
      </c>
      <c r="D15" s="8">
        <v>89.5</v>
      </c>
      <c r="E15" s="8">
        <v>104.8</v>
      </c>
      <c r="F15" s="2">
        <v>113.7</v>
      </c>
    </row>
    <row r="16" spans="1:6" s="2" customFormat="1" ht="15.95" customHeight="1">
      <c r="A16" s="68" t="s">
        <v>277</v>
      </c>
      <c r="B16" s="8">
        <v>84.4</v>
      </c>
      <c r="C16" s="8">
        <v>95.1</v>
      </c>
      <c r="D16" s="8">
        <v>109.1</v>
      </c>
      <c r="E16" s="8">
        <v>122.7</v>
      </c>
      <c r="F16" s="2">
        <v>128.69999999999999</v>
      </c>
    </row>
    <row r="17" spans="1:6" s="2" customFormat="1" ht="15.95" customHeight="1">
      <c r="A17" s="68" t="s">
        <v>231</v>
      </c>
    </row>
    <row r="18" spans="1:6" s="2" customFormat="1" ht="15.95" customHeight="1">
      <c r="A18" s="68" t="s">
        <v>232</v>
      </c>
      <c r="B18" s="8">
        <v>85.1</v>
      </c>
      <c r="C18" s="8">
        <v>115.3</v>
      </c>
      <c r="D18" s="8">
        <v>111.1</v>
      </c>
      <c r="E18" s="8">
        <v>116.2</v>
      </c>
      <c r="F18" s="8">
        <v>119</v>
      </c>
    </row>
    <row r="19" spans="1:6" s="2" customFormat="1" ht="15.95" customHeight="1">
      <c r="A19" s="68" t="s">
        <v>233</v>
      </c>
      <c r="B19" s="8">
        <v>69.400000000000006</v>
      </c>
      <c r="C19" s="8">
        <v>118.5</v>
      </c>
      <c r="D19" s="8">
        <v>116.1</v>
      </c>
      <c r="E19" s="8">
        <v>107.7</v>
      </c>
      <c r="F19" s="2">
        <v>104.1</v>
      </c>
    </row>
    <row r="20" spans="1:6" s="2" customFormat="1" ht="15.95" customHeight="1">
      <c r="A20" s="68" t="s">
        <v>234</v>
      </c>
      <c r="B20" s="8">
        <v>55.3</v>
      </c>
      <c r="C20" s="8">
        <v>118.7</v>
      </c>
      <c r="D20" s="8">
        <v>124.9</v>
      </c>
      <c r="E20" s="8">
        <v>125.6</v>
      </c>
      <c r="F20" s="2">
        <v>138.4</v>
      </c>
    </row>
    <row r="21" spans="1:6" s="2" customFormat="1" ht="15.95" customHeight="1">
      <c r="A21" s="68" t="s">
        <v>235</v>
      </c>
      <c r="B21" s="8">
        <v>96</v>
      </c>
      <c r="C21" s="8">
        <v>111.2</v>
      </c>
      <c r="D21" s="8">
        <v>112.3</v>
      </c>
      <c r="E21" s="8">
        <v>111.3</v>
      </c>
      <c r="F21" s="2">
        <v>104.6</v>
      </c>
    </row>
    <row r="22" spans="1:6" s="2" customFormat="1" ht="15.95" customHeight="1">
      <c r="A22" s="68" t="s">
        <v>236</v>
      </c>
      <c r="B22" s="144">
        <v>104.4</v>
      </c>
      <c r="C22" s="144">
        <v>101.5</v>
      </c>
      <c r="D22" s="144">
        <v>107.6</v>
      </c>
      <c r="E22" s="144">
        <v>109.1</v>
      </c>
      <c r="F22" s="2">
        <v>110.7</v>
      </c>
    </row>
    <row r="23" spans="1:6" s="2" customFormat="1" ht="15.95" customHeight="1">
      <c r="A23" s="68" t="s">
        <v>237</v>
      </c>
      <c r="B23" s="8">
        <v>101.5</v>
      </c>
      <c r="C23" s="8">
        <v>101.8</v>
      </c>
      <c r="D23" s="8">
        <v>101.8</v>
      </c>
      <c r="E23" s="8">
        <v>101.4</v>
      </c>
      <c r="F23" s="2">
        <v>104.9</v>
      </c>
    </row>
    <row r="24" spans="1:6" s="2" customFormat="1" ht="15.95" customHeight="1">
      <c r="A24" s="68" t="s">
        <v>238</v>
      </c>
      <c r="B24" s="8">
        <v>96.8</v>
      </c>
      <c r="C24" s="8">
        <v>99.4</v>
      </c>
      <c r="D24" s="8">
        <v>99.7</v>
      </c>
      <c r="E24" s="8">
        <v>100.6</v>
      </c>
      <c r="F24" s="2">
        <v>101.9</v>
      </c>
    </row>
    <row r="25" spans="1:6" s="2" customFormat="1" ht="15.95" customHeight="1">
      <c r="A25" s="68" t="s">
        <v>239</v>
      </c>
      <c r="B25" s="8">
        <v>86.4</v>
      </c>
      <c r="C25" s="8">
        <v>102.6</v>
      </c>
      <c r="D25" s="8">
        <v>100.6</v>
      </c>
      <c r="E25" s="8">
        <v>102.1</v>
      </c>
      <c r="F25" s="2">
        <v>100.8</v>
      </c>
    </row>
    <row r="26" spans="1:6" s="2" customFormat="1" ht="15.95" customHeight="1">
      <c r="A26" s="68" t="s">
        <v>241</v>
      </c>
    </row>
    <row r="27" spans="1:6" s="2" customFormat="1" ht="15.95" customHeight="1">
      <c r="A27" s="68" t="s">
        <v>240</v>
      </c>
      <c r="B27" s="8">
        <v>102</v>
      </c>
      <c r="C27" s="8">
        <v>99.9</v>
      </c>
      <c r="D27" s="8">
        <v>99.9</v>
      </c>
      <c r="E27" s="8">
        <v>99.9</v>
      </c>
      <c r="F27" s="2">
        <v>99.6</v>
      </c>
    </row>
    <row r="28" spans="1:6" s="2" customFormat="1" ht="15.95" customHeight="1">
      <c r="A28" s="68" t="s">
        <v>278</v>
      </c>
      <c r="B28" s="8">
        <v>100.6</v>
      </c>
      <c r="C28" s="8">
        <v>100.4</v>
      </c>
      <c r="D28" s="8">
        <v>103</v>
      </c>
      <c r="E28" s="8">
        <v>101.3</v>
      </c>
      <c r="F28" s="2">
        <v>102.1</v>
      </c>
    </row>
    <row r="29" spans="1:6" s="2" customFormat="1" ht="15.95" customHeight="1">
      <c r="A29" s="68" t="s">
        <v>242</v>
      </c>
      <c r="B29" s="8">
        <v>99.3</v>
      </c>
      <c r="C29" s="8">
        <v>101.3</v>
      </c>
      <c r="D29" s="8">
        <v>101.6</v>
      </c>
      <c r="E29" s="8">
        <v>101.4</v>
      </c>
      <c r="F29" s="2">
        <v>98.7</v>
      </c>
    </row>
    <row r="30" spans="1:6" s="2" customFormat="1" ht="15.95" customHeight="1">
      <c r="A30" s="68" t="s">
        <v>243</v>
      </c>
      <c r="B30" s="8">
        <v>98.9</v>
      </c>
      <c r="C30" s="8">
        <v>100.1</v>
      </c>
      <c r="D30" s="8">
        <v>100.6</v>
      </c>
      <c r="E30" s="8">
        <v>102.2</v>
      </c>
      <c r="F30" s="2">
        <v>99.7</v>
      </c>
    </row>
    <row r="31" spans="1:6" s="2" customFormat="1" ht="15.95" customHeight="1">
      <c r="A31" s="68" t="s">
        <v>244</v>
      </c>
      <c r="B31" s="8">
        <v>101.5</v>
      </c>
      <c r="C31" s="8">
        <v>101.7</v>
      </c>
      <c r="D31" s="8">
        <v>95</v>
      </c>
      <c r="E31" s="8">
        <v>97.1</v>
      </c>
      <c r="F31" s="2">
        <v>102.7</v>
      </c>
    </row>
    <row r="32" spans="1:6" s="2" customFormat="1" ht="49.5" customHeight="1">
      <c r="A32" s="76" t="s">
        <v>602</v>
      </c>
      <c r="B32" s="2">
        <v>44.9</v>
      </c>
      <c r="C32" s="2">
        <v>237.2</v>
      </c>
      <c r="D32" s="2">
        <v>80.599999999999994</v>
      </c>
      <c r="E32" s="2">
        <v>83.8</v>
      </c>
      <c r="F32" s="2">
        <v>107.5</v>
      </c>
    </row>
    <row r="33" spans="1:12" s="2" customFormat="1" ht="15.95" customHeight="1">
      <c r="A33" s="68" t="s">
        <v>298</v>
      </c>
      <c r="B33" s="8">
        <v>94.2</v>
      </c>
      <c r="C33" s="8">
        <v>118.2</v>
      </c>
      <c r="D33" s="8">
        <v>115.2</v>
      </c>
      <c r="E33" s="8">
        <v>117.9</v>
      </c>
      <c r="F33" s="2">
        <v>114.7</v>
      </c>
    </row>
    <row r="34" spans="1:12" s="2" customFormat="1" ht="15.95" customHeight="1">
      <c r="A34" s="246"/>
      <c r="B34" s="246"/>
      <c r="C34" s="246"/>
      <c r="D34" s="245"/>
      <c r="E34" s="245"/>
      <c r="F34" s="245"/>
    </row>
    <row r="35" spans="1:12" s="2" customFormat="1" ht="15.95" customHeight="1">
      <c r="D35" s="3"/>
      <c r="E35" s="3"/>
      <c r="F35" s="3"/>
    </row>
    <row r="36" spans="1:12" s="94" customFormat="1" ht="18" customHeight="1">
      <c r="D36" s="108"/>
      <c r="E36" s="108"/>
      <c r="F36" s="108"/>
      <c r="H36" s="2"/>
      <c r="I36" s="2"/>
      <c r="J36" s="2"/>
      <c r="K36" s="2"/>
      <c r="L36" s="2"/>
    </row>
    <row r="37" spans="1:12" s="94" customFormat="1" ht="18" customHeight="1">
      <c r="A37" s="28" t="s">
        <v>5</v>
      </c>
      <c r="D37" s="108"/>
      <c r="E37" s="108"/>
      <c r="F37" s="108"/>
      <c r="H37" s="2"/>
      <c r="I37" s="2"/>
      <c r="J37" s="2"/>
      <c r="K37" s="2"/>
      <c r="L37" s="2"/>
    </row>
    <row r="38" spans="1:12" s="53" customFormat="1" ht="18" customHeight="1">
      <c r="A38" s="387" t="s">
        <v>741</v>
      </c>
      <c r="B38" s="387"/>
      <c r="C38" s="241"/>
      <c r="D38" s="264"/>
      <c r="E38" s="264"/>
      <c r="F38" s="264"/>
      <c r="H38" s="2"/>
      <c r="I38" s="2"/>
      <c r="J38" s="2"/>
      <c r="K38" s="2"/>
      <c r="L38" s="2"/>
    </row>
    <row r="39" spans="1:12" s="2" customFormat="1" ht="15.95" customHeight="1">
      <c r="A39" s="246"/>
      <c r="B39" s="276">
        <v>2020</v>
      </c>
      <c r="C39" s="277">
        <v>2021</v>
      </c>
      <c r="D39" s="277">
        <v>2022</v>
      </c>
      <c r="E39" s="277">
        <v>2023</v>
      </c>
      <c r="F39" s="277">
        <v>2024</v>
      </c>
    </row>
    <row r="40" spans="1:12" s="2" customFormat="1" ht="15.95" customHeight="1">
      <c r="C40" s="3"/>
      <c r="D40" s="3"/>
      <c r="E40" s="3"/>
    </row>
    <row r="41" spans="1:12" s="2" customFormat="1" ht="15.95" customHeight="1">
      <c r="A41" s="27" t="s">
        <v>157</v>
      </c>
      <c r="B41" s="135">
        <v>92.9</v>
      </c>
      <c r="C41" s="135">
        <v>98</v>
      </c>
      <c r="D41" s="135">
        <v>106.8</v>
      </c>
      <c r="E41" s="135">
        <v>116.4</v>
      </c>
      <c r="F41" s="135">
        <v>129.80000000000001</v>
      </c>
    </row>
    <row r="42" spans="1:12" s="2" customFormat="1" ht="15.95" customHeight="1">
      <c r="C42" s="3"/>
      <c r="D42" s="3"/>
      <c r="E42" s="3"/>
    </row>
    <row r="43" spans="1:12" s="2" customFormat="1" ht="15.95" customHeight="1">
      <c r="A43" s="68" t="s">
        <v>225</v>
      </c>
      <c r="B43" s="3">
        <v>100.9</v>
      </c>
      <c r="C43" s="3">
        <v>96.4</v>
      </c>
      <c r="D43" s="3">
        <v>103.4</v>
      </c>
      <c r="E43" s="3">
        <v>104</v>
      </c>
      <c r="F43" s="8">
        <v>110.4</v>
      </c>
    </row>
    <row r="44" spans="1:12" s="2" customFormat="1" ht="15.95" customHeight="1">
      <c r="A44" s="68" t="s">
        <v>226</v>
      </c>
      <c r="B44" s="3">
        <v>81.5</v>
      </c>
      <c r="C44" s="3">
        <v>97.8</v>
      </c>
      <c r="D44" s="3">
        <v>105.8</v>
      </c>
      <c r="E44" s="3">
        <v>109.4</v>
      </c>
      <c r="F44" s="8">
        <v>114.2</v>
      </c>
    </row>
    <row r="45" spans="1:12" s="2" customFormat="1" ht="15.95" customHeight="1">
      <c r="A45" s="68" t="s">
        <v>309</v>
      </c>
      <c r="B45" s="3"/>
      <c r="C45" s="3"/>
      <c r="D45" s="3"/>
      <c r="E45" s="3"/>
    </row>
    <row r="46" spans="1:12" s="2" customFormat="1" ht="15.95" customHeight="1">
      <c r="A46" s="68" t="s">
        <v>310</v>
      </c>
      <c r="B46" s="3">
        <v>93.7</v>
      </c>
      <c r="C46" s="3">
        <v>99.6</v>
      </c>
      <c r="D46" s="3">
        <v>115.6</v>
      </c>
      <c r="E46" s="3">
        <v>120.9</v>
      </c>
      <c r="F46" s="8">
        <v>131.9</v>
      </c>
    </row>
    <row r="47" spans="1:12" s="2" customFormat="1" ht="15.95" customHeight="1">
      <c r="A47" s="68" t="s">
        <v>227</v>
      </c>
      <c r="B47" s="3"/>
      <c r="C47" s="3"/>
      <c r="D47" s="3"/>
      <c r="E47" s="3"/>
    </row>
    <row r="48" spans="1:12" s="2" customFormat="1" ht="15.95" customHeight="1">
      <c r="A48" s="68" t="s">
        <v>228</v>
      </c>
      <c r="B48" s="3">
        <v>102.6</v>
      </c>
      <c r="C48" s="3">
        <v>103.7</v>
      </c>
      <c r="D48" s="3">
        <v>95.3</v>
      </c>
      <c r="E48" s="3">
        <v>103.1</v>
      </c>
      <c r="F48" s="8">
        <v>120.2</v>
      </c>
    </row>
    <row r="49" spans="1:6" s="2" customFormat="1" ht="15.95" customHeight="1">
      <c r="A49" s="68" t="s">
        <v>229</v>
      </c>
      <c r="B49" s="3"/>
      <c r="C49" s="3"/>
      <c r="D49" s="3"/>
      <c r="E49" s="3"/>
    </row>
    <row r="50" spans="1:6" s="2" customFormat="1" ht="15.95" customHeight="1">
      <c r="A50" s="68" t="s">
        <v>230</v>
      </c>
      <c r="B50" s="3">
        <v>98.1</v>
      </c>
      <c r="C50" s="3">
        <v>120.3</v>
      </c>
      <c r="D50" s="3">
        <v>107.7</v>
      </c>
      <c r="E50" s="3">
        <v>112.9</v>
      </c>
      <c r="F50" s="8">
        <v>128.4</v>
      </c>
    </row>
    <row r="51" spans="1:6" s="2" customFormat="1" ht="15.95" customHeight="1">
      <c r="A51" s="68" t="s">
        <v>277</v>
      </c>
      <c r="B51" s="3">
        <v>84.4</v>
      </c>
      <c r="C51" s="3">
        <v>80.3</v>
      </c>
      <c r="D51" s="3">
        <v>87.6</v>
      </c>
      <c r="E51" s="3">
        <v>107.5</v>
      </c>
      <c r="F51" s="8">
        <v>138.4</v>
      </c>
    </row>
    <row r="52" spans="1:6" s="2" customFormat="1" ht="15.95" customHeight="1">
      <c r="A52" s="68" t="s">
        <v>231</v>
      </c>
    </row>
    <row r="53" spans="1:6" s="2" customFormat="1" ht="15.95" customHeight="1">
      <c r="A53" s="68" t="s">
        <v>232</v>
      </c>
      <c r="B53" s="3">
        <v>85.1</v>
      </c>
      <c r="C53" s="3">
        <v>98.1</v>
      </c>
      <c r="D53" s="3">
        <v>109</v>
      </c>
      <c r="E53" s="3">
        <v>126.7</v>
      </c>
      <c r="F53" s="8">
        <v>150.80000000000001</v>
      </c>
    </row>
    <row r="54" spans="1:6" s="2" customFormat="1" ht="15.95" customHeight="1">
      <c r="A54" s="68" t="s">
        <v>233</v>
      </c>
      <c r="B54" s="3">
        <v>69.400000000000006</v>
      </c>
      <c r="C54" s="3">
        <v>82.2</v>
      </c>
      <c r="D54" s="3">
        <v>95.4</v>
      </c>
      <c r="E54" s="3">
        <v>110.9</v>
      </c>
      <c r="F54" s="8">
        <v>115.4</v>
      </c>
    </row>
    <row r="55" spans="1:6" s="2" customFormat="1" ht="15.95" customHeight="1">
      <c r="A55" s="68" t="s">
        <v>234</v>
      </c>
      <c r="B55" s="3">
        <v>55.3</v>
      </c>
      <c r="C55" s="3">
        <v>65.599999999999994</v>
      </c>
      <c r="D55" s="3">
        <v>81.900000000000006</v>
      </c>
      <c r="E55" s="3">
        <v>102.9</v>
      </c>
      <c r="F55" s="8">
        <v>142.4</v>
      </c>
    </row>
    <row r="56" spans="1:6" s="2" customFormat="1" ht="15.95" customHeight="1">
      <c r="A56" s="68" t="s">
        <v>235</v>
      </c>
      <c r="B56" s="3">
        <v>96</v>
      </c>
      <c r="C56" s="3">
        <v>106.8</v>
      </c>
      <c r="D56" s="3">
        <v>119.9</v>
      </c>
      <c r="E56" s="3">
        <v>150.6</v>
      </c>
      <c r="F56" s="8">
        <v>157.5</v>
      </c>
    </row>
    <row r="57" spans="1:6" s="2" customFormat="1" ht="15.95" customHeight="1">
      <c r="A57" s="68" t="s">
        <v>236</v>
      </c>
      <c r="B57" s="3">
        <v>104.4</v>
      </c>
      <c r="C57" s="3">
        <v>106</v>
      </c>
      <c r="D57" s="3">
        <v>114.1</v>
      </c>
      <c r="E57" s="3">
        <v>124.5</v>
      </c>
      <c r="F57" s="8">
        <v>137.80000000000001</v>
      </c>
    </row>
    <row r="58" spans="1:6" s="2" customFormat="1" ht="15.95" customHeight="1">
      <c r="A58" s="68" t="s">
        <v>237</v>
      </c>
      <c r="B58" s="3">
        <v>101.5</v>
      </c>
      <c r="C58" s="3">
        <v>103.3</v>
      </c>
      <c r="D58" s="3">
        <v>105.2</v>
      </c>
      <c r="E58" s="3">
        <v>106.7</v>
      </c>
      <c r="F58" s="8">
        <v>111.9</v>
      </c>
    </row>
    <row r="59" spans="1:6" s="2" customFormat="1" ht="15.95" customHeight="1">
      <c r="A59" s="68" t="s">
        <v>238</v>
      </c>
      <c r="B59" s="3">
        <v>96.8</v>
      </c>
      <c r="C59" s="3">
        <v>96.2</v>
      </c>
      <c r="D59" s="3">
        <v>95.9</v>
      </c>
      <c r="E59" s="3">
        <v>97.2</v>
      </c>
      <c r="F59" s="8">
        <v>99</v>
      </c>
    </row>
    <row r="60" spans="1:6" s="2" customFormat="1" ht="15.95" customHeight="1">
      <c r="A60" s="68" t="s">
        <v>239</v>
      </c>
      <c r="B60" s="3">
        <v>86.4</v>
      </c>
      <c r="C60" s="3">
        <v>88.6</v>
      </c>
      <c r="D60" s="3">
        <v>89.1</v>
      </c>
      <c r="E60" s="3">
        <v>91</v>
      </c>
      <c r="F60" s="8">
        <v>91.7</v>
      </c>
    </row>
    <row r="61" spans="1:6" s="2" customFormat="1" ht="15.95" customHeight="1">
      <c r="A61" s="68" t="s">
        <v>241</v>
      </c>
      <c r="B61" s="3"/>
      <c r="C61" s="3"/>
      <c r="D61" s="3"/>
      <c r="E61" s="3"/>
    </row>
    <row r="62" spans="1:6" s="2" customFormat="1" ht="15.95" customHeight="1">
      <c r="A62" s="68" t="s">
        <v>240</v>
      </c>
      <c r="B62" s="3">
        <v>102</v>
      </c>
      <c r="C62" s="3">
        <v>101.9</v>
      </c>
      <c r="D62" s="3">
        <v>101.8</v>
      </c>
      <c r="E62" s="3">
        <v>101.7</v>
      </c>
      <c r="F62" s="8">
        <v>101.3</v>
      </c>
    </row>
    <row r="63" spans="1:6" s="2" customFormat="1" ht="15.95" customHeight="1">
      <c r="A63" s="68" t="s">
        <v>278</v>
      </c>
      <c r="B63" s="3">
        <v>100.6</v>
      </c>
      <c r="C63" s="3">
        <v>101</v>
      </c>
      <c r="D63" s="3">
        <v>104</v>
      </c>
      <c r="E63" s="3">
        <v>105.4</v>
      </c>
      <c r="F63" s="8">
        <v>107.6</v>
      </c>
    </row>
    <row r="64" spans="1:6" s="2" customFormat="1" ht="15.95" customHeight="1">
      <c r="A64" s="68" t="s">
        <v>242</v>
      </c>
      <c r="B64" s="3">
        <v>99.3</v>
      </c>
      <c r="C64" s="3">
        <v>100.6</v>
      </c>
      <c r="D64" s="3">
        <v>102.2</v>
      </c>
      <c r="E64" s="3">
        <v>103.6</v>
      </c>
      <c r="F64" s="8">
        <v>102.3</v>
      </c>
    </row>
    <row r="65" spans="1:6" s="2" customFormat="1" ht="15.95" customHeight="1">
      <c r="A65" s="68" t="s">
        <v>243</v>
      </c>
      <c r="B65" s="3">
        <v>98.9</v>
      </c>
      <c r="C65" s="3">
        <v>99</v>
      </c>
      <c r="D65" s="3">
        <v>99.6</v>
      </c>
      <c r="E65" s="3">
        <v>101.8</v>
      </c>
      <c r="F65" s="8">
        <v>101.5</v>
      </c>
    </row>
    <row r="66" spans="1:6" s="2" customFormat="1" ht="15.95" customHeight="1">
      <c r="A66" s="68" t="s">
        <v>244</v>
      </c>
      <c r="B66" s="3">
        <v>101.5</v>
      </c>
      <c r="C66" s="3">
        <v>103.2</v>
      </c>
      <c r="D66" s="3">
        <v>98</v>
      </c>
      <c r="E66" s="3">
        <v>95.2</v>
      </c>
      <c r="F66" s="8">
        <v>97.8</v>
      </c>
    </row>
    <row r="67" spans="1:6" s="2" customFormat="1" ht="49.5" customHeight="1">
      <c r="A67" s="76" t="s">
        <v>602</v>
      </c>
      <c r="B67" s="3">
        <v>44.9</v>
      </c>
      <c r="C67" s="3">
        <v>106.5</v>
      </c>
      <c r="D67" s="3">
        <v>85.8</v>
      </c>
      <c r="E67" s="3">
        <v>71.900000000000006</v>
      </c>
      <c r="F67" s="2">
        <v>77.3</v>
      </c>
    </row>
    <row r="68" spans="1:6" s="2" customFormat="1" ht="15.95" customHeight="1">
      <c r="A68" s="375" t="s">
        <v>298</v>
      </c>
      <c r="B68" s="376">
        <v>94.2</v>
      </c>
      <c r="C68" s="377">
        <v>111.3</v>
      </c>
      <c r="D68" s="377">
        <v>128.19999999999999</v>
      </c>
      <c r="E68" s="377">
        <v>151.1</v>
      </c>
      <c r="F68" s="8">
        <v>173.3</v>
      </c>
    </row>
    <row r="69" spans="1:6" s="2" customFormat="1" ht="15.95" customHeight="1">
      <c r="A69" s="246"/>
      <c r="B69" s="245"/>
      <c r="C69" s="245"/>
      <c r="D69" s="245"/>
      <c r="E69" s="245"/>
      <c r="F69" s="246"/>
    </row>
    <row r="70" spans="1:6" ht="15.95" customHeight="1">
      <c r="A70" s="42"/>
    </row>
  </sheetData>
  <mergeCells count="1">
    <mergeCell ref="A38:B38"/>
  </mergeCells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1" manualBreakCount="1">
    <brk id="3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7"/>
  <sheetViews>
    <sheetView view="pageBreakPreview" zoomScaleNormal="100" zoomScaleSheetLayoutView="100" workbookViewId="0">
      <selection activeCell="F2" sqref="F2"/>
    </sheetView>
  </sheetViews>
  <sheetFormatPr defaultRowHeight="15.95" customHeight="1"/>
  <cols>
    <col min="1" max="1" width="48.42578125" style="1" customWidth="1"/>
    <col min="2" max="6" width="7.7109375" style="1" customWidth="1"/>
    <col min="7" max="7" width="48.42578125" style="1" customWidth="1"/>
    <col min="8" max="12" width="7.7109375" style="1" customWidth="1"/>
    <col min="13" max="13" width="48.42578125" style="1" customWidth="1"/>
    <col min="14" max="18" width="7.7109375" style="1" customWidth="1"/>
    <col min="19" max="19" width="48.42578125" style="1" customWidth="1"/>
    <col min="20" max="24" width="7.7109375" style="1" customWidth="1"/>
    <col min="25" max="25" width="41.28515625" style="1" customWidth="1"/>
    <col min="26" max="16384" width="9.140625" style="1"/>
  </cols>
  <sheetData>
    <row r="1" spans="1:30" s="94" customFormat="1" ht="18" customHeight="1">
      <c r="A1" s="39" t="s">
        <v>70</v>
      </c>
      <c r="G1" s="39"/>
      <c r="M1" s="39"/>
      <c r="S1" s="39"/>
      <c r="Y1" s="39"/>
    </row>
    <row r="2" spans="1:30" s="94" customFormat="1" ht="18" customHeight="1">
      <c r="A2" s="39" t="s">
        <v>317</v>
      </c>
      <c r="F2" s="352" t="s">
        <v>701</v>
      </c>
      <c r="G2" s="39" t="s">
        <v>6</v>
      </c>
      <c r="M2" s="39" t="s">
        <v>6</v>
      </c>
      <c r="S2" s="39" t="s">
        <v>6</v>
      </c>
      <c r="Y2" s="39" t="s">
        <v>6</v>
      </c>
    </row>
    <row r="3" spans="1:30" s="53" customFormat="1" ht="18" customHeight="1">
      <c r="A3" s="278" t="s">
        <v>318</v>
      </c>
      <c r="B3" s="279"/>
      <c r="C3" s="279"/>
      <c r="D3" s="279"/>
      <c r="E3" s="279"/>
      <c r="F3" s="279"/>
      <c r="G3" s="278"/>
      <c r="H3" s="279"/>
      <c r="I3" s="279"/>
      <c r="J3" s="279"/>
      <c r="K3" s="279"/>
      <c r="L3" s="279"/>
      <c r="M3" s="278"/>
      <c r="N3" s="279"/>
      <c r="O3" s="279"/>
      <c r="P3" s="279"/>
      <c r="Q3" s="279"/>
      <c r="R3" s="279"/>
      <c r="S3" s="278"/>
      <c r="T3" s="279"/>
      <c r="U3" s="279"/>
      <c r="V3" s="279"/>
      <c r="W3" s="279"/>
      <c r="X3" s="279"/>
      <c r="Y3" s="278"/>
      <c r="Z3" s="279"/>
      <c r="AA3" s="279"/>
      <c r="AB3" s="279"/>
      <c r="AC3" s="279"/>
      <c r="AD3" s="279"/>
    </row>
    <row r="4" spans="1:30" s="86" customFormat="1" ht="15.95" customHeight="1">
      <c r="A4" s="267"/>
      <c r="B4" s="268"/>
      <c r="C4" s="268"/>
      <c r="D4" s="386">
        <v>2020</v>
      </c>
      <c r="E4" s="386"/>
      <c r="F4" s="267"/>
      <c r="G4" s="267"/>
      <c r="H4" s="268"/>
      <c r="I4" s="268"/>
      <c r="J4" s="386">
        <v>2021</v>
      </c>
      <c r="K4" s="386"/>
      <c r="L4" s="267"/>
      <c r="M4" s="267"/>
      <c r="N4" s="268"/>
      <c r="O4" s="268"/>
      <c r="P4" s="386">
        <v>2022</v>
      </c>
      <c r="Q4" s="386"/>
      <c r="R4" s="267"/>
      <c r="S4" s="267"/>
      <c r="T4" s="268"/>
      <c r="U4" s="268"/>
      <c r="V4" s="386">
        <v>2023</v>
      </c>
      <c r="W4" s="386"/>
      <c r="X4" s="267"/>
      <c r="Y4" s="267"/>
      <c r="Z4" s="268"/>
      <c r="AA4" s="268"/>
      <c r="AB4" s="386">
        <v>2024</v>
      </c>
      <c r="AC4" s="386"/>
      <c r="AD4" s="267"/>
    </row>
    <row r="5" spans="1:30" s="86" customFormat="1" ht="15.95" customHeight="1">
      <c r="A5" s="265"/>
      <c r="B5" s="265">
        <v>2020</v>
      </c>
      <c r="C5" s="265" t="s">
        <v>293</v>
      </c>
      <c r="D5" s="265" t="s">
        <v>294</v>
      </c>
      <c r="E5" s="265" t="s">
        <v>295</v>
      </c>
      <c r="F5" s="265" t="s">
        <v>296</v>
      </c>
      <c r="G5" s="265"/>
      <c r="H5" s="265">
        <v>2021</v>
      </c>
      <c r="I5" s="265" t="s">
        <v>293</v>
      </c>
      <c r="J5" s="265" t="s">
        <v>294</v>
      </c>
      <c r="K5" s="265" t="s">
        <v>295</v>
      </c>
      <c r="L5" s="265" t="s">
        <v>296</v>
      </c>
      <c r="M5" s="265"/>
      <c r="N5" s="265">
        <v>2022</v>
      </c>
      <c r="O5" s="265" t="s">
        <v>293</v>
      </c>
      <c r="P5" s="265" t="s">
        <v>294</v>
      </c>
      <c r="Q5" s="265" t="s">
        <v>295</v>
      </c>
      <c r="R5" s="265" t="s">
        <v>296</v>
      </c>
      <c r="S5" s="265"/>
      <c r="T5" s="265">
        <v>2023</v>
      </c>
      <c r="U5" s="265" t="s">
        <v>293</v>
      </c>
      <c r="V5" s="265" t="s">
        <v>294</v>
      </c>
      <c r="W5" s="265" t="s">
        <v>295</v>
      </c>
      <c r="X5" s="265" t="s">
        <v>296</v>
      </c>
      <c r="Y5" s="265"/>
      <c r="Z5" s="265">
        <v>2024</v>
      </c>
      <c r="AA5" s="265" t="s">
        <v>293</v>
      </c>
      <c r="AB5" s="265" t="s">
        <v>294</v>
      </c>
      <c r="AC5" s="265" t="s">
        <v>295</v>
      </c>
      <c r="AD5" s="265" t="s">
        <v>296</v>
      </c>
    </row>
    <row r="6" spans="1:30" s="2" customFormat="1" ht="15.95" customHeight="1"/>
    <row r="7" spans="1:30" s="2" customFormat="1" ht="15.95" customHeight="1">
      <c r="A7" s="31" t="s">
        <v>157</v>
      </c>
      <c r="B7" s="142">
        <v>92.9</v>
      </c>
      <c r="C7" s="142">
        <v>101.9</v>
      </c>
      <c r="D7" s="142">
        <v>89.3</v>
      </c>
      <c r="E7" s="142">
        <v>93.2</v>
      </c>
      <c r="F7" s="142">
        <v>89.7</v>
      </c>
      <c r="G7" s="31" t="s">
        <v>157</v>
      </c>
      <c r="H7" s="142">
        <v>105.5</v>
      </c>
      <c r="I7" s="142">
        <v>95.2</v>
      </c>
      <c r="J7" s="142">
        <v>106.3</v>
      </c>
      <c r="K7" s="142">
        <v>103.8</v>
      </c>
      <c r="L7" s="142">
        <v>113.3</v>
      </c>
      <c r="M7" s="31" t="s">
        <v>157</v>
      </c>
      <c r="N7" s="142">
        <v>109</v>
      </c>
      <c r="O7" s="142">
        <v>103.4</v>
      </c>
      <c r="P7" s="142">
        <v>108.3</v>
      </c>
      <c r="Q7" s="142">
        <v>108.2</v>
      </c>
      <c r="R7" s="142">
        <v>113.2</v>
      </c>
      <c r="S7" s="31" t="s">
        <v>157</v>
      </c>
      <c r="T7" s="142">
        <v>109</v>
      </c>
      <c r="U7" s="142">
        <v>108.1</v>
      </c>
      <c r="V7" s="142">
        <v>104.9</v>
      </c>
      <c r="W7" s="142">
        <v>107.4</v>
      </c>
      <c r="X7" s="142">
        <v>113.7</v>
      </c>
      <c r="Y7" s="31" t="s">
        <v>157</v>
      </c>
      <c r="Z7" s="142">
        <v>111.5</v>
      </c>
      <c r="AA7" s="142">
        <v>113.1</v>
      </c>
      <c r="AB7" s="142">
        <v>110.7</v>
      </c>
      <c r="AC7" s="142">
        <v>111.3</v>
      </c>
      <c r="AD7" s="142">
        <v>111.5</v>
      </c>
    </row>
    <row r="8" spans="1:30" s="2" customFormat="1" ht="15.95" customHeight="1">
      <c r="B8" s="8"/>
      <c r="C8" s="8"/>
      <c r="D8" s="8"/>
      <c r="E8" s="8"/>
      <c r="F8" s="8"/>
      <c r="H8" s="8"/>
      <c r="I8" s="8"/>
      <c r="J8" s="8"/>
      <c r="K8" s="8"/>
      <c r="L8" s="8"/>
      <c r="N8" s="8"/>
      <c r="O8" s="8"/>
      <c r="P8" s="8"/>
      <c r="Q8" s="8"/>
      <c r="R8" s="8"/>
      <c r="T8" s="8"/>
      <c r="U8" s="8"/>
      <c r="V8" s="8"/>
      <c r="W8" s="8"/>
      <c r="X8" s="8"/>
      <c r="Z8" s="8"/>
      <c r="AA8" s="8"/>
      <c r="AB8" s="8"/>
      <c r="AC8" s="8"/>
      <c r="AD8" s="8"/>
    </row>
    <row r="9" spans="1:30" s="2" customFormat="1" ht="15.95" customHeight="1">
      <c r="A9" s="68" t="s">
        <v>319</v>
      </c>
      <c r="B9" s="8">
        <v>100.9</v>
      </c>
      <c r="C9" s="8">
        <v>100.6</v>
      </c>
      <c r="D9" s="8">
        <v>100.6</v>
      </c>
      <c r="E9" s="8">
        <v>101</v>
      </c>
      <c r="F9" s="8">
        <v>100.8</v>
      </c>
      <c r="G9" s="68" t="s">
        <v>319</v>
      </c>
      <c r="H9" s="8">
        <v>95.5</v>
      </c>
      <c r="I9" s="8">
        <v>101.2</v>
      </c>
      <c r="J9" s="8">
        <v>94.8</v>
      </c>
      <c r="K9" s="8">
        <v>93.3</v>
      </c>
      <c r="L9" s="8">
        <v>98</v>
      </c>
      <c r="M9" s="68" t="s">
        <v>319</v>
      </c>
      <c r="N9" s="8">
        <v>107.3</v>
      </c>
      <c r="O9" s="8">
        <v>101.5</v>
      </c>
      <c r="P9" s="8">
        <v>103.9</v>
      </c>
      <c r="Q9" s="8">
        <v>108</v>
      </c>
      <c r="R9" s="8">
        <v>110.8</v>
      </c>
      <c r="S9" s="68" t="s">
        <v>319</v>
      </c>
      <c r="T9" s="8">
        <v>100.6</v>
      </c>
      <c r="U9" s="8">
        <v>105.9</v>
      </c>
      <c r="V9" s="8">
        <v>99.2</v>
      </c>
      <c r="W9" s="8">
        <v>98.8</v>
      </c>
      <c r="X9" s="8">
        <v>103.5</v>
      </c>
      <c r="Y9" s="68" t="s">
        <v>319</v>
      </c>
      <c r="Z9" s="8">
        <v>106.2</v>
      </c>
      <c r="AA9" s="8">
        <v>102.2</v>
      </c>
      <c r="AB9" s="8">
        <v>109.1</v>
      </c>
      <c r="AC9" s="8">
        <v>107.3</v>
      </c>
      <c r="AD9" s="8">
        <v>103.5</v>
      </c>
    </row>
    <row r="10" spans="1:30" s="2" customFormat="1" ht="15.95" customHeight="1">
      <c r="A10" s="68" t="s">
        <v>226</v>
      </c>
      <c r="B10" s="8">
        <v>81.5</v>
      </c>
      <c r="C10" s="8">
        <v>122</v>
      </c>
      <c r="D10" s="8">
        <v>109.3</v>
      </c>
      <c r="E10" s="8">
        <v>63.8</v>
      </c>
      <c r="F10" s="8">
        <v>64.5</v>
      </c>
      <c r="G10" s="68" t="s">
        <v>226</v>
      </c>
      <c r="H10" s="8">
        <v>120</v>
      </c>
      <c r="I10" s="8">
        <v>86.3</v>
      </c>
      <c r="J10" s="8">
        <v>120.8</v>
      </c>
      <c r="K10" s="8">
        <v>113.4</v>
      </c>
      <c r="L10" s="8">
        <v>158.1</v>
      </c>
      <c r="M10" s="68" t="s">
        <v>226</v>
      </c>
      <c r="N10" s="8">
        <v>108.2</v>
      </c>
      <c r="O10" s="8">
        <v>100.4</v>
      </c>
      <c r="P10" s="8">
        <v>115.2</v>
      </c>
      <c r="Q10" s="8">
        <v>107.1</v>
      </c>
      <c r="R10" s="8">
        <v>107.8</v>
      </c>
      <c r="S10" s="68" t="s">
        <v>226</v>
      </c>
      <c r="T10" s="8">
        <v>103.4</v>
      </c>
      <c r="U10" s="8">
        <v>118.7</v>
      </c>
      <c r="V10" s="8">
        <v>97.7</v>
      </c>
      <c r="W10" s="8">
        <v>98.7</v>
      </c>
      <c r="X10" s="8">
        <v>101.4</v>
      </c>
      <c r="Y10" s="68" t="s">
        <v>226</v>
      </c>
      <c r="Z10" s="8">
        <v>104.4</v>
      </c>
      <c r="AA10" s="8">
        <v>95.9</v>
      </c>
      <c r="AB10" s="8">
        <v>98.2</v>
      </c>
      <c r="AC10" s="8">
        <v>104.5</v>
      </c>
      <c r="AD10" s="8">
        <v>113.4</v>
      </c>
    </row>
    <row r="11" spans="1:30" s="2" customFormat="1" ht="15.95" customHeight="1">
      <c r="A11" s="68" t="s">
        <v>309</v>
      </c>
      <c r="G11" s="68" t="s">
        <v>309</v>
      </c>
      <c r="M11" s="68" t="s">
        <v>309</v>
      </c>
      <c r="S11" s="68" t="s">
        <v>309</v>
      </c>
      <c r="Y11" s="68" t="s">
        <v>309</v>
      </c>
    </row>
    <row r="12" spans="1:30" s="2" customFormat="1" ht="15.95" customHeight="1">
      <c r="A12" s="68" t="s">
        <v>310</v>
      </c>
      <c r="B12" s="8">
        <v>93.7</v>
      </c>
      <c r="C12" s="8">
        <v>103.9</v>
      </c>
      <c r="D12" s="8">
        <v>97.5</v>
      </c>
      <c r="E12" s="8">
        <v>96.3</v>
      </c>
      <c r="F12" s="8">
        <v>79.8</v>
      </c>
      <c r="G12" s="68" t="s">
        <v>310</v>
      </c>
      <c r="H12" s="8">
        <v>106.3</v>
      </c>
      <c r="I12" s="8">
        <v>76.2</v>
      </c>
      <c r="J12" s="8">
        <v>89</v>
      </c>
      <c r="K12" s="8">
        <v>99.4</v>
      </c>
      <c r="L12" s="8">
        <v>159.69999999999999</v>
      </c>
      <c r="M12" s="68" t="s">
        <v>310</v>
      </c>
      <c r="N12" s="8">
        <v>116.1</v>
      </c>
      <c r="O12" s="8">
        <v>113.9</v>
      </c>
      <c r="P12" s="8">
        <v>127.8</v>
      </c>
      <c r="Q12" s="8">
        <v>126.4</v>
      </c>
      <c r="R12" s="8">
        <v>102.5</v>
      </c>
      <c r="S12" s="68" t="s">
        <v>310</v>
      </c>
      <c r="T12" s="8">
        <v>104.6</v>
      </c>
      <c r="U12" s="8">
        <v>110.9</v>
      </c>
      <c r="V12" s="8">
        <v>93</v>
      </c>
      <c r="W12" s="8">
        <v>101.2</v>
      </c>
      <c r="X12" s="8">
        <v>114.3</v>
      </c>
      <c r="Y12" s="68" t="s">
        <v>310</v>
      </c>
      <c r="Z12" s="8">
        <v>109.1</v>
      </c>
      <c r="AA12" s="2">
        <v>110.1</v>
      </c>
      <c r="AB12" s="8">
        <v>100.6</v>
      </c>
      <c r="AC12" s="8">
        <v>114.2</v>
      </c>
      <c r="AD12" s="8">
        <v>110.9</v>
      </c>
    </row>
    <row r="13" spans="1:30" s="2" customFormat="1" ht="15.95" customHeight="1">
      <c r="A13" s="68" t="s">
        <v>227</v>
      </c>
      <c r="B13" s="8"/>
      <c r="C13" s="8"/>
      <c r="D13" s="8"/>
      <c r="E13" s="8"/>
      <c r="F13" s="8"/>
      <c r="G13" s="68" t="s">
        <v>227</v>
      </c>
      <c r="H13" s="8"/>
      <c r="I13" s="8"/>
      <c r="J13" s="8"/>
      <c r="K13" s="8"/>
      <c r="L13" s="8"/>
      <c r="M13" s="68" t="s">
        <v>227</v>
      </c>
      <c r="N13" s="8"/>
      <c r="O13" s="8"/>
      <c r="P13" s="8"/>
      <c r="Q13" s="8"/>
      <c r="R13" s="8"/>
      <c r="S13" s="68" t="s">
        <v>227</v>
      </c>
      <c r="T13" s="8"/>
      <c r="U13" s="8"/>
      <c r="V13" s="8"/>
      <c r="W13" s="8"/>
      <c r="X13" s="8"/>
      <c r="Y13" s="68" t="s">
        <v>227</v>
      </c>
      <c r="Z13" s="8"/>
      <c r="AA13" s="8"/>
      <c r="AB13" s="8"/>
      <c r="AC13" s="8"/>
      <c r="AD13" s="8"/>
    </row>
    <row r="14" spans="1:30" s="2" customFormat="1" ht="15.95" customHeight="1">
      <c r="A14" s="68" t="s">
        <v>228</v>
      </c>
      <c r="B14" s="8">
        <v>102.6</v>
      </c>
      <c r="C14" s="8">
        <v>103.2</v>
      </c>
      <c r="D14" s="8">
        <v>95.3</v>
      </c>
      <c r="E14" s="8">
        <v>96.8</v>
      </c>
      <c r="F14" s="8">
        <v>109</v>
      </c>
      <c r="G14" s="68" t="s">
        <v>228</v>
      </c>
      <c r="H14" s="8">
        <v>101.1</v>
      </c>
      <c r="I14" s="8">
        <v>103.3</v>
      </c>
      <c r="J14" s="8">
        <v>112.3</v>
      </c>
      <c r="K14" s="8">
        <v>100.9</v>
      </c>
      <c r="L14" s="8">
        <v>94</v>
      </c>
      <c r="M14" s="68" t="s">
        <v>228</v>
      </c>
      <c r="N14" s="8">
        <v>91.9</v>
      </c>
      <c r="O14" s="8">
        <v>92.6</v>
      </c>
      <c r="P14" s="8">
        <v>97.2</v>
      </c>
      <c r="Q14" s="8">
        <v>98</v>
      </c>
      <c r="R14" s="8">
        <v>85.5</v>
      </c>
      <c r="S14" s="68" t="s">
        <v>228</v>
      </c>
      <c r="T14" s="8">
        <v>108.2</v>
      </c>
      <c r="U14" s="8">
        <v>107</v>
      </c>
      <c r="V14" s="8">
        <v>114.1</v>
      </c>
      <c r="W14" s="8">
        <v>109.1</v>
      </c>
      <c r="X14" s="8">
        <v>105</v>
      </c>
      <c r="Y14" s="68" t="s">
        <v>228</v>
      </c>
      <c r="Z14" s="8">
        <v>116.6</v>
      </c>
      <c r="AA14" s="8">
        <v>107.4</v>
      </c>
      <c r="AB14" s="8">
        <v>121.1</v>
      </c>
      <c r="AC14" s="8">
        <v>117.8</v>
      </c>
      <c r="AD14" s="8">
        <v>122.8</v>
      </c>
    </row>
    <row r="15" spans="1:30" s="2" customFormat="1" ht="15.95" customHeight="1">
      <c r="A15" s="68" t="s">
        <v>229</v>
      </c>
      <c r="B15" s="8"/>
      <c r="C15" s="8"/>
      <c r="D15" s="8"/>
      <c r="E15" s="8"/>
      <c r="F15" s="8"/>
      <c r="G15" s="68" t="s">
        <v>229</v>
      </c>
      <c r="H15" s="8"/>
      <c r="I15" s="8"/>
      <c r="J15" s="8"/>
      <c r="K15" s="8"/>
      <c r="L15" s="8"/>
      <c r="M15" s="68" t="s">
        <v>229</v>
      </c>
      <c r="N15" s="8"/>
      <c r="O15" s="8"/>
      <c r="P15" s="8"/>
      <c r="Q15" s="8"/>
      <c r="R15" s="8"/>
      <c r="S15" s="68" t="s">
        <v>229</v>
      </c>
      <c r="T15" s="8"/>
      <c r="U15" s="8"/>
      <c r="V15" s="8"/>
      <c r="W15" s="8"/>
      <c r="X15" s="8"/>
      <c r="Y15" s="68" t="s">
        <v>229</v>
      </c>
      <c r="Z15" s="8"/>
      <c r="AA15" s="8"/>
      <c r="AB15" s="8"/>
      <c r="AC15" s="8"/>
      <c r="AD15" s="8"/>
    </row>
    <row r="16" spans="1:30" s="2" customFormat="1" ht="15.95" customHeight="1">
      <c r="A16" s="68" t="s">
        <v>230</v>
      </c>
      <c r="B16" s="8">
        <v>98.1</v>
      </c>
      <c r="C16" s="8">
        <v>93.9</v>
      </c>
      <c r="D16" s="8">
        <v>73</v>
      </c>
      <c r="E16" s="8">
        <v>103.3</v>
      </c>
      <c r="F16" s="8">
        <v>122.5</v>
      </c>
      <c r="G16" s="68" t="s">
        <v>230</v>
      </c>
      <c r="H16" s="8">
        <v>122.6</v>
      </c>
      <c r="I16" s="8">
        <v>126</v>
      </c>
      <c r="J16" s="8">
        <v>158.19999999999999</v>
      </c>
      <c r="K16" s="8">
        <v>107.9</v>
      </c>
      <c r="L16" s="8">
        <v>108.2</v>
      </c>
      <c r="M16" s="68" t="s">
        <v>230</v>
      </c>
      <c r="N16" s="8">
        <v>89.5</v>
      </c>
      <c r="O16" s="8">
        <v>90.4</v>
      </c>
      <c r="P16" s="8">
        <v>91.3</v>
      </c>
      <c r="Q16" s="8">
        <v>86.7</v>
      </c>
      <c r="R16" s="8">
        <v>89.5</v>
      </c>
      <c r="S16" s="68" t="s">
        <v>230</v>
      </c>
      <c r="T16" s="8">
        <v>104.8</v>
      </c>
      <c r="U16" s="8">
        <v>93.7</v>
      </c>
      <c r="V16" s="8">
        <v>95.1</v>
      </c>
      <c r="W16" s="8">
        <v>114.9</v>
      </c>
      <c r="X16" s="8">
        <v>115.7</v>
      </c>
      <c r="Y16" s="68" t="s">
        <v>230</v>
      </c>
      <c r="Z16" s="8">
        <v>113.7</v>
      </c>
      <c r="AA16" s="8">
        <v>127.5</v>
      </c>
      <c r="AB16" s="8">
        <v>109.5</v>
      </c>
      <c r="AC16" s="8">
        <v>109.5</v>
      </c>
      <c r="AD16" s="8">
        <v>111.6</v>
      </c>
    </row>
    <row r="17" spans="1:30" s="2" customFormat="1" ht="15.95" customHeight="1">
      <c r="A17" s="68" t="s">
        <v>277</v>
      </c>
      <c r="B17" s="8">
        <v>84.4</v>
      </c>
      <c r="C17" s="8">
        <v>98.9</v>
      </c>
      <c r="D17" s="8">
        <v>88.5</v>
      </c>
      <c r="E17" s="8">
        <v>95.6</v>
      </c>
      <c r="F17" s="8">
        <v>73.599999999999994</v>
      </c>
      <c r="G17" s="68" t="s">
        <v>277</v>
      </c>
      <c r="H17" s="8">
        <v>95.1</v>
      </c>
      <c r="I17" s="8">
        <v>79.7</v>
      </c>
      <c r="J17" s="8">
        <v>86.8</v>
      </c>
      <c r="K17" s="8">
        <v>96</v>
      </c>
      <c r="L17" s="8">
        <v>102.7</v>
      </c>
      <c r="M17" s="68" t="s">
        <v>277</v>
      </c>
      <c r="N17" s="8">
        <v>109.1</v>
      </c>
      <c r="O17" s="8">
        <v>98.6</v>
      </c>
      <c r="P17" s="8">
        <v>105.2</v>
      </c>
      <c r="Q17" s="8">
        <v>99</v>
      </c>
      <c r="R17" s="8">
        <v>119.1</v>
      </c>
      <c r="S17" s="68" t="s">
        <v>277</v>
      </c>
      <c r="T17" s="8">
        <v>122.7</v>
      </c>
      <c r="U17" s="8">
        <v>102.2</v>
      </c>
      <c r="V17" s="8">
        <v>116.4</v>
      </c>
      <c r="W17" s="8">
        <v>119</v>
      </c>
      <c r="X17" s="8">
        <v>130.4</v>
      </c>
      <c r="Y17" s="68" t="s">
        <v>277</v>
      </c>
      <c r="Z17" s="8">
        <v>128.69999999999999</v>
      </c>
      <c r="AA17" s="8">
        <v>151.1</v>
      </c>
      <c r="AB17" s="8">
        <v>138.30000000000001</v>
      </c>
      <c r="AC17" s="8">
        <v>125.8</v>
      </c>
      <c r="AD17" s="8">
        <v>124.2</v>
      </c>
    </row>
    <row r="18" spans="1:30" s="2" customFormat="1" ht="15.95" customHeight="1">
      <c r="A18" s="68" t="s">
        <v>231</v>
      </c>
      <c r="G18" s="68" t="s">
        <v>231</v>
      </c>
      <c r="M18" s="68" t="s">
        <v>231</v>
      </c>
      <c r="S18" s="68" t="s">
        <v>231</v>
      </c>
      <c r="Y18" s="68" t="s">
        <v>231</v>
      </c>
    </row>
    <row r="19" spans="1:30" s="2" customFormat="1" ht="15.95" customHeight="1">
      <c r="A19" s="68" t="s">
        <v>232</v>
      </c>
      <c r="B19" s="8">
        <v>85.1</v>
      </c>
      <c r="C19" s="8">
        <v>103.7</v>
      </c>
      <c r="D19" s="8">
        <v>69</v>
      </c>
      <c r="E19" s="8">
        <v>85</v>
      </c>
      <c r="F19" s="8">
        <v>85.8</v>
      </c>
      <c r="G19" s="68" t="s">
        <v>232</v>
      </c>
      <c r="H19" s="8">
        <v>115.3</v>
      </c>
      <c r="I19" s="8">
        <v>92.5</v>
      </c>
      <c r="J19" s="8">
        <v>138.80000000000001</v>
      </c>
      <c r="K19" s="8">
        <v>115.4</v>
      </c>
      <c r="L19" s="8">
        <v>116.6</v>
      </c>
      <c r="M19" s="68" t="s">
        <v>232</v>
      </c>
      <c r="N19" s="8">
        <v>111.1</v>
      </c>
      <c r="O19" s="8">
        <v>106.2</v>
      </c>
      <c r="P19" s="8">
        <v>107.7</v>
      </c>
      <c r="Q19" s="8">
        <v>113.3</v>
      </c>
      <c r="R19" s="8">
        <v>112.9</v>
      </c>
      <c r="S19" s="68" t="s">
        <v>232</v>
      </c>
      <c r="T19" s="8">
        <v>116.2</v>
      </c>
      <c r="U19" s="8">
        <v>109.3</v>
      </c>
      <c r="V19" s="8">
        <v>114.5</v>
      </c>
      <c r="W19" s="8">
        <v>115.3</v>
      </c>
      <c r="X19" s="8">
        <v>119.9</v>
      </c>
      <c r="Y19" s="68" t="s">
        <v>232</v>
      </c>
      <c r="Z19" s="8">
        <v>119</v>
      </c>
      <c r="AA19" s="8">
        <v>137.30000000000001</v>
      </c>
      <c r="AB19" s="8">
        <v>136.19999999999999</v>
      </c>
      <c r="AC19" s="8">
        <v>120.2</v>
      </c>
      <c r="AD19" s="8">
        <v>104.8</v>
      </c>
    </row>
    <row r="20" spans="1:30" s="2" customFormat="1" ht="15.95" customHeight="1">
      <c r="A20" s="68" t="s">
        <v>233</v>
      </c>
      <c r="B20" s="8">
        <v>69.400000000000006</v>
      </c>
      <c r="C20" s="8">
        <v>104.2</v>
      </c>
      <c r="D20" s="8">
        <v>29.4</v>
      </c>
      <c r="E20" s="8">
        <v>61.7</v>
      </c>
      <c r="F20" s="8">
        <v>81.8</v>
      </c>
      <c r="G20" s="68" t="s">
        <v>233</v>
      </c>
      <c r="H20" s="8">
        <v>118.5</v>
      </c>
      <c r="I20" s="8">
        <v>84.9</v>
      </c>
      <c r="J20" s="8">
        <v>156.9</v>
      </c>
      <c r="K20" s="8">
        <v>131.19999999999999</v>
      </c>
      <c r="L20" s="8">
        <v>113.1</v>
      </c>
      <c r="M20" s="68" t="s">
        <v>233</v>
      </c>
      <c r="N20" s="8">
        <v>116.1</v>
      </c>
      <c r="O20" s="8">
        <v>119.2</v>
      </c>
      <c r="P20" s="8">
        <v>122.8</v>
      </c>
      <c r="Q20" s="8">
        <v>111.3</v>
      </c>
      <c r="R20" s="8">
        <v>111.8</v>
      </c>
      <c r="S20" s="68" t="s">
        <v>233</v>
      </c>
      <c r="T20" s="8">
        <v>107.7</v>
      </c>
      <c r="U20" s="8">
        <v>116.8</v>
      </c>
      <c r="V20" s="8">
        <v>97.8</v>
      </c>
      <c r="W20" s="8">
        <v>106.7</v>
      </c>
      <c r="X20" s="8">
        <v>109.9</v>
      </c>
      <c r="Y20" s="68" t="s">
        <v>233</v>
      </c>
      <c r="Z20" s="8">
        <v>104.1</v>
      </c>
      <c r="AA20" s="8">
        <v>104.9</v>
      </c>
      <c r="AB20" s="8">
        <v>104.6</v>
      </c>
      <c r="AC20" s="8">
        <v>105</v>
      </c>
      <c r="AD20" s="8">
        <v>102.5</v>
      </c>
    </row>
    <row r="21" spans="1:30" s="2" customFormat="1" ht="15.95" customHeight="1">
      <c r="A21" s="68" t="s">
        <v>234</v>
      </c>
      <c r="B21" s="8">
        <v>55.3</v>
      </c>
      <c r="C21" s="8">
        <v>103</v>
      </c>
      <c r="D21" s="8">
        <v>27.7</v>
      </c>
      <c r="E21" s="8">
        <v>44</v>
      </c>
      <c r="F21" s="8">
        <v>60.1</v>
      </c>
      <c r="G21" s="68" t="s">
        <v>234</v>
      </c>
      <c r="H21" s="8">
        <v>118.7</v>
      </c>
      <c r="I21" s="8">
        <v>69.3</v>
      </c>
      <c r="J21" s="8">
        <v>187</v>
      </c>
      <c r="K21" s="8">
        <v>146.9</v>
      </c>
      <c r="L21" s="8">
        <v>116.5</v>
      </c>
      <c r="M21" s="68" t="s">
        <v>234</v>
      </c>
      <c r="N21" s="8">
        <v>124.9</v>
      </c>
      <c r="O21" s="8">
        <v>111.9</v>
      </c>
      <c r="P21" s="8">
        <v>113.9</v>
      </c>
      <c r="Q21" s="8">
        <v>127.4</v>
      </c>
      <c r="R21" s="8">
        <v>131.80000000000001</v>
      </c>
      <c r="S21" s="68" t="s">
        <v>234</v>
      </c>
      <c r="T21" s="8">
        <v>125.6</v>
      </c>
      <c r="U21" s="8">
        <v>122.5</v>
      </c>
      <c r="V21" s="8">
        <v>134.9</v>
      </c>
      <c r="W21" s="8">
        <v>118.6</v>
      </c>
      <c r="X21" s="8">
        <v>128.69999999999999</v>
      </c>
      <c r="Y21" s="68" t="s">
        <v>234</v>
      </c>
      <c r="Z21" s="8">
        <v>138.4</v>
      </c>
      <c r="AA21" s="8">
        <v>137.80000000000001</v>
      </c>
      <c r="AB21" s="8">
        <v>147.9</v>
      </c>
      <c r="AC21" s="8">
        <v>131.30000000000001</v>
      </c>
      <c r="AD21" s="8">
        <v>140.1</v>
      </c>
    </row>
    <row r="22" spans="1:30" s="2" customFormat="1" ht="15.95" customHeight="1">
      <c r="A22" s="68" t="s">
        <v>235</v>
      </c>
      <c r="B22" s="8">
        <v>96</v>
      </c>
      <c r="C22" s="8">
        <v>97.5</v>
      </c>
      <c r="D22" s="8">
        <v>94</v>
      </c>
      <c r="E22" s="8">
        <v>93.7</v>
      </c>
      <c r="F22" s="8">
        <v>99.3</v>
      </c>
      <c r="G22" s="68" t="s">
        <v>235</v>
      </c>
      <c r="H22" s="8">
        <v>111.2</v>
      </c>
      <c r="I22" s="8">
        <v>104</v>
      </c>
      <c r="J22" s="8">
        <v>109.9</v>
      </c>
      <c r="K22" s="8">
        <v>114.9</v>
      </c>
      <c r="L22" s="8">
        <v>116</v>
      </c>
      <c r="M22" s="68" t="s">
        <v>235</v>
      </c>
      <c r="N22" s="8">
        <v>112.3</v>
      </c>
      <c r="O22" s="8">
        <v>107.2</v>
      </c>
      <c r="P22" s="8">
        <v>111.2</v>
      </c>
      <c r="Q22" s="8">
        <v>113.5</v>
      </c>
      <c r="R22" s="8">
        <v>116.4</v>
      </c>
      <c r="S22" s="68" t="s">
        <v>235</v>
      </c>
      <c r="T22" s="8">
        <v>111.3</v>
      </c>
      <c r="U22" s="8">
        <v>113.4</v>
      </c>
      <c r="V22" s="8">
        <v>112.8</v>
      </c>
      <c r="W22" s="8">
        <v>111.2</v>
      </c>
      <c r="X22" s="8">
        <v>108.4</v>
      </c>
      <c r="Y22" s="68" t="s">
        <v>235</v>
      </c>
      <c r="Z22" s="8">
        <v>104.6</v>
      </c>
      <c r="AA22" s="8">
        <v>108.8</v>
      </c>
      <c r="AB22" s="8">
        <v>103.6</v>
      </c>
      <c r="AC22" s="8">
        <v>103.6</v>
      </c>
      <c r="AD22" s="8">
        <v>103</v>
      </c>
    </row>
    <row r="23" spans="1:30" s="2" customFormat="1" ht="15.95" customHeight="1">
      <c r="A23" s="68" t="s">
        <v>236</v>
      </c>
      <c r="B23" s="8">
        <v>104.4</v>
      </c>
      <c r="C23" s="8">
        <v>100.4</v>
      </c>
      <c r="D23" s="8">
        <v>100.2</v>
      </c>
      <c r="E23" s="8">
        <v>100.3</v>
      </c>
      <c r="F23" s="8">
        <v>115</v>
      </c>
      <c r="G23" s="68" t="s">
        <v>236</v>
      </c>
      <c r="H23" s="8">
        <v>101.5</v>
      </c>
      <c r="I23" s="8">
        <v>101.4</v>
      </c>
      <c r="J23" s="8">
        <v>101.6</v>
      </c>
      <c r="K23" s="8">
        <v>101.5</v>
      </c>
      <c r="L23" s="8">
        <v>101.4</v>
      </c>
      <c r="M23" s="68" t="s">
        <v>236</v>
      </c>
      <c r="N23" s="8">
        <v>107.6</v>
      </c>
      <c r="O23" s="8">
        <v>86.9</v>
      </c>
      <c r="P23" s="8">
        <v>102.9</v>
      </c>
      <c r="Q23" s="8">
        <v>98.9</v>
      </c>
      <c r="R23" s="8">
        <v>139.6</v>
      </c>
      <c r="S23" s="68" t="s">
        <v>236</v>
      </c>
      <c r="T23" s="8">
        <v>109.1</v>
      </c>
      <c r="U23" s="8">
        <v>108.9</v>
      </c>
      <c r="V23" s="8">
        <v>109.1</v>
      </c>
      <c r="W23" s="8">
        <v>109</v>
      </c>
      <c r="X23" s="8">
        <v>109.2</v>
      </c>
      <c r="Y23" s="68" t="s">
        <v>236</v>
      </c>
      <c r="Z23" s="8">
        <v>110.7</v>
      </c>
      <c r="AA23" s="8">
        <v>110.3</v>
      </c>
      <c r="AB23" s="8">
        <v>109.7</v>
      </c>
      <c r="AC23" s="8">
        <v>112.5</v>
      </c>
      <c r="AD23" s="8">
        <v>110.3</v>
      </c>
    </row>
    <row r="24" spans="1:30" s="2" customFormat="1" ht="15.95" customHeight="1">
      <c r="A24" s="68" t="s">
        <v>237</v>
      </c>
      <c r="B24" s="8">
        <v>101.5</v>
      </c>
      <c r="C24" s="8">
        <v>101.1</v>
      </c>
      <c r="D24" s="8">
        <v>101.3</v>
      </c>
      <c r="E24" s="8">
        <v>101.8</v>
      </c>
      <c r="F24" s="8">
        <v>101.8</v>
      </c>
      <c r="G24" s="68" t="s">
        <v>237</v>
      </c>
      <c r="H24" s="8">
        <v>101.8</v>
      </c>
      <c r="I24" s="8">
        <v>101.3</v>
      </c>
      <c r="J24" s="8">
        <v>102.3</v>
      </c>
      <c r="K24" s="8">
        <v>101.8</v>
      </c>
      <c r="L24" s="8">
        <v>102</v>
      </c>
      <c r="M24" s="68" t="s">
        <v>237</v>
      </c>
      <c r="N24" s="8">
        <v>101.8</v>
      </c>
      <c r="O24" s="8">
        <v>101.8</v>
      </c>
      <c r="P24" s="8">
        <v>101.8</v>
      </c>
      <c r="Q24" s="8">
        <v>101.8</v>
      </c>
      <c r="R24" s="8">
        <v>101.7</v>
      </c>
      <c r="S24" s="68" t="s">
        <v>237</v>
      </c>
      <c r="T24" s="8">
        <v>101.4</v>
      </c>
      <c r="U24" s="8">
        <v>101.4</v>
      </c>
      <c r="V24" s="8">
        <v>101.2</v>
      </c>
      <c r="W24" s="8">
        <v>101.3</v>
      </c>
      <c r="X24" s="8">
        <v>101.6</v>
      </c>
      <c r="Y24" s="68" t="s">
        <v>237</v>
      </c>
      <c r="Z24" s="8">
        <v>104.9</v>
      </c>
      <c r="AA24" s="8">
        <v>104</v>
      </c>
      <c r="AB24" s="8">
        <v>103.9</v>
      </c>
      <c r="AC24" s="8">
        <v>104.3</v>
      </c>
      <c r="AD24" s="8">
        <v>107.1</v>
      </c>
    </row>
    <row r="25" spans="1:30" s="2" customFormat="1" ht="15.95" customHeight="1">
      <c r="A25" s="68" t="s">
        <v>259</v>
      </c>
      <c r="G25" s="68" t="s">
        <v>259</v>
      </c>
      <c r="M25" s="68" t="s">
        <v>259</v>
      </c>
      <c r="S25" s="68" t="s">
        <v>259</v>
      </c>
      <c r="Y25" s="68" t="s">
        <v>259</v>
      </c>
    </row>
    <row r="26" spans="1:30" s="2" customFormat="1" ht="15.95" customHeight="1">
      <c r="A26" s="68" t="s">
        <v>260</v>
      </c>
      <c r="B26" s="8">
        <v>96.8</v>
      </c>
      <c r="C26" s="8">
        <v>97.3</v>
      </c>
      <c r="D26" s="8">
        <v>96.3</v>
      </c>
      <c r="E26" s="8">
        <v>97</v>
      </c>
      <c r="F26" s="8">
        <v>96.8</v>
      </c>
      <c r="G26" s="68" t="s">
        <v>260</v>
      </c>
      <c r="H26" s="8">
        <v>99.4</v>
      </c>
      <c r="I26" s="8">
        <v>99.1</v>
      </c>
      <c r="J26" s="8">
        <v>99.5</v>
      </c>
      <c r="K26" s="8">
        <v>99.3</v>
      </c>
      <c r="L26" s="8">
        <v>99.7</v>
      </c>
      <c r="M26" s="68" t="s">
        <v>260</v>
      </c>
      <c r="N26" s="8">
        <v>99.7</v>
      </c>
      <c r="O26" s="8">
        <v>99.9</v>
      </c>
      <c r="P26" s="8">
        <v>99.9</v>
      </c>
      <c r="Q26" s="8">
        <v>99.2</v>
      </c>
      <c r="R26" s="8">
        <v>99.8</v>
      </c>
      <c r="S26" s="68" t="s">
        <v>260</v>
      </c>
      <c r="T26" s="8">
        <v>100.6</v>
      </c>
      <c r="U26" s="8">
        <v>100.7</v>
      </c>
      <c r="V26" s="8">
        <v>101.3</v>
      </c>
      <c r="W26" s="8">
        <v>101</v>
      </c>
      <c r="X26" s="8">
        <v>99.8</v>
      </c>
      <c r="Y26" s="68" t="s">
        <v>260</v>
      </c>
      <c r="Z26" s="8">
        <v>101.9</v>
      </c>
      <c r="AA26" s="8">
        <v>102.2</v>
      </c>
      <c r="AB26" s="8">
        <v>102.8</v>
      </c>
      <c r="AC26" s="8">
        <v>101.6</v>
      </c>
      <c r="AD26" s="8">
        <v>101.6</v>
      </c>
    </row>
    <row r="27" spans="1:30" s="2" customFormat="1" ht="15.95" customHeight="1">
      <c r="A27" s="68" t="s">
        <v>239</v>
      </c>
      <c r="B27" s="8">
        <v>86.4</v>
      </c>
      <c r="C27" s="8">
        <v>86.8</v>
      </c>
      <c r="D27" s="8">
        <v>86.7</v>
      </c>
      <c r="E27" s="8">
        <v>86.7</v>
      </c>
      <c r="F27" s="8">
        <v>85.6</v>
      </c>
      <c r="G27" s="68" t="s">
        <v>239</v>
      </c>
      <c r="H27" s="8">
        <v>102.6</v>
      </c>
      <c r="I27" s="8">
        <v>102</v>
      </c>
      <c r="J27" s="8">
        <v>102</v>
      </c>
      <c r="K27" s="8">
        <v>101.7</v>
      </c>
      <c r="L27" s="8">
        <v>104.7</v>
      </c>
      <c r="M27" s="68" t="s">
        <v>239</v>
      </c>
      <c r="N27" s="8">
        <v>100.6</v>
      </c>
      <c r="O27" s="8">
        <v>100.1</v>
      </c>
      <c r="P27" s="8">
        <v>100.3</v>
      </c>
      <c r="Q27" s="8">
        <v>99.9</v>
      </c>
      <c r="R27" s="8">
        <v>102</v>
      </c>
      <c r="S27" s="68" t="s">
        <v>239</v>
      </c>
      <c r="T27" s="8">
        <v>102.1</v>
      </c>
      <c r="U27" s="8">
        <v>102.3</v>
      </c>
      <c r="V27" s="8">
        <v>102</v>
      </c>
      <c r="W27" s="8">
        <v>102.4</v>
      </c>
      <c r="X27" s="8">
        <v>101.8</v>
      </c>
      <c r="Y27" s="68" t="s">
        <v>239</v>
      </c>
      <c r="Z27" s="8">
        <v>100.8</v>
      </c>
      <c r="AA27" s="8">
        <v>102.4</v>
      </c>
      <c r="AB27" s="8">
        <v>102.3</v>
      </c>
      <c r="AC27" s="8">
        <v>101.5</v>
      </c>
      <c r="AD27" s="8">
        <v>97.2</v>
      </c>
    </row>
    <row r="28" spans="1:30" s="2" customFormat="1" ht="15.95" customHeight="1">
      <c r="A28" s="68" t="s">
        <v>261</v>
      </c>
      <c r="G28" s="68" t="s">
        <v>261</v>
      </c>
      <c r="M28" s="68" t="s">
        <v>261</v>
      </c>
      <c r="S28" s="68" t="s">
        <v>261</v>
      </c>
      <c r="Y28" s="68" t="s">
        <v>261</v>
      </c>
    </row>
    <row r="29" spans="1:30" s="2" customFormat="1" ht="15.95" customHeight="1">
      <c r="A29" s="68" t="s">
        <v>262</v>
      </c>
      <c r="B29" s="8">
        <v>102</v>
      </c>
      <c r="C29" s="8">
        <v>103.1</v>
      </c>
      <c r="D29" s="8">
        <v>102.5</v>
      </c>
      <c r="E29" s="8">
        <v>101.4</v>
      </c>
      <c r="F29" s="8">
        <v>101.3</v>
      </c>
      <c r="G29" s="68" t="s">
        <v>262</v>
      </c>
      <c r="H29" s="8">
        <v>99.9</v>
      </c>
      <c r="I29" s="8">
        <v>100.6</v>
      </c>
      <c r="J29" s="8">
        <v>101</v>
      </c>
      <c r="K29" s="8">
        <v>99.4</v>
      </c>
      <c r="L29" s="8">
        <v>99.1</v>
      </c>
      <c r="M29" s="68" t="s">
        <v>262</v>
      </c>
      <c r="N29" s="8">
        <v>99.9</v>
      </c>
      <c r="O29" s="8">
        <v>98.8</v>
      </c>
      <c r="P29" s="8">
        <v>100.5</v>
      </c>
      <c r="Q29" s="8">
        <v>99.7</v>
      </c>
      <c r="R29" s="8">
        <v>100.3</v>
      </c>
      <c r="S29" s="68" t="s">
        <v>262</v>
      </c>
      <c r="T29" s="8">
        <v>99.9</v>
      </c>
      <c r="U29" s="8">
        <v>98.2</v>
      </c>
      <c r="V29" s="8">
        <v>100.2</v>
      </c>
      <c r="W29" s="8">
        <v>100.4</v>
      </c>
      <c r="X29" s="8">
        <v>100.4</v>
      </c>
      <c r="Y29" s="68" t="s">
        <v>262</v>
      </c>
      <c r="Z29" s="8">
        <v>99.6</v>
      </c>
      <c r="AA29" s="8">
        <v>105.4</v>
      </c>
      <c r="AB29" s="8">
        <v>91.5</v>
      </c>
      <c r="AC29" s="8">
        <v>99.6</v>
      </c>
      <c r="AD29" s="8">
        <v>102.8</v>
      </c>
    </row>
    <row r="30" spans="1:30" s="2" customFormat="1" ht="15.95" customHeight="1">
      <c r="A30" s="68" t="s">
        <v>278</v>
      </c>
      <c r="B30" s="8">
        <v>100.6</v>
      </c>
      <c r="C30" s="8">
        <v>100.8</v>
      </c>
      <c r="D30" s="8">
        <v>100.9</v>
      </c>
      <c r="E30" s="8">
        <v>100.8</v>
      </c>
      <c r="F30" s="8">
        <v>100.2</v>
      </c>
      <c r="G30" s="68" t="s">
        <v>278</v>
      </c>
      <c r="H30" s="8">
        <v>100.4</v>
      </c>
      <c r="I30" s="8">
        <v>100.2</v>
      </c>
      <c r="J30" s="8">
        <v>100.3</v>
      </c>
      <c r="K30" s="8">
        <v>100.3</v>
      </c>
      <c r="L30" s="8">
        <v>100.6</v>
      </c>
      <c r="M30" s="68" t="s">
        <v>278</v>
      </c>
      <c r="N30" s="8">
        <v>103</v>
      </c>
      <c r="O30" s="8">
        <v>102.8</v>
      </c>
      <c r="P30" s="8">
        <v>102.9</v>
      </c>
      <c r="Q30" s="8">
        <v>103.2</v>
      </c>
      <c r="R30" s="8">
        <v>103.2</v>
      </c>
      <c r="S30" s="68" t="s">
        <v>278</v>
      </c>
      <c r="T30" s="8">
        <v>101.3</v>
      </c>
      <c r="U30" s="8">
        <v>101.2</v>
      </c>
      <c r="V30" s="8">
        <v>101.2</v>
      </c>
      <c r="W30" s="8">
        <v>101.5</v>
      </c>
      <c r="X30" s="8">
        <v>101.4</v>
      </c>
      <c r="Y30" s="68" t="s">
        <v>278</v>
      </c>
      <c r="Z30" s="8">
        <v>102.1</v>
      </c>
      <c r="AA30" s="8">
        <v>101.6</v>
      </c>
      <c r="AB30" s="8">
        <v>102</v>
      </c>
      <c r="AC30" s="8">
        <v>101.8</v>
      </c>
      <c r="AD30" s="8">
        <v>102.7</v>
      </c>
    </row>
    <row r="31" spans="1:30" s="2" customFormat="1" ht="15.95" customHeight="1">
      <c r="A31" s="68" t="s">
        <v>263</v>
      </c>
      <c r="G31" s="68" t="s">
        <v>263</v>
      </c>
      <c r="M31" s="68" t="s">
        <v>263</v>
      </c>
      <c r="S31" s="68" t="s">
        <v>263</v>
      </c>
      <c r="Y31" s="68" t="s">
        <v>263</v>
      </c>
    </row>
    <row r="32" spans="1:30" s="2" customFormat="1" ht="15.95" customHeight="1">
      <c r="A32" s="68" t="s">
        <v>264</v>
      </c>
      <c r="B32" s="8">
        <v>99.3</v>
      </c>
      <c r="C32" s="8">
        <v>99.6</v>
      </c>
      <c r="D32" s="8">
        <v>99.2</v>
      </c>
      <c r="E32" s="8">
        <v>99.2</v>
      </c>
      <c r="F32" s="8">
        <v>99.4</v>
      </c>
      <c r="G32" s="68" t="s">
        <v>264</v>
      </c>
      <c r="H32" s="8">
        <v>101.3</v>
      </c>
      <c r="I32" s="8">
        <v>101.6</v>
      </c>
      <c r="J32" s="8">
        <v>101.2</v>
      </c>
      <c r="K32" s="8">
        <v>101.4</v>
      </c>
      <c r="L32" s="8">
        <v>101.2</v>
      </c>
      <c r="M32" s="68" t="s">
        <v>264</v>
      </c>
      <c r="N32" s="8">
        <v>101.6</v>
      </c>
      <c r="O32" s="8">
        <v>102.1</v>
      </c>
      <c r="P32" s="8">
        <v>102</v>
      </c>
      <c r="Q32" s="8">
        <v>101.4</v>
      </c>
      <c r="R32" s="8">
        <v>101.4</v>
      </c>
      <c r="S32" s="68" t="s">
        <v>264</v>
      </c>
      <c r="T32" s="8">
        <v>101.4</v>
      </c>
      <c r="U32" s="8">
        <v>101</v>
      </c>
      <c r="V32" s="8">
        <v>101.4</v>
      </c>
      <c r="W32" s="8">
        <v>101.4</v>
      </c>
      <c r="X32" s="8">
        <v>101.6</v>
      </c>
      <c r="Y32" s="68" t="s">
        <v>264</v>
      </c>
      <c r="Z32" s="8">
        <v>98.7</v>
      </c>
      <c r="AA32" s="8">
        <v>97.7</v>
      </c>
      <c r="AB32" s="8">
        <v>98</v>
      </c>
      <c r="AC32" s="8">
        <v>98.5</v>
      </c>
      <c r="AD32" s="8">
        <v>100.6</v>
      </c>
    </row>
    <row r="33" spans="1:30" s="2" customFormat="1" ht="15.95" customHeight="1">
      <c r="A33" s="68" t="s">
        <v>243</v>
      </c>
      <c r="B33" s="8">
        <v>98.9</v>
      </c>
      <c r="C33" s="8">
        <v>98.4</v>
      </c>
      <c r="D33" s="8">
        <v>98.8</v>
      </c>
      <c r="E33" s="8">
        <v>98.8</v>
      </c>
      <c r="F33" s="8">
        <v>99.3</v>
      </c>
      <c r="G33" s="68" t="s">
        <v>243</v>
      </c>
      <c r="H33" s="8">
        <v>100.1</v>
      </c>
      <c r="I33" s="8">
        <v>100.2</v>
      </c>
      <c r="J33" s="8">
        <v>99.8</v>
      </c>
      <c r="K33" s="8">
        <v>100</v>
      </c>
      <c r="L33" s="8">
        <v>100.2</v>
      </c>
      <c r="M33" s="68" t="s">
        <v>243</v>
      </c>
      <c r="N33" s="8">
        <v>100.6</v>
      </c>
      <c r="O33" s="8">
        <v>101.1</v>
      </c>
      <c r="P33" s="8">
        <v>100.8</v>
      </c>
      <c r="Q33" s="8">
        <v>101.4</v>
      </c>
      <c r="R33" s="8">
        <v>99.4</v>
      </c>
      <c r="S33" s="68" t="s">
        <v>243</v>
      </c>
      <c r="T33" s="8">
        <v>102.2</v>
      </c>
      <c r="U33" s="8">
        <v>102.1</v>
      </c>
      <c r="V33" s="8">
        <v>102.1</v>
      </c>
      <c r="W33" s="8">
        <v>102.1</v>
      </c>
      <c r="X33" s="8">
        <v>102.4</v>
      </c>
      <c r="Y33" s="68" t="s">
        <v>243</v>
      </c>
      <c r="Z33" s="8">
        <v>99.7</v>
      </c>
      <c r="AA33" s="8">
        <v>100.5</v>
      </c>
      <c r="AB33" s="8">
        <v>99.3</v>
      </c>
      <c r="AC33" s="8">
        <v>99.2</v>
      </c>
      <c r="AD33" s="8">
        <v>100</v>
      </c>
    </row>
    <row r="34" spans="1:30" s="2" customFormat="1" ht="15.95" customHeight="1">
      <c r="A34" s="68" t="s">
        <v>244</v>
      </c>
      <c r="B34" s="2">
        <v>101.5</v>
      </c>
      <c r="C34" s="2">
        <v>101.8</v>
      </c>
      <c r="D34" s="2">
        <v>101.3</v>
      </c>
      <c r="E34" s="2">
        <v>101.1</v>
      </c>
      <c r="F34" s="2">
        <v>102.1</v>
      </c>
      <c r="G34" s="68" t="s">
        <v>244</v>
      </c>
      <c r="H34" s="8">
        <v>101.7</v>
      </c>
      <c r="I34" s="8">
        <v>101.4</v>
      </c>
      <c r="J34" s="8">
        <v>102.4</v>
      </c>
      <c r="K34" s="8">
        <v>100.4</v>
      </c>
      <c r="L34" s="8">
        <v>102.7</v>
      </c>
      <c r="M34" s="68" t="s">
        <v>244</v>
      </c>
      <c r="N34" s="8">
        <v>95</v>
      </c>
      <c r="O34" s="8">
        <v>96</v>
      </c>
      <c r="P34" s="8">
        <v>95.1</v>
      </c>
      <c r="Q34" s="8">
        <v>94.7</v>
      </c>
      <c r="R34" s="8">
        <v>93.8</v>
      </c>
      <c r="S34" s="68" t="s">
        <v>244</v>
      </c>
      <c r="T34" s="8">
        <v>97.1</v>
      </c>
      <c r="U34" s="8">
        <v>97.3</v>
      </c>
      <c r="V34" s="8">
        <v>96.6</v>
      </c>
      <c r="W34" s="8">
        <v>96.7</v>
      </c>
      <c r="X34" s="8">
        <v>97.7</v>
      </c>
      <c r="Y34" s="68" t="s">
        <v>244</v>
      </c>
      <c r="Z34" s="8">
        <v>102.7</v>
      </c>
      <c r="AA34" s="8">
        <v>102.5</v>
      </c>
      <c r="AB34" s="8">
        <v>102.1</v>
      </c>
      <c r="AC34" s="8">
        <v>102.7</v>
      </c>
      <c r="AD34" s="8">
        <v>103.5</v>
      </c>
    </row>
    <row r="35" spans="1:30" s="2" customFormat="1" ht="37.5" customHeight="1">
      <c r="A35" s="76" t="s">
        <v>602</v>
      </c>
      <c r="B35" s="8">
        <v>44.9</v>
      </c>
      <c r="C35" s="8">
        <v>49.9</v>
      </c>
      <c r="D35" s="8">
        <v>43.4</v>
      </c>
      <c r="E35" s="8">
        <v>45.8</v>
      </c>
      <c r="F35" s="8">
        <v>42.3</v>
      </c>
      <c r="G35" s="76" t="s">
        <v>602</v>
      </c>
      <c r="H35" s="2">
        <v>237.2</v>
      </c>
      <c r="I35" s="2">
        <v>208.7</v>
      </c>
      <c r="J35" s="2">
        <v>234.4</v>
      </c>
      <c r="K35" s="2">
        <v>231.1</v>
      </c>
      <c r="L35" s="2">
        <v>263.2</v>
      </c>
      <c r="M35" s="76" t="s">
        <v>602</v>
      </c>
      <c r="N35" s="2">
        <v>80.599999999999994</v>
      </c>
      <c r="O35" s="2">
        <v>77.2</v>
      </c>
      <c r="P35" s="2">
        <v>81.599999999999994</v>
      </c>
      <c r="Q35" s="2">
        <v>80.7</v>
      </c>
      <c r="R35" s="2">
        <v>81.5</v>
      </c>
      <c r="S35" s="76" t="s">
        <v>602</v>
      </c>
      <c r="T35" s="2">
        <v>83.8</v>
      </c>
      <c r="U35" s="2">
        <v>97.4</v>
      </c>
      <c r="V35" s="2">
        <v>88.5</v>
      </c>
      <c r="W35" s="8">
        <v>90</v>
      </c>
      <c r="X35" s="2">
        <v>68.8</v>
      </c>
      <c r="Y35" s="76" t="s">
        <v>602</v>
      </c>
      <c r="Z35" s="2">
        <v>107.5</v>
      </c>
      <c r="AA35" s="2">
        <v>107.8</v>
      </c>
      <c r="AB35" s="2">
        <v>108.1</v>
      </c>
      <c r="AC35" s="8">
        <v>110.4</v>
      </c>
      <c r="AD35" s="2">
        <v>104.4</v>
      </c>
    </row>
    <row r="36" spans="1:30" s="2" customFormat="1" ht="15.95" customHeight="1">
      <c r="A36" s="68" t="s">
        <v>298</v>
      </c>
      <c r="B36" s="8">
        <v>94.2</v>
      </c>
      <c r="C36" s="8">
        <v>99.4</v>
      </c>
      <c r="D36" s="8">
        <v>87.5</v>
      </c>
      <c r="E36" s="8">
        <v>92.9</v>
      </c>
      <c r="F36" s="8">
        <v>97.4</v>
      </c>
      <c r="G36" s="68" t="s">
        <v>298</v>
      </c>
      <c r="H36" s="8">
        <v>118.2</v>
      </c>
      <c r="I36" s="8">
        <v>111</v>
      </c>
      <c r="J36" s="8">
        <v>122.2</v>
      </c>
      <c r="K36" s="8">
        <v>116.9</v>
      </c>
      <c r="L36" s="8">
        <v>121.5</v>
      </c>
      <c r="M36" s="68" t="s">
        <v>298</v>
      </c>
      <c r="N36" s="8">
        <v>115.2</v>
      </c>
      <c r="O36" s="8">
        <v>102.3</v>
      </c>
      <c r="P36" s="8">
        <v>106.5</v>
      </c>
      <c r="Q36" s="8">
        <v>106.5</v>
      </c>
      <c r="R36" s="8">
        <v>138.4</v>
      </c>
      <c r="S36" s="68" t="s">
        <v>298</v>
      </c>
      <c r="T36" s="8">
        <v>117.9</v>
      </c>
      <c r="U36" s="8">
        <v>114.4</v>
      </c>
      <c r="V36" s="8">
        <v>113.8</v>
      </c>
      <c r="W36" s="8">
        <v>119.3</v>
      </c>
      <c r="X36" s="8">
        <v>122.2</v>
      </c>
      <c r="Y36" s="68" t="s">
        <v>298</v>
      </c>
      <c r="Z36" s="8">
        <v>114.7</v>
      </c>
      <c r="AA36" s="8">
        <v>116.4</v>
      </c>
      <c r="AB36" s="8">
        <v>110.5</v>
      </c>
      <c r="AC36" s="8">
        <v>108.1</v>
      </c>
      <c r="AD36" s="8">
        <v>123.2</v>
      </c>
    </row>
    <row r="37" spans="1:30" s="2" customFormat="1" ht="15.95" customHeight="1">
      <c r="A37" s="246"/>
      <c r="B37" s="246"/>
      <c r="C37" s="246"/>
      <c r="D37" s="246"/>
      <c r="E37" s="246"/>
      <c r="F37" s="246"/>
      <c r="G37" s="246"/>
      <c r="H37" s="246"/>
      <c r="I37" s="246"/>
      <c r="J37" s="246"/>
      <c r="K37" s="246"/>
      <c r="L37" s="246"/>
      <c r="M37" s="246"/>
      <c r="N37" s="246"/>
      <c r="O37" s="246"/>
      <c r="P37" s="246"/>
      <c r="Q37" s="246"/>
      <c r="R37" s="246"/>
      <c r="S37" s="246"/>
      <c r="T37" s="246"/>
      <c r="U37" s="246"/>
      <c r="V37" s="246"/>
      <c r="W37" s="246"/>
      <c r="X37" s="246"/>
      <c r="Y37" s="246"/>
      <c r="Z37" s="246"/>
      <c r="AA37" s="246"/>
      <c r="AB37" s="246"/>
      <c r="AC37" s="246"/>
      <c r="AD37" s="246"/>
    </row>
  </sheetData>
  <mergeCells count="5">
    <mergeCell ref="AB4:AC4"/>
    <mergeCell ref="V4:W4"/>
    <mergeCell ref="D4:E4"/>
    <mergeCell ref="J4:K4"/>
    <mergeCell ref="P4:Q4"/>
  </mergeCells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colBreaks count="2" manualBreakCount="2">
    <brk id="6" max="36" man="1"/>
    <brk id="12" max="36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4"/>
  <sheetViews>
    <sheetView view="pageBreakPreview" zoomScale="90" zoomScaleNormal="90" zoomScaleSheetLayoutView="90" zoomScalePageLayoutView="106" workbookViewId="0">
      <selection activeCell="F3" sqref="F3"/>
    </sheetView>
  </sheetViews>
  <sheetFormatPr defaultColWidth="9" defaultRowHeight="12.75"/>
  <cols>
    <col min="1" max="1" width="43.42578125" style="1" customWidth="1"/>
    <col min="2" max="2" width="9.140625" style="1" customWidth="1"/>
    <col min="3" max="4" width="8.7109375" style="1" customWidth="1"/>
    <col min="5" max="5" width="8.42578125" style="11" customWidth="1"/>
    <col min="6" max="6" width="8.28515625" style="11" customWidth="1"/>
    <col min="7" max="7" width="43.42578125" style="1" customWidth="1"/>
    <col min="8" max="8" width="9.140625" style="1" customWidth="1"/>
    <col min="9" max="10" width="8.7109375" style="1" customWidth="1"/>
    <col min="11" max="11" width="8.42578125" style="1" customWidth="1"/>
    <col min="12" max="12" width="8.28515625" style="1" customWidth="1"/>
    <col min="13" max="13" width="43.42578125" style="1" customWidth="1"/>
    <col min="14" max="14" width="10.140625" style="1" bestFit="1" customWidth="1"/>
    <col min="15" max="16" width="8.7109375" style="1" customWidth="1"/>
    <col min="17" max="17" width="8.42578125" style="1" customWidth="1"/>
    <col min="18" max="18" width="8.28515625" style="1" customWidth="1"/>
    <col min="19" max="19" width="43.42578125" style="1" customWidth="1"/>
    <col min="20" max="20" width="10" style="1" customWidth="1"/>
    <col min="21" max="21" width="8.7109375" style="1" customWidth="1"/>
    <col min="22" max="22" width="9.85546875" style="1" customWidth="1"/>
    <col min="23" max="23" width="8.42578125" style="1" customWidth="1"/>
    <col min="24" max="24" width="8.28515625" style="1" customWidth="1"/>
    <col min="25" max="25" width="43.140625" style="1" customWidth="1"/>
    <col min="26" max="26" width="10.140625" style="1" customWidth="1"/>
    <col min="27" max="27" width="9" style="1"/>
    <col min="28" max="28" width="10" style="1" customWidth="1"/>
    <col min="29" max="29" width="8" style="1" customWidth="1"/>
    <col min="30" max="16384" width="9" style="1"/>
  </cols>
  <sheetData>
    <row r="1" spans="1:30" s="94" customFormat="1" ht="18" customHeight="1">
      <c r="A1" s="393" t="s">
        <v>597</v>
      </c>
      <c r="B1" s="393"/>
      <c r="C1" s="393"/>
      <c r="D1" s="393"/>
      <c r="E1" s="393"/>
      <c r="F1" s="393"/>
    </row>
    <row r="2" spans="1:30" s="94" customFormat="1" ht="18" customHeight="1">
      <c r="A2" s="394" t="s">
        <v>742</v>
      </c>
      <c r="B2" s="394"/>
      <c r="C2" s="394"/>
      <c r="D2" s="394"/>
      <c r="E2" s="394"/>
      <c r="F2" s="394"/>
      <c r="G2" s="28" t="s">
        <v>313</v>
      </c>
      <c r="M2" s="28" t="s">
        <v>313</v>
      </c>
      <c r="S2" s="28" t="s">
        <v>313</v>
      </c>
      <c r="Y2" s="28" t="s">
        <v>313</v>
      </c>
    </row>
    <row r="3" spans="1:30" s="53" customFormat="1" ht="18" customHeight="1">
      <c r="A3" s="275" t="s">
        <v>743</v>
      </c>
      <c r="B3" s="241"/>
      <c r="C3" s="241"/>
      <c r="D3" s="241"/>
      <c r="F3" s="352" t="s">
        <v>701</v>
      </c>
      <c r="G3" s="275"/>
      <c r="H3" s="241"/>
      <c r="I3" s="241"/>
      <c r="J3" s="241"/>
      <c r="K3" s="241"/>
      <c r="L3" s="241"/>
      <c r="M3" s="275"/>
      <c r="N3" s="241"/>
      <c r="O3" s="241"/>
      <c r="P3" s="241"/>
      <c r="Q3" s="241"/>
      <c r="R3" s="241"/>
      <c r="S3" s="275"/>
      <c r="T3" s="241"/>
      <c r="U3" s="241"/>
      <c r="V3" s="241"/>
      <c r="W3" s="241"/>
      <c r="X3" s="241"/>
      <c r="Y3" s="275"/>
      <c r="Z3" s="241"/>
      <c r="AA3" s="241"/>
      <c r="AB3" s="241"/>
      <c r="AC3" s="241"/>
      <c r="AD3" s="241"/>
    </row>
    <row r="4" spans="1:30" s="2" customFormat="1" ht="24" customHeight="1">
      <c r="A4" s="267"/>
      <c r="B4" s="390" t="s">
        <v>141</v>
      </c>
      <c r="C4" s="391" t="s">
        <v>7</v>
      </c>
      <c r="D4" s="391"/>
      <c r="E4" s="392" t="s">
        <v>251</v>
      </c>
      <c r="F4" s="392"/>
      <c r="G4" s="92"/>
      <c r="H4" s="388" t="s">
        <v>141</v>
      </c>
      <c r="I4" s="395" t="s">
        <v>7</v>
      </c>
      <c r="J4" s="395"/>
      <c r="K4" s="385" t="s">
        <v>251</v>
      </c>
      <c r="L4" s="385"/>
      <c r="M4" s="92"/>
      <c r="N4" s="388" t="s">
        <v>141</v>
      </c>
      <c r="O4" s="395" t="s">
        <v>7</v>
      </c>
      <c r="P4" s="395"/>
      <c r="Q4" s="385" t="s">
        <v>251</v>
      </c>
      <c r="R4" s="385"/>
      <c r="S4" s="92"/>
      <c r="T4" s="388" t="s">
        <v>141</v>
      </c>
      <c r="U4" s="395" t="s">
        <v>7</v>
      </c>
      <c r="V4" s="395"/>
      <c r="W4" s="385" t="s">
        <v>251</v>
      </c>
      <c r="X4" s="385"/>
      <c r="Y4" s="92"/>
      <c r="Z4" s="388" t="s">
        <v>141</v>
      </c>
      <c r="AA4" s="395" t="s">
        <v>7</v>
      </c>
      <c r="AB4" s="395"/>
      <c r="AC4" s="385" t="s">
        <v>251</v>
      </c>
      <c r="AD4" s="385"/>
    </row>
    <row r="5" spans="1:30" s="2" customFormat="1" ht="48">
      <c r="A5" s="259"/>
      <c r="B5" s="389"/>
      <c r="C5" s="259" t="s">
        <v>8</v>
      </c>
      <c r="D5" s="281" t="s">
        <v>9</v>
      </c>
      <c r="E5" s="336" t="s">
        <v>10</v>
      </c>
      <c r="F5" s="336" t="s">
        <v>11</v>
      </c>
      <c r="G5" s="259"/>
      <c r="H5" s="389"/>
      <c r="I5" s="259" t="s">
        <v>8</v>
      </c>
      <c r="J5" s="281" t="s">
        <v>9</v>
      </c>
      <c r="K5" s="259" t="s">
        <v>10</v>
      </c>
      <c r="L5" s="259" t="s">
        <v>11</v>
      </c>
      <c r="M5" s="259"/>
      <c r="N5" s="389"/>
      <c r="O5" s="259" t="s">
        <v>8</v>
      </c>
      <c r="P5" s="281" t="s">
        <v>9</v>
      </c>
      <c r="Q5" s="259" t="s">
        <v>10</v>
      </c>
      <c r="R5" s="259" t="s">
        <v>11</v>
      </c>
      <c r="S5" s="259"/>
      <c r="T5" s="389"/>
      <c r="U5" s="259" t="s">
        <v>8</v>
      </c>
      <c r="V5" s="281" t="s">
        <v>9</v>
      </c>
      <c r="W5" s="259" t="s">
        <v>10</v>
      </c>
      <c r="X5" s="259" t="s">
        <v>11</v>
      </c>
      <c r="Y5" s="259"/>
      <c r="Z5" s="389"/>
      <c r="AA5" s="259" t="s">
        <v>8</v>
      </c>
      <c r="AB5" s="281" t="s">
        <v>9</v>
      </c>
      <c r="AC5" s="259" t="s">
        <v>10</v>
      </c>
      <c r="AD5" s="259" t="s">
        <v>11</v>
      </c>
    </row>
    <row r="6" spans="1:30" s="2" customFormat="1" ht="15.95" customHeight="1">
      <c r="C6" s="3"/>
      <c r="D6" s="8"/>
      <c r="E6" s="3"/>
      <c r="F6" s="3"/>
      <c r="I6" s="3"/>
      <c r="J6" s="8"/>
      <c r="O6" s="3"/>
      <c r="P6" s="8"/>
      <c r="U6" s="3"/>
      <c r="V6" s="8"/>
      <c r="AA6" s="3"/>
      <c r="AB6" s="8"/>
    </row>
    <row r="7" spans="1:30" s="2" customFormat="1" ht="15.95" customHeight="1">
      <c r="A7" s="34">
        <v>2020</v>
      </c>
      <c r="C7" s="3"/>
      <c r="D7" s="3"/>
      <c r="E7" s="3"/>
      <c r="F7" s="3"/>
      <c r="G7" s="34">
        <v>2021</v>
      </c>
      <c r="I7" s="3"/>
      <c r="J7" s="3"/>
      <c r="K7" s="8"/>
      <c r="M7" s="34">
        <v>2022</v>
      </c>
      <c r="O7" s="3"/>
      <c r="P7" s="3"/>
      <c r="Q7" s="8"/>
      <c r="S7" s="34">
        <v>2023</v>
      </c>
      <c r="U7" s="3"/>
      <c r="V7" s="3"/>
      <c r="W7" s="8"/>
      <c r="Y7" s="34">
        <v>2024</v>
      </c>
      <c r="AA7" s="3"/>
      <c r="AB7" s="3"/>
      <c r="AC7" s="8"/>
    </row>
    <row r="8" spans="1:30" s="2" customFormat="1" ht="15.95" customHeight="1">
      <c r="A8" s="3"/>
      <c r="B8" s="3"/>
      <c r="C8" s="3"/>
      <c r="D8" s="3"/>
      <c r="E8" s="3"/>
      <c r="F8" s="3"/>
      <c r="G8" s="3"/>
      <c r="H8" s="87"/>
      <c r="I8" s="87"/>
      <c r="J8" s="87"/>
      <c r="K8" s="8"/>
      <c r="L8" s="8"/>
      <c r="M8" s="3"/>
      <c r="N8" s="87"/>
      <c r="O8" s="87"/>
      <c r="P8" s="87"/>
      <c r="Q8" s="8"/>
      <c r="R8" s="8"/>
      <c r="S8" s="3"/>
      <c r="T8" s="87"/>
      <c r="U8" s="87"/>
      <c r="V8" s="87"/>
      <c r="W8" s="8"/>
      <c r="X8" s="8"/>
      <c r="Y8" s="3"/>
      <c r="Z8" s="87"/>
      <c r="AA8" s="87"/>
      <c r="AB8" s="87"/>
      <c r="AC8" s="8"/>
      <c r="AD8" s="8"/>
    </row>
    <row r="9" spans="1:30" s="2" customFormat="1" ht="17.25" customHeight="1">
      <c r="A9" s="43" t="s">
        <v>157</v>
      </c>
      <c r="B9" s="5">
        <v>639688.6</v>
      </c>
      <c r="C9" s="22">
        <v>117116.9</v>
      </c>
      <c r="D9" s="22">
        <v>522571.7</v>
      </c>
      <c r="E9" s="5">
        <f>C9/$B$9*100</f>
        <v>18.3</v>
      </c>
      <c r="F9" s="5">
        <f>D9/$B$9*100</f>
        <v>81.7</v>
      </c>
      <c r="G9" s="43" t="s">
        <v>157</v>
      </c>
      <c r="H9" s="5">
        <v>782854.3</v>
      </c>
      <c r="I9" s="22">
        <v>132425.5</v>
      </c>
      <c r="J9" s="5">
        <v>650428.80000000005</v>
      </c>
      <c r="K9" s="5">
        <f>I9/$H$9*100</f>
        <v>16.899999999999999</v>
      </c>
      <c r="L9" s="5">
        <f>J9/$H$9*100</f>
        <v>83.1</v>
      </c>
      <c r="M9" s="43" t="s">
        <v>157</v>
      </c>
      <c r="N9" s="5">
        <v>1020744.6</v>
      </c>
      <c r="O9" s="22">
        <v>174317.8</v>
      </c>
      <c r="P9" s="5">
        <v>846426.8</v>
      </c>
      <c r="Q9" s="5">
        <f>O9/$N$9*100</f>
        <v>17.100000000000001</v>
      </c>
      <c r="R9" s="5">
        <f>P9/$N$9*100</f>
        <v>82.9</v>
      </c>
      <c r="S9" s="43" t="s">
        <v>157</v>
      </c>
      <c r="T9" s="5">
        <v>1333730</v>
      </c>
      <c r="U9" s="22">
        <v>218519.2</v>
      </c>
      <c r="V9" s="5">
        <v>1115210.8</v>
      </c>
      <c r="W9" s="5">
        <v>16.399999999999999</v>
      </c>
      <c r="X9" s="5">
        <v>83.6</v>
      </c>
      <c r="Y9" s="43" t="s">
        <v>157</v>
      </c>
      <c r="Z9" s="5">
        <v>1582791.8</v>
      </c>
      <c r="AA9" s="22">
        <v>252239.1</v>
      </c>
      <c r="AB9" s="5">
        <v>1330552.7</v>
      </c>
      <c r="AC9" s="5">
        <v>15.8</v>
      </c>
      <c r="AD9" s="5">
        <v>84.2</v>
      </c>
    </row>
    <row r="10" spans="1:30" s="2" customFormat="1" ht="15.95" customHeight="1">
      <c r="B10" s="3"/>
      <c r="C10" s="3"/>
      <c r="D10" s="3"/>
      <c r="E10" s="5"/>
      <c r="F10" s="5"/>
      <c r="H10" s="173"/>
      <c r="I10" s="173"/>
      <c r="J10" s="173"/>
      <c r="K10" s="5"/>
      <c r="L10" s="5"/>
      <c r="N10" s="173"/>
      <c r="O10" s="173"/>
      <c r="P10" s="173"/>
      <c r="Q10" s="5"/>
      <c r="R10" s="5"/>
      <c r="T10" s="173"/>
      <c r="U10" s="173"/>
      <c r="V10" s="173"/>
      <c r="W10" s="5"/>
      <c r="X10" s="5"/>
      <c r="Z10" s="173"/>
      <c r="AA10" s="173"/>
      <c r="AB10" s="173"/>
      <c r="AC10" s="5"/>
      <c r="AD10" s="5"/>
    </row>
    <row r="11" spans="1:30" s="2" customFormat="1" ht="15.95" customHeight="1">
      <c r="A11" s="68" t="s">
        <v>225</v>
      </c>
      <c r="B11" s="3">
        <v>77847.899999999994</v>
      </c>
      <c r="C11" s="81">
        <v>1412.9</v>
      </c>
      <c r="D11" s="81">
        <v>76435</v>
      </c>
      <c r="E11" s="3">
        <f>C11/$B$9*100</f>
        <v>0.2</v>
      </c>
      <c r="F11" s="3">
        <f>D11/$B$9*100</f>
        <v>11.9</v>
      </c>
      <c r="G11" s="68" t="s">
        <v>225</v>
      </c>
      <c r="H11" s="3">
        <v>97169.7</v>
      </c>
      <c r="I11" s="81">
        <v>1533.1</v>
      </c>
      <c r="J11" s="81">
        <f>H11-I11</f>
        <v>95636.6</v>
      </c>
      <c r="K11" s="3">
        <f>I11/$H$9*100</f>
        <v>0.2</v>
      </c>
      <c r="L11" s="3">
        <f>J11/$H$9*100</f>
        <v>12.2</v>
      </c>
      <c r="M11" s="68" t="s">
        <v>225</v>
      </c>
      <c r="N11" s="3">
        <v>112249.3</v>
      </c>
      <c r="O11" s="81">
        <v>2221.9</v>
      </c>
      <c r="P11" s="81">
        <v>110027.4</v>
      </c>
      <c r="Q11" s="3">
        <f>O11/$N$9*100</f>
        <v>0.2</v>
      </c>
      <c r="R11" s="3">
        <f>P11/$N$9*100</f>
        <v>10.8</v>
      </c>
      <c r="S11" s="68" t="s">
        <v>225</v>
      </c>
      <c r="T11" s="3">
        <v>126599.8</v>
      </c>
      <c r="U11" s="81">
        <v>3115.8</v>
      </c>
      <c r="V11" s="81">
        <v>123484</v>
      </c>
      <c r="W11" s="3">
        <v>0.2</v>
      </c>
      <c r="X11" s="3">
        <v>9.3000000000000007</v>
      </c>
      <c r="Y11" s="68" t="s">
        <v>225</v>
      </c>
      <c r="Z11" s="362">
        <v>136463.29999999999</v>
      </c>
      <c r="AA11" s="81">
        <v>3480.8</v>
      </c>
      <c r="AB11" s="81">
        <v>132982.5</v>
      </c>
      <c r="AC11" s="3">
        <v>0.2</v>
      </c>
      <c r="AD11" s="3">
        <v>8.4</v>
      </c>
    </row>
    <row r="12" spans="1:30" s="2" customFormat="1" ht="15.95" customHeight="1">
      <c r="A12" s="68" t="s">
        <v>226</v>
      </c>
      <c r="B12" s="3">
        <v>6773.9</v>
      </c>
      <c r="C12" s="81">
        <v>261</v>
      </c>
      <c r="D12" s="81">
        <v>6512.9</v>
      </c>
      <c r="E12" s="3">
        <f t="shared" ref="E12:E36" si="0">C12/$B$9*100</f>
        <v>0</v>
      </c>
      <c r="F12" s="3">
        <f t="shared" ref="F12:F38" si="1">D12/$B$9*100</f>
        <v>1</v>
      </c>
      <c r="G12" s="68" t="s">
        <v>226</v>
      </c>
      <c r="H12" s="81">
        <v>21149.5</v>
      </c>
      <c r="I12" s="3">
        <v>174</v>
      </c>
      <c r="J12" s="81">
        <f t="shared" ref="J12:J36" si="2">H12-I12</f>
        <v>20975.5</v>
      </c>
      <c r="K12" s="3">
        <f t="shared" ref="K12:K38" si="3">I12/$H$9*100</f>
        <v>0</v>
      </c>
      <c r="L12" s="3">
        <f t="shared" ref="L12:L38" si="4">J12/$H$9*100</f>
        <v>2.7</v>
      </c>
      <c r="M12" s="68" t="s">
        <v>226</v>
      </c>
      <c r="N12" s="3">
        <v>18361</v>
      </c>
      <c r="O12" s="81">
        <v>817.6</v>
      </c>
      <c r="P12" s="81">
        <v>17543.400000000001</v>
      </c>
      <c r="Q12" s="3">
        <f>O12/$N$9*100</f>
        <v>0.1</v>
      </c>
      <c r="R12" s="3">
        <f>P12/$N$9*100</f>
        <v>1.7</v>
      </c>
      <c r="S12" s="68" t="s">
        <v>226</v>
      </c>
      <c r="T12" s="3">
        <v>26219.5</v>
      </c>
      <c r="U12" s="81">
        <v>573.4</v>
      </c>
      <c r="V12" s="81">
        <v>25646.1</v>
      </c>
      <c r="W12" s="3">
        <v>0</v>
      </c>
      <c r="X12" s="3">
        <v>1.9</v>
      </c>
      <c r="Y12" s="68" t="s">
        <v>226</v>
      </c>
      <c r="Z12" s="365">
        <v>36951.699999999997</v>
      </c>
      <c r="AA12" s="364">
        <v>1876</v>
      </c>
      <c r="AB12" s="364">
        <v>35075.699999999997</v>
      </c>
      <c r="AC12" s="3">
        <v>0.1</v>
      </c>
      <c r="AD12" s="3">
        <v>2.2000000000000002</v>
      </c>
    </row>
    <row r="13" spans="1:30" s="2" customFormat="1" ht="15.95" customHeight="1">
      <c r="A13" s="68" t="s">
        <v>309</v>
      </c>
      <c r="B13" s="3"/>
      <c r="C13" s="81"/>
      <c r="D13" s="81"/>
      <c r="E13" s="3"/>
      <c r="F13" s="3"/>
      <c r="G13" s="68" t="s">
        <v>309</v>
      </c>
      <c r="J13" s="81"/>
      <c r="K13" s="3"/>
      <c r="L13" s="3"/>
      <c r="M13" s="68" t="s">
        <v>309</v>
      </c>
      <c r="N13" s="3"/>
      <c r="P13" s="81"/>
      <c r="Q13" s="3"/>
      <c r="R13" s="3"/>
      <c r="S13" s="68" t="s">
        <v>309</v>
      </c>
      <c r="T13" s="3"/>
      <c r="V13" s="81"/>
      <c r="W13" s="3"/>
      <c r="X13" s="3"/>
      <c r="Y13" s="68" t="s">
        <v>309</v>
      </c>
      <c r="AB13" s="81"/>
      <c r="AC13" s="3"/>
      <c r="AD13" s="3"/>
    </row>
    <row r="14" spans="1:30" s="2" customFormat="1" ht="15.95" customHeight="1">
      <c r="A14" s="68" t="s">
        <v>310</v>
      </c>
      <c r="B14" s="3">
        <v>84167.2</v>
      </c>
      <c r="C14" s="81">
        <v>454.3</v>
      </c>
      <c r="D14" s="81">
        <v>83712.899999999994</v>
      </c>
      <c r="E14" s="3">
        <f t="shared" si="0"/>
        <v>0.1</v>
      </c>
      <c r="F14" s="3">
        <f t="shared" si="1"/>
        <v>13.1</v>
      </c>
      <c r="G14" s="68" t="s">
        <v>310</v>
      </c>
      <c r="H14" s="3">
        <v>92425.9</v>
      </c>
      <c r="I14" s="3">
        <v>348</v>
      </c>
      <c r="J14" s="81">
        <f t="shared" si="2"/>
        <v>92077.9</v>
      </c>
      <c r="K14" s="3">
        <f t="shared" si="3"/>
        <v>0</v>
      </c>
      <c r="L14" s="3">
        <f t="shared" si="4"/>
        <v>11.8</v>
      </c>
      <c r="M14" s="68" t="s">
        <v>310</v>
      </c>
      <c r="N14" s="3">
        <v>139260.79999999999</v>
      </c>
      <c r="O14" s="81">
        <v>508.4</v>
      </c>
      <c r="P14" s="81">
        <v>138752.4</v>
      </c>
      <c r="Q14" s="3">
        <f>O14/$N$9*100</f>
        <v>0</v>
      </c>
      <c r="R14" s="3">
        <f>P14/$N$9*100</f>
        <v>13.6</v>
      </c>
      <c r="S14" s="68" t="s">
        <v>310</v>
      </c>
      <c r="T14" s="3">
        <v>167537.79999999999</v>
      </c>
      <c r="U14" s="81">
        <v>1307</v>
      </c>
      <c r="V14" s="81">
        <v>166230.79999999999</v>
      </c>
      <c r="W14" s="3">
        <v>0.1</v>
      </c>
      <c r="X14" s="3">
        <v>12.5</v>
      </c>
      <c r="Y14" s="68" t="s">
        <v>310</v>
      </c>
      <c r="Z14" s="3">
        <v>200818.4</v>
      </c>
      <c r="AA14" s="81">
        <v>1401.3</v>
      </c>
      <c r="AB14" s="81">
        <v>199417.1</v>
      </c>
      <c r="AC14" s="3">
        <v>0.1</v>
      </c>
      <c r="AD14" s="3">
        <v>12.6</v>
      </c>
    </row>
    <row r="15" spans="1:30" s="2" customFormat="1" ht="15.95" customHeight="1">
      <c r="A15" s="68" t="s">
        <v>227</v>
      </c>
      <c r="B15" s="3"/>
      <c r="C15" s="81"/>
      <c r="D15" s="81"/>
      <c r="E15" s="3"/>
      <c r="F15" s="3"/>
      <c r="G15" s="68" t="s">
        <v>227</v>
      </c>
      <c r="H15" s="3"/>
      <c r="I15" s="81"/>
      <c r="J15" s="81"/>
      <c r="K15" s="3"/>
      <c r="L15" s="3"/>
      <c r="M15" s="68" t="s">
        <v>227</v>
      </c>
      <c r="N15" s="3"/>
      <c r="O15" s="81"/>
      <c r="P15" s="81"/>
      <c r="Q15" s="3"/>
      <c r="R15" s="3"/>
      <c r="S15" s="68" t="s">
        <v>227</v>
      </c>
      <c r="T15" s="3"/>
      <c r="U15" s="81"/>
      <c r="V15" s="81"/>
      <c r="W15" s="3"/>
      <c r="X15" s="3"/>
      <c r="Y15" s="68" t="s">
        <v>227</v>
      </c>
      <c r="AA15" s="81"/>
      <c r="AB15" s="81"/>
      <c r="AC15" s="3"/>
      <c r="AD15" s="3"/>
    </row>
    <row r="16" spans="1:30" s="2" customFormat="1" ht="15.95" customHeight="1">
      <c r="A16" s="68" t="s">
        <v>254</v>
      </c>
      <c r="B16" s="3">
        <v>19580.900000000001</v>
      </c>
      <c r="C16" s="81">
        <v>673.8</v>
      </c>
      <c r="D16" s="81">
        <v>18907.099999999999</v>
      </c>
      <c r="E16" s="3">
        <f t="shared" si="0"/>
        <v>0.1</v>
      </c>
      <c r="F16" s="3">
        <f t="shared" si="1"/>
        <v>3</v>
      </c>
      <c r="G16" s="68" t="s">
        <v>254</v>
      </c>
      <c r="H16" s="81">
        <v>12336.7</v>
      </c>
      <c r="I16" s="3">
        <v>762.8</v>
      </c>
      <c r="J16" s="81">
        <f t="shared" si="2"/>
        <v>11573.9</v>
      </c>
      <c r="K16" s="3">
        <f t="shared" si="3"/>
        <v>0.1</v>
      </c>
      <c r="L16" s="3">
        <f t="shared" si="4"/>
        <v>1.5</v>
      </c>
      <c r="M16" s="68" t="s">
        <v>254</v>
      </c>
      <c r="N16" s="3">
        <v>14949.6</v>
      </c>
      <c r="O16" s="81">
        <v>854.1</v>
      </c>
      <c r="P16" s="81">
        <v>14095.5</v>
      </c>
      <c r="Q16" s="3">
        <f>O16/$N$9*100</f>
        <v>0.1</v>
      </c>
      <c r="R16" s="3">
        <f>P16/$N$9*100</f>
        <v>1.4</v>
      </c>
      <c r="S16" s="68" t="s">
        <v>254</v>
      </c>
      <c r="T16" s="3">
        <v>20571.599999999999</v>
      </c>
      <c r="U16" s="81">
        <v>1298.9000000000001</v>
      </c>
      <c r="V16" s="81">
        <v>19272.7</v>
      </c>
      <c r="W16" s="3">
        <v>0.1</v>
      </c>
      <c r="X16" s="3">
        <v>1.4</v>
      </c>
      <c r="Y16" s="68" t="s">
        <v>254</v>
      </c>
      <c r="Z16" s="3">
        <v>27964.400000000001</v>
      </c>
      <c r="AA16" s="81">
        <v>4708</v>
      </c>
      <c r="AB16" s="81">
        <v>23256.400000000001</v>
      </c>
      <c r="AC16" s="3">
        <v>0.3</v>
      </c>
      <c r="AD16" s="3">
        <v>1.5</v>
      </c>
    </row>
    <row r="17" spans="1:30" s="2" customFormat="1" ht="15.95" customHeight="1">
      <c r="A17" s="68" t="s">
        <v>229</v>
      </c>
      <c r="B17" s="3"/>
      <c r="C17" s="81"/>
      <c r="D17" s="81"/>
      <c r="E17" s="3"/>
      <c r="F17" s="3"/>
      <c r="G17" s="68" t="s">
        <v>229</v>
      </c>
      <c r="I17" s="3"/>
      <c r="J17" s="81"/>
      <c r="K17" s="3"/>
      <c r="L17" s="3"/>
      <c r="M17" s="68" t="s">
        <v>229</v>
      </c>
      <c r="N17" s="3"/>
      <c r="O17" s="81"/>
      <c r="P17" s="81"/>
      <c r="Q17" s="3"/>
      <c r="R17" s="3"/>
      <c r="S17" s="68" t="s">
        <v>229</v>
      </c>
      <c r="T17" s="3"/>
      <c r="U17" s="81"/>
      <c r="V17" s="81"/>
      <c r="W17" s="3"/>
      <c r="X17" s="3"/>
      <c r="Y17" s="68" t="s">
        <v>229</v>
      </c>
      <c r="Z17" s="3"/>
      <c r="AA17" s="81"/>
      <c r="AB17" s="81"/>
      <c r="AC17" s="3"/>
      <c r="AD17" s="3"/>
    </row>
    <row r="18" spans="1:30" s="2" customFormat="1" ht="15.95" customHeight="1">
      <c r="A18" s="68" t="s">
        <v>253</v>
      </c>
      <c r="B18" s="3">
        <v>1732.5</v>
      </c>
      <c r="C18" s="81">
        <v>1318.4</v>
      </c>
      <c r="D18" s="81">
        <v>414.1</v>
      </c>
      <c r="E18" s="3">
        <f t="shared" si="0"/>
        <v>0.2</v>
      </c>
      <c r="F18" s="3">
        <f t="shared" si="1"/>
        <v>0.1</v>
      </c>
      <c r="G18" s="68" t="s">
        <v>253</v>
      </c>
      <c r="H18" s="81">
        <v>2624.9</v>
      </c>
      <c r="I18" s="81">
        <v>1476.7</v>
      </c>
      <c r="J18" s="81">
        <f t="shared" si="2"/>
        <v>1148.2</v>
      </c>
      <c r="K18" s="3">
        <f t="shared" si="3"/>
        <v>0.2</v>
      </c>
      <c r="L18" s="3">
        <f t="shared" si="4"/>
        <v>0.1</v>
      </c>
      <c r="M18" s="68" t="s">
        <v>253</v>
      </c>
      <c r="N18" s="3">
        <v>2244.6999999999998</v>
      </c>
      <c r="O18" s="81">
        <v>1812</v>
      </c>
      <c r="P18" s="81">
        <v>432.7</v>
      </c>
      <c r="Q18" s="3">
        <f>O18/$N$9*100</f>
        <v>0.2</v>
      </c>
      <c r="R18" s="3">
        <f>P18/$N$9*100</f>
        <v>0</v>
      </c>
      <c r="S18" s="68" t="s">
        <v>253</v>
      </c>
      <c r="T18" s="3">
        <v>2533.5</v>
      </c>
      <c r="U18" s="81"/>
      <c r="V18" s="81">
        <v>2533.5</v>
      </c>
      <c r="W18" s="3">
        <v>0</v>
      </c>
      <c r="X18" s="3">
        <v>0.2</v>
      </c>
      <c r="Y18" s="68" t="s">
        <v>253</v>
      </c>
      <c r="Z18" s="3">
        <v>3568.2</v>
      </c>
      <c r="AA18" s="81">
        <v>3333.8</v>
      </c>
      <c r="AB18" s="81">
        <v>234.4</v>
      </c>
      <c r="AC18" s="3">
        <v>0.2</v>
      </c>
      <c r="AD18" s="3">
        <v>0</v>
      </c>
    </row>
    <row r="19" spans="1:30" s="2" customFormat="1" ht="15.95" customHeight="1">
      <c r="A19" s="68" t="s">
        <v>277</v>
      </c>
      <c r="B19" s="3">
        <v>59848.9</v>
      </c>
      <c r="C19" s="81">
        <v>3211</v>
      </c>
      <c r="D19" s="81">
        <f>B19-C19</f>
        <v>56637.9</v>
      </c>
      <c r="E19" s="3">
        <f t="shared" si="0"/>
        <v>0.5</v>
      </c>
      <c r="F19" s="3">
        <f t="shared" si="1"/>
        <v>8.9</v>
      </c>
      <c r="G19" s="68" t="s">
        <v>277</v>
      </c>
      <c r="H19" s="3">
        <v>57377.599999999999</v>
      </c>
      <c r="I19" s="81">
        <v>2735.1</v>
      </c>
      <c r="J19" s="81">
        <f t="shared" si="2"/>
        <v>54642.5</v>
      </c>
      <c r="K19" s="3">
        <f>I19/$H$9*100</f>
        <v>0.3</v>
      </c>
      <c r="L19" s="3">
        <f>J19/$H$9*100+0.1</f>
        <v>7.1</v>
      </c>
      <c r="M19" s="68" t="s">
        <v>277</v>
      </c>
      <c r="N19" s="3">
        <v>72144.3</v>
      </c>
      <c r="O19" s="81">
        <v>10073.9</v>
      </c>
      <c r="P19" s="81">
        <v>62070.400000000001</v>
      </c>
      <c r="Q19" s="3">
        <f>O19/$N$9*100</f>
        <v>1</v>
      </c>
      <c r="R19" s="3">
        <f>P19/$N$9*100</f>
        <v>6.1</v>
      </c>
      <c r="S19" s="68" t="s">
        <v>277</v>
      </c>
      <c r="T19" s="3">
        <v>97683.6</v>
      </c>
      <c r="U19" s="81">
        <v>16694.8</v>
      </c>
      <c r="V19" s="81">
        <v>80988.800000000003</v>
      </c>
      <c r="W19" s="3">
        <v>1.3</v>
      </c>
      <c r="X19" s="3">
        <v>6.1</v>
      </c>
      <c r="Y19" s="68" t="s">
        <v>277</v>
      </c>
      <c r="Z19" s="3">
        <v>121649.60000000001</v>
      </c>
      <c r="AA19" s="81">
        <v>17481.8</v>
      </c>
      <c r="AB19" s="81">
        <v>104167.8</v>
      </c>
      <c r="AC19" s="3">
        <v>1.1000000000000001</v>
      </c>
      <c r="AD19" s="3">
        <v>6.6</v>
      </c>
    </row>
    <row r="20" spans="1:30" s="2" customFormat="1" ht="15.95" customHeight="1">
      <c r="A20" s="68" t="s">
        <v>231</v>
      </c>
      <c r="B20" s="81"/>
      <c r="C20" s="81"/>
      <c r="D20" s="81"/>
      <c r="E20" s="3"/>
      <c r="F20" s="3"/>
      <c r="G20" s="68" t="s">
        <v>231</v>
      </c>
      <c r="H20" s="3"/>
      <c r="I20" s="81"/>
      <c r="J20" s="81"/>
      <c r="K20" s="3"/>
      <c r="L20" s="3"/>
      <c r="M20" s="68" t="s">
        <v>231</v>
      </c>
      <c r="N20" s="3"/>
      <c r="O20" s="81"/>
      <c r="P20" s="81"/>
      <c r="Q20" s="3"/>
      <c r="R20" s="3"/>
      <c r="S20" s="68" t="s">
        <v>231</v>
      </c>
      <c r="T20" s="3"/>
      <c r="U20" s="81"/>
      <c r="V20" s="81"/>
      <c r="W20" s="3"/>
      <c r="X20" s="3"/>
      <c r="Y20" s="68" t="s">
        <v>231</v>
      </c>
      <c r="Z20" s="3"/>
      <c r="AA20" s="81"/>
      <c r="AB20" s="81"/>
      <c r="AC20" s="3"/>
      <c r="AD20" s="3"/>
    </row>
    <row r="21" spans="1:30" s="2" customFormat="1" ht="15.95" customHeight="1">
      <c r="A21" s="68" t="s">
        <v>252</v>
      </c>
      <c r="B21" s="81">
        <v>92693.9</v>
      </c>
      <c r="C21" s="81">
        <v>6.7</v>
      </c>
      <c r="D21" s="81">
        <f t="shared" ref="D21:D34" si="5">B21-C21</f>
        <v>92687.2</v>
      </c>
      <c r="E21" s="3">
        <f t="shared" si="0"/>
        <v>0</v>
      </c>
      <c r="F21" s="3">
        <f t="shared" si="1"/>
        <v>14.5</v>
      </c>
      <c r="G21" s="68" t="s">
        <v>252</v>
      </c>
      <c r="H21" s="3">
        <v>122362.9</v>
      </c>
      <c r="I21" s="81">
        <v>5.9</v>
      </c>
      <c r="J21" s="81">
        <f t="shared" si="2"/>
        <v>122357</v>
      </c>
      <c r="K21" s="3">
        <f t="shared" si="3"/>
        <v>0</v>
      </c>
      <c r="L21" s="3">
        <f t="shared" si="4"/>
        <v>15.6</v>
      </c>
      <c r="M21" s="68" t="s">
        <v>252</v>
      </c>
      <c r="N21" s="3">
        <v>154600.1</v>
      </c>
      <c r="O21" s="144">
        <v>8.4</v>
      </c>
      <c r="P21" s="81">
        <v>154591.70000000001</v>
      </c>
      <c r="Q21" s="3">
        <f>O21/$N$9*100</f>
        <v>0</v>
      </c>
      <c r="R21" s="3">
        <f>P21/$N$9*100</f>
        <v>15.1</v>
      </c>
      <c r="S21" s="68" t="s">
        <v>252</v>
      </c>
      <c r="T21" s="3">
        <v>220851.8</v>
      </c>
      <c r="U21" s="144">
        <v>2417.5</v>
      </c>
      <c r="V21" s="81">
        <v>218434.3</v>
      </c>
      <c r="W21" s="3">
        <v>0.2</v>
      </c>
      <c r="X21" s="3">
        <v>16.399999999999999</v>
      </c>
      <c r="Y21" s="68" t="s">
        <v>252</v>
      </c>
      <c r="Z21" s="3">
        <v>273524.7</v>
      </c>
      <c r="AA21" s="144">
        <v>4724.3</v>
      </c>
      <c r="AB21" s="81">
        <v>268800.40000000002</v>
      </c>
      <c r="AC21" s="3">
        <v>0.3</v>
      </c>
      <c r="AD21" s="3">
        <v>17</v>
      </c>
    </row>
    <row r="22" spans="1:30" s="2" customFormat="1" ht="15.95" customHeight="1">
      <c r="A22" s="68" t="s">
        <v>233</v>
      </c>
      <c r="B22" s="3">
        <v>18304.5</v>
      </c>
      <c r="C22" s="81">
        <v>4561.8</v>
      </c>
      <c r="D22" s="81">
        <f t="shared" si="5"/>
        <v>13742.7</v>
      </c>
      <c r="E22" s="3">
        <f t="shared" si="0"/>
        <v>0.7</v>
      </c>
      <c r="F22" s="3">
        <f t="shared" si="1"/>
        <v>2.1</v>
      </c>
      <c r="G22" s="68" t="s">
        <v>233</v>
      </c>
      <c r="H22" s="3">
        <v>28040</v>
      </c>
      <c r="I22" s="81">
        <v>6879.6</v>
      </c>
      <c r="J22" s="81">
        <f t="shared" si="2"/>
        <v>21160.400000000001</v>
      </c>
      <c r="K22" s="3">
        <f t="shared" si="3"/>
        <v>0.9</v>
      </c>
      <c r="L22" s="3">
        <f t="shared" si="4"/>
        <v>2.7</v>
      </c>
      <c r="M22" s="68" t="s">
        <v>233</v>
      </c>
      <c r="N22" s="3">
        <v>30540</v>
      </c>
      <c r="O22" s="3">
        <v>4280.3999999999996</v>
      </c>
      <c r="P22" s="81">
        <v>26259.599999999999</v>
      </c>
      <c r="Q22" s="3">
        <f t="shared" ref="Q22:Q26" si="6">O22/$N$9*100</f>
        <v>0.4</v>
      </c>
      <c r="R22" s="3">
        <f t="shared" ref="R22:R26" si="7">P22/$N$9*100</f>
        <v>2.6</v>
      </c>
      <c r="S22" s="68" t="s">
        <v>233</v>
      </c>
      <c r="T22" s="3">
        <v>40573</v>
      </c>
      <c r="U22" s="3">
        <v>7551.1</v>
      </c>
      <c r="V22" s="81">
        <v>33021.9</v>
      </c>
      <c r="W22" s="3">
        <v>0.6</v>
      </c>
      <c r="X22" s="3">
        <v>2.5</v>
      </c>
      <c r="Y22" s="68" t="s">
        <v>233</v>
      </c>
      <c r="Z22" s="3">
        <v>47586.400000000001</v>
      </c>
      <c r="AA22" s="3">
        <v>10025.9</v>
      </c>
      <c r="AB22" s="81">
        <v>37560.5</v>
      </c>
      <c r="AC22" s="3">
        <v>0.6</v>
      </c>
      <c r="AD22" s="3">
        <v>2.4</v>
      </c>
    </row>
    <row r="23" spans="1:30" s="2" customFormat="1" ht="15.95" customHeight="1">
      <c r="A23" s="68" t="s">
        <v>234</v>
      </c>
      <c r="B23" s="81">
        <v>6494.6</v>
      </c>
      <c r="C23" s="81">
        <v>6</v>
      </c>
      <c r="D23" s="81">
        <f t="shared" si="5"/>
        <v>6488.6</v>
      </c>
      <c r="E23" s="3">
        <f t="shared" si="0"/>
        <v>0</v>
      </c>
      <c r="F23" s="3">
        <f t="shared" si="1"/>
        <v>1</v>
      </c>
      <c r="G23" s="68" t="s">
        <v>234</v>
      </c>
      <c r="H23" s="3">
        <v>9432.7000000000007</v>
      </c>
      <c r="I23" s="81">
        <v>41.1</v>
      </c>
      <c r="J23" s="81">
        <f t="shared" si="2"/>
        <v>9391.6</v>
      </c>
      <c r="K23" s="3">
        <f t="shared" si="3"/>
        <v>0</v>
      </c>
      <c r="L23" s="3">
        <f t="shared" si="4"/>
        <v>1.2</v>
      </c>
      <c r="M23" s="68" t="s">
        <v>234</v>
      </c>
      <c r="N23" s="3">
        <v>14959.8</v>
      </c>
      <c r="O23" s="81">
        <v>52.2</v>
      </c>
      <c r="P23" s="81">
        <v>14907.6</v>
      </c>
      <c r="Q23" s="3">
        <f>O23/$N$9*100</f>
        <v>0</v>
      </c>
      <c r="R23" s="3">
        <f t="shared" si="7"/>
        <v>1.5</v>
      </c>
      <c r="S23" s="68" t="s">
        <v>234</v>
      </c>
      <c r="T23" s="3">
        <v>24720.7</v>
      </c>
      <c r="U23" s="81">
        <v>47.5</v>
      </c>
      <c r="V23" s="81">
        <v>24673.200000000001</v>
      </c>
      <c r="W23" s="3">
        <v>0</v>
      </c>
      <c r="X23" s="3">
        <v>1.8</v>
      </c>
      <c r="Y23" s="68" t="s">
        <v>234</v>
      </c>
      <c r="Z23" s="3">
        <v>33790.400000000001</v>
      </c>
      <c r="AA23" s="81">
        <v>23.4</v>
      </c>
      <c r="AB23" s="81">
        <v>33767</v>
      </c>
      <c r="AC23" s="3">
        <v>0</v>
      </c>
      <c r="AD23" s="3">
        <v>2.1</v>
      </c>
    </row>
    <row r="24" spans="1:30" s="2" customFormat="1" ht="15.95" customHeight="1">
      <c r="A24" s="68" t="s">
        <v>235</v>
      </c>
      <c r="B24" s="3">
        <v>16418.3</v>
      </c>
      <c r="C24" s="81">
        <v>1022.5</v>
      </c>
      <c r="D24" s="81">
        <f t="shared" si="5"/>
        <v>15395.8</v>
      </c>
      <c r="E24" s="3">
        <f t="shared" si="0"/>
        <v>0.2</v>
      </c>
      <c r="F24" s="3">
        <f t="shared" si="1"/>
        <v>2.4</v>
      </c>
      <c r="G24" s="68" t="s">
        <v>235</v>
      </c>
      <c r="H24" s="3">
        <v>20915.900000000001</v>
      </c>
      <c r="I24" s="81">
        <v>1284.8</v>
      </c>
      <c r="J24" s="81">
        <f t="shared" si="2"/>
        <v>19631.099999999999</v>
      </c>
      <c r="K24" s="3">
        <f t="shared" si="3"/>
        <v>0.2</v>
      </c>
      <c r="L24" s="3">
        <f t="shared" si="4"/>
        <v>2.5</v>
      </c>
      <c r="M24" s="68" t="s">
        <v>235</v>
      </c>
      <c r="N24" s="3">
        <v>23175.3</v>
      </c>
      <c r="O24" s="3">
        <v>1490.7</v>
      </c>
      <c r="P24" s="81">
        <v>21684.6</v>
      </c>
      <c r="Q24" s="3">
        <f t="shared" si="6"/>
        <v>0.1</v>
      </c>
      <c r="R24" s="3">
        <f t="shared" si="7"/>
        <v>2.1</v>
      </c>
      <c r="S24" s="68" t="s">
        <v>235</v>
      </c>
      <c r="T24" s="3">
        <v>33469.699999999997</v>
      </c>
      <c r="U24" s="3">
        <v>2030.6</v>
      </c>
      <c r="V24" s="81">
        <v>31439.1</v>
      </c>
      <c r="W24" s="3">
        <v>0.2</v>
      </c>
      <c r="X24" s="3">
        <v>2.4</v>
      </c>
      <c r="Y24" s="68" t="s">
        <v>235</v>
      </c>
      <c r="Z24" s="3">
        <v>41042.9</v>
      </c>
      <c r="AA24" s="364">
        <v>2133</v>
      </c>
      <c r="AB24" s="364">
        <v>38909.9</v>
      </c>
      <c r="AC24" s="3">
        <v>0.1</v>
      </c>
      <c r="AD24" s="3">
        <v>2.5</v>
      </c>
    </row>
    <row r="25" spans="1:30" s="2" customFormat="1" ht="15.95" customHeight="1">
      <c r="A25" s="68" t="s">
        <v>236</v>
      </c>
      <c r="B25" s="81">
        <v>27302.400000000001</v>
      </c>
      <c r="C25" s="81">
        <v>976.2</v>
      </c>
      <c r="D25" s="81">
        <f t="shared" si="5"/>
        <v>26326.2</v>
      </c>
      <c r="E25" s="3">
        <f t="shared" si="0"/>
        <v>0.2</v>
      </c>
      <c r="F25" s="3">
        <f t="shared" si="1"/>
        <v>4.0999999999999996</v>
      </c>
      <c r="G25" s="68" t="s">
        <v>236</v>
      </c>
      <c r="H25" s="3">
        <v>30031.9</v>
      </c>
      <c r="I25" s="81">
        <v>1100</v>
      </c>
      <c r="J25" s="81">
        <f t="shared" si="2"/>
        <v>28931.9</v>
      </c>
      <c r="K25" s="3">
        <f t="shared" si="3"/>
        <v>0.1</v>
      </c>
      <c r="L25" s="3">
        <f t="shared" si="4"/>
        <v>3.7</v>
      </c>
      <c r="M25" s="68" t="s">
        <v>236</v>
      </c>
      <c r="N25" s="3">
        <v>62568</v>
      </c>
      <c r="O25" s="81">
        <v>1302.9000000000001</v>
      </c>
      <c r="P25" s="81">
        <v>61265.1</v>
      </c>
      <c r="Q25" s="3">
        <f t="shared" si="6"/>
        <v>0.1</v>
      </c>
      <c r="R25" s="3">
        <f t="shared" si="7"/>
        <v>6</v>
      </c>
      <c r="S25" s="68" t="s">
        <v>236</v>
      </c>
      <c r="T25" s="3">
        <v>71092.800000000003</v>
      </c>
      <c r="U25" s="81">
        <v>1590.9</v>
      </c>
      <c r="V25" s="81">
        <v>69501.899999999994</v>
      </c>
      <c r="W25" s="3">
        <v>0.1</v>
      </c>
      <c r="X25" s="3">
        <v>5.2</v>
      </c>
      <c r="Y25" s="68" t="s">
        <v>236</v>
      </c>
      <c r="Z25" s="3">
        <v>107325</v>
      </c>
      <c r="AA25" s="81">
        <v>2823.9</v>
      </c>
      <c r="AB25" s="81">
        <v>104501.1</v>
      </c>
      <c r="AC25" s="3">
        <v>0.2</v>
      </c>
      <c r="AD25" s="3">
        <v>6.6</v>
      </c>
    </row>
    <row r="26" spans="1:30" s="2" customFormat="1" ht="15.95" customHeight="1">
      <c r="A26" s="68" t="s">
        <v>237</v>
      </c>
      <c r="B26" s="81">
        <v>43266.3</v>
      </c>
      <c r="C26" s="81">
        <v>823</v>
      </c>
      <c r="D26" s="81">
        <f t="shared" si="5"/>
        <v>42443.3</v>
      </c>
      <c r="E26" s="3">
        <f t="shared" si="0"/>
        <v>0.1</v>
      </c>
      <c r="F26" s="3">
        <f t="shared" si="1"/>
        <v>6.6</v>
      </c>
      <c r="G26" s="68" t="s">
        <v>237</v>
      </c>
      <c r="H26" s="3">
        <v>49241</v>
      </c>
      <c r="I26" s="81">
        <v>1528</v>
      </c>
      <c r="J26" s="81">
        <f t="shared" si="2"/>
        <v>47713</v>
      </c>
      <c r="K26" s="3">
        <f t="shared" si="3"/>
        <v>0.2</v>
      </c>
      <c r="L26" s="3">
        <f t="shared" si="4"/>
        <v>6.1</v>
      </c>
      <c r="M26" s="68" t="s">
        <v>237</v>
      </c>
      <c r="N26" s="3">
        <v>56568.2</v>
      </c>
      <c r="O26" s="81">
        <v>1071.4000000000001</v>
      </c>
      <c r="P26" s="81">
        <v>55496.800000000003</v>
      </c>
      <c r="Q26" s="3">
        <f t="shared" si="6"/>
        <v>0.1</v>
      </c>
      <c r="R26" s="3">
        <f t="shared" si="7"/>
        <v>5.4</v>
      </c>
      <c r="S26" s="68" t="s">
        <v>237</v>
      </c>
      <c r="T26" s="3">
        <v>68990.899999999994</v>
      </c>
      <c r="U26" s="81">
        <v>1404.2</v>
      </c>
      <c r="V26" s="81">
        <v>67586.7</v>
      </c>
      <c r="W26" s="3">
        <v>0.1</v>
      </c>
      <c r="X26" s="3">
        <v>5.0999999999999996</v>
      </c>
      <c r="Y26" s="68" t="s">
        <v>237</v>
      </c>
      <c r="Z26" s="3">
        <v>76551</v>
      </c>
      <c r="AA26" s="81">
        <v>3181.8</v>
      </c>
      <c r="AB26" s="81">
        <v>73369.2</v>
      </c>
      <c r="AC26" s="3">
        <v>0.2</v>
      </c>
      <c r="AD26" s="3">
        <v>4.5999999999999996</v>
      </c>
    </row>
    <row r="27" spans="1:30" s="2" customFormat="1" ht="15.95" customHeight="1">
      <c r="A27" s="68" t="s">
        <v>259</v>
      </c>
      <c r="C27" s="81"/>
      <c r="D27" s="81"/>
      <c r="E27" s="3"/>
      <c r="F27" s="3"/>
      <c r="G27" s="68" t="s">
        <v>259</v>
      </c>
      <c r="I27" s="81"/>
      <c r="J27" s="81"/>
      <c r="K27" s="3"/>
      <c r="L27" s="3"/>
      <c r="M27" s="68" t="s">
        <v>259</v>
      </c>
      <c r="N27" s="3"/>
      <c r="O27" s="81"/>
      <c r="P27" s="81"/>
      <c r="Q27" s="3"/>
      <c r="R27" s="3"/>
      <c r="S27" s="68" t="s">
        <v>259</v>
      </c>
      <c r="T27" s="3"/>
      <c r="U27" s="81"/>
      <c r="V27" s="81"/>
      <c r="W27" s="3"/>
      <c r="X27" s="3"/>
      <c r="Y27" s="68" t="s">
        <v>259</v>
      </c>
      <c r="Z27" s="3"/>
      <c r="AA27" s="81"/>
      <c r="AB27" s="81"/>
      <c r="AC27" s="3"/>
      <c r="AD27" s="3"/>
    </row>
    <row r="28" spans="1:30" s="2" customFormat="1" ht="15.95" customHeight="1">
      <c r="A28" s="68" t="s">
        <v>260</v>
      </c>
      <c r="B28" s="81">
        <v>6805.4</v>
      </c>
      <c r="C28" s="81">
        <v>3539.3</v>
      </c>
      <c r="D28" s="81">
        <f t="shared" si="5"/>
        <v>3266.1</v>
      </c>
      <c r="E28" s="3">
        <f>C28/$B$9*100-0.1</f>
        <v>0.5</v>
      </c>
      <c r="F28" s="3">
        <f t="shared" si="1"/>
        <v>0.5</v>
      </c>
      <c r="G28" s="68" t="s">
        <v>260</v>
      </c>
      <c r="H28" s="3">
        <v>9577.2000000000007</v>
      </c>
      <c r="I28" s="81">
        <v>4039.4</v>
      </c>
      <c r="J28" s="81">
        <f t="shared" si="2"/>
        <v>5537.8</v>
      </c>
      <c r="K28" s="3">
        <f>I28/$H$9*100</f>
        <v>0.5</v>
      </c>
      <c r="L28" s="3">
        <f>J28/$H$9*100</f>
        <v>0.7</v>
      </c>
      <c r="M28" s="68" t="s">
        <v>260</v>
      </c>
      <c r="N28" s="3">
        <v>11134</v>
      </c>
      <c r="O28" s="81">
        <v>5711.6</v>
      </c>
      <c r="P28" s="81">
        <v>5422.4</v>
      </c>
      <c r="Q28" s="3">
        <f t="shared" ref="Q28:Q29" si="8">O28/$N$9*100</f>
        <v>0.6</v>
      </c>
      <c r="R28" s="3">
        <f t="shared" ref="R28:R29" si="9">P28/$N$9*100</f>
        <v>0.5</v>
      </c>
      <c r="S28" s="68" t="s">
        <v>260</v>
      </c>
      <c r="T28" s="3">
        <v>15547.1</v>
      </c>
      <c r="U28" s="81">
        <v>7619.8</v>
      </c>
      <c r="V28" s="81">
        <v>7927.3</v>
      </c>
      <c r="W28" s="3">
        <v>0.6</v>
      </c>
      <c r="X28" s="3">
        <v>0.6</v>
      </c>
      <c r="Y28" s="68" t="s">
        <v>260</v>
      </c>
      <c r="Z28" s="3">
        <v>19064.900000000001</v>
      </c>
      <c r="AA28" s="81">
        <v>7197.3</v>
      </c>
      <c r="AB28" s="81">
        <v>11867.6</v>
      </c>
      <c r="AC28" s="3">
        <v>0.5</v>
      </c>
      <c r="AD28" s="3">
        <v>0.8</v>
      </c>
    </row>
    <row r="29" spans="1:30" s="2" customFormat="1" ht="15.95" customHeight="1">
      <c r="A29" s="68" t="s">
        <v>239</v>
      </c>
      <c r="B29" s="81">
        <v>1982.9</v>
      </c>
      <c r="C29" s="81">
        <v>341.5</v>
      </c>
      <c r="D29" s="81">
        <f t="shared" si="5"/>
        <v>1641.4</v>
      </c>
      <c r="E29" s="3">
        <f t="shared" si="0"/>
        <v>0.1</v>
      </c>
      <c r="F29" s="3">
        <f t="shared" si="1"/>
        <v>0.3</v>
      </c>
      <c r="G29" s="68" t="s">
        <v>239</v>
      </c>
      <c r="H29" s="3">
        <v>2682.2</v>
      </c>
      <c r="I29" s="81">
        <v>429.4</v>
      </c>
      <c r="J29" s="81">
        <f t="shared" si="2"/>
        <v>2252.8000000000002</v>
      </c>
      <c r="K29" s="3">
        <f t="shared" si="3"/>
        <v>0.1</v>
      </c>
      <c r="L29" s="3">
        <f t="shared" si="4"/>
        <v>0.3</v>
      </c>
      <c r="M29" s="68" t="s">
        <v>239</v>
      </c>
      <c r="N29" s="3">
        <v>4280.1000000000004</v>
      </c>
      <c r="O29" s="81">
        <v>456</v>
      </c>
      <c r="P29" s="81">
        <v>3824.1</v>
      </c>
      <c r="Q29" s="3">
        <f t="shared" si="8"/>
        <v>0</v>
      </c>
      <c r="R29" s="3">
        <f t="shared" si="9"/>
        <v>0.4</v>
      </c>
      <c r="S29" s="68" t="s">
        <v>239</v>
      </c>
      <c r="T29" s="3">
        <v>7165.1</v>
      </c>
      <c r="U29" s="81">
        <v>665.8</v>
      </c>
      <c r="V29" s="81">
        <v>6499.3</v>
      </c>
      <c r="W29" s="3">
        <v>0</v>
      </c>
      <c r="X29" s="3">
        <v>0.5</v>
      </c>
      <c r="Y29" s="68" t="s">
        <v>239</v>
      </c>
      <c r="Z29" s="3">
        <v>8280.2000000000007</v>
      </c>
      <c r="AA29" s="81">
        <v>747.1</v>
      </c>
      <c r="AB29" s="81">
        <v>7533.1</v>
      </c>
      <c r="AC29" s="3">
        <v>0</v>
      </c>
      <c r="AD29" s="3">
        <v>0.5</v>
      </c>
    </row>
    <row r="30" spans="1:30" s="2" customFormat="1" ht="15.95" customHeight="1">
      <c r="A30" s="68" t="s">
        <v>270</v>
      </c>
      <c r="C30" s="81"/>
      <c r="D30" s="81"/>
      <c r="E30" s="3"/>
      <c r="F30" s="3"/>
      <c r="G30" s="68" t="s">
        <v>270</v>
      </c>
      <c r="H30" s="3"/>
      <c r="I30" s="81"/>
      <c r="J30" s="81"/>
      <c r="K30" s="3"/>
      <c r="L30" s="3"/>
      <c r="M30" s="68" t="s">
        <v>270</v>
      </c>
      <c r="N30" s="3"/>
      <c r="O30" s="81"/>
      <c r="P30" s="81"/>
      <c r="Q30" s="3"/>
      <c r="R30" s="3"/>
      <c r="S30" s="68" t="s">
        <v>270</v>
      </c>
      <c r="T30" s="3"/>
      <c r="U30" s="81"/>
      <c r="V30" s="81"/>
      <c r="W30" s="3"/>
      <c r="X30" s="3"/>
      <c r="Y30" s="68" t="s">
        <v>270</v>
      </c>
      <c r="Z30" s="3"/>
      <c r="AA30" s="81"/>
      <c r="AB30" s="81"/>
      <c r="AC30" s="3"/>
      <c r="AD30" s="3"/>
    </row>
    <row r="31" spans="1:30" s="2" customFormat="1" ht="15.95" customHeight="1">
      <c r="A31" s="68" t="s">
        <v>271</v>
      </c>
      <c r="B31" s="81">
        <v>42687.3</v>
      </c>
      <c r="C31" s="81">
        <v>42687.3</v>
      </c>
      <c r="D31" s="81">
        <f t="shared" si="5"/>
        <v>0</v>
      </c>
      <c r="E31" s="3">
        <f t="shared" si="0"/>
        <v>6.7</v>
      </c>
      <c r="F31" s="3">
        <f t="shared" si="1"/>
        <v>0</v>
      </c>
      <c r="G31" s="68" t="s">
        <v>271</v>
      </c>
      <c r="H31" s="3">
        <v>49412.3</v>
      </c>
      <c r="I31" s="3">
        <v>49412.3</v>
      </c>
      <c r="J31" s="81">
        <f t="shared" si="2"/>
        <v>0</v>
      </c>
      <c r="K31" s="3">
        <f t="shared" si="3"/>
        <v>6.3</v>
      </c>
      <c r="L31" s="3">
        <f t="shared" si="4"/>
        <v>0</v>
      </c>
      <c r="M31" s="68" t="s">
        <v>271</v>
      </c>
      <c r="N31" s="3">
        <v>55306.400000000001</v>
      </c>
      <c r="O31" s="81">
        <v>55306.400000000001</v>
      </c>
      <c r="P31" s="81">
        <v>0</v>
      </c>
      <c r="Q31" s="3">
        <f>O31/$N$9*100+0.2</f>
        <v>5.6</v>
      </c>
      <c r="R31" s="3">
        <f t="shared" ref="R31:R32" si="10">P31/$N$9*100</f>
        <v>0</v>
      </c>
      <c r="S31" s="68" t="s">
        <v>271</v>
      </c>
      <c r="T31" s="3">
        <v>71841.899999999994</v>
      </c>
      <c r="U31" s="81">
        <v>71841.899999999994</v>
      </c>
      <c r="V31" s="81">
        <v>0</v>
      </c>
      <c r="W31" s="3">
        <v>5.4</v>
      </c>
      <c r="X31" s="3">
        <v>0</v>
      </c>
      <c r="Y31" s="68" t="s">
        <v>271</v>
      </c>
      <c r="Z31" s="3">
        <v>79413</v>
      </c>
      <c r="AA31" s="81">
        <v>79413</v>
      </c>
      <c r="AB31" s="81">
        <v>0</v>
      </c>
      <c r="AC31" s="3">
        <v>5</v>
      </c>
      <c r="AD31" s="3">
        <v>0</v>
      </c>
    </row>
    <row r="32" spans="1:30" s="2" customFormat="1" ht="15.95" customHeight="1">
      <c r="A32" s="68" t="s">
        <v>278</v>
      </c>
      <c r="B32" s="81">
        <v>40959.5</v>
      </c>
      <c r="C32" s="81">
        <v>37262.300000000003</v>
      </c>
      <c r="D32" s="81">
        <f t="shared" si="5"/>
        <v>3697.2</v>
      </c>
      <c r="E32" s="3">
        <f t="shared" si="0"/>
        <v>5.8</v>
      </c>
      <c r="F32" s="3">
        <f t="shared" si="1"/>
        <v>0.6</v>
      </c>
      <c r="G32" s="68" t="s">
        <v>278</v>
      </c>
      <c r="H32" s="3">
        <v>44266.5</v>
      </c>
      <c r="I32" s="81">
        <v>39216.9</v>
      </c>
      <c r="J32" s="81">
        <f t="shared" si="2"/>
        <v>5049.6000000000004</v>
      </c>
      <c r="K32" s="3">
        <f t="shared" si="3"/>
        <v>5</v>
      </c>
      <c r="L32" s="3">
        <f t="shared" si="4"/>
        <v>0.6</v>
      </c>
      <c r="M32" s="68" t="s">
        <v>278</v>
      </c>
      <c r="N32" s="3">
        <v>64507.4</v>
      </c>
      <c r="O32" s="81">
        <v>58313.3</v>
      </c>
      <c r="P32" s="81">
        <v>6194.1</v>
      </c>
      <c r="Q32" s="3">
        <f t="shared" ref="Q32" si="11">O32/$N$9*100</f>
        <v>5.7</v>
      </c>
      <c r="R32" s="3">
        <f t="shared" si="10"/>
        <v>0.6</v>
      </c>
      <c r="S32" s="68" t="s">
        <v>278</v>
      </c>
      <c r="T32" s="3">
        <v>77002.2</v>
      </c>
      <c r="U32" s="81">
        <v>69475.7</v>
      </c>
      <c r="V32" s="81">
        <v>7526.5</v>
      </c>
      <c r="W32" s="3">
        <v>5.2</v>
      </c>
      <c r="X32" s="3">
        <v>0.6</v>
      </c>
      <c r="Y32" s="68" t="s">
        <v>278</v>
      </c>
      <c r="Z32" s="3">
        <v>78077.2</v>
      </c>
      <c r="AA32" s="81">
        <v>67436.5</v>
      </c>
      <c r="AB32" s="81">
        <v>10640.7</v>
      </c>
      <c r="AC32" s="3">
        <v>4.3</v>
      </c>
      <c r="AD32" s="3">
        <v>0.7</v>
      </c>
    </row>
    <row r="33" spans="1:30" s="2" customFormat="1" ht="15.95" customHeight="1">
      <c r="A33" s="68" t="s">
        <v>263</v>
      </c>
      <c r="C33" s="81"/>
      <c r="D33" s="81"/>
      <c r="E33" s="3"/>
      <c r="F33" s="3"/>
      <c r="G33" s="68" t="s">
        <v>263</v>
      </c>
      <c r="H33" s="3"/>
      <c r="I33" s="81"/>
      <c r="J33" s="81"/>
      <c r="K33" s="3"/>
      <c r="L33" s="3"/>
      <c r="M33" s="68" t="s">
        <v>263</v>
      </c>
      <c r="N33" s="3"/>
      <c r="O33" s="81"/>
      <c r="P33" s="81"/>
      <c r="Q33" s="3"/>
      <c r="R33" s="3"/>
      <c r="S33" s="68" t="s">
        <v>263</v>
      </c>
      <c r="T33" s="3"/>
      <c r="U33" s="81"/>
      <c r="V33" s="81"/>
      <c r="W33" s="3"/>
      <c r="X33" s="3"/>
      <c r="Y33" s="68" t="s">
        <v>263</v>
      </c>
      <c r="Z33" s="3"/>
      <c r="AA33" s="81"/>
      <c r="AB33" s="81"/>
      <c r="AC33" s="3"/>
      <c r="AD33" s="3"/>
    </row>
    <row r="34" spans="1:30" s="2" customFormat="1" ht="15.95" customHeight="1">
      <c r="A34" s="68" t="s">
        <v>264</v>
      </c>
      <c r="B34" s="81">
        <v>16543</v>
      </c>
      <c r="C34" s="81">
        <v>14808</v>
      </c>
      <c r="D34" s="81">
        <f t="shared" si="5"/>
        <v>1735</v>
      </c>
      <c r="E34" s="3">
        <f t="shared" si="0"/>
        <v>2.2999999999999998</v>
      </c>
      <c r="F34" s="3">
        <f t="shared" si="1"/>
        <v>0.3</v>
      </c>
      <c r="G34" s="68" t="s">
        <v>264</v>
      </c>
      <c r="H34" s="3">
        <v>20284.2</v>
      </c>
      <c r="I34" s="81">
        <v>16903.900000000001</v>
      </c>
      <c r="J34" s="81">
        <f t="shared" si="2"/>
        <v>3380.3</v>
      </c>
      <c r="K34" s="3">
        <f>I34/$H$9*100</f>
        <v>2.2000000000000002</v>
      </c>
      <c r="L34" s="3">
        <f t="shared" si="4"/>
        <v>0.4</v>
      </c>
      <c r="M34" s="68" t="s">
        <v>264</v>
      </c>
      <c r="N34" s="3">
        <v>25743.200000000001</v>
      </c>
      <c r="O34" s="3">
        <v>22416.1</v>
      </c>
      <c r="P34" s="81">
        <v>3327.1</v>
      </c>
      <c r="Q34" s="3">
        <f t="shared" ref="Q34:Q35" si="12">O34/$N$9*100</f>
        <v>2.2000000000000002</v>
      </c>
      <c r="R34" s="3">
        <f t="shared" ref="R34:R35" si="13">P34/$N$9*100</f>
        <v>0.3</v>
      </c>
      <c r="S34" s="68" t="s">
        <v>264</v>
      </c>
      <c r="T34" s="3">
        <v>31137.9</v>
      </c>
      <c r="U34" s="3">
        <v>25889.1</v>
      </c>
      <c r="V34" s="81">
        <v>5248.8</v>
      </c>
      <c r="W34" s="3">
        <v>1.9</v>
      </c>
      <c r="X34" s="3">
        <v>0.4</v>
      </c>
      <c r="Y34" s="68" t="s">
        <v>264</v>
      </c>
      <c r="Z34" s="3">
        <v>36984.199999999997</v>
      </c>
      <c r="AA34" s="3">
        <v>28990.1</v>
      </c>
      <c r="AB34" s="81">
        <v>7994.1</v>
      </c>
      <c r="AC34" s="3">
        <v>1.8</v>
      </c>
      <c r="AD34" s="3">
        <v>0.5</v>
      </c>
    </row>
    <row r="35" spans="1:30" s="2" customFormat="1" ht="15.95" customHeight="1">
      <c r="A35" s="68" t="s">
        <v>243</v>
      </c>
      <c r="B35" s="81">
        <v>2648.7</v>
      </c>
      <c r="C35" s="81">
        <v>2151.8000000000002</v>
      </c>
      <c r="D35" s="81">
        <f>B35-C35</f>
        <v>496.9</v>
      </c>
      <c r="E35" s="3">
        <f t="shared" si="0"/>
        <v>0.3</v>
      </c>
      <c r="F35" s="3">
        <f t="shared" si="1"/>
        <v>0.1</v>
      </c>
      <c r="G35" s="68" t="s">
        <v>243</v>
      </c>
      <c r="H35" s="3">
        <v>3107.2</v>
      </c>
      <c r="I35" s="81">
        <v>2212.8000000000002</v>
      </c>
      <c r="J35" s="81">
        <f t="shared" si="2"/>
        <v>894.4</v>
      </c>
      <c r="K35" s="3">
        <f t="shared" si="3"/>
        <v>0.3</v>
      </c>
      <c r="L35" s="3">
        <f t="shared" si="4"/>
        <v>0.1</v>
      </c>
      <c r="M35" s="68" t="s">
        <v>243</v>
      </c>
      <c r="N35" s="3">
        <v>4729.3</v>
      </c>
      <c r="O35" s="3">
        <v>4073.8</v>
      </c>
      <c r="P35" s="81">
        <v>655.5</v>
      </c>
      <c r="Q35" s="3">
        <f t="shared" si="12"/>
        <v>0.4</v>
      </c>
      <c r="R35" s="3">
        <f t="shared" si="13"/>
        <v>0.1</v>
      </c>
      <c r="S35" s="68" t="s">
        <v>243</v>
      </c>
      <c r="T35" s="3">
        <v>6782.3</v>
      </c>
      <c r="U35" s="3">
        <v>4875.1000000000004</v>
      </c>
      <c r="V35" s="81">
        <v>1907.2</v>
      </c>
      <c r="W35" s="3">
        <v>0.4</v>
      </c>
      <c r="X35" s="3">
        <v>0.1</v>
      </c>
      <c r="Y35" s="68" t="s">
        <v>243</v>
      </c>
      <c r="Z35" s="3">
        <v>7750.8</v>
      </c>
      <c r="AA35" s="3">
        <v>5074</v>
      </c>
      <c r="AB35" s="81">
        <v>2676.8</v>
      </c>
      <c r="AC35" s="3">
        <v>0.3</v>
      </c>
      <c r="AD35" s="3">
        <v>0.2</v>
      </c>
    </row>
    <row r="36" spans="1:30" s="2" customFormat="1" ht="15.95" customHeight="1">
      <c r="A36" s="68" t="s">
        <v>244</v>
      </c>
      <c r="B36" s="81">
        <v>8040.6</v>
      </c>
      <c r="C36" s="81">
        <v>67.900000000000006</v>
      </c>
      <c r="D36" s="81">
        <f t="shared" ref="D36:D38" si="14">B36-C36</f>
        <v>7972.7</v>
      </c>
      <c r="E36" s="3">
        <f t="shared" si="0"/>
        <v>0</v>
      </c>
      <c r="F36" s="3">
        <f t="shared" si="1"/>
        <v>1.2</v>
      </c>
      <c r="G36" s="68" t="s">
        <v>244</v>
      </c>
      <c r="H36" s="3">
        <v>9930.4</v>
      </c>
      <c r="I36" s="81">
        <v>69.5</v>
      </c>
      <c r="J36" s="81">
        <f t="shared" si="2"/>
        <v>9860.9</v>
      </c>
      <c r="K36" s="3">
        <f t="shared" si="3"/>
        <v>0</v>
      </c>
      <c r="L36" s="3">
        <f t="shared" si="4"/>
        <v>1.3</v>
      </c>
      <c r="M36" s="68" t="s">
        <v>244</v>
      </c>
      <c r="N36" s="3">
        <v>12344.2</v>
      </c>
      <c r="O36" s="81">
        <v>101.7</v>
      </c>
      <c r="P36" s="81">
        <v>12242.5</v>
      </c>
      <c r="Q36" s="3">
        <f t="shared" ref="Q36" si="15">O36/$N$9*100</f>
        <v>0</v>
      </c>
      <c r="R36" s="3">
        <f t="shared" ref="R36" si="16">P36/$N$9*100</f>
        <v>1.2</v>
      </c>
      <c r="S36" s="68" t="s">
        <v>244</v>
      </c>
      <c r="T36" s="3">
        <v>14729.8</v>
      </c>
      <c r="U36" s="81">
        <v>120.1</v>
      </c>
      <c r="V36" s="81">
        <v>14609.7</v>
      </c>
      <c r="W36" s="3">
        <v>0</v>
      </c>
      <c r="X36" s="3">
        <v>1.1000000000000001</v>
      </c>
      <c r="Y36" s="68" t="s">
        <v>244</v>
      </c>
      <c r="Z36" s="3">
        <v>18319.599999999999</v>
      </c>
      <c r="AA36" s="81">
        <v>193.7</v>
      </c>
      <c r="AB36" s="81">
        <v>18125.900000000001</v>
      </c>
      <c r="AC36" s="3">
        <v>0</v>
      </c>
      <c r="AD36" s="3">
        <v>1.1000000000000001</v>
      </c>
    </row>
    <row r="37" spans="1:30" s="2" customFormat="1" ht="49.5" customHeight="1">
      <c r="A37" s="76" t="s">
        <v>602</v>
      </c>
      <c r="B37" s="81">
        <v>105</v>
      </c>
      <c r="C37" s="81">
        <v>0</v>
      </c>
      <c r="D37" s="81">
        <f t="shared" ref="D37" si="17">B37-C37</f>
        <v>105</v>
      </c>
      <c r="E37" s="3">
        <f t="shared" ref="E37" si="18">C37/$B$9*100</f>
        <v>0</v>
      </c>
      <c r="F37" s="3">
        <f t="shared" ref="F37" si="19">D37/$B$9*100</f>
        <v>0</v>
      </c>
      <c r="G37" s="76" t="s">
        <v>602</v>
      </c>
      <c r="H37" s="3">
        <v>253.2</v>
      </c>
      <c r="I37" s="3">
        <v>0</v>
      </c>
      <c r="J37" s="81">
        <f t="shared" ref="J37" si="20">H37-I37</f>
        <v>253.2</v>
      </c>
      <c r="K37" s="3">
        <f t="shared" ref="K37" si="21">I37/$H$9*100</f>
        <v>0</v>
      </c>
      <c r="L37" s="3">
        <f>J37/$H$9*100</f>
        <v>0</v>
      </c>
      <c r="M37" s="76" t="s">
        <v>602</v>
      </c>
      <c r="N37" s="3">
        <v>282.39999999999998</v>
      </c>
      <c r="O37" s="81">
        <v>0</v>
      </c>
      <c r="P37" s="81">
        <v>282.39999999999998</v>
      </c>
      <c r="Q37" s="3">
        <f>O37/$N$9*100</f>
        <v>0</v>
      </c>
      <c r="R37" s="3">
        <f>P37/$N$9*100</f>
        <v>0</v>
      </c>
      <c r="S37" s="76" t="s">
        <v>602</v>
      </c>
      <c r="T37" s="3">
        <v>289.60000000000002</v>
      </c>
      <c r="U37" s="81">
        <v>0</v>
      </c>
      <c r="V37" s="81">
        <v>289.60000000000002</v>
      </c>
      <c r="W37" s="3">
        <v>0</v>
      </c>
      <c r="X37" s="3">
        <v>0</v>
      </c>
      <c r="Y37" s="76" t="s">
        <v>602</v>
      </c>
      <c r="Z37" s="3">
        <v>333.8</v>
      </c>
      <c r="AA37" s="81">
        <v>0</v>
      </c>
      <c r="AB37" s="81">
        <v>333.8</v>
      </c>
      <c r="AC37" s="3">
        <v>0</v>
      </c>
      <c r="AD37" s="3">
        <v>0</v>
      </c>
    </row>
    <row r="38" spans="1:30" s="2" customFormat="1" ht="15.95" customHeight="1">
      <c r="A38" s="68" t="s">
        <v>298</v>
      </c>
      <c r="B38" s="81">
        <v>65484.9</v>
      </c>
      <c r="C38" s="81">
        <v>1531.2</v>
      </c>
      <c r="D38" s="81">
        <f t="shared" si="14"/>
        <v>63953.7</v>
      </c>
      <c r="E38" s="3">
        <f>C38/$B$9*100+0.1</f>
        <v>0.3</v>
      </c>
      <c r="F38" s="3">
        <f t="shared" si="1"/>
        <v>10</v>
      </c>
      <c r="G38" s="68" t="s">
        <v>298</v>
      </c>
      <c r="H38" s="3">
        <v>100232.4</v>
      </c>
      <c r="I38" s="81">
        <v>2272.1999999999998</v>
      </c>
      <c r="J38" s="81">
        <f>H38-I38</f>
        <v>97960.2</v>
      </c>
      <c r="K38" s="3">
        <f t="shared" si="3"/>
        <v>0.3</v>
      </c>
      <c r="L38" s="3">
        <f t="shared" si="4"/>
        <v>12.5</v>
      </c>
      <c r="M38" s="68" t="s">
        <v>298</v>
      </c>
      <c r="N38" s="3">
        <v>140796.5</v>
      </c>
      <c r="O38" s="81">
        <v>3445</v>
      </c>
      <c r="P38" s="81">
        <v>137351.5</v>
      </c>
      <c r="Q38" s="3">
        <f t="shared" ref="Q38" si="22">O38/$N$9*100</f>
        <v>0.3</v>
      </c>
      <c r="R38" s="3">
        <f t="shared" ref="R38" si="23">P38/$N$9*100</f>
        <v>13.5</v>
      </c>
      <c r="S38" s="68" t="s">
        <v>298</v>
      </c>
      <c r="T38" s="3">
        <v>208389.4</v>
      </c>
      <c r="U38" s="81">
        <v>3925.2</v>
      </c>
      <c r="V38" s="81">
        <v>204464.2</v>
      </c>
      <c r="W38" s="3">
        <v>0.3</v>
      </c>
      <c r="X38" s="3">
        <v>15.3</v>
      </c>
      <c r="Y38" s="68" t="s">
        <v>298</v>
      </c>
      <c r="Z38" s="3">
        <v>227332.1</v>
      </c>
      <c r="AA38" s="81">
        <v>7993.4</v>
      </c>
      <c r="AB38" s="81">
        <v>219338.7</v>
      </c>
      <c r="AC38" s="3">
        <v>0.5</v>
      </c>
      <c r="AD38" s="3">
        <v>13.9</v>
      </c>
    </row>
    <row r="39" spans="1:30" s="2" customFormat="1" ht="15.95" customHeight="1">
      <c r="A39" s="282"/>
      <c r="B39" s="283"/>
      <c r="C39" s="283"/>
      <c r="D39" s="283"/>
      <c r="E39" s="283"/>
      <c r="F39" s="283"/>
      <c r="G39" s="282"/>
      <c r="H39" s="283"/>
      <c r="I39" s="283"/>
      <c r="J39" s="283"/>
      <c r="K39" s="283"/>
      <c r="L39" s="283"/>
      <c r="M39" s="282"/>
      <c r="N39" s="283"/>
      <c r="O39" s="283"/>
      <c r="P39" s="283"/>
      <c r="Q39" s="283"/>
      <c r="R39" s="283"/>
      <c r="S39" s="282"/>
      <c r="T39" s="283"/>
      <c r="U39" s="283"/>
      <c r="V39" s="283"/>
      <c r="W39" s="283"/>
      <c r="X39" s="283"/>
      <c r="Y39" s="282"/>
      <c r="Z39" s="283"/>
      <c r="AA39" s="283"/>
      <c r="AB39" s="283"/>
      <c r="AC39" s="283"/>
      <c r="AD39" s="283"/>
    </row>
    <row r="40" spans="1:30">
      <c r="A40" s="112"/>
      <c r="B40" s="9"/>
      <c r="C40" s="25"/>
      <c r="D40" s="25"/>
      <c r="G40" s="112"/>
      <c r="H40" s="9"/>
      <c r="I40" s="25"/>
      <c r="J40" s="25"/>
      <c r="M40" s="112"/>
      <c r="N40" s="9"/>
      <c r="O40" s="25"/>
      <c r="P40" s="25"/>
      <c r="S40" s="112"/>
      <c r="T40" s="9"/>
      <c r="U40" s="25"/>
      <c r="V40" s="25"/>
    </row>
    <row r="41" spans="1:30">
      <c r="A41" s="99"/>
      <c r="B41" s="11"/>
      <c r="C41" s="11"/>
      <c r="G41" s="99"/>
      <c r="H41" s="11"/>
      <c r="I41" s="11"/>
      <c r="M41" s="99"/>
      <c r="N41" s="11"/>
      <c r="O41" s="11"/>
      <c r="S41" s="99"/>
      <c r="T41" s="11"/>
      <c r="U41" s="11"/>
    </row>
    <row r="42" spans="1:30">
      <c r="A42" s="99"/>
      <c r="B42" s="11"/>
      <c r="G42" s="99"/>
      <c r="H42" s="11"/>
      <c r="M42" s="99"/>
      <c r="N42" s="11"/>
      <c r="S42" s="99"/>
      <c r="T42" s="181"/>
    </row>
    <row r="43" spans="1:30">
      <c r="A43" s="166"/>
      <c r="C43" s="11"/>
      <c r="G43" s="166"/>
      <c r="M43" s="166"/>
      <c r="S43" s="166"/>
    </row>
    <row r="44" spans="1:30">
      <c r="B44" s="11"/>
      <c r="C44" s="167"/>
      <c r="D44" s="9"/>
      <c r="H44" s="11"/>
      <c r="I44" s="167"/>
      <c r="J44" s="174"/>
      <c r="K44" s="164"/>
      <c r="L44" s="9"/>
      <c r="N44" s="11"/>
      <c r="O44" s="167"/>
      <c r="P44" s="174"/>
      <c r="Q44" s="164"/>
      <c r="R44" s="9"/>
      <c r="T44" s="11"/>
      <c r="U44" s="167"/>
      <c r="V44" s="174"/>
      <c r="W44" s="164"/>
      <c r="X44" s="9"/>
    </row>
  </sheetData>
  <mergeCells count="17">
    <mergeCell ref="Z4:Z5"/>
    <mergeCell ref="AA4:AB4"/>
    <mergeCell ref="AC4:AD4"/>
    <mergeCell ref="U4:V4"/>
    <mergeCell ref="W4:X4"/>
    <mergeCell ref="T4:T5"/>
    <mergeCell ref="B4:B5"/>
    <mergeCell ref="C4:D4"/>
    <mergeCell ref="E4:F4"/>
    <mergeCell ref="A1:F1"/>
    <mergeCell ref="A2:F2"/>
    <mergeCell ref="N4:N5"/>
    <mergeCell ref="O4:P4"/>
    <mergeCell ref="Q4:R4"/>
    <mergeCell ref="H4:H5"/>
    <mergeCell ref="I4:J4"/>
    <mergeCell ref="K4:L4"/>
  </mergeCells>
  <hyperlinks>
    <hyperlink ref="F3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colBreaks count="3" manualBreakCount="3">
    <brk id="12" max="38" man="1"/>
    <brk id="18" max="38" man="1"/>
    <brk id="24" max="38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view="pageBreakPreview" zoomScale="90" zoomScaleNormal="90" zoomScaleSheetLayoutView="90" zoomScalePageLayoutView="130" workbookViewId="0">
      <selection activeCell="F2" sqref="F2"/>
    </sheetView>
  </sheetViews>
  <sheetFormatPr defaultRowHeight="15.95" customHeight="1"/>
  <cols>
    <col min="1" max="1" width="46.140625" style="1" customWidth="1"/>
    <col min="2" max="5" width="8.28515625" style="1" customWidth="1"/>
    <col min="6" max="6" width="8.7109375" style="1" customWidth="1"/>
    <col min="7" max="16384" width="9.140625" style="1"/>
  </cols>
  <sheetData>
    <row r="1" spans="1:7" s="94" customFormat="1" ht="18" customHeight="1">
      <c r="A1" s="28" t="s">
        <v>12</v>
      </c>
    </row>
    <row r="2" spans="1:7" s="94" customFormat="1" ht="18" customHeight="1">
      <c r="A2" s="28" t="s">
        <v>165</v>
      </c>
      <c r="F2" s="352" t="s">
        <v>701</v>
      </c>
    </row>
    <row r="3" spans="1:7" s="53" customFormat="1" ht="23.25" customHeight="1">
      <c r="A3" s="284" t="s">
        <v>730</v>
      </c>
      <c r="B3" s="240"/>
      <c r="C3" s="240"/>
      <c r="D3" s="240"/>
      <c r="E3" s="240"/>
      <c r="F3" s="240"/>
    </row>
    <row r="4" spans="1:7" s="2" customFormat="1" ht="15.95" customHeight="1">
      <c r="A4" s="246"/>
      <c r="B4" s="247">
        <v>2020</v>
      </c>
      <c r="C4" s="247">
        <v>2021</v>
      </c>
      <c r="D4" s="247">
        <v>2022</v>
      </c>
      <c r="E4" s="247">
        <v>2023</v>
      </c>
      <c r="F4" s="247">
        <v>2024</v>
      </c>
    </row>
    <row r="5" spans="1:7" s="2" customFormat="1" ht="15.95" customHeight="1"/>
    <row r="6" spans="1:7" s="2" customFormat="1" ht="15.95" customHeight="1">
      <c r="A6" s="122" t="s">
        <v>157</v>
      </c>
      <c r="B6" s="142">
        <v>100</v>
      </c>
      <c r="C6" s="142">
        <v>100</v>
      </c>
      <c r="D6" s="142">
        <v>100</v>
      </c>
      <c r="E6" s="142">
        <v>100</v>
      </c>
      <c r="F6" s="142">
        <v>100</v>
      </c>
    </row>
    <row r="7" spans="1:7" s="2" customFormat="1" ht="15.95" customHeight="1">
      <c r="B7" s="143"/>
      <c r="C7" s="144"/>
      <c r="D7" s="144"/>
      <c r="E7" s="144"/>
    </row>
    <row r="8" spans="1:7" s="2" customFormat="1" ht="15.95" customHeight="1">
      <c r="A8" s="68" t="s">
        <v>225</v>
      </c>
      <c r="B8" s="8">
        <v>12.2</v>
      </c>
      <c r="C8" s="8">
        <v>12.4</v>
      </c>
      <c r="D8" s="8">
        <v>11</v>
      </c>
      <c r="E8" s="8">
        <v>9.5</v>
      </c>
      <c r="F8" s="2">
        <v>8.6</v>
      </c>
      <c r="G8" s="8"/>
    </row>
    <row r="9" spans="1:7" s="2" customFormat="1" ht="15.95" customHeight="1">
      <c r="A9" s="68" t="s">
        <v>226</v>
      </c>
      <c r="B9" s="8">
        <v>1.1000000000000001</v>
      </c>
      <c r="C9" s="8">
        <v>2.7</v>
      </c>
      <c r="D9" s="8">
        <v>1.8</v>
      </c>
      <c r="E9" s="8">
        <v>2</v>
      </c>
      <c r="F9" s="2">
        <v>2.2999999999999998</v>
      </c>
      <c r="G9" s="8"/>
    </row>
    <row r="10" spans="1:7" s="2" customFormat="1" ht="15.95" customHeight="1">
      <c r="A10" s="68" t="s">
        <v>309</v>
      </c>
      <c r="G10" s="8"/>
    </row>
    <row r="11" spans="1:7" s="2" customFormat="1" ht="15.95" customHeight="1">
      <c r="A11" s="68" t="s">
        <v>310</v>
      </c>
      <c r="B11" s="8">
        <v>13.1</v>
      </c>
      <c r="C11" s="8">
        <v>11.8</v>
      </c>
      <c r="D11" s="8">
        <v>13.6</v>
      </c>
      <c r="E11" s="8">
        <v>12.6</v>
      </c>
      <c r="F11" s="2">
        <v>12.7</v>
      </c>
      <c r="G11" s="8"/>
    </row>
    <row r="12" spans="1:7" s="2" customFormat="1" ht="15.95" customHeight="1">
      <c r="A12" s="68" t="s">
        <v>227</v>
      </c>
      <c r="B12" s="8"/>
      <c r="C12" s="8"/>
      <c r="D12" s="8"/>
      <c r="E12" s="8"/>
      <c r="G12" s="8"/>
    </row>
    <row r="13" spans="1:7" s="2" customFormat="1" ht="15.95" customHeight="1">
      <c r="A13" s="68" t="s">
        <v>228</v>
      </c>
      <c r="B13" s="8">
        <v>3.1</v>
      </c>
      <c r="C13" s="8">
        <v>1.6</v>
      </c>
      <c r="D13" s="8">
        <v>1.5</v>
      </c>
      <c r="E13" s="8">
        <v>1.5</v>
      </c>
      <c r="F13" s="2">
        <v>1.8</v>
      </c>
      <c r="G13" s="8"/>
    </row>
    <row r="14" spans="1:7" s="2" customFormat="1" ht="15.95" customHeight="1">
      <c r="A14" s="68" t="s">
        <v>229</v>
      </c>
      <c r="B14" s="8"/>
      <c r="C14" s="8"/>
      <c r="D14" s="8"/>
      <c r="E14" s="8"/>
      <c r="G14" s="8"/>
    </row>
    <row r="15" spans="1:7" s="2" customFormat="1" ht="15.95" customHeight="1">
      <c r="A15" s="68" t="s">
        <v>230</v>
      </c>
      <c r="B15" s="8">
        <v>0.3</v>
      </c>
      <c r="C15" s="8">
        <v>0.3</v>
      </c>
      <c r="D15" s="8">
        <v>0.2</v>
      </c>
      <c r="E15" s="8">
        <v>0.2</v>
      </c>
      <c r="F15" s="2">
        <v>0.2</v>
      </c>
      <c r="G15" s="8"/>
    </row>
    <row r="16" spans="1:7" s="2" customFormat="1" ht="15.95" customHeight="1">
      <c r="A16" s="68" t="s">
        <v>277</v>
      </c>
      <c r="B16" s="8">
        <v>9.3000000000000007</v>
      </c>
      <c r="C16" s="8">
        <v>7.3</v>
      </c>
      <c r="D16" s="8">
        <v>7.1</v>
      </c>
      <c r="E16" s="8">
        <v>7.3</v>
      </c>
      <c r="F16" s="2">
        <v>7.7</v>
      </c>
      <c r="G16" s="8"/>
    </row>
    <row r="17" spans="1:8" s="2" customFormat="1" ht="15.95" customHeight="1">
      <c r="A17" s="68" t="s">
        <v>231</v>
      </c>
      <c r="G17" s="8"/>
    </row>
    <row r="18" spans="1:8" s="2" customFormat="1" ht="15.95" customHeight="1">
      <c r="A18" s="68" t="s">
        <v>232</v>
      </c>
      <c r="B18" s="8">
        <v>14.5</v>
      </c>
      <c r="C18" s="8">
        <v>15.6</v>
      </c>
      <c r="D18" s="8">
        <v>15.2</v>
      </c>
      <c r="E18" s="8">
        <v>16.600000000000001</v>
      </c>
      <c r="F18" s="2">
        <v>17.3</v>
      </c>
      <c r="G18" s="8"/>
      <c r="H18" s="8"/>
    </row>
    <row r="19" spans="1:8" s="2" customFormat="1" ht="15.95" customHeight="1">
      <c r="A19" s="68" t="s">
        <v>233</v>
      </c>
      <c r="B19" s="175">
        <v>2.9</v>
      </c>
      <c r="C19" s="148">
        <v>3.6</v>
      </c>
      <c r="D19" s="148">
        <v>3</v>
      </c>
      <c r="E19" s="148">
        <v>3</v>
      </c>
      <c r="F19" s="8">
        <v>3</v>
      </c>
      <c r="G19" s="8"/>
    </row>
    <row r="20" spans="1:8" s="2" customFormat="1" ht="15.95" customHeight="1">
      <c r="A20" s="68" t="s">
        <v>234</v>
      </c>
      <c r="B20" s="175">
        <v>1</v>
      </c>
      <c r="C20" s="148">
        <v>1.2</v>
      </c>
      <c r="D20" s="148">
        <v>1.5</v>
      </c>
      <c r="E20" s="148">
        <v>1.9</v>
      </c>
      <c r="F20" s="2">
        <v>2.1</v>
      </c>
      <c r="G20" s="8"/>
    </row>
    <row r="21" spans="1:8" s="2" customFormat="1" ht="15.95" customHeight="1">
      <c r="A21" s="68" t="s">
        <v>235</v>
      </c>
      <c r="B21" s="175">
        <v>2.6</v>
      </c>
      <c r="C21" s="148">
        <v>2.7</v>
      </c>
      <c r="D21" s="148">
        <v>2.2999999999999998</v>
      </c>
      <c r="E21" s="148">
        <v>2.5</v>
      </c>
      <c r="F21" s="2">
        <v>2.6</v>
      </c>
      <c r="G21" s="8"/>
    </row>
    <row r="22" spans="1:8" s="2" customFormat="1" ht="15.95" customHeight="1">
      <c r="A22" s="68" t="s">
        <v>236</v>
      </c>
      <c r="B22" s="175">
        <v>4.3</v>
      </c>
      <c r="C22" s="148">
        <v>3.9</v>
      </c>
      <c r="D22" s="148">
        <v>6.1</v>
      </c>
      <c r="E22" s="148">
        <v>5.3</v>
      </c>
      <c r="F22" s="2">
        <v>6.8</v>
      </c>
      <c r="G22" s="8"/>
    </row>
    <row r="23" spans="1:8" s="2" customFormat="1" ht="15.95" customHeight="1">
      <c r="A23" s="68" t="s">
        <v>237</v>
      </c>
      <c r="B23" s="176">
        <v>6.8</v>
      </c>
      <c r="C23" s="148">
        <v>6.3</v>
      </c>
      <c r="D23" s="148">
        <v>5.5</v>
      </c>
      <c r="E23" s="148">
        <v>5.0999999999999996</v>
      </c>
      <c r="F23" s="2">
        <v>4.8</v>
      </c>
      <c r="G23" s="8"/>
    </row>
    <row r="24" spans="1:8" s="2" customFormat="1" ht="15.95" customHeight="1">
      <c r="A24" s="68" t="s">
        <v>238</v>
      </c>
      <c r="B24" s="176">
        <v>1.1000000000000001</v>
      </c>
      <c r="C24" s="148">
        <v>1.2</v>
      </c>
      <c r="D24" s="148">
        <v>1.1000000000000001</v>
      </c>
      <c r="E24" s="148">
        <v>1.2</v>
      </c>
      <c r="F24" s="2">
        <v>1.2</v>
      </c>
      <c r="G24" s="8"/>
    </row>
    <row r="25" spans="1:8" s="2" customFormat="1" ht="15.95" customHeight="1">
      <c r="A25" s="68" t="s">
        <v>239</v>
      </c>
      <c r="B25" s="176">
        <v>0.3</v>
      </c>
      <c r="C25" s="148">
        <v>0.3</v>
      </c>
      <c r="D25" s="148">
        <v>0.4</v>
      </c>
      <c r="E25" s="148">
        <v>0.5</v>
      </c>
      <c r="F25" s="2">
        <v>0.5</v>
      </c>
      <c r="G25" s="8"/>
    </row>
    <row r="26" spans="1:8" s="2" customFormat="1" ht="15.95" customHeight="1">
      <c r="A26" s="68" t="s">
        <v>241</v>
      </c>
      <c r="G26" s="8"/>
    </row>
    <row r="27" spans="1:8" s="2" customFormat="1" ht="15.95" customHeight="1">
      <c r="A27" s="68" t="s">
        <v>240</v>
      </c>
      <c r="B27" s="176">
        <v>6.7</v>
      </c>
      <c r="C27" s="148">
        <v>6.3</v>
      </c>
      <c r="D27" s="148">
        <v>5.4</v>
      </c>
      <c r="E27" s="148">
        <v>5.4</v>
      </c>
      <c r="F27" s="8">
        <v>5</v>
      </c>
      <c r="G27" s="8"/>
    </row>
    <row r="28" spans="1:8" s="2" customFormat="1" ht="15.95" customHeight="1">
      <c r="A28" s="68" t="s">
        <v>278</v>
      </c>
      <c r="B28" s="8">
        <v>6.4</v>
      </c>
      <c r="C28" s="8">
        <v>5.7</v>
      </c>
      <c r="D28" s="8">
        <v>6.3</v>
      </c>
      <c r="E28" s="8">
        <v>5.8</v>
      </c>
      <c r="F28" s="2">
        <v>4.9000000000000004</v>
      </c>
      <c r="G28" s="8"/>
    </row>
    <row r="29" spans="1:8" s="2" customFormat="1" ht="15.95" customHeight="1">
      <c r="A29" s="68" t="s">
        <v>242</v>
      </c>
      <c r="B29" s="8">
        <v>2.5</v>
      </c>
      <c r="C29" s="8">
        <v>2.6</v>
      </c>
      <c r="D29" s="8">
        <v>2.5</v>
      </c>
      <c r="E29" s="8">
        <v>2.4</v>
      </c>
      <c r="F29" s="2">
        <v>2.4</v>
      </c>
      <c r="G29" s="8"/>
    </row>
    <row r="30" spans="1:8" s="2" customFormat="1" ht="15.95" customHeight="1">
      <c r="A30" s="68" t="s">
        <v>243</v>
      </c>
      <c r="B30" s="8">
        <v>0.4</v>
      </c>
      <c r="C30" s="8">
        <v>0.4</v>
      </c>
      <c r="D30" s="8">
        <v>0.5</v>
      </c>
      <c r="E30" s="8">
        <v>0.5</v>
      </c>
      <c r="F30" s="2">
        <v>0.5</v>
      </c>
      <c r="G30" s="8"/>
    </row>
    <row r="31" spans="1:8" s="2" customFormat="1" ht="15.95" customHeight="1">
      <c r="A31" s="68" t="s">
        <v>244</v>
      </c>
      <c r="B31" s="8">
        <v>1.2</v>
      </c>
      <c r="C31" s="8">
        <v>1.3</v>
      </c>
      <c r="D31" s="8">
        <v>1.2</v>
      </c>
      <c r="E31" s="8">
        <v>1.1000000000000001</v>
      </c>
      <c r="F31" s="2">
        <v>1.2</v>
      </c>
      <c r="G31" s="8"/>
    </row>
    <row r="32" spans="1:8" s="2" customFormat="1" ht="48.75" customHeight="1">
      <c r="A32" s="76" t="s">
        <v>602</v>
      </c>
      <c r="B32" s="2">
        <v>3.0000000000000001E-3</v>
      </c>
      <c r="C32" s="2">
        <v>3.0000000000000001E-3</v>
      </c>
      <c r="D32" s="2">
        <v>3.0000000000000001E-3</v>
      </c>
      <c r="E32" s="2">
        <v>3.0000000000000001E-3</v>
      </c>
      <c r="F32" s="2">
        <v>3.0000000000000001E-3</v>
      </c>
      <c r="G32" s="8"/>
    </row>
    <row r="33" spans="1:7" s="2" customFormat="1" ht="15.95" customHeight="1">
      <c r="A33" s="68" t="s">
        <v>298</v>
      </c>
      <c r="B33" s="8">
        <v>10.199999999999999</v>
      </c>
      <c r="C33" s="8">
        <v>12.8</v>
      </c>
      <c r="D33" s="8">
        <v>13.8</v>
      </c>
      <c r="E33" s="8">
        <v>15.6</v>
      </c>
      <c r="F33" s="2">
        <v>14.4</v>
      </c>
      <c r="G33" s="8"/>
    </row>
    <row r="34" spans="1:7" s="2" customFormat="1" ht="15.95" customHeight="1">
      <c r="A34" s="246"/>
      <c r="B34" s="251"/>
      <c r="C34" s="251"/>
      <c r="D34" s="251"/>
      <c r="E34" s="251"/>
      <c r="F34" s="251"/>
      <c r="G34" s="172"/>
    </row>
    <row r="35" spans="1:7" s="2" customFormat="1" ht="15.95" customHeight="1"/>
    <row r="36" spans="1:7" s="94" customFormat="1" ht="18" customHeight="1">
      <c r="A36" s="28" t="s">
        <v>541</v>
      </c>
    </row>
    <row r="37" spans="1:7" s="94" customFormat="1" ht="18" customHeight="1">
      <c r="A37" s="28" t="s">
        <v>731</v>
      </c>
    </row>
    <row r="38" spans="1:7" s="53" customFormat="1" ht="24" customHeight="1">
      <c r="A38" s="285" t="s">
        <v>732</v>
      </c>
      <c r="B38" s="240"/>
      <c r="C38" s="240"/>
      <c r="D38" s="240"/>
      <c r="E38" s="240"/>
      <c r="F38" s="240"/>
    </row>
    <row r="39" spans="1:7" s="2" customFormat="1" ht="15.95" customHeight="1">
      <c r="A39" s="246"/>
      <c r="B39" s="247">
        <v>2020</v>
      </c>
      <c r="C39" s="247">
        <v>2021</v>
      </c>
      <c r="D39" s="247">
        <v>2022</v>
      </c>
      <c r="E39" s="247">
        <v>2023</v>
      </c>
      <c r="F39" s="247">
        <v>2024</v>
      </c>
    </row>
    <row r="40" spans="1:7" s="2" customFormat="1" ht="15.95" customHeight="1"/>
    <row r="41" spans="1:7" s="2" customFormat="1" ht="15.95" customHeight="1">
      <c r="A41" s="43" t="s">
        <v>141</v>
      </c>
      <c r="B41" s="135">
        <v>49.6</v>
      </c>
      <c r="C41" s="5">
        <v>50</v>
      </c>
      <c r="D41" s="5">
        <v>47.7</v>
      </c>
      <c r="E41" s="5">
        <v>44</v>
      </c>
      <c r="F41" s="142">
        <v>43.9</v>
      </c>
    </row>
    <row r="42" spans="1:7" s="2" customFormat="1" ht="15.95" customHeight="1">
      <c r="C42" s="3"/>
      <c r="D42" s="3"/>
      <c r="E42" s="3"/>
    </row>
    <row r="43" spans="1:7" s="2" customFormat="1" ht="15.95" customHeight="1">
      <c r="A43" s="68" t="s">
        <v>225</v>
      </c>
      <c r="B43" s="3">
        <v>68.8</v>
      </c>
      <c r="C43" s="3">
        <v>70.099999999999994</v>
      </c>
      <c r="D43" s="3">
        <v>68.7</v>
      </c>
      <c r="E43" s="3">
        <v>66.900000000000006</v>
      </c>
      <c r="F43" s="8">
        <v>65.599999999999994</v>
      </c>
    </row>
    <row r="44" spans="1:7" s="2" customFormat="1" ht="15.95" customHeight="1">
      <c r="A44" s="68" t="s">
        <v>226</v>
      </c>
      <c r="B44" s="3">
        <v>60.3</v>
      </c>
      <c r="C44" s="3">
        <v>51.6</v>
      </c>
      <c r="D44" s="3">
        <v>60.2</v>
      </c>
      <c r="E44" s="3">
        <v>53.6</v>
      </c>
      <c r="F44" s="8">
        <v>43.8</v>
      </c>
    </row>
    <row r="45" spans="1:7" s="2" customFormat="1" ht="15.95" customHeight="1">
      <c r="A45" s="68" t="s">
        <v>309</v>
      </c>
      <c r="F45" s="8"/>
    </row>
    <row r="46" spans="1:7" s="2" customFormat="1" ht="15.95" customHeight="1">
      <c r="A46" s="68" t="s">
        <v>310</v>
      </c>
      <c r="B46" s="3">
        <v>67.900000000000006</v>
      </c>
      <c r="C46" s="3">
        <v>68.3</v>
      </c>
      <c r="D46" s="3">
        <v>62.2</v>
      </c>
      <c r="E46" s="3">
        <v>60.7</v>
      </c>
      <c r="F46" s="8">
        <v>59.5</v>
      </c>
    </row>
    <row r="47" spans="1:7" s="2" customFormat="1" ht="15.95" customHeight="1">
      <c r="A47" s="68" t="s">
        <v>227</v>
      </c>
      <c r="B47" s="81"/>
      <c r="C47" s="3"/>
      <c r="D47" s="3"/>
      <c r="E47" s="3"/>
      <c r="F47" s="8"/>
    </row>
    <row r="48" spans="1:7" s="2" customFormat="1" ht="15.95" customHeight="1">
      <c r="A48" s="68" t="s">
        <v>228</v>
      </c>
      <c r="B48" s="3">
        <v>32</v>
      </c>
      <c r="C48" s="3">
        <v>56.3</v>
      </c>
      <c r="D48" s="3">
        <v>53.9</v>
      </c>
      <c r="E48" s="3">
        <v>41.7</v>
      </c>
      <c r="F48" s="8">
        <v>35.200000000000003</v>
      </c>
    </row>
    <row r="49" spans="1:6" s="2" customFormat="1" ht="15.95" customHeight="1">
      <c r="A49" s="68" t="s">
        <v>229</v>
      </c>
      <c r="B49" s="81"/>
      <c r="C49" s="3"/>
      <c r="D49" s="3"/>
      <c r="E49" s="3"/>
      <c r="F49" s="8"/>
    </row>
    <row r="50" spans="1:6" s="2" customFormat="1" ht="15.95" customHeight="1">
      <c r="A50" s="68" t="s">
        <v>230</v>
      </c>
      <c r="B50" s="81">
        <v>46.9</v>
      </c>
      <c r="C50" s="3">
        <v>42.2</v>
      </c>
      <c r="D50" s="3">
        <v>45.3</v>
      </c>
      <c r="E50" s="3">
        <v>48.6</v>
      </c>
      <c r="F50" s="8">
        <v>42.7</v>
      </c>
    </row>
    <row r="51" spans="1:6" s="2" customFormat="1" ht="15.95" customHeight="1">
      <c r="A51" s="68" t="s">
        <v>277</v>
      </c>
      <c r="B51" s="81">
        <v>59.2</v>
      </c>
      <c r="C51" s="3">
        <v>61.5</v>
      </c>
      <c r="D51" s="3">
        <v>58.7</v>
      </c>
      <c r="E51" s="3">
        <v>56</v>
      </c>
      <c r="F51" s="8">
        <v>60.8</v>
      </c>
    </row>
    <row r="52" spans="1:6" s="2" customFormat="1" ht="15.95" customHeight="1">
      <c r="A52" s="68" t="s">
        <v>231</v>
      </c>
      <c r="F52" s="8"/>
    </row>
    <row r="53" spans="1:6" s="2" customFormat="1" ht="15.95" customHeight="1">
      <c r="A53" s="68" t="s">
        <v>232</v>
      </c>
      <c r="B53" s="81">
        <v>40.5</v>
      </c>
      <c r="C53" s="3">
        <v>39.700000000000003</v>
      </c>
      <c r="D53" s="3">
        <v>44.4</v>
      </c>
      <c r="E53" s="3">
        <v>37.299999999999997</v>
      </c>
      <c r="F53" s="8">
        <v>37.200000000000003</v>
      </c>
    </row>
    <row r="54" spans="1:6" s="2" customFormat="1" ht="15.95" customHeight="1">
      <c r="A54" s="68" t="s">
        <v>233</v>
      </c>
      <c r="B54" s="81">
        <v>50.4</v>
      </c>
      <c r="C54" s="3">
        <v>49.6</v>
      </c>
      <c r="D54" s="3">
        <v>54.7</v>
      </c>
      <c r="E54" s="3">
        <v>52.5</v>
      </c>
      <c r="F54" s="8">
        <v>52.6</v>
      </c>
    </row>
    <row r="55" spans="1:6" s="2" customFormat="1" ht="15.95" customHeight="1">
      <c r="A55" s="68" t="s">
        <v>234</v>
      </c>
      <c r="B55" s="81">
        <v>60</v>
      </c>
      <c r="C55" s="3">
        <v>58.5</v>
      </c>
      <c r="D55" s="3">
        <v>52.3</v>
      </c>
      <c r="E55" s="3">
        <v>43.7</v>
      </c>
      <c r="F55" s="8">
        <v>42.8</v>
      </c>
    </row>
    <row r="56" spans="1:6" s="2" customFormat="1" ht="15.95" customHeight="1">
      <c r="A56" s="68" t="s">
        <v>235</v>
      </c>
      <c r="B56" s="81">
        <v>41.6</v>
      </c>
      <c r="C56" s="3">
        <v>35.9</v>
      </c>
      <c r="D56" s="3">
        <v>40.799999999999997</v>
      </c>
      <c r="E56" s="3">
        <v>36.299999999999997</v>
      </c>
      <c r="F56" s="8">
        <v>37.200000000000003</v>
      </c>
    </row>
    <row r="57" spans="1:6" s="2" customFormat="1" ht="15.95" customHeight="1">
      <c r="A57" s="68" t="s">
        <v>236</v>
      </c>
      <c r="B57" s="81">
        <v>21.4</v>
      </c>
      <c r="C57" s="3">
        <v>24.7</v>
      </c>
      <c r="D57" s="3">
        <v>22.6</v>
      </c>
      <c r="E57" s="3">
        <v>27.5</v>
      </c>
      <c r="F57" s="8">
        <v>26.4</v>
      </c>
    </row>
    <row r="58" spans="1:6" s="2" customFormat="1" ht="15.95" customHeight="1">
      <c r="A58" s="68" t="s">
        <v>237</v>
      </c>
      <c r="B58" s="81">
        <v>22.7</v>
      </c>
      <c r="C58" s="3">
        <v>27.2</v>
      </c>
      <c r="D58" s="3">
        <v>24.9</v>
      </c>
      <c r="E58" s="3">
        <v>27</v>
      </c>
      <c r="F58" s="8">
        <v>28</v>
      </c>
    </row>
    <row r="59" spans="1:6" s="2" customFormat="1" ht="15.95" customHeight="1">
      <c r="A59" s="68" t="s">
        <v>238</v>
      </c>
      <c r="B59" s="3">
        <v>54.7</v>
      </c>
      <c r="C59" s="3">
        <v>52.1</v>
      </c>
      <c r="D59" s="3">
        <v>43.8</v>
      </c>
      <c r="E59" s="3">
        <v>40.9</v>
      </c>
      <c r="F59" s="8">
        <v>40.6</v>
      </c>
    </row>
    <row r="60" spans="1:6" s="2" customFormat="1" ht="15.95" customHeight="1">
      <c r="A60" s="68" t="s">
        <v>239</v>
      </c>
      <c r="B60" s="3">
        <v>43.4</v>
      </c>
      <c r="C60" s="3">
        <v>51.7</v>
      </c>
      <c r="D60" s="3">
        <v>50.9</v>
      </c>
      <c r="E60" s="3">
        <v>45.1</v>
      </c>
      <c r="F60" s="8">
        <v>47.8</v>
      </c>
    </row>
    <row r="61" spans="1:6" s="2" customFormat="1" ht="15.95" customHeight="1">
      <c r="A61" s="68" t="s">
        <v>241</v>
      </c>
      <c r="F61" s="8"/>
    </row>
    <row r="62" spans="1:6" s="2" customFormat="1" ht="15.95" customHeight="1">
      <c r="A62" s="68" t="s">
        <v>240</v>
      </c>
      <c r="B62" s="3">
        <v>22.7</v>
      </c>
      <c r="C62" s="3">
        <v>24.1</v>
      </c>
      <c r="D62" s="3">
        <v>27.7</v>
      </c>
      <c r="E62" s="3">
        <v>29.3</v>
      </c>
      <c r="F62" s="8">
        <v>30.6</v>
      </c>
    </row>
    <row r="63" spans="1:6" s="2" customFormat="1" ht="15.95" customHeight="1">
      <c r="A63" s="68" t="s">
        <v>278</v>
      </c>
      <c r="B63" s="3">
        <v>13.8</v>
      </c>
      <c r="C63" s="3">
        <v>18.5</v>
      </c>
      <c r="D63" s="3">
        <v>16</v>
      </c>
      <c r="E63" s="3">
        <v>16.2</v>
      </c>
      <c r="F63" s="8">
        <v>18.5</v>
      </c>
    </row>
    <row r="64" spans="1:6" s="2" customFormat="1" ht="15.95" customHeight="1">
      <c r="A64" s="68" t="s">
        <v>242</v>
      </c>
      <c r="B64" s="3">
        <v>36</v>
      </c>
      <c r="C64" s="3">
        <v>34.200000000000003</v>
      </c>
      <c r="D64" s="3">
        <v>34.200000000000003</v>
      </c>
      <c r="E64" s="3">
        <v>34.5</v>
      </c>
      <c r="F64" s="8">
        <v>33.5</v>
      </c>
    </row>
    <row r="65" spans="1:6" s="2" customFormat="1" ht="15.95" customHeight="1">
      <c r="A65" s="68" t="s">
        <v>243</v>
      </c>
      <c r="B65" s="3">
        <v>30.7</v>
      </c>
      <c r="C65" s="3">
        <v>38.5</v>
      </c>
      <c r="D65" s="3">
        <v>37.299999999999997</v>
      </c>
      <c r="E65" s="3">
        <v>34.9</v>
      </c>
      <c r="F65" s="8">
        <v>45.5</v>
      </c>
    </row>
    <row r="66" spans="1:6" s="2" customFormat="1" ht="15.95" customHeight="1">
      <c r="A66" s="68" t="s">
        <v>244</v>
      </c>
      <c r="B66" s="3">
        <v>53.1</v>
      </c>
      <c r="C66" s="3">
        <v>51.2</v>
      </c>
      <c r="D66" s="3">
        <v>48.6</v>
      </c>
      <c r="E66" s="3">
        <v>50.3</v>
      </c>
      <c r="F66" s="8">
        <v>46.6</v>
      </c>
    </row>
    <row r="67" spans="1:6" s="2" customFormat="1" ht="48.75" customHeight="1">
      <c r="A67" s="76" t="s">
        <v>602</v>
      </c>
      <c r="B67" s="8">
        <v>0</v>
      </c>
      <c r="C67" s="3">
        <v>0</v>
      </c>
      <c r="D67" s="3">
        <v>0</v>
      </c>
      <c r="E67" s="3">
        <v>0</v>
      </c>
      <c r="F67" s="3">
        <v>0</v>
      </c>
    </row>
    <row r="68" spans="1:6" s="2" customFormat="1" ht="9.75" customHeight="1">
      <c r="A68" s="251"/>
      <c r="B68" s="251"/>
      <c r="C68" s="251"/>
      <c r="D68" s="251"/>
      <c r="E68" s="251"/>
      <c r="F68" s="251"/>
    </row>
    <row r="69" spans="1:6" s="2" customFormat="1" ht="15.75" customHeight="1"/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5" firstPageNumber="260" orientation="portrait" useFirstPageNumber="1" r:id="rId1"/>
  <headerFooter alignWithMargins="0"/>
  <rowBreaks count="1" manualBreakCount="1">
    <brk id="35" max="5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view="pageBreakPreview" zoomScaleNormal="100" zoomScaleSheetLayoutView="100" zoomScalePageLayoutView="175" workbookViewId="0">
      <selection activeCell="F2" sqref="F2"/>
    </sheetView>
  </sheetViews>
  <sheetFormatPr defaultRowHeight="15.95" customHeight="1"/>
  <cols>
    <col min="1" max="1" width="43.5703125" style="1" customWidth="1"/>
    <col min="2" max="6" width="8.5703125" style="1" customWidth="1"/>
    <col min="7" max="16384" width="9.140625" style="1"/>
  </cols>
  <sheetData>
    <row r="1" spans="1:6" s="94" customFormat="1" ht="18" customHeight="1">
      <c r="A1" s="128" t="s">
        <v>13</v>
      </c>
    </row>
    <row r="2" spans="1:6" s="94" customFormat="1" ht="18" customHeight="1">
      <c r="A2" s="128" t="s">
        <v>19</v>
      </c>
      <c r="F2" s="352" t="s">
        <v>701</v>
      </c>
    </row>
    <row r="3" spans="1:6" s="75" customFormat="1" ht="18" customHeight="1">
      <c r="A3" s="286" t="s">
        <v>136</v>
      </c>
      <c r="B3" s="287"/>
      <c r="C3" s="287"/>
      <c r="D3" s="287"/>
      <c r="E3" s="287"/>
      <c r="F3" s="287"/>
    </row>
    <row r="4" spans="1:6" s="97" customFormat="1" ht="15.95" customHeight="1">
      <c r="A4" s="288"/>
      <c r="B4" s="289">
        <v>2020</v>
      </c>
      <c r="C4" s="289">
        <v>2021</v>
      </c>
      <c r="D4" s="289">
        <v>2022</v>
      </c>
      <c r="E4" s="289">
        <v>2023</v>
      </c>
      <c r="F4" s="289">
        <v>2024</v>
      </c>
    </row>
    <row r="5" spans="1:6" ht="15.95" customHeight="1">
      <c r="A5" s="30"/>
    </row>
    <row r="6" spans="1:6" ht="15.95" customHeight="1">
      <c r="A6" s="151" t="s">
        <v>14</v>
      </c>
      <c r="B6" s="5">
        <v>165275.29999999999</v>
      </c>
      <c r="C6" s="5">
        <v>188286.9</v>
      </c>
      <c r="D6" s="5">
        <v>249929.1</v>
      </c>
      <c r="E6" s="5">
        <v>312062.90000000002</v>
      </c>
      <c r="F6" s="360">
        <v>365722.5</v>
      </c>
    </row>
    <row r="7" spans="1:6" ht="15.95" customHeight="1">
      <c r="A7" s="2"/>
      <c r="B7" s="3"/>
      <c r="C7" s="3"/>
      <c r="D7" s="3"/>
      <c r="E7" s="3"/>
      <c r="F7" s="11"/>
    </row>
    <row r="8" spans="1:6" ht="15.95" customHeight="1">
      <c r="A8" s="68" t="s">
        <v>225</v>
      </c>
      <c r="B8" s="3">
        <v>1477.3</v>
      </c>
      <c r="C8" s="3">
        <v>1557.8</v>
      </c>
      <c r="D8" s="3">
        <v>2244.3000000000002</v>
      </c>
      <c r="E8" s="3">
        <v>3336.1</v>
      </c>
      <c r="F8" s="11">
        <v>3564.8</v>
      </c>
    </row>
    <row r="9" spans="1:6" ht="15.95" customHeight="1">
      <c r="A9" s="68" t="s">
        <v>226</v>
      </c>
      <c r="B9" s="3">
        <v>4756.5</v>
      </c>
      <c r="C9" s="3">
        <v>5753.7</v>
      </c>
      <c r="D9" s="3">
        <v>7659.1</v>
      </c>
      <c r="E9" s="3">
        <v>11950.6</v>
      </c>
      <c r="F9" s="11">
        <v>11599.6</v>
      </c>
    </row>
    <row r="10" spans="1:6" ht="15.95" customHeight="1">
      <c r="A10" s="68" t="s">
        <v>309</v>
      </c>
      <c r="B10" s="11"/>
      <c r="C10" s="11"/>
      <c r="D10" s="11"/>
      <c r="E10" s="11"/>
      <c r="F10" s="11"/>
    </row>
    <row r="11" spans="1:6" ht="15.95" customHeight="1">
      <c r="A11" s="68" t="s">
        <v>310</v>
      </c>
      <c r="B11" s="3">
        <v>20550.8</v>
      </c>
      <c r="C11" s="3">
        <v>25458</v>
      </c>
      <c r="D11" s="3">
        <v>29564.9</v>
      </c>
      <c r="E11" s="3">
        <v>28928.400000000001</v>
      </c>
      <c r="F11" s="11">
        <v>34217.699999999997</v>
      </c>
    </row>
    <row r="12" spans="1:6" ht="15.95" customHeight="1">
      <c r="A12" s="68" t="s">
        <v>227</v>
      </c>
      <c r="B12" s="3"/>
      <c r="C12" s="3"/>
      <c r="D12" s="3"/>
      <c r="E12" s="3"/>
      <c r="F12" s="11"/>
    </row>
    <row r="13" spans="1:6" ht="15.95" customHeight="1">
      <c r="A13" s="68" t="s">
        <v>228</v>
      </c>
      <c r="B13" s="3">
        <v>9341.6</v>
      </c>
      <c r="C13" s="3">
        <v>9886.9</v>
      </c>
      <c r="D13" s="3">
        <v>11608.7</v>
      </c>
      <c r="E13" s="3">
        <v>13895.9</v>
      </c>
      <c r="F13" s="11">
        <v>16056.3</v>
      </c>
    </row>
    <row r="14" spans="1:6" ht="15.95" customHeight="1">
      <c r="A14" s="68" t="s">
        <v>229</v>
      </c>
      <c r="B14" s="3"/>
      <c r="C14" s="3"/>
      <c r="D14" s="3"/>
      <c r="E14" s="3"/>
      <c r="F14" s="11"/>
    </row>
    <row r="15" spans="1:6" ht="15.95" customHeight="1">
      <c r="A15" s="68" t="s">
        <v>230</v>
      </c>
      <c r="B15" s="3">
        <v>2001</v>
      </c>
      <c r="C15" s="3">
        <v>2256.1999999999998</v>
      </c>
      <c r="D15" s="3">
        <v>2506.1999999999998</v>
      </c>
      <c r="E15" s="3">
        <v>3477.5</v>
      </c>
      <c r="F15" s="11">
        <v>4573.8</v>
      </c>
    </row>
    <row r="16" spans="1:6" ht="15.95" customHeight="1">
      <c r="A16" s="68" t="s">
        <v>277</v>
      </c>
      <c r="B16" s="3">
        <v>4125.7</v>
      </c>
      <c r="C16" s="3">
        <v>4086</v>
      </c>
      <c r="D16" s="3">
        <v>6469.8</v>
      </c>
      <c r="E16" s="3">
        <v>8692.4</v>
      </c>
      <c r="F16" s="11">
        <v>13889</v>
      </c>
    </row>
    <row r="17" spans="1:6" ht="15.95" customHeight="1">
      <c r="A17" s="68" t="s">
        <v>231</v>
      </c>
      <c r="B17" s="3"/>
      <c r="C17" s="3"/>
      <c r="D17" s="3"/>
      <c r="E17" s="3"/>
      <c r="F17" s="11"/>
    </row>
    <row r="18" spans="1:6" ht="15.95" customHeight="1">
      <c r="A18" s="68" t="s">
        <v>232</v>
      </c>
      <c r="B18" s="3">
        <v>6454</v>
      </c>
      <c r="C18" s="3">
        <v>8669.9</v>
      </c>
      <c r="D18" s="3">
        <v>10510.6</v>
      </c>
      <c r="E18" s="3">
        <v>17196.7</v>
      </c>
      <c r="F18" s="11">
        <v>25006.400000000001</v>
      </c>
    </row>
    <row r="19" spans="1:6" ht="15.95" customHeight="1">
      <c r="A19" s="68" t="s">
        <v>233</v>
      </c>
      <c r="B19" s="3">
        <v>5834.3</v>
      </c>
      <c r="C19" s="3">
        <v>7784.5</v>
      </c>
      <c r="D19" s="3">
        <v>10278.200000000001</v>
      </c>
      <c r="E19" s="3">
        <v>13278</v>
      </c>
      <c r="F19" s="11">
        <v>19755.7</v>
      </c>
    </row>
    <row r="20" spans="1:6" ht="15.95" customHeight="1">
      <c r="A20" s="68" t="s">
        <v>234</v>
      </c>
      <c r="B20" s="3">
        <v>745.1</v>
      </c>
      <c r="C20" s="3">
        <v>1021.3</v>
      </c>
      <c r="D20" s="3">
        <v>1404.4</v>
      </c>
      <c r="E20" s="3">
        <v>2579.3000000000002</v>
      </c>
      <c r="F20" s="11">
        <v>3572</v>
      </c>
    </row>
    <row r="21" spans="1:6" ht="15.95" customHeight="1">
      <c r="A21" s="68" t="s">
        <v>235</v>
      </c>
      <c r="B21" s="3">
        <v>6513.2</v>
      </c>
      <c r="C21" s="3">
        <v>7922.2</v>
      </c>
      <c r="D21" s="3">
        <v>8641.5</v>
      </c>
      <c r="E21" s="3">
        <v>12747.3</v>
      </c>
      <c r="F21" s="11">
        <v>16566.599999999999</v>
      </c>
    </row>
    <row r="22" spans="1:6" ht="15.95" customHeight="1">
      <c r="A22" s="68" t="s">
        <v>236</v>
      </c>
      <c r="B22" s="3">
        <v>12975.9</v>
      </c>
      <c r="C22" s="3">
        <v>12144.4</v>
      </c>
      <c r="D22" s="3">
        <v>15063.6</v>
      </c>
      <c r="E22" s="3">
        <v>20564</v>
      </c>
      <c r="F22" s="11">
        <v>28450.1</v>
      </c>
    </row>
    <row r="23" spans="1:6" ht="15.95" customHeight="1">
      <c r="A23" s="68" t="s">
        <v>237</v>
      </c>
      <c r="B23" s="3">
        <v>1560.2</v>
      </c>
      <c r="C23" s="3">
        <v>2242</v>
      </c>
      <c r="D23" s="3">
        <v>2290.6999999999998</v>
      </c>
      <c r="E23" s="3">
        <v>2954.2</v>
      </c>
      <c r="F23" s="11">
        <v>5047.2</v>
      </c>
    </row>
    <row r="24" spans="1:6" ht="15.95" customHeight="1">
      <c r="A24" s="68" t="s">
        <v>238</v>
      </c>
      <c r="B24" s="3">
        <v>5365.4</v>
      </c>
      <c r="C24" s="3">
        <v>6532.1</v>
      </c>
      <c r="D24" s="3">
        <v>8101.5</v>
      </c>
      <c r="E24" s="3">
        <v>9549.7000000000007</v>
      </c>
      <c r="F24" s="11">
        <v>10520</v>
      </c>
    </row>
    <row r="25" spans="1:6" ht="15.95" customHeight="1">
      <c r="A25" s="68" t="s">
        <v>239</v>
      </c>
      <c r="B25" s="3">
        <v>1193.5</v>
      </c>
      <c r="C25" s="3">
        <v>1591.5</v>
      </c>
      <c r="D25" s="3">
        <v>2420.4</v>
      </c>
      <c r="E25" s="3">
        <v>3369</v>
      </c>
      <c r="F25" s="11">
        <v>3917.9</v>
      </c>
    </row>
    <row r="26" spans="1:6" ht="15.95" customHeight="1">
      <c r="A26" s="68" t="s">
        <v>241</v>
      </c>
      <c r="F26" s="11"/>
    </row>
    <row r="27" spans="1:6" ht="15.95" customHeight="1">
      <c r="A27" s="68" t="s">
        <v>240</v>
      </c>
      <c r="B27" s="3">
        <v>27588.5</v>
      </c>
      <c r="C27" s="3">
        <v>30183.5</v>
      </c>
      <c r="D27" s="3">
        <v>41802</v>
      </c>
      <c r="E27" s="3">
        <v>56859</v>
      </c>
      <c r="F27" s="11">
        <v>62117.4</v>
      </c>
    </row>
    <row r="28" spans="1:6" ht="15.95" customHeight="1">
      <c r="A28" s="68" t="s">
        <v>278</v>
      </c>
      <c r="B28" s="3">
        <v>38026.1</v>
      </c>
      <c r="C28" s="3">
        <v>40795.9</v>
      </c>
      <c r="D28" s="3">
        <v>60360.6</v>
      </c>
      <c r="E28" s="3">
        <v>71168.800000000003</v>
      </c>
      <c r="F28" s="11">
        <v>70071</v>
      </c>
    </row>
    <row r="29" spans="1:6" ht="15.95" customHeight="1">
      <c r="A29" s="68" t="s">
        <v>242</v>
      </c>
      <c r="B29" s="3">
        <v>12521.1</v>
      </c>
      <c r="C29" s="3">
        <v>14697.2</v>
      </c>
      <c r="D29" s="3">
        <v>20232.2</v>
      </c>
      <c r="E29" s="3">
        <v>22579.8</v>
      </c>
      <c r="F29" s="11">
        <v>26291.599999999999</v>
      </c>
    </row>
    <row r="30" spans="1:6" ht="15.95" customHeight="1">
      <c r="A30" s="68" t="s">
        <v>243</v>
      </c>
      <c r="B30" s="3">
        <v>1989.5</v>
      </c>
      <c r="C30" s="3">
        <v>2681.7</v>
      </c>
      <c r="D30" s="3">
        <v>4984.2</v>
      </c>
      <c r="E30" s="3">
        <v>5056</v>
      </c>
      <c r="F30" s="11">
        <v>5767.8</v>
      </c>
    </row>
    <row r="31" spans="1:6" ht="15.95" customHeight="1">
      <c r="A31" s="68" t="s">
        <v>244</v>
      </c>
      <c r="B31" s="3">
        <v>2255.6</v>
      </c>
      <c r="C31" s="3">
        <v>3022.1</v>
      </c>
      <c r="D31" s="3">
        <v>3786.2</v>
      </c>
      <c r="E31" s="3">
        <v>3880.2</v>
      </c>
      <c r="F31" s="11">
        <v>4737.6000000000004</v>
      </c>
    </row>
    <row r="32" spans="1:6" ht="49.5" customHeight="1">
      <c r="A32" s="76" t="s">
        <v>602</v>
      </c>
      <c r="B32" s="7" t="s">
        <v>246</v>
      </c>
      <c r="C32" s="7" t="s">
        <v>246</v>
      </c>
      <c r="D32" s="7" t="s">
        <v>246</v>
      </c>
      <c r="E32" s="7" t="s">
        <v>246</v>
      </c>
      <c r="F32" s="7" t="s">
        <v>246</v>
      </c>
    </row>
    <row r="33" spans="1:6" ht="12" customHeight="1">
      <c r="A33" s="290"/>
      <c r="B33" s="291"/>
      <c r="C33" s="291"/>
      <c r="D33" s="291"/>
      <c r="E33" s="291"/>
      <c r="F33" s="291"/>
    </row>
    <row r="34" spans="1:6" s="94" customFormat="1" ht="18" customHeight="1"/>
    <row r="35" spans="1:6" s="94" customFormat="1" ht="18" customHeight="1">
      <c r="A35" s="129" t="s">
        <v>15</v>
      </c>
    </row>
    <row r="36" spans="1:6" s="75" customFormat="1" ht="18" customHeight="1">
      <c r="A36" s="286"/>
      <c r="B36" s="287"/>
      <c r="C36" s="287"/>
      <c r="D36" s="287"/>
      <c r="E36" s="287"/>
      <c r="F36" s="287"/>
    </row>
    <row r="37" spans="1:6" s="75" customFormat="1" ht="15.95" customHeight="1">
      <c r="A37" s="292"/>
      <c r="B37" s="293">
        <v>2020</v>
      </c>
      <c r="C37" s="293">
        <v>2021</v>
      </c>
      <c r="D37" s="293">
        <v>2022</v>
      </c>
      <c r="E37" s="293">
        <v>2023</v>
      </c>
      <c r="F37" s="293">
        <v>2024</v>
      </c>
    </row>
    <row r="38" spans="1:6" ht="15.95" customHeight="1">
      <c r="A38" s="44"/>
    </row>
    <row r="39" spans="1:6" ht="15.95" customHeight="1">
      <c r="A39" s="152" t="s">
        <v>16</v>
      </c>
      <c r="B39" s="5">
        <v>5575.2</v>
      </c>
      <c r="C39" s="5">
        <v>7187.7</v>
      </c>
      <c r="D39" s="5">
        <v>7593.1</v>
      </c>
      <c r="E39" s="5">
        <v>9780.7000000000007</v>
      </c>
      <c r="F39" s="360">
        <v>10139.200000000001</v>
      </c>
    </row>
    <row r="40" spans="1:6" ht="15.95" customHeight="1">
      <c r="A40" s="2"/>
      <c r="B40" s="3"/>
      <c r="C40" s="3"/>
      <c r="D40" s="3"/>
      <c r="E40" s="3"/>
      <c r="F40" s="11"/>
    </row>
    <row r="41" spans="1:6" ht="15.95" customHeight="1">
      <c r="A41" s="68" t="s">
        <v>225</v>
      </c>
      <c r="B41" s="3">
        <v>2032.2</v>
      </c>
      <c r="C41" s="3">
        <v>1445.5</v>
      </c>
      <c r="D41" s="3">
        <v>1657.9</v>
      </c>
      <c r="E41" s="3">
        <v>1730.3</v>
      </c>
      <c r="F41" s="11">
        <v>1463.8</v>
      </c>
    </row>
    <row r="42" spans="1:6" ht="15.95" customHeight="1">
      <c r="A42" s="68" t="s">
        <v>226</v>
      </c>
      <c r="B42" s="3">
        <v>47.8</v>
      </c>
      <c r="C42" s="3">
        <v>222.7</v>
      </c>
      <c r="D42" s="3">
        <v>125.2</v>
      </c>
      <c r="E42" s="3">
        <v>207.3</v>
      </c>
      <c r="F42" s="11">
        <v>276.39999999999998</v>
      </c>
    </row>
    <row r="43" spans="1:6" ht="15.95" customHeight="1">
      <c r="A43" s="68" t="s">
        <v>309</v>
      </c>
      <c r="B43" s="11"/>
      <c r="C43" s="11"/>
      <c r="D43" s="11"/>
      <c r="E43" s="11"/>
      <c r="F43" s="11"/>
    </row>
    <row r="44" spans="1:6" ht="15.95" customHeight="1">
      <c r="A44" s="68" t="s">
        <v>310</v>
      </c>
      <c r="B44" s="3">
        <v>796.2</v>
      </c>
      <c r="C44" s="3">
        <v>1006.2</v>
      </c>
      <c r="D44" s="3">
        <v>1022.6</v>
      </c>
      <c r="E44" s="3">
        <v>1398.8</v>
      </c>
      <c r="F44" s="11">
        <v>1566.9</v>
      </c>
    </row>
    <row r="45" spans="1:6" ht="15.95" customHeight="1">
      <c r="A45" s="68" t="s">
        <v>227</v>
      </c>
      <c r="B45" s="3"/>
      <c r="C45" s="3"/>
      <c r="D45" s="3"/>
      <c r="E45" s="3"/>
      <c r="F45" s="11"/>
    </row>
    <row r="46" spans="1:6" ht="15.95" customHeight="1">
      <c r="A46" s="68" t="s">
        <v>228</v>
      </c>
      <c r="B46" s="3">
        <v>73.2</v>
      </c>
      <c r="C46" s="3">
        <v>129.5</v>
      </c>
      <c r="D46" s="3">
        <v>101.5</v>
      </c>
      <c r="E46" s="3">
        <v>162.80000000000001</v>
      </c>
      <c r="F46" s="11">
        <v>208.9</v>
      </c>
    </row>
    <row r="47" spans="1:6" ht="15.95" customHeight="1">
      <c r="A47" s="68" t="s">
        <v>229</v>
      </c>
      <c r="B47" s="3"/>
      <c r="C47" s="3"/>
      <c r="D47" s="3"/>
      <c r="E47" s="3"/>
      <c r="F47" s="11"/>
    </row>
    <row r="48" spans="1:6" ht="15.95" customHeight="1">
      <c r="A48" s="68" t="s">
        <v>230</v>
      </c>
      <c r="B48" s="3">
        <v>8.3000000000000007</v>
      </c>
      <c r="C48" s="3">
        <v>27.7</v>
      </c>
      <c r="D48" s="3">
        <v>15.3</v>
      </c>
      <c r="E48" s="3">
        <v>19.899999999999999</v>
      </c>
      <c r="F48" s="11">
        <v>26.6</v>
      </c>
    </row>
    <row r="49" spans="1:6" ht="15.95" customHeight="1">
      <c r="A49" s="68" t="s">
        <v>277</v>
      </c>
      <c r="B49" s="3">
        <v>525.79999999999995</v>
      </c>
      <c r="C49" s="3">
        <v>655.5</v>
      </c>
      <c r="D49" s="3">
        <v>592.20000000000005</v>
      </c>
      <c r="E49" s="3">
        <v>881.6</v>
      </c>
      <c r="F49" s="11">
        <v>985.4</v>
      </c>
    </row>
    <row r="50" spans="1:6" ht="15.95" customHeight="1">
      <c r="A50" s="68" t="s">
        <v>231</v>
      </c>
      <c r="B50" s="3"/>
      <c r="C50" s="3"/>
      <c r="D50" s="3"/>
      <c r="E50" s="3"/>
      <c r="F50" s="11"/>
    </row>
    <row r="51" spans="1:6" ht="15.95" customHeight="1">
      <c r="A51" s="68" t="s">
        <v>232</v>
      </c>
      <c r="B51" s="3">
        <v>904.7</v>
      </c>
      <c r="C51" s="3">
        <v>1693.1</v>
      </c>
      <c r="D51" s="3">
        <v>1903.3</v>
      </c>
      <c r="E51" s="3">
        <v>2529.6999999999998</v>
      </c>
      <c r="F51" s="11">
        <v>2574.5</v>
      </c>
    </row>
    <row r="52" spans="1:6" ht="15.95" customHeight="1">
      <c r="A52" s="68" t="s">
        <v>233</v>
      </c>
      <c r="B52" s="3">
        <v>203.5</v>
      </c>
      <c r="C52" s="3">
        <v>342.9</v>
      </c>
      <c r="D52" s="3">
        <v>305.89999999999998</v>
      </c>
      <c r="E52" s="3">
        <v>398.6</v>
      </c>
      <c r="F52" s="11">
        <v>399.7</v>
      </c>
    </row>
    <row r="53" spans="1:6" ht="15.95" customHeight="1">
      <c r="A53" s="68" t="s">
        <v>234</v>
      </c>
      <c r="B53" s="3">
        <v>92</v>
      </c>
      <c r="C53" s="3">
        <v>119.1</v>
      </c>
      <c r="D53" s="3">
        <v>154.4</v>
      </c>
      <c r="E53" s="3">
        <v>260.10000000000002</v>
      </c>
      <c r="F53" s="11">
        <v>294.3</v>
      </c>
    </row>
    <row r="54" spans="1:6" ht="15.95" customHeight="1">
      <c r="A54" s="68" t="s">
        <v>235</v>
      </c>
      <c r="B54" s="3">
        <v>255.9</v>
      </c>
      <c r="C54" s="3">
        <v>216.4</v>
      </c>
      <c r="D54" s="3">
        <v>391.9</v>
      </c>
      <c r="E54" s="3">
        <v>543.6</v>
      </c>
      <c r="F54" s="11">
        <v>611.29999999999995</v>
      </c>
    </row>
    <row r="55" spans="1:6" ht="15.95" customHeight="1">
      <c r="A55" s="68" t="s">
        <v>236</v>
      </c>
      <c r="B55" s="3">
        <v>194.8</v>
      </c>
      <c r="C55" s="3">
        <v>134.5</v>
      </c>
      <c r="D55" s="3">
        <v>200.1</v>
      </c>
      <c r="E55" s="3">
        <v>214.2</v>
      </c>
      <c r="F55" s="11">
        <v>321.2</v>
      </c>
    </row>
    <row r="56" spans="1:6" ht="15.95" customHeight="1">
      <c r="A56" s="68" t="s">
        <v>237</v>
      </c>
      <c r="B56" s="3">
        <v>159.5</v>
      </c>
      <c r="C56" s="3">
        <v>701.4</v>
      </c>
      <c r="D56" s="3">
        <v>758.7</v>
      </c>
      <c r="E56" s="3">
        <v>887.3</v>
      </c>
      <c r="F56" s="11">
        <v>757.2</v>
      </c>
    </row>
    <row r="57" spans="1:6" ht="15.95" customHeight="1">
      <c r="A57" s="68" t="s">
        <v>238</v>
      </c>
      <c r="B57" s="3">
        <v>40.6</v>
      </c>
      <c r="C57" s="3">
        <v>86.5</v>
      </c>
      <c r="D57" s="3">
        <v>64.5</v>
      </c>
      <c r="E57" s="3">
        <v>106.3</v>
      </c>
      <c r="F57" s="11">
        <v>132.9</v>
      </c>
    </row>
    <row r="58" spans="1:6" ht="15.95" customHeight="1">
      <c r="A58" s="68" t="s">
        <v>239</v>
      </c>
      <c r="B58" s="3">
        <v>11.3</v>
      </c>
      <c r="C58" s="3">
        <v>28.5</v>
      </c>
      <c r="D58" s="3">
        <v>29.8</v>
      </c>
      <c r="E58" s="3">
        <v>56.8</v>
      </c>
      <c r="F58" s="11">
        <v>62.7</v>
      </c>
    </row>
    <row r="59" spans="1:6" ht="15.95" customHeight="1">
      <c r="A59" s="68" t="s">
        <v>241</v>
      </c>
      <c r="B59" s="3"/>
      <c r="C59" s="3"/>
      <c r="D59" s="3"/>
      <c r="E59" s="3"/>
      <c r="F59" s="11"/>
    </row>
    <row r="60" spans="1:6" ht="15.95" customHeight="1">
      <c r="A60" s="68" t="s">
        <v>240</v>
      </c>
      <c r="B60" s="3">
        <v>77</v>
      </c>
      <c r="C60" s="3">
        <v>78.3</v>
      </c>
      <c r="D60" s="3">
        <v>23.1</v>
      </c>
      <c r="E60" s="3">
        <v>43.4</v>
      </c>
      <c r="F60" s="11">
        <v>60.2</v>
      </c>
    </row>
    <row r="61" spans="1:6" ht="15.95" customHeight="1">
      <c r="A61" s="68" t="s">
        <v>278</v>
      </c>
      <c r="B61" s="3">
        <v>58.9</v>
      </c>
      <c r="C61" s="3">
        <v>110.4</v>
      </c>
      <c r="D61" s="3">
        <v>66.2</v>
      </c>
      <c r="E61" s="3">
        <v>100.9</v>
      </c>
      <c r="F61" s="11">
        <v>134.1</v>
      </c>
    </row>
    <row r="62" spans="1:6" ht="15.95" customHeight="1">
      <c r="A62" s="68" t="s">
        <v>242</v>
      </c>
      <c r="B62" s="3">
        <v>40.4</v>
      </c>
      <c r="C62" s="3">
        <v>65.2</v>
      </c>
      <c r="D62" s="3">
        <v>38.4</v>
      </c>
      <c r="E62" s="3">
        <v>64.3</v>
      </c>
      <c r="F62" s="11">
        <v>87.3</v>
      </c>
    </row>
    <row r="63" spans="1:6" ht="15.95" customHeight="1">
      <c r="A63" s="68" t="s">
        <v>243</v>
      </c>
      <c r="B63" s="3">
        <v>7.7</v>
      </c>
      <c r="C63" s="3">
        <v>12.6</v>
      </c>
      <c r="D63" s="3">
        <v>8.6999999999999993</v>
      </c>
      <c r="E63" s="3">
        <v>23.3</v>
      </c>
      <c r="F63" s="11">
        <v>26.1</v>
      </c>
    </row>
    <row r="64" spans="1:6" ht="15.95" customHeight="1">
      <c r="A64" s="68" t="s">
        <v>244</v>
      </c>
      <c r="B64" s="3">
        <v>45.4</v>
      </c>
      <c r="C64" s="3">
        <v>107.9</v>
      </c>
      <c r="D64" s="3">
        <v>129.19999999999999</v>
      </c>
      <c r="E64" s="3">
        <v>147.69999999999999</v>
      </c>
      <c r="F64" s="11">
        <v>146.4</v>
      </c>
    </row>
    <row r="65" spans="1:6" ht="51" customHeight="1">
      <c r="A65" s="76" t="s">
        <v>602</v>
      </c>
      <c r="B65" s="3">
        <v>0</v>
      </c>
      <c r="C65" s="3">
        <v>3.8</v>
      </c>
      <c r="D65" s="3">
        <v>4.2</v>
      </c>
      <c r="E65" s="3">
        <v>3.8</v>
      </c>
      <c r="F65" s="11">
        <v>3.3</v>
      </c>
    </row>
    <row r="66" spans="1:6" ht="11.25" customHeight="1">
      <c r="A66" s="290"/>
      <c r="B66" s="291"/>
      <c r="C66" s="291"/>
      <c r="D66" s="291"/>
      <c r="E66" s="291"/>
      <c r="F66" s="291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15" orientation="portrait" useFirstPageNumber="1" r:id="rId1"/>
  <headerFooter alignWithMargins="0"/>
  <rowBreaks count="1" manualBreakCount="1">
    <brk id="33" max="5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view="pageBreakPreview" zoomScale="110" zoomScaleNormal="110" zoomScaleSheetLayoutView="110" zoomScalePageLayoutView="112" workbookViewId="0">
      <selection activeCell="F2" sqref="F2"/>
    </sheetView>
  </sheetViews>
  <sheetFormatPr defaultRowHeight="15.95" customHeight="1"/>
  <cols>
    <col min="1" max="1" width="44.140625" style="1" customWidth="1"/>
    <col min="2" max="6" width="8.5703125" style="1" customWidth="1"/>
    <col min="7" max="16384" width="9.140625" style="1"/>
  </cols>
  <sheetData>
    <row r="1" spans="1:6" s="75" customFormat="1" ht="18" customHeight="1"/>
    <row r="2" spans="1:6" s="75" customFormat="1" ht="18" customHeight="1">
      <c r="A2" s="127" t="s">
        <v>15</v>
      </c>
      <c r="F2" s="352" t="s">
        <v>701</v>
      </c>
    </row>
    <row r="3" spans="1:6" s="53" customFormat="1" ht="18" customHeight="1">
      <c r="A3" s="286"/>
      <c r="B3" s="241"/>
      <c r="C3" s="241"/>
      <c r="D3" s="241"/>
      <c r="E3" s="241"/>
      <c r="F3" s="241"/>
    </row>
    <row r="4" spans="1:6" s="98" customFormat="1" ht="15.95" customHeight="1">
      <c r="A4" s="294"/>
      <c r="B4" s="295">
        <v>2020</v>
      </c>
      <c r="C4" s="295">
        <v>2021</v>
      </c>
      <c r="D4" s="295">
        <v>2022</v>
      </c>
      <c r="E4" s="295">
        <v>2023</v>
      </c>
      <c r="F4" s="295">
        <v>2024</v>
      </c>
    </row>
    <row r="5" spans="1:6" s="2" customFormat="1" ht="15.95" customHeight="1">
      <c r="A5" s="30"/>
    </row>
    <row r="6" spans="1:6" s="2" customFormat="1" ht="15.95" customHeight="1">
      <c r="A6" s="155" t="s">
        <v>17</v>
      </c>
      <c r="B6" s="5">
        <v>403636.3</v>
      </c>
      <c r="C6" s="5">
        <v>489029.8</v>
      </c>
      <c r="D6" s="5">
        <v>623501</v>
      </c>
      <c r="E6" s="5">
        <v>804249.1</v>
      </c>
      <c r="F6" s="5">
        <v>980066</v>
      </c>
    </row>
    <row r="7" spans="1:6" s="2" customFormat="1" ht="15.95" customHeight="1">
      <c r="A7" s="153" t="s">
        <v>544</v>
      </c>
      <c r="B7" s="5"/>
      <c r="C7" s="5"/>
      <c r="D7" s="5"/>
      <c r="E7" s="5"/>
      <c r="F7" s="3"/>
    </row>
    <row r="8" spans="1:6" s="2" customFormat="1" ht="15.95" customHeight="1">
      <c r="B8" s="3"/>
      <c r="C8" s="3"/>
      <c r="D8" s="3"/>
      <c r="E8" s="3"/>
      <c r="F8" s="3"/>
    </row>
    <row r="9" spans="1:6" s="2" customFormat="1" ht="15.95" customHeight="1">
      <c r="A9" s="68" t="s">
        <v>225</v>
      </c>
      <c r="B9" s="3">
        <v>74338.399999999994</v>
      </c>
      <c r="C9" s="3">
        <v>94166.399999999994</v>
      </c>
      <c r="D9" s="3">
        <v>108347.1</v>
      </c>
      <c r="E9" s="3">
        <v>121533.4</v>
      </c>
      <c r="F9" s="3">
        <v>131434.70000000001</v>
      </c>
    </row>
    <row r="10" spans="1:6" s="2" customFormat="1" ht="15.95" customHeight="1">
      <c r="A10" s="68" t="s">
        <v>226</v>
      </c>
      <c r="B10" s="3">
        <v>1969.6</v>
      </c>
      <c r="C10" s="3">
        <v>15173.1</v>
      </c>
      <c r="D10" s="3">
        <v>10576.7</v>
      </c>
      <c r="E10" s="3">
        <v>14061.6</v>
      </c>
      <c r="F10" s="3">
        <v>25075.7</v>
      </c>
    </row>
    <row r="11" spans="1:6" s="2" customFormat="1" ht="15.95" customHeight="1">
      <c r="A11" s="68" t="s">
        <v>309</v>
      </c>
      <c r="B11" s="3"/>
      <c r="C11" s="3"/>
      <c r="D11" s="3"/>
      <c r="E11" s="3"/>
      <c r="F11" s="3"/>
    </row>
    <row r="12" spans="1:6" s="2" customFormat="1" ht="15.95" customHeight="1">
      <c r="A12" s="68" t="s">
        <v>310</v>
      </c>
      <c r="B12" s="3">
        <v>62820.2</v>
      </c>
      <c r="C12" s="3">
        <v>65961.7</v>
      </c>
      <c r="D12" s="3">
        <v>108673.3</v>
      </c>
      <c r="E12" s="3">
        <v>137210.6</v>
      </c>
      <c r="F12" s="3">
        <v>165033.79999999999</v>
      </c>
    </row>
    <row r="13" spans="1:6" s="2" customFormat="1" ht="15.95" customHeight="1">
      <c r="A13" s="68" t="s">
        <v>227</v>
      </c>
      <c r="B13" s="3"/>
      <c r="C13" s="3"/>
      <c r="D13" s="3"/>
      <c r="E13" s="3"/>
      <c r="F13" s="3"/>
    </row>
    <row r="14" spans="1:6" s="2" customFormat="1" ht="15.95" customHeight="1">
      <c r="A14" s="68" t="s">
        <v>254</v>
      </c>
      <c r="B14" s="3">
        <v>10166.1</v>
      </c>
      <c r="C14" s="3">
        <v>2320.3000000000002</v>
      </c>
      <c r="D14" s="3">
        <v>3239.4</v>
      </c>
      <c r="E14" s="3">
        <v>6512.9</v>
      </c>
      <c r="F14" s="3">
        <v>11699.2</v>
      </c>
    </row>
    <row r="15" spans="1:6" s="2" customFormat="1" ht="15.95" customHeight="1">
      <c r="A15" s="68" t="s">
        <v>229</v>
      </c>
      <c r="B15" s="3"/>
      <c r="C15" s="3"/>
      <c r="D15" s="3"/>
      <c r="E15" s="3"/>
      <c r="F15" s="3"/>
    </row>
    <row r="16" spans="1:6" s="2" customFormat="1" ht="15.95" customHeight="1">
      <c r="A16" s="68" t="s">
        <v>230</v>
      </c>
      <c r="B16" s="3">
        <v>-276.8</v>
      </c>
      <c r="C16" s="3">
        <v>341</v>
      </c>
      <c r="D16" s="3">
        <v>-276.8</v>
      </c>
      <c r="E16" s="3">
        <v>-963.9</v>
      </c>
      <c r="F16" s="3">
        <v>-1032.2</v>
      </c>
    </row>
    <row r="17" spans="1:6" s="2" customFormat="1" ht="15.95" customHeight="1">
      <c r="A17" s="68" t="s">
        <v>277</v>
      </c>
      <c r="B17" s="3">
        <v>55197.4</v>
      </c>
      <c r="C17" s="3">
        <v>52636.1</v>
      </c>
      <c r="D17" s="3">
        <v>65082.3</v>
      </c>
      <c r="E17" s="3">
        <v>88109.6</v>
      </c>
      <c r="F17" s="3">
        <v>106775.2</v>
      </c>
    </row>
    <row r="18" spans="1:6" s="2" customFormat="1" ht="15.95" customHeight="1">
      <c r="A18" s="68" t="s">
        <v>274</v>
      </c>
      <c r="B18" s="3"/>
      <c r="C18" s="3"/>
      <c r="D18" s="3"/>
      <c r="E18" s="3"/>
      <c r="F18" s="3"/>
    </row>
    <row r="19" spans="1:6" s="2" customFormat="1" ht="15.95" customHeight="1">
      <c r="A19" s="68" t="s">
        <v>232</v>
      </c>
      <c r="B19" s="3">
        <v>85335.2</v>
      </c>
      <c r="C19" s="3">
        <v>111999.9</v>
      </c>
      <c r="D19" s="3">
        <v>142186.20000000001</v>
      </c>
      <c r="E19" s="3">
        <v>201125.4</v>
      </c>
      <c r="F19" s="3">
        <v>245943.8</v>
      </c>
    </row>
    <row r="20" spans="1:6" s="2" customFormat="1" ht="15.95" customHeight="1">
      <c r="A20" s="68" t="s">
        <v>233</v>
      </c>
      <c r="B20" s="3">
        <v>12266.7</v>
      </c>
      <c r="C20" s="3">
        <v>19912.599999999999</v>
      </c>
      <c r="D20" s="3">
        <v>19955.900000000001</v>
      </c>
      <c r="E20" s="3">
        <v>26896.400000000001</v>
      </c>
      <c r="F20" s="3">
        <v>27431</v>
      </c>
    </row>
    <row r="21" spans="1:6" s="2" customFormat="1" ht="15.95" customHeight="1">
      <c r="A21" s="68" t="s">
        <v>234</v>
      </c>
      <c r="B21" s="3">
        <v>5657.5</v>
      </c>
      <c r="C21" s="3">
        <v>8292.2999999999993</v>
      </c>
      <c r="D21" s="3">
        <v>13401</v>
      </c>
      <c r="E21" s="3">
        <v>21881.3</v>
      </c>
      <c r="F21" s="3">
        <v>29924.1</v>
      </c>
    </row>
    <row r="22" spans="1:6" s="2" customFormat="1" ht="15.95" customHeight="1">
      <c r="A22" s="68" t="s">
        <v>235</v>
      </c>
      <c r="B22" s="3">
        <v>9649.2000000000007</v>
      </c>
      <c r="C22" s="3">
        <v>12777.3</v>
      </c>
      <c r="D22" s="3">
        <v>14141.9</v>
      </c>
      <c r="E22" s="3">
        <v>20178.8</v>
      </c>
      <c r="F22" s="3">
        <v>23865</v>
      </c>
    </row>
    <row r="23" spans="1:6" s="2" customFormat="1" ht="15.95" customHeight="1">
      <c r="A23" s="68" t="s">
        <v>236</v>
      </c>
      <c r="B23" s="3">
        <v>14414.8</v>
      </c>
      <c r="C23" s="3">
        <v>19635.5</v>
      </c>
      <c r="D23" s="3">
        <v>48379.4</v>
      </c>
      <c r="E23" s="3">
        <v>51066.7</v>
      </c>
      <c r="F23" s="3">
        <v>79021.7</v>
      </c>
    </row>
    <row r="24" spans="1:6" s="2" customFormat="1" ht="15.95" customHeight="1">
      <c r="A24" s="68" t="s">
        <v>237</v>
      </c>
      <c r="B24" s="3">
        <v>41546.6</v>
      </c>
      <c r="C24" s="3">
        <v>46297.599999999999</v>
      </c>
      <c r="D24" s="3">
        <v>53518.8</v>
      </c>
      <c r="E24" s="3">
        <v>65149.4</v>
      </c>
      <c r="F24" s="3">
        <v>70746.600000000006</v>
      </c>
    </row>
    <row r="25" spans="1:6" s="2" customFormat="1" ht="15.95" customHeight="1">
      <c r="A25" s="68" t="s">
        <v>238</v>
      </c>
      <c r="B25" s="3">
        <v>1399.4</v>
      </c>
      <c r="C25" s="3">
        <v>2958.6</v>
      </c>
      <c r="D25" s="3">
        <v>2968</v>
      </c>
      <c r="E25" s="3">
        <v>5891.1</v>
      </c>
      <c r="F25" s="3">
        <v>8412</v>
      </c>
    </row>
    <row r="26" spans="1:6" s="2" customFormat="1" ht="15.95" customHeight="1">
      <c r="A26" s="68" t="s">
        <v>239</v>
      </c>
      <c r="B26" s="3">
        <v>778.1</v>
      </c>
      <c r="C26" s="3">
        <v>1062.2</v>
      </c>
      <c r="D26" s="3">
        <v>1829.9</v>
      </c>
      <c r="E26" s="3">
        <v>3739.3</v>
      </c>
      <c r="F26" s="3">
        <v>4299.6000000000004</v>
      </c>
    </row>
    <row r="27" spans="1:6" s="2" customFormat="1" ht="15.95" customHeight="1">
      <c r="A27" s="68" t="s">
        <v>241</v>
      </c>
      <c r="B27" s="3"/>
      <c r="C27" s="3"/>
      <c r="D27" s="3"/>
      <c r="E27" s="3"/>
      <c r="F27" s="3"/>
    </row>
    <row r="28" spans="1:6" s="2" customFormat="1" ht="15.95" customHeight="1">
      <c r="A28" s="68" t="s">
        <v>240</v>
      </c>
      <c r="B28" s="3">
        <v>15021.8</v>
      </c>
      <c r="C28" s="3">
        <v>19150.5</v>
      </c>
      <c r="D28" s="3">
        <v>13481.3</v>
      </c>
      <c r="E28" s="3">
        <v>14939.5</v>
      </c>
      <c r="F28" s="3">
        <v>17235.400000000001</v>
      </c>
    </row>
    <row r="29" spans="1:6" s="2" customFormat="1" ht="15.95" customHeight="1">
      <c r="A29" s="68" t="s">
        <v>278</v>
      </c>
      <c r="B29" s="3">
        <v>2874.5</v>
      </c>
      <c r="C29" s="3">
        <v>3360.2</v>
      </c>
      <c r="D29" s="3">
        <v>4080.6</v>
      </c>
      <c r="E29" s="3">
        <v>5732.5</v>
      </c>
      <c r="F29" s="3">
        <v>7872.1</v>
      </c>
    </row>
    <row r="30" spans="1:6" s="2" customFormat="1" ht="15.95" customHeight="1">
      <c r="A30" s="68" t="s">
        <v>242</v>
      </c>
      <c r="B30" s="3">
        <v>3981.5</v>
      </c>
      <c r="C30" s="3">
        <v>5521.8</v>
      </c>
      <c r="D30" s="3">
        <v>5472.6</v>
      </c>
      <c r="E30" s="3">
        <v>8493.7999999999993</v>
      </c>
      <c r="F30" s="3">
        <v>10605.3</v>
      </c>
    </row>
    <row r="31" spans="1:6" s="2" customFormat="1" ht="15.95" customHeight="1">
      <c r="A31" s="68" t="s">
        <v>243</v>
      </c>
      <c r="B31" s="3">
        <v>651.5</v>
      </c>
      <c r="C31" s="3">
        <v>412.9</v>
      </c>
      <c r="D31" s="3">
        <v>-263.60000000000002</v>
      </c>
      <c r="E31" s="3">
        <v>1703</v>
      </c>
      <c r="F31" s="3">
        <v>1956.9</v>
      </c>
    </row>
    <row r="32" spans="1:6" s="2" customFormat="1" ht="15.95" customHeight="1">
      <c r="A32" s="68" t="s">
        <v>244</v>
      </c>
      <c r="B32" s="3">
        <v>5739.6</v>
      </c>
      <c r="C32" s="3">
        <v>6800.4</v>
      </c>
      <c r="D32" s="3">
        <v>8428.7999999999993</v>
      </c>
      <c r="E32" s="3">
        <v>10701.9</v>
      </c>
      <c r="F32" s="3">
        <v>13435.6</v>
      </c>
    </row>
    <row r="33" spans="1:6" s="2" customFormat="1" ht="49.5" customHeight="1">
      <c r="A33" s="76" t="s">
        <v>602</v>
      </c>
      <c r="B33" s="3">
        <v>105</v>
      </c>
      <c r="C33" s="3">
        <v>249.4</v>
      </c>
      <c r="D33" s="3">
        <v>278.2</v>
      </c>
      <c r="E33" s="3">
        <v>285.8</v>
      </c>
      <c r="F33" s="3">
        <v>330.5</v>
      </c>
    </row>
    <row r="34" spans="1:6" s="2" customFormat="1" ht="9.75" customHeight="1">
      <c r="A34" s="246"/>
      <c r="B34" s="245"/>
      <c r="C34" s="245"/>
      <c r="D34" s="245"/>
      <c r="E34" s="245"/>
      <c r="F34" s="245"/>
    </row>
    <row r="36" spans="1:6" s="75" customFormat="1" ht="18" customHeight="1"/>
    <row r="37" spans="1:6" s="75" customFormat="1" ht="18" customHeight="1">
      <c r="A37" s="126" t="s">
        <v>15</v>
      </c>
    </row>
    <row r="38" spans="1:6" s="53" customFormat="1" ht="18" customHeight="1">
      <c r="A38" s="286"/>
      <c r="B38" s="241"/>
      <c r="C38" s="241"/>
      <c r="D38" s="241"/>
      <c r="E38" s="241"/>
      <c r="F38" s="241"/>
    </row>
    <row r="39" spans="1:6" s="98" customFormat="1" ht="15.95" customHeight="1">
      <c r="A39" s="296"/>
      <c r="B39" s="295">
        <v>2020</v>
      </c>
      <c r="C39" s="295">
        <v>2021</v>
      </c>
      <c r="D39" s="295">
        <v>2022</v>
      </c>
      <c r="E39" s="295">
        <v>2023</v>
      </c>
      <c r="F39" s="295">
        <v>2024</v>
      </c>
    </row>
    <row r="40" spans="1:6" s="2" customFormat="1" ht="15.95" customHeight="1">
      <c r="A40" s="45"/>
    </row>
    <row r="41" spans="1:6" s="2" customFormat="1" ht="15.95" customHeight="1">
      <c r="A41" s="45" t="s">
        <v>18</v>
      </c>
      <c r="B41" s="5"/>
      <c r="C41" s="5"/>
      <c r="D41" s="5"/>
      <c r="E41" s="5"/>
    </row>
    <row r="42" spans="1:6" s="2" customFormat="1" ht="15.95" customHeight="1">
      <c r="A42" s="154" t="s">
        <v>545</v>
      </c>
      <c r="B42" s="5">
        <v>297471</v>
      </c>
      <c r="C42" s="5">
        <v>385434.5</v>
      </c>
      <c r="D42" s="5">
        <v>517155.8</v>
      </c>
      <c r="E42" s="5">
        <v>666266.6</v>
      </c>
      <c r="F42" s="5">
        <v>847455.9</v>
      </c>
    </row>
    <row r="43" spans="1:6" s="2" customFormat="1" ht="15.95" customHeight="1">
      <c r="B43" s="3"/>
      <c r="C43" s="3"/>
      <c r="D43" s="3"/>
      <c r="E43" s="3"/>
      <c r="F43" s="3"/>
    </row>
    <row r="44" spans="1:6" s="2" customFormat="1" ht="15.95" customHeight="1">
      <c r="A44" s="68" t="s">
        <v>225</v>
      </c>
      <c r="B44" s="3">
        <v>70345.7</v>
      </c>
      <c r="C44" s="3">
        <v>89322.5</v>
      </c>
      <c r="D44" s="3">
        <v>103039.6</v>
      </c>
      <c r="E44" s="3">
        <v>115797.1</v>
      </c>
      <c r="F44" s="3">
        <v>124799</v>
      </c>
    </row>
    <row r="45" spans="1:6" s="2" customFormat="1" ht="15.95" customHeight="1">
      <c r="A45" s="68" t="s">
        <v>226</v>
      </c>
      <c r="B45" s="3">
        <v>-1703</v>
      </c>
      <c r="C45" s="3">
        <v>10181.700000000001</v>
      </c>
      <c r="D45" s="3">
        <v>6195.6</v>
      </c>
      <c r="E45" s="3">
        <v>7996.9</v>
      </c>
      <c r="F45" s="3">
        <v>13110.3</v>
      </c>
    </row>
    <row r="46" spans="1:6" s="2" customFormat="1" ht="15.95" customHeight="1">
      <c r="A46" s="68" t="s">
        <v>309</v>
      </c>
      <c r="B46" s="3"/>
      <c r="C46" s="3"/>
      <c r="D46" s="3"/>
      <c r="E46" s="3"/>
      <c r="F46" s="3"/>
    </row>
    <row r="47" spans="1:6" s="2" customFormat="1" ht="15.95" customHeight="1">
      <c r="A47" s="68" t="s">
        <v>310</v>
      </c>
      <c r="B47" s="3">
        <v>29706.6</v>
      </c>
      <c r="C47" s="3">
        <v>44934</v>
      </c>
      <c r="D47" s="3">
        <v>87753.9</v>
      </c>
      <c r="E47" s="3">
        <v>100337.7</v>
      </c>
      <c r="F47" s="3">
        <v>144816.4</v>
      </c>
    </row>
    <row r="48" spans="1:6" s="2" customFormat="1" ht="15.95" customHeight="1">
      <c r="A48" s="68" t="s">
        <v>227</v>
      </c>
      <c r="B48" s="3"/>
      <c r="C48" s="3"/>
      <c r="D48" s="3"/>
      <c r="E48" s="3"/>
      <c r="F48" s="3"/>
    </row>
    <row r="49" spans="1:6" s="2" customFormat="1" ht="15.95" customHeight="1">
      <c r="A49" s="68" t="s">
        <v>254</v>
      </c>
      <c r="B49" s="3">
        <v>4401.3999999999996</v>
      </c>
      <c r="C49" s="3">
        <v>-3642.7</v>
      </c>
      <c r="D49" s="3">
        <v>-8265.4</v>
      </c>
      <c r="E49" s="3">
        <v>-4523.6000000000004</v>
      </c>
      <c r="F49" s="3">
        <v>6307.9</v>
      </c>
    </row>
    <row r="50" spans="1:6" s="2" customFormat="1" ht="15.95" customHeight="1">
      <c r="A50" s="68" t="s">
        <v>229</v>
      </c>
      <c r="B50" s="3"/>
      <c r="C50" s="3"/>
      <c r="D50" s="3"/>
      <c r="E50" s="3"/>
      <c r="F50" s="3"/>
    </row>
    <row r="51" spans="1:6" s="2" customFormat="1" ht="15.95" customHeight="1">
      <c r="A51" s="68" t="s">
        <v>230</v>
      </c>
      <c r="B51" s="3">
        <v>-770.7</v>
      </c>
      <c r="C51" s="3">
        <v>-195</v>
      </c>
      <c r="D51" s="3">
        <v>-892.6</v>
      </c>
      <c r="E51" s="3">
        <v>-1836.5</v>
      </c>
      <c r="F51" s="3">
        <v>-1584.8</v>
      </c>
    </row>
    <row r="52" spans="1:6" s="2" customFormat="1" ht="15.95" customHeight="1">
      <c r="A52" s="68" t="s">
        <v>277</v>
      </c>
      <c r="B52" s="3">
        <v>53081.1</v>
      </c>
      <c r="C52" s="3">
        <v>50084.3</v>
      </c>
      <c r="D52" s="3">
        <v>63523.199999999997</v>
      </c>
      <c r="E52" s="3">
        <v>85047.9</v>
      </c>
      <c r="F52" s="3">
        <v>103991.9</v>
      </c>
    </row>
    <row r="53" spans="1:6" s="2" customFormat="1" ht="15.95" customHeight="1">
      <c r="A53" s="68" t="s">
        <v>26</v>
      </c>
      <c r="B53" s="3"/>
      <c r="C53" s="3"/>
      <c r="D53" s="3"/>
      <c r="E53" s="3"/>
      <c r="F53" s="3"/>
    </row>
    <row r="54" spans="1:6" s="2" customFormat="1" ht="15.95" customHeight="1">
      <c r="A54" s="68" t="s">
        <v>232</v>
      </c>
      <c r="B54" s="3">
        <v>83443.100000000006</v>
      </c>
      <c r="C54" s="3">
        <v>110398.6</v>
      </c>
      <c r="D54" s="3">
        <v>140304.5</v>
      </c>
      <c r="E54" s="3">
        <v>198985.1</v>
      </c>
      <c r="F54" s="3">
        <v>243180</v>
      </c>
    </row>
    <row r="55" spans="1:6" s="2" customFormat="1" ht="15.95" customHeight="1">
      <c r="A55" s="68" t="s">
        <v>233</v>
      </c>
      <c r="B55" s="3">
        <v>10440.9</v>
      </c>
      <c r="C55" s="3">
        <v>17199.099999999999</v>
      </c>
      <c r="D55" s="3">
        <v>17296.900000000001</v>
      </c>
      <c r="E55" s="3">
        <v>23646.799999999999</v>
      </c>
      <c r="F55" s="3">
        <v>21853.9</v>
      </c>
    </row>
    <row r="56" spans="1:6" s="2" customFormat="1" ht="15.95" customHeight="1">
      <c r="A56" s="68" t="s">
        <v>234</v>
      </c>
      <c r="B56" s="3">
        <v>4878.3999999999996</v>
      </c>
      <c r="C56" s="3">
        <v>6896</v>
      </c>
      <c r="D56" s="3">
        <v>12308.2</v>
      </c>
      <c r="E56" s="3">
        <v>20803.2</v>
      </c>
      <c r="F56" s="3">
        <v>28966.7</v>
      </c>
    </row>
    <row r="57" spans="1:6" s="2" customFormat="1" ht="15.95" customHeight="1">
      <c r="A57" s="68" t="s">
        <v>235</v>
      </c>
      <c r="B57" s="3">
        <v>6964.7</v>
      </c>
      <c r="C57" s="3">
        <v>9361.6</v>
      </c>
      <c r="D57" s="3">
        <v>10285.299999999999</v>
      </c>
      <c r="E57" s="3">
        <v>16827.900000000001</v>
      </c>
      <c r="F57" s="3">
        <v>19693.099999999999</v>
      </c>
    </row>
    <row r="58" spans="1:6" s="2" customFormat="1" ht="15.95" customHeight="1">
      <c r="A58" s="68" t="s">
        <v>236</v>
      </c>
      <c r="B58" s="3">
        <v>12542.9</v>
      </c>
      <c r="C58" s="3">
        <v>17454.599999999999</v>
      </c>
      <c r="D58" s="3">
        <v>46202.1</v>
      </c>
      <c r="E58" s="3">
        <v>48373.599999999999</v>
      </c>
      <c r="F58" s="3">
        <v>75287.399999999994</v>
      </c>
    </row>
    <row r="59" spans="1:6" s="2" customFormat="1" ht="15.95" customHeight="1">
      <c r="A59" s="68" t="s">
        <v>237</v>
      </c>
      <c r="B59" s="3">
        <v>16024.2</v>
      </c>
      <c r="C59" s="3">
        <v>21232.1</v>
      </c>
      <c r="D59" s="3">
        <v>25684.799999999999</v>
      </c>
      <c r="E59" s="3">
        <v>31450.9</v>
      </c>
      <c r="F59" s="3">
        <v>33946.199999999997</v>
      </c>
    </row>
    <row r="60" spans="1:6" s="2" customFormat="1" ht="15.95" customHeight="1">
      <c r="A60" s="68" t="s">
        <v>238</v>
      </c>
      <c r="B60" s="3">
        <v>481.3</v>
      </c>
      <c r="C60" s="3">
        <v>2212</v>
      </c>
      <c r="D60" s="3">
        <v>2111.1999999999998</v>
      </c>
      <c r="E60" s="3">
        <v>4930.3</v>
      </c>
      <c r="F60" s="3">
        <v>7515.4</v>
      </c>
    </row>
    <row r="61" spans="1:6" s="2" customFormat="1" ht="15.95" customHeight="1">
      <c r="A61" s="68" t="s">
        <v>239</v>
      </c>
      <c r="B61" s="3">
        <v>668.7</v>
      </c>
      <c r="C61" s="3">
        <v>841.7</v>
      </c>
      <c r="D61" s="3">
        <v>1615</v>
      </c>
      <c r="E61" s="3">
        <v>3553.5</v>
      </c>
      <c r="F61" s="3">
        <v>3776.2</v>
      </c>
    </row>
    <row r="62" spans="1:6" s="2" customFormat="1" ht="15.95" customHeight="1">
      <c r="A62" s="68" t="s">
        <v>241</v>
      </c>
      <c r="B62" s="3"/>
      <c r="C62" s="3"/>
      <c r="D62" s="3"/>
      <c r="E62" s="3"/>
      <c r="F62" s="3"/>
    </row>
    <row r="63" spans="1:6" s="2" customFormat="1" ht="15.95" customHeight="1">
      <c r="A63" s="68" t="s">
        <v>240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</row>
    <row r="64" spans="1:6" s="2" customFormat="1" ht="15.95" customHeight="1">
      <c r="A64" s="68" t="s">
        <v>278</v>
      </c>
      <c r="B64" s="3">
        <v>463.3</v>
      </c>
      <c r="C64" s="3">
        <v>549.1</v>
      </c>
      <c r="D64" s="3">
        <v>1088.5</v>
      </c>
      <c r="E64" s="3">
        <v>364.9</v>
      </c>
      <c r="F64" s="3">
        <v>2195.1999999999998</v>
      </c>
    </row>
    <row r="65" spans="1:6" s="2" customFormat="1" ht="15.95" customHeight="1">
      <c r="A65" s="68" t="s">
        <v>242</v>
      </c>
      <c r="B65" s="3">
        <v>652.5</v>
      </c>
      <c r="C65" s="3">
        <v>1724.4</v>
      </c>
      <c r="D65" s="3">
        <v>1102.4000000000001</v>
      </c>
      <c r="E65" s="3">
        <v>2572.3000000000002</v>
      </c>
      <c r="F65" s="3">
        <v>4478.5</v>
      </c>
    </row>
    <row r="66" spans="1:6" s="2" customFormat="1" ht="15.95" customHeight="1">
      <c r="A66" s="68" t="s">
        <v>243</v>
      </c>
      <c r="B66" s="3">
        <v>166.3</v>
      </c>
      <c r="C66" s="3">
        <v>45.8</v>
      </c>
      <c r="D66" s="3">
        <v>-690.1</v>
      </c>
      <c r="E66" s="3">
        <v>1196.0999999999999</v>
      </c>
      <c r="F66" s="3">
        <v>1564.3</v>
      </c>
    </row>
    <row r="67" spans="1:6" s="2" customFormat="1" ht="15.95" customHeight="1">
      <c r="A67" s="68" t="s">
        <v>244</v>
      </c>
      <c r="B67" s="3">
        <v>5578.6</v>
      </c>
      <c r="C67" s="3">
        <v>6585.3</v>
      </c>
      <c r="D67" s="3">
        <v>8214.5</v>
      </c>
      <c r="E67" s="3">
        <v>10456.700000000001</v>
      </c>
      <c r="F67" s="3">
        <v>13227.8</v>
      </c>
    </row>
    <row r="68" spans="1:6" s="2" customFormat="1" ht="48.75" customHeight="1">
      <c r="A68" s="76" t="s">
        <v>602</v>
      </c>
      <c r="B68" s="3">
        <v>105</v>
      </c>
      <c r="C68" s="3">
        <v>249.4</v>
      </c>
      <c r="D68" s="3">
        <v>278.2</v>
      </c>
      <c r="E68" s="3">
        <v>285.8</v>
      </c>
      <c r="F68" s="3">
        <v>330.5</v>
      </c>
    </row>
    <row r="69" spans="1:6" s="2" customFormat="1" ht="10.5" customHeight="1">
      <c r="A69" s="246"/>
      <c r="B69" s="246"/>
      <c r="C69" s="246"/>
      <c r="D69" s="246"/>
      <c r="E69" s="246"/>
      <c r="F69" s="246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15" orientation="portrait" useFirstPageNumber="1" r:id="rId1"/>
  <headerFooter alignWithMargins="0"/>
  <rowBreaks count="1" manualBreakCount="1">
    <brk id="35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view="pageBreakPreview" topLeftCell="Z1" zoomScale="115" zoomScaleNormal="115" zoomScaleSheetLayoutView="115" zoomScalePageLayoutView="130" workbookViewId="0">
      <pane ySplit="4" topLeftCell="A5" activePane="bottomLeft" state="frozen"/>
      <selection activeCell="K70" sqref="K70"/>
      <selection pane="bottomLeft" activeCell="G2" sqref="G2"/>
    </sheetView>
  </sheetViews>
  <sheetFormatPr defaultRowHeight="12.75"/>
  <cols>
    <col min="1" max="1" width="39.85546875" style="1" customWidth="1"/>
    <col min="2" max="2" width="8.140625" style="1" customWidth="1"/>
    <col min="3" max="3" width="7.85546875" style="1" customWidth="1"/>
    <col min="4" max="4" width="7.7109375" style="1" customWidth="1"/>
    <col min="5" max="5" width="6.42578125" style="1" customWidth="1"/>
    <col min="6" max="6" width="8.7109375" style="1" customWidth="1"/>
    <col min="7" max="7" width="7.85546875" style="1" customWidth="1"/>
    <col min="8" max="8" width="39.85546875" style="1" customWidth="1"/>
    <col min="9" max="9" width="8.140625" style="1" customWidth="1"/>
    <col min="10" max="10" width="7.85546875" style="1" customWidth="1"/>
    <col min="11" max="11" width="7.7109375" style="1" customWidth="1"/>
    <col min="12" max="12" width="6.7109375" style="1" customWidth="1"/>
    <col min="13" max="13" width="8.7109375" style="1" customWidth="1"/>
    <col min="14" max="14" width="7.85546875" style="1" customWidth="1"/>
    <col min="15" max="15" width="39.85546875" style="1" customWidth="1"/>
    <col min="16" max="16" width="8.140625" style="1" customWidth="1"/>
    <col min="17" max="18" width="7.7109375" style="1" customWidth="1"/>
    <col min="19" max="19" width="7.140625" style="1" customWidth="1"/>
    <col min="20" max="20" width="8.7109375" style="1" customWidth="1"/>
    <col min="21" max="21" width="7.85546875" style="1" customWidth="1"/>
    <col min="22" max="22" width="39.85546875" style="1" customWidth="1"/>
    <col min="23" max="23" width="8.140625" style="1" customWidth="1"/>
    <col min="24" max="24" width="8.28515625" style="1" customWidth="1"/>
    <col min="25" max="25" width="7.7109375" style="1" customWidth="1"/>
    <col min="26" max="26" width="7.140625" style="1" customWidth="1"/>
    <col min="27" max="27" width="9.140625" style="1" customWidth="1"/>
    <col min="28" max="28" width="7.85546875" style="1" customWidth="1"/>
    <col min="29" max="29" width="39.28515625" style="1" customWidth="1"/>
    <col min="30" max="16384" width="9.140625" style="1"/>
  </cols>
  <sheetData>
    <row r="1" spans="1:35" s="75" customFormat="1" ht="18" customHeight="1">
      <c r="A1" s="157" t="s">
        <v>517</v>
      </c>
    </row>
    <row r="2" spans="1:35" s="75" customFormat="1" ht="18" customHeight="1">
      <c r="A2" s="157" t="s">
        <v>733</v>
      </c>
      <c r="B2" s="158"/>
      <c r="C2" s="158"/>
      <c r="D2" s="158"/>
      <c r="E2" s="158"/>
      <c r="F2" s="158"/>
      <c r="G2" s="352" t="s">
        <v>701</v>
      </c>
      <c r="H2" s="157" t="s">
        <v>20</v>
      </c>
      <c r="I2" s="158"/>
      <c r="J2" s="158"/>
      <c r="K2" s="158"/>
      <c r="L2" s="158"/>
      <c r="M2" s="158"/>
      <c r="N2" s="159"/>
      <c r="O2" s="157" t="s">
        <v>20</v>
      </c>
      <c r="P2" s="158"/>
      <c r="Q2" s="158"/>
      <c r="R2" s="158"/>
      <c r="S2" s="158"/>
      <c r="T2" s="158"/>
      <c r="U2" s="159"/>
      <c r="V2" s="157" t="s">
        <v>20</v>
      </c>
      <c r="W2" s="158"/>
      <c r="X2" s="158"/>
      <c r="Y2" s="158"/>
      <c r="Z2" s="158"/>
      <c r="AA2" s="158"/>
      <c r="AB2" s="159"/>
      <c r="AC2" s="157" t="s">
        <v>20</v>
      </c>
      <c r="AD2" s="158"/>
      <c r="AE2" s="158"/>
      <c r="AF2" s="158"/>
      <c r="AG2" s="158"/>
      <c r="AH2" s="158"/>
      <c r="AI2" s="159"/>
    </row>
    <row r="3" spans="1:35" s="53" customFormat="1" ht="18" customHeight="1">
      <c r="A3" s="297" t="s">
        <v>734</v>
      </c>
      <c r="B3" s="241"/>
      <c r="C3" s="241"/>
      <c r="D3" s="241"/>
      <c r="E3" s="241"/>
      <c r="F3" s="241"/>
      <c r="G3" s="241"/>
      <c r="H3" s="297"/>
      <c r="I3" s="241"/>
      <c r="J3" s="241"/>
      <c r="K3" s="241"/>
      <c r="L3" s="241"/>
      <c r="M3" s="241"/>
      <c r="N3" s="241"/>
      <c r="O3" s="297"/>
      <c r="P3" s="241"/>
      <c r="Q3" s="241"/>
      <c r="R3" s="241"/>
      <c r="S3" s="241"/>
      <c r="T3" s="241"/>
      <c r="U3" s="241"/>
      <c r="V3" s="297"/>
      <c r="W3" s="241"/>
      <c r="X3" s="241"/>
      <c r="Y3" s="241"/>
      <c r="Z3" s="241"/>
      <c r="AA3" s="241"/>
      <c r="AB3" s="241"/>
      <c r="AC3" s="297"/>
      <c r="AD3" s="241"/>
      <c r="AE3" s="241"/>
      <c r="AF3" s="241"/>
      <c r="AG3" s="241"/>
      <c r="AH3" s="241"/>
      <c r="AI3" s="241"/>
    </row>
    <row r="4" spans="1:35" s="2" customFormat="1" ht="98.25" customHeight="1">
      <c r="A4" s="261"/>
      <c r="B4" s="262" t="s">
        <v>288</v>
      </c>
      <c r="C4" s="262" t="s">
        <v>600</v>
      </c>
      <c r="D4" s="262" t="s">
        <v>290</v>
      </c>
      <c r="E4" s="262" t="s">
        <v>302</v>
      </c>
      <c r="F4" s="262" t="s">
        <v>320</v>
      </c>
      <c r="G4" s="262" t="s">
        <v>31</v>
      </c>
      <c r="H4" s="261"/>
      <c r="I4" s="262" t="s">
        <v>288</v>
      </c>
      <c r="J4" s="262" t="s">
        <v>600</v>
      </c>
      <c r="K4" s="262" t="s">
        <v>290</v>
      </c>
      <c r="L4" s="262" t="s">
        <v>302</v>
      </c>
      <c r="M4" s="262" t="s">
        <v>320</v>
      </c>
      <c r="N4" s="262" t="s">
        <v>31</v>
      </c>
      <c r="O4" s="261"/>
      <c r="P4" s="262" t="s">
        <v>288</v>
      </c>
      <c r="Q4" s="262" t="s">
        <v>600</v>
      </c>
      <c r="R4" s="262" t="s">
        <v>290</v>
      </c>
      <c r="S4" s="262" t="s">
        <v>302</v>
      </c>
      <c r="T4" s="262" t="s">
        <v>320</v>
      </c>
      <c r="U4" s="262" t="s">
        <v>31</v>
      </c>
      <c r="V4" s="261"/>
      <c r="W4" s="262" t="s">
        <v>288</v>
      </c>
      <c r="X4" s="262" t="s">
        <v>600</v>
      </c>
      <c r="Y4" s="262" t="s">
        <v>290</v>
      </c>
      <c r="Z4" s="262" t="s">
        <v>302</v>
      </c>
      <c r="AA4" s="262" t="s">
        <v>320</v>
      </c>
      <c r="AB4" s="262" t="s">
        <v>31</v>
      </c>
      <c r="AC4" s="261"/>
      <c r="AD4" s="262" t="s">
        <v>288</v>
      </c>
      <c r="AE4" s="262" t="s">
        <v>600</v>
      </c>
      <c r="AF4" s="262" t="s">
        <v>290</v>
      </c>
      <c r="AG4" s="262" t="s">
        <v>302</v>
      </c>
      <c r="AH4" s="262" t="s">
        <v>320</v>
      </c>
      <c r="AI4" s="262" t="s">
        <v>31</v>
      </c>
    </row>
    <row r="5" spans="1:35" s="2" customFormat="1" ht="15.95" customHeight="1">
      <c r="A5" s="27"/>
      <c r="B5" s="15"/>
      <c r="C5" s="15"/>
      <c r="D5" s="15"/>
      <c r="E5" s="15"/>
      <c r="F5" s="15"/>
      <c r="G5" s="15"/>
      <c r="H5" s="27"/>
      <c r="I5" s="15"/>
      <c r="J5" s="15"/>
      <c r="K5" s="15"/>
      <c r="L5" s="15"/>
      <c r="M5" s="15"/>
      <c r="N5" s="15"/>
      <c r="O5" s="27"/>
      <c r="P5" s="15"/>
      <c r="Q5" s="15"/>
      <c r="R5" s="15"/>
      <c r="S5" s="15"/>
      <c r="T5" s="15"/>
      <c r="U5" s="15"/>
      <c r="V5" s="27"/>
      <c r="W5" s="15"/>
      <c r="X5" s="15"/>
      <c r="Y5" s="15"/>
      <c r="Z5" s="15"/>
      <c r="AA5" s="15"/>
      <c r="AB5" s="15"/>
      <c r="AC5" s="27"/>
      <c r="AD5" s="15"/>
      <c r="AE5" s="15"/>
      <c r="AF5" s="15"/>
      <c r="AG5" s="15"/>
      <c r="AH5" s="15"/>
      <c r="AI5" s="15"/>
    </row>
    <row r="6" spans="1:35" s="2" customFormat="1" ht="15.95" customHeight="1">
      <c r="A6" s="96">
        <v>2020</v>
      </c>
      <c r="B6" s="74"/>
      <c r="C6" s="5"/>
      <c r="D6" s="5"/>
      <c r="E6" s="100"/>
      <c r="F6" s="5"/>
      <c r="G6" s="70"/>
      <c r="H6" s="96">
        <v>2021</v>
      </c>
      <c r="I6" s="74"/>
      <c r="J6" s="5"/>
      <c r="K6" s="5"/>
      <c r="L6" s="100"/>
      <c r="M6" s="5"/>
      <c r="N6" s="70"/>
      <c r="O6" s="96">
        <v>2022</v>
      </c>
      <c r="P6" s="74"/>
      <c r="Q6" s="5"/>
      <c r="R6" s="5"/>
      <c r="S6" s="100"/>
      <c r="T6" s="5"/>
      <c r="U6" s="70"/>
      <c r="V6" s="96">
        <v>2023</v>
      </c>
      <c r="W6" s="74"/>
      <c r="X6" s="5"/>
      <c r="Y6" s="5"/>
      <c r="Z6" s="100"/>
      <c r="AA6" s="5"/>
      <c r="AB6" s="70"/>
      <c r="AC6" s="96">
        <v>2024</v>
      </c>
      <c r="AD6" s="74"/>
      <c r="AE6" s="5"/>
      <c r="AF6" s="5"/>
      <c r="AG6" s="100"/>
      <c r="AH6" s="5"/>
      <c r="AI6" s="70"/>
    </row>
    <row r="7" spans="1:35" s="2" customFormat="1" ht="15.95" customHeight="1">
      <c r="A7" s="46"/>
      <c r="B7" s="74"/>
      <c r="C7" s="74"/>
      <c r="D7" s="74"/>
      <c r="E7" s="74"/>
      <c r="F7" s="74"/>
      <c r="G7" s="74"/>
      <c r="H7" s="46"/>
      <c r="I7" s="74"/>
      <c r="J7" s="74"/>
      <c r="K7" s="74"/>
      <c r="L7" s="74"/>
      <c r="M7" s="74"/>
      <c r="N7" s="74"/>
      <c r="O7" s="46"/>
      <c r="P7" s="74"/>
      <c r="Q7" s="74"/>
      <c r="R7" s="74"/>
      <c r="S7" s="74"/>
      <c r="T7" s="74"/>
      <c r="U7" s="74"/>
      <c r="V7" s="46"/>
      <c r="W7" s="74"/>
      <c r="X7" s="74"/>
      <c r="Y7" s="74"/>
      <c r="Z7" s="74"/>
      <c r="AA7" s="74"/>
      <c r="AB7" s="74"/>
      <c r="AC7" s="46"/>
      <c r="AD7" s="74"/>
      <c r="AE7" s="74"/>
      <c r="AF7" s="74"/>
      <c r="AG7" s="74"/>
      <c r="AH7" s="74"/>
      <c r="AI7" s="74"/>
    </row>
    <row r="8" spans="1:35" s="2" customFormat="1" ht="15.95" customHeight="1">
      <c r="A8" s="46" t="s">
        <v>141</v>
      </c>
      <c r="B8" s="103">
        <v>69788.800000000003</v>
      </c>
      <c r="C8" s="103">
        <v>12975.9</v>
      </c>
      <c r="D8" s="103">
        <v>79528.3</v>
      </c>
      <c r="E8" s="103"/>
      <c r="F8" s="103">
        <v>2982.3</v>
      </c>
      <c r="G8" s="103">
        <v>165275.29999999999</v>
      </c>
      <c r="H8" s="46" t="s">
        <v>141</v>
      </c>
      <c r="I8" s="103">
        <v>85874.1</v>
      </c>
      <c r="J8" s="103">
        <v>12144.4</v>
      </c>
      <c r="K8" s="103">
        <v>86311.7</v>
      </c>
      <c r="L8" s="103"/>
      <c r="M8" s="103">
        <v>3956.7</v>
      </c>
      <c r="N8" s="103">
        <v>188286.9</v>
      </c>
      <c r="O8" s="46" t="s">
        <v>141</v>
      </c>
      <c r="P8" s="103">
        <v>105685.1</v>
      </c>
      <c r="Q8" s="103">
        <v>15063.6</v>
      </c>
      <c r="R8" s="103">
        <v>125004.7</v>
      </c>
      <c r="S8" s="103"/>
      <c r="T8" s="103">
        <v>4175.7</v>
      </c>
      <c r="U8" s="103">
        <v>249929.1</v>
      </c>
      <c r="V8" s="46" t="s">
        <v>141</v>
      </c>
      <c r="W8" s="103">
        <v>133879</v>
      </c>
      <c r="X8" s="103">
        <v>20564</v>
      </c>
      <c r="Y8" s="103">
        <v>153090.79999999999</v>
      </c>
      <c r="Z8" s="103"/>
      <c r="AA8" s="103">
        <v>4529.1000000000004</v>
      </c>
      <c r="AB8" s="103">
        <v>312062.90000000002</v>
      </c>
      <c r="AC8" s="46" t="s">
        <v>141</v>
      </c>
      <c r="AD8" s="103">
        <v>172710.39999999999</v>
      </c>
      <c r="AE8" s="103">
        <v>28450.1</v>
      </c>
      <c r="AF8" s="103">
        <v>159009.60000000001</v>
      </c>
      <c r="AG8" s="103"/>
      <c r="AH8" s="103">
        <v>5552.4</v>
      </c>
      <c r="AI8" s="103">
        <v>365722.5</v>
      </c>
    </row>
    <row r="9" spans="1:35" s="2" customFormat="1" ht="15.95" customHeight="1">
      <c r="A9" s="46"/>
      <c r="B9" s="103"/>
      <c r="C9" s="103"/>
      <c r="D9" s="103"/>
      <c r="E9" s="103"/>
      <c r="F9" s="103"/>
      <c r="G9" s="103"/>
      <c r="H9" s="46"/>
      <c r="I9" s="103"/>
      <c r="J9" s="103"/>
      <c r="K9" s="103"/>
      <c r="L9" s="103"/>
      <c r="M9" s="103"/>
      <c r="N9" s="103"/>
      <c r="O9" s="46"/>
      <c r="P9" s="103"/>
      <c r="Q9" s="103"/>
      <c r="R9" s="103"/>
      <c r="S9" s="103"/>
      <c r="T9" s="103"/>
      <c r="U9" s="103"/>
      <c r="V9" s="46"/>
      <c r="W9" s="103"/>
      <c r="X9" s="103"/>
      <c r="Y9" s="103"/>
      <c r="Z9" s="103"/>
      <c r="AA9" s="103"/>
      <c r="AB9" s="103"/>
      <c r="AC9" s="46"/>
      <c r="AD9" s="103"/>
      <c r="AE9" s="103"/>
      <c r="AF9" s="103"/>
      <c r="AG9" s="103"/>
      <c r="AH9" s="103"/>
      <c r="AI9" s="103"/>
    </row>
    <row r="10" spans="1:35" s="2" customFormat="1" ht="15.95" customHeight="1">
      <c r="A10" s="68" t="s">
        <v>256</v>
      </c>
      <c r="C10" s="3"/>
      <c r="D10" s="3"/>
      <c r="E10" s="3"/>
      <c r="F10" s="3"/>
      <c r="G10" s="103"/>
      <c r="H10" s="68" t="s">
        <v>256</v>
      </c>
      <c r="J10" s="3"/>
      <c r="K10" s="3"/>
      <c r="L10" s="3"/>
      <c r="M10" s="3"/>
      <c r="N10" s="103"/>
      <c r="O10" s="68" t="s">
        <v>256</v>
      </c>
      <c r="Q10" s="3"/>
      <c r="R10" s="3"/>
      <c r="S10" s="3"/>
      <c r="T10" s="3"/>
      <c r="U10" s="103"/>
      <c r="V10" s="68" t="s">
        <v>256</v>
      </c>
      <c r="X10" s="3"/>
      <c r="Y10" s="3"/>
      <c r="Z10" s="3"/>
      <c r="AA10" s="3"/>
      <c r="AB10" s="103"/>
      <c r="AC10" s="68" t="s">
        <v>256</v>
      </c>
      <c r="AE10" s="3"/>
      <c r="AF10" s="3"/>
      <c r="AG10" s="3"/>
      <c r="AH10" s="3"/>
      <c r="AI10" s="103"/>
    </row>
    <row r="11" spans="1:35" s="2" customFormat="1" ht="15.95" customHeight="1">
      <c r="A11" s="68" t="s">
        <v>257</v>
      </c>
      <c r="B11" s="3">
        <v>496.4</v>
      </c>
      <c r="C11" s="3"/>
      <c r="D11" s="3">
        <v>980.9</v>
      </c>
      <c r="E11" s="3"/>
      <c r="F11" s="3"/>
      <c r="G11" s="104">
        <v>1477.3</v>
      </c>
      <c r="H11" s="68" t="s">
        <v>257</v>
      </c>
      <c r="I11" s="3">
        <v>575.79999999999995</v>
      </c>
      <c r="J11" s="3"/>
      <c r="K11" s="3">
        <v>982</v>
      </c>
      <c r="L11" s="3"/>
      <c r="M11" s="3"/>
      <c r="N11" s="104">
        <v>1557.8</v>
      </c>
      <c r="O11" s="68" t="s">
        <v>257</v>
      </c>
      <c r="P11" s="3">
        <v>732.8</v>
      </c>
      <c r="Q11" s="3"/>
      <c r="R11" s="3">
        <v>1511.5</v>
      </c>
      <c r="S11" s="3"/>
      <c r="T11" s="3"/>
      <c r="U11" s="104">
        <v>2244.3000000000002</v>
      </c>
      <c r="V11" s="68" t="s">
        <v>257</v>
      </c>
      <c r="W11" s="3">
        <v>1085.7</v>
      </c>
      <c r="X11" s="3"/>
      <c r="Y11" s="3">
        <v>2250.4</v>
      </c>
      <c r="Z11" s="3"/>
      <c r="AA11" s="3"/>
      <c r="AB11" s="104">
        <v>3336.1</v>
      </c>
      <c r="AC11" s="68" t="s">
        <v>257</v>
      </c>
      <c r="AD11" s="3">
        <v>1352.6</v>
      </c>
      <c r="AE11" s="3"/>
      <c r="AF11" s="3">
        <v>2212.1999999999998</v>
      </c>
      <c r="AG11" s="3"/>
      <c r="AH11" s="3"/>
      <c r="AI11" s="104">
        <v>3564.8</v>
      </c>
    </row>
    <row r="12" spans="1:35" s="2" customFormat="1" ht="17.25" customHeight="1">
      <c r="A12" s="68" t="s">
        <v>226</v>
      </c>
      <c r="B12" s="3">
        <v>4756.5</v>
      </c>
      <c r="C12" s="3"/>
      <c r="D12" s="3"/>
      <c r="E12" s="3"/>
      <c r="F12" s="3"/>
      <c r="G12" s="104">
        <v>4756.5</v>
      </c>
      <c r="H12" s="68" t="s">
        <v>226</v>
      </c>
      <c r="I12" s="3">
        <v>5753.7</v>
      </c>
      <c r="J12" s="3"/>
      <c r="K12" s="3"/>
      <c r="L12" s="3"/>
      <c r="M12" s="3"/>
      <c r="N12" s="104">
        <v>5753.7</v>
      </c>
      <c r="O12" s="68" t="s">
        <v>226</v>
      </c>
      <c r="P12" s="3">
        <v>7659.1</v>
      </c>
      <c r="Q12" s="3"/>
      <c r="R12" s="3"/>
      <c r="S12" s="3"/>
      <c r="T12" s="3"/>
      <c r="U12" s="104">
        <v>7659.1</v>
      </c>
      <c r="V12" s="68" t="s">
        <v>226</v>
      </c>
      <c r="W12" s="3">
        <v>11950.6</v>
      </c>
      <c r="X12" s="3"/>
      <c r="Y12" s="3"/>
      <c r="Z12" s="3"/>
      <c r="AA12" s="3"/>
      <c r="AB12" s="104">
        <v>11950.6</v>
      </c>
      <c r="AC12" s="68" t="s">
        <v>226</v>
      </c>
      <c r="AD12" s="3">
        <v>11599.6</v>
      </c>
      <c r="AE12" s="3"/>
      <c r="AF12" s="3"/>
      <c r="AG12" s="3"/>
      <c r="AH12" s="3"/>
      <c r="AI12" s="104">
        <v>11599.6</v>
      </c>
    </row>
    <row r="13" spans="1:35" s="2" customFormat="1" ht="15.95" customHeight="1">
      <c r="A13" s="68" t="s">
        <v>309</v>
      </c>
      <c r="B13" s="3"/>
      <c r="C13" s="3"/>
      <c r="D13" s="3"/>
      <c r="E13" s="3"/>
      <c r="F13" s="3"/>
      <c r="G13" s="3"/>
      <c r="H13" s="68" t="s">
        <v>309</v>
      </c>
      <c r="I13" s="3"/>
      <c r="J13" s="3"/>
      <c r="K13" s="3"/>
      <c r="L13" s="3"/>
      <c r="M13" s="3"/>
      <c r="N13" s="3"/>
      <c r="O13" s="68" t="s">
        <v>309</v>
      </c>
      <c r="P13" s="3"/>
      <c r="Q13" s="3"/>
      <c r="R13" s="3"/>
      <c r="S13" s="3"/>
      <c r="T13" s="3"/>
      <c r="U13" s="3"/>
      <c r="V13" s="68" t="s">
        <v>309</v>
      </c>
      <c r="W13" s="3"/>
      <c r="X13" s="3"/>
      <c r="Y13" s="3"/>
      <c r="Z13" s="3"/>
      <c r="AA13" s="3"/>
      <c r="AB13" s="3"/>
      <c r="AC13" s="68" t="s">
        <v>309</v>
      </c>
      <c r="AD13" s="3"/>
      <c r="AE13" s="3"/>
      <c r="AF13" s="3"/>
      <c r="AG13" s="3"/>
      <c r="AH13" s="3"/>
      <c r="AI13" s="3"/>
    </row>
    <row r="14" spans="1:35" s="2" customFormat="1" ht="15.95" customHeight="1">
      <c r="A14" s="68" t="s">
        <v>310</v>
      </c>
      <c r="B14" s="3">
        <v>20550.8</v>
      </c>
      <c r="C14" s="3"/>
      <c r="D14" s="3"/>
      <c r="E14" s="3"/>
      <c r="F14" s="3"/>
      <c r="G14" s="104">
        <v>20550.8</v>
      </c>
      <c r="H14" s="68" t="s">
        <v>310</v>
      </c>
      <c r="I14" s="3">
        <v>25458</v>
      </c>
      <c r="J14" s="3"/>
      <c r="K14" s="3"/>
      <c r="L14" s="3"/>
      <c r="M14" s="3"/>
      <c r="N14" s="104">
        <v>25458</v>
      </c>
      <c r="O14" s="68" t="s">
        <v>310</v>
      </c>
      <c r="P14" s="3">
        <v>29564.9</v>
      </c>
      <c r="Q14" s="3"/>
      <c r="R14" s="3"/>
      <c r="S14" s="3"/>
      <c r="T14" s="3"/>
      <c r="U14" s="104">
        <v>29564.9</v>
      </c>
      <c r="V14" s="68" t="s">
        <v>310</v>
      </c>
      <c r="W14" s="3">
        <v>28928.400000000001</v>
      </c>
      <c r="X14" s="3"/>
      <c r="Y14" s="3"/>
      <c r="Z14" s="3"/>
      <c r="AA14" s="3"/>
      <c r="AB14" s="104">
        <v>28928.400000000001</v>
      </c>
      <c r="AC14" s="68" t="s">
        <v>310</v>
      </c>
      <c r="AD14" s="3">
        <v>34217.699999999997</v>
      </c>
      <c r="AE14" s="5"/>
      <c r="AF14" s="3"/>
      <c r="AG14" s="3"/>
      <c r="AH14" s="3"/>
      <c r="AI14" s="104">
        <v>34217.699999999997</v>
      </c>
    </row>
    <row r="15" spans="1:35" s="2" customFormat="1" ht="15.95" customHeight="1">
      <c r="A15" s="68" t="s">
        <v>227</v>
      </c>
      <c r="B15" s="3"/>
      <c r="C15" s="3"/>
      <c r="D15" s="3"/>
      <c r="E15" s="3"/>
      <c r="F15" s="3"/>
      <c r="G15" s="104"/>
      <c r="H15" s="68" t="s">
        <v>227</v>
      </c>
      <c r="I15" s="3"/>
      <c r="J15" s="3"/>
      <c r="K15" s="3"/>
      <c r="L15" s="3"/>
      <c r="M15" s="3"/>
      <c r="N15" s="104">
        <v>0</v>
      </c>
      <c r="O15" s="68" t="s">
        <v>227</v>
      </c>
      <c r="P15" s="3"/>
      <c r="Q15" s="3"/>
      <c r="R15" s="3"/>
      <c r="S15" s="3"/>
      <c r="T15" s="3"/>
      <c r="U15" s="104"/>
      <c r="V15" s="68" t="s">
        <v>227</v>
      </c>
      <c r="W15" s="3"/>
      <c r="X15" s="3"/>
      <c r="Y15" s="3"/>
      <c r="Z15" s="3"/>
      <c r="AA15" s="3"/>
      <c r="AB15" s="104"/>
      <c r="AC15" s="68" t="s">
        <v>227</v>
      </c>
      <c r="AD15" s="3"/>
      <c r="AE15" s="3"/>
      <c r="AF15" s="3"/>
      <c r="AG15" s="3"/>
      <c r="AH15" s="3"/>
      <c r="AI15" s="104"/>
    </row>
    <row r="16" spans="1:35" s="2" customFormat="1" ht="15.95" customHeight="1">
      <c r="A16" s="68" t="s">
        <v>228</v>
      </c>
      <c r="B16" s="3">
        <v>9341.6</v>
      </c>
      <c r="C16" s="3"/>
      <c r="D16" s="3"/>
      <c r="E16" s="3"/>
      <c r="F16" s="3"/>
      <c r="G16" s="104">
        <v>9341.6</v>
      </c>
      <c r="H16" s="68" t="s">
        <v>228</v>
      </c>
      <c r="I16" s="3">
        <v>9886.9</v>
      </c>
      <c r="J16" s="3"/>
      <c r="K16" s="3"/>
      <c r="L16" s="3"/>
      <c r="M16" s="3"/>
      <c r="N16" s="104">
        <v>9886.9</v>
      </c>
      <c r="O16" s="68" t="s">
        <v>228</v>
      </c>
      <c r="P16" s="3">
        <v>11608.7</v>
      </c>
      <c r="Q16" s="3"/>
      <c r="R16" s="3"/>
      <c r="S16" s="3"/>
      <c r="T16" s="3"/>
      <c r="U16" s="104">
        <v>11608.7</v>
      </c>
      <c r="V16" s="68" t="s">
        <v>228</v>
      </c>
      <c r="W16" s="3">
        <v>13895.9</v>
      </c>
      <c r="X16" s="3"/>
      <c r="Y16" s="3"/>
      <c r="Z16" s="3"/>
      <c r="AA16" s="3"/>
      <c r="AB16" s="104">
        <v>13895.9</v>
      </c>
      <c r="AC16" s="68" t="s">
        <v>228</v>
      </c>
      <c r="AD16" s="3">
        <v>16056.3</v>
      </c>
      <c r="AE16" s="3"/>
      <c r="AF16" s="3"/>
      <c r="AG16" s="3"/>
      <c r="AH16" s="3"/>
      <c r="AI16" s="104">
        <v>16056.3</v>
      </c>
    </row>
    <row r="17" spans="1:35" s="2" customFormat="1" ht="15.95" customHeight="1">
      <c r="A17" s="68" t="s">
        <v>229</v>
      </c>
      <c r="B17" s="3"/>
      <c r="C17" s="3"/>
      <c r="D17" s="3"/>
      <c r="E17" s="3"/>
      <c r="F17" s="3"/>
      <c r="G17" s="104"/>
      <c r="H17" s="68" t="s">
        <v>229</v>
      </c>
      <c r="I17" s="3"/>
      <c r="J17" s="3"/>
      <c r="K17" s="3"/>
      <c r="L17" s="3"/>
      <c r="M17" s="3"/>
      <c r="N17" s="104"/>
      <c r="O17" s="68" t="s">
        <v>229</v>
      </c>
      <c r="P17" s="3"/>
      <c r="Q17" s="3"/>
      <c r="R17" s="3"/>
      <c r="S17" s="3"/>
      <c r="T17" s="3"/>
      <c r="U17" s="104"/>
      <c r="V17" s="68" t="s">
        <v>229</v>
      </c>
      <c r="W17" s="3"/>
      <c r="X17" s="3"/>
      <c r="Y17" s="3"/>
      <c r="Z17" s="3"/>
      <c r="AA17" s="3"/>
      <c r="AB17" s="104"/>
      <c r="AC17" s="68" t="s">
        <v>229</v>
      </c>
      <c r="AD17" s="3"/>
      <c r="AE17" s="3"/>
      <c r="AF17" s="3"/>
      <c r="AG17" s="3"/>
      <c r="AH17" s="3"/>
      <c r="AI17" s="104"/>
    </row>
    <row r="18" spans="1:35" s="2" customFormat="1" ht="15.95" customHeight="1">
      <c r="A18" s="68" t="s">
        <v>230</v>
      </c>
      <c r="B18" s="3">
        <v>2001</v>
      </c>
      <c r="C18" s="3"/>
      <c r="D18" s="3"/>
      <c r="E18" s="3"/>
      <c r="F18" s="3"/>
      <c r="G18" s="104">
        <v>2001</v>
      </c>
      <c r="H18" s="68" t="s">
        <v>230</v>
      </c>
      <c r="I18" s="3">
        <v>2256.1999999999998</v>
      </c>
      <c r="J18" s="3"/>
      <c r="K18" s="3"/>
      <c r="L18" s="3"/>
      <c r="M18" s="3"/>
      <c r="N18" s="104">
        <v>2256.1999999999998</v>
      </c>
      <c r="O18" s="68" t="s">
        <v>230</v>
      </c>
      <c r="P18" s="3">
        <v>2506.1999999999998</v>
      </c>
      <c r="Q18" s="3"/>
      <c r="R18" s="3"/>
      <c r="S18" s="3"/>
      <c r="T18" s="3"/>
      <c r="U18" s="104">
        <v>2506.1999999999998</v>
      </c>
      <c r="V18" s="68" t="s">
        <v>230</v>
      </c>
      <c r="W18" s="3">
        <v>3477.5</v>
      </c>
      <c r="X18" s="3"/>
      <c r="Y18" s="3"/>
      <c r="Z18" s="3"/>
      <c r="AA18" s="3"/>
      <c r="AB18" s="104">
        <v>3477.5</v>
      </c>
      <c r="AC18" s="68" t="s">
        <v>230</v>
      </c>
      <c r="AD18" s="3">
        <v>4573.8</v>
      </c>
      <c r="AE18" s="3"/>
      <c r="AF18" s="3"/>
      <c r="AG18" s="3"/>
      <c r="AH18" s="3"/>
      <c r="AI18" s="104">
        <v>4573.8</v>
      </c>
    </row>
    <row r="19" spans="1:35" s="2" customFormat="1" ht="15.95" customHeight="1">
      <c r="A19" s="68" t="s">
        <v>277</v>
      </c>
      <c r="B19" s="3">
        <v>4125.7</v>
      </c>
      <c r="C19" s="3"/>
      <c r="D19" s="3"/>
      <c r="E19" s="3"/>
      <c r="F19" s="3"/>
      <c r="G19" s="104">
        <v>4125.7</v>
      </c>
      <c r="H19" s="68" t="s">
        <v>277</v>
      </c>
      <c r="I19" s="3">
        <v>4086</v>
      </c>
      <c r="J19" s="3"/>
      <c r="K19" s="3"/>
      <c r="L19" s="3"/>
      <c r="M19" s="3"/>
      <c r="N19" s="104">
        <v>4086</v>
      </c>
      <c r="O19" s="68" t="s">
        <v>277</v>
      </c>
      <c r="P19" s="3">
        <v>6469.8</v>
      </c>
      <c r="Q19" s="3"/>
      <c r="R19" s="3"/>
      <c r="S19" s="3"/>
      <c r="T19" s="3"/>
      <c r="U19" s="104">
        <v>6469.8</v>
      </c>
      <c r="V19" s="68" t="s">
        <v>277</v>
      </c>
      <c r="W19" s="3">
        <v>8692.4</v>
      </c>
      <c r="X19" s="3"/>
      <c r="Y19" s="3"/>
      <c r="Z19" s="3"/>
      <c r="AA19" s="3"/>
      <c r="AB19" s="104">
        <v>8692.4</v>
      </c>
      <c r="AC19" s="68" t="s">
        <v>277</v>
      </c>
      <c r="AD19" s="3">
        <v>13889</v>
      </c>
      <c r="AE19" s="3"/>
      <c r="AF19" s="3"/>
      <c r="AG19" s="3"/>
      <c r="AH19" s="3"/>
      <c r="AI19" s="104">
        <v>13889</v>
      </c>
    </row>
    <row r="20" spans="1:35" s="2" customFormat="1" ht="15.95" customHeight="1">
      <c r="A20" s="68" t="s">
        <v>258</v>
      </c>
      <c r="B20" s="3"/>
      <c r="C20" s="3"/>
      <c r="D20" s="3"/>
      <c r="E20" s="3"/>
      <c r="F20" s="3"/>
      <c r="G20" s="104"/>
      <c r="H20" s="68" t="s">
        <v>258</v>
      </c>
      <c r="I20" s="3"/>
      <c r="J20" s="3"/>
      <c r="K20" s="3"/>
      <c r="L20" s="3"/>
      <c r="M20" s="3"/>
      <c r="N20" s="104"/>
      <c r="O20" s="68" t="s">
        <v>258</v>
      </c>
      <c r="P20" s="3"/>
      <c r="Q20" s="3"/>
      <c r="R20" s="3"/>
      <c r="S20" s="3"/>
      <c r="T20" s="3"/>
      <c r="U20" s="104"/>
      <c r="V20" s="68" t="s">
        <v>258</v>
      </c>
      <c r="W20" s="3"/>
      <c r="X20" s="3"/>
      <c r="Y20" s="3"/>
      <c r="Z20" s="3"/>
      <c r="AA20" s="3"/>
      <c r="AB20" s="104"/>
      <c r="AC20" s="68" t="s">
        <v>258</v>
      </c>
      <c r="AD20" s="3"/>
      <c r="AE20" s="3"/>
      <c r="AF20" s="3"/>
      <c r="AG20" s="3"/>
      <c r="AH20" s="3"/>
      <c r="AI20" s="104"/>
    </row>
    <row r="21" spans="1:35" s="2" customFormat="1" ht="15.95" customHeight="1">
      <c r="A21" s="68" t="s">
        <v>267</v>
      </c>
      <c r="B21" s="3">
        <v>6454</v>
      </c>
      <c r="C21" s="3"/>
      <c r="D21" s="3"/>
      <c r="E21" s="3"/>
      <c r="F21" s="3"/>
      <c r="G21" s="104">
        <v>6454</v>
      </c>
      <c r="H21" s="68" t="s">
        <v>267</v>
      </c>
      <c r="I21" s="3">
        <v>8669.9</v>
      </c>
      <c r="J21" s="3"/>
      <c r="K21" s="3"/>
      <c r="L21" s="3"/>
      <c r="M21" s="3"/>
      <c r="N21" s="104">
        <v>8669.9</v>
      </c>
      <c r="O21" s="68" t="s">
        <v>267</v>
      </c>
      <c r="P21" s="3">
        <v>10510.6</v>
      </c>
      <c r="Q21" s="3"/>
      <c r="R21" s="3"/>
      <c r="S21" s="3"/>
      <c r="T21" s="3"/>
      <c r="U21" s="104">
        <v>10510.6</v>
      </c>
      <c r="V21" s="68" t="s">
        <v>267</v>
      </c>
      <c r="W21" s="3">
        <v>17196.7</v>
      </c>
      <c r="X21" s="3"/>
      <c r="Y21" s="3"/>
      <c r="Z21" s="3"/>
      <c r="AA21" s="3"/>
      <c r="AB21" s="104">
        <v>17196.7</v>
      </c>
      <c r="AC21" s="68" t="s">
        <v>267</v>
      </c>
      <c r="AD21" s="3">
        <v>25006.400000000001</v>
      </c>
      <c r="AE21" s="3"/>
      <c r="AF21" s="3"/>
      <c r="AG21" s="3"/>
      <c r="AH21" s="3"/>
      <c r="AI21" s="104">
        <v>25006.400000000001</v>
      </c>
    </row>
    <row r="22" spans="1:35" s="2" customFormat="1" ht="15.95" customHeight="1">
      <c r="A22" s="68" t="s">
        <v>233</v>
      </c>
      <c r="B22" s="3">
        <v>5834.3</v>
      </c>
      <c r="C22" s="3"/>
      <c r="D22" s="3"/>
      <c r="E22" s="3"/>
      <c r="F22" s="3"/>
      <c r="G22" s="104">
        <v>5834.3</v>
      </c>
      <c r="H22" s="68" t="s">
        <v>233</v>
      </c>
      <c r="I22" s="3">
        <v>7784.5</v>
      </c>
      <c r="J22" s="3"/>
      <c r="K22" s="3"/>
      <c r="L22" s="3"/>
      <c r="M22" s="3"/>
      <c r="N22" s="104">
        <v>7784.5</v>
      </c>
      <c r="O22" s="68" t="s">
        <v>233</v>
      </c>
      <c r="P22" s="3">
        <v>10278.200000000001</v>
      </c>
      <c r="Q22" s="3"/>
      <c r="R22" s="3"/>
      <c r="S22" s="3"/>
      <c r="T22" s="3"/>
      <c r="U22" s="104">
        <v>10278.200000000001</v>
      </c>
      <c r="V22" s="68" t="s">
        <v>233</v>
      </c>
      <c r="W22" s="3">
        <v>13278</v>
      </c>
      <c r="X22" s="3"/>
      <c r="Y22" s="3"/>
      <c r="Z22" s="3"/>
      <c r="AA22" s="3"/>
      <c r="AB22" s="104">
        <v>13278</v>
      </c>
      <c r="AC22" s="68" t="s">
        <v>233</v>
      </c>
      <c r="AD22" s="3">
        <v>19755.7</v>
      </c>
      <c r="AE22" s="3"/>
      <c r="AF22" s="3"/>
      <c r="AG22" s="3"/>
      <c r="AH22" s="3"/>
      <c r="AI22" s="104">
        <v>19755.7</v>
      </c>
    </row>
    <row r="23" spans="1:35" s="2" customFormat="1" ht="15.95" customHeight="1">
      <c r="A23" s="68" t="s">
        <v>234</v>
      </c>
      <c r="B23" s="3">
        <v>745.1</v>
      </c>
      <c r="C23" s="3"/>
      <c r="D23" s="3"/>
      <c r="E23" s="3"/>
      <c r="F23" s="3"/>
      <c r="G23" s="104">
        <v>745.1</v>
      </c>
      <c r="H23" s="68" t="s">
        <v>234</v>
      </c>
      <c r="I23" s="3">
        <v>1021.3</v>
      </c>
      <c r="J23" s="3"/>
      <c r="K23" s="3"/>
      <c r="L23" s="3"/>
      <c r="M23" s="3"/>
      <c r="N23" s="104">
        <v>1021.3</v>
      </c>
      <c r="O23" s="68" t="s">
        <v>234</v>
      </c>
      <c r="P23" s="3">
        <v>1404.4</v>
      </c>
      <c r="Q23" s="3"/>
      <c r="R23" s="3"/>
      <c r="S23" s="3"/>
      <c r="T23" s="3"/>
      <c r="U23" s="104">
        <v>1404.4</v>
      </c>
      <c r="V23" s="68" t="s">
        <v>234</v>
      </c>
      <c r="W23" s="3">
        <v>2579.3000000000002</v>
      </c>
      <c r="X23" s="3"/>
      <c r="Y23" s="3"/>
      <c r="Z23" s="3"/>
      <c r="AA23" s="3"/>
      <c r="AB23" s="104">
        <v>2579.3000000000002</v>
      </c>
      <c r="AC23" s="68" t="s">
        <v>234</v>
      </c>
      <c r="AD23" s="3">
        <v>3572</v>
      </c>
      <c r="AE23" s="3"/>
      <c r="AF23" s="3"/>
      <c r="AG23" s="3"/>
      <c r="AH23" s="3"/>
      <c r="AI23" s="104">
        <v>3572</v>
      </c>
    </row>
    <row r="24" spans="1:35" s="2" customFormat="1" ht="15.95" customHeight="1">
      <c r="A24" s="68" t="s">
        <v>235</v>
      </c>
      <c r="B24" s="3">
        <v>6173.5</v>
      </c>
      <c r="C24" s="3"/>
      <c r="D24" s="3">
        <v>339.7</v>
      </c>
      <c r="E24" s="3"/>
      <c r="F24" s="3"/>
      <c r="G24" s="104">
        <v>6513.2</v>
      </c>
      <c r="H24" s="68" t="s">
        <v>235</v>
      </c>
      <c r="I24" s="3">
        <v>7566.9</v>
      </c>
      <c r="J24" s="3"/>
      <c r="K24" s="3">
        <v>355.3</v>
      </c>
      <c r="L24" s="3"/>
      <c r="M24" s="3"/>
      <c r="N24" s="104">
        <v>7922.2</v>
      </c>
      <c r="O24" s="68" t="s">
        <v>235</v>
      </c>
      <c r="P24" s="3">
        <v>8113.6</v>
      </c>
      <c r="Q24" s="3"/>
      <c r="R24" s="3">
        <v>527.9</v>
      </c>
      <c r="S24" s="3"/>
      <c r="T24" s="3"/>
      <c r="U24" s="104">
        <v>8641.5</v>
      </c>
      <c r="V24" s="68" t="s">
        <v>235</v>
      </c>
      <c r="W24" s="3">
        <v>11959.1</v>
      </c>
      <c r="X24" s="3"/>
      <c r="Y24" s="3">
        <v>788.2</v>
      </c>
      <c r="Z24" s="3"/>
      <c r="AA24" s="3"/>
      <c r="AB24" s="104">
        <v>12747.3</v>
      </c>
      <c r="AC24" s="68" t="s">
        <v>235</v>
      </c>
      <c r="AD24" s="3">
        <v>15651.8</v>
      </c>
      <c r="AE24" s="3"/>
      <c r="AF24" s="3">
        <v>914.8</v>
      </c>
      <c r="AG24" s="3"/>
      <c r="AH24" s="3"/>
      <c r="AI24" s="104">
        <v>16566.599999999999</v>
      </c>
    </row>
    <row r="25" spans="1:35" s="2" customFormat="1" ht="15.95" customHeight="1">
      <c r="A25" s="68" t="s">
        <v>236</v>
      </c>
      <c r="B25" s="3"/>
      <c r="C25" s="3">
        <v>12975.9</v>
      </c>
      <c r="D25" s="3"/>
      <c r="E25" s="3"/>
      <c r="F25" s="3"/>
      <c r="G25" s="104">
        <v>12975.9</v>
      </c>
      <c r="H25" s="68" t="s">
        <v>236</v>
      </c>
      <c r="I25" s="3"/>
      <c r="J25" s="3">
        <v>12144.4</v>
      </c>
      <c r="K25" s="3"/>
      <c r="L25" s="3"/>
      <c r="M25" s="3"/>
      <c r="N25" s="104">
        <v>12144.4</v>
      </c>
      <c r="O25" s="68" t="s">
        <v>236</v>
      </c>
      <c r="P25" s="3"/>
      <c r="Q25" s="3">
        <v>15063.6</v>
      </c>
      <c r="R25" s="3"/>
      <c r="S25" s="3"/>
      <c r="T25" s="3"/>
      <c r="U25" s="104">
        <v>15063.6</v>
      </c>
      <c r="V25" s="68" t="s">
        <v>236</v>
      </c>
      <c r="W25" s="3"/>
      <c r="X25" s="3">
        <v>20564</v>
      </c>
      <c r="Y25" s="3"/>
      <c r="Z25" s="3"/>
      <c r="AA25" s="3"/>
      <c r="AB25" s="104">
        <v>20564</v>
      </c>
      <c r="AC25" s="68" t="s">
        <v>236</v>
      </c>
      <c r="AD25" s="3"/>
      <c r="AE25" s="3">
        <v>28450.1</v>
      </c>
      <c r="AF25" s="3"/>
      <c r="AG25" s="3"/>
      <c r="AH25" s="3"/>
      <c r="AI25" s="104">
        <v>28450.1</v>
      </c>
    </row>
    <row r="26" spans="1:35" s="2" customFormat="1" ht="15.95" customHeight="1">
      <c r="A26" s="68" t="s">
        <v>237</v>
      </c>
      <c r="B26" s="3">
        <v>1204.2</v>
      </c>
      <c r="C26" s="3"/>
      <c r="D26" s="3">
        <v>272.39999999999998</v>
      </c>
      <c r="E26" s="3"/>
      <c r="F26" s="3">
        <v>83.6</v>
      </c>
      <c r="G26" s="104">
        <v>1560.2</v>
      </c>
      <c r="H26" s="68" t="s">
        <v>237</v>
      </c>
      <c r="I26" s="3">
        <v>1517.4</v>
      </c>
      <c r="J26" s="3"/>
      <c r="K26" s="3">
        <v>574.29999999999995</v>
      </c>
      <c r="L26" s="3"/>
      <c r="M26" s="3">
        <v>150.30000000000001</v>
      </c>
      <c r="N26" s="104">
        <v>2242</v>
      </c>
      <c r="O26" s="68" t="s">
        <v>237</v>
      </c>
      <c r="P26" s="3">
        <v>1624.3</v>
      </c>
      <c r="Q26" s="3"/>
      <c r="R26" s="3">
        <v>554.1</v>
      </c>
      <c r="S26" s="3"/>
      <c r="T26" s="3">
        <v>112.3</v>
      </c>
      <c r="U26" s="104">
        <v>2290.6999999999998</v>
      </c>
      <c r="V26" s="68" t="s">
        <v>237</v>
      </c>
      <c r="W26" s="3">
        <v>2131.6999999999998</v>
      </c>
      <c r="X26" s="3"/>
      <c r="Y26" s="3">
        <v>690.9</v>
      </c>
      <c r="Z26" s="3"/>
      <c r="AA26" s="3">
        <v>131.6</v>
      </c>
      <c r="AB26" s="104">
        <v>2954.2</v>
      </c>
      <c r="AC26" s="68" t="s">
        <v>237</v>
      </c>
      <c r="AD26" s="3">
        <v>3286.7</v>
      </c>
      <c r="AE26" s="3"/>
      <c r="AF26" s="3">
        <v>1508.5</v>
      </c>
      <c r="AG26" s="3"/>
      <c r="AH26" s="3">
        <v>252</v>
      </c>
      <c r="AI26" s="104">
        <v>5047.2</v>
      </c>
    </row>
    <row r="27" spans="1:35" s="2" customFormat="1" ht="15.95" customHeight="1">
      <c r="A27" s="68" t="s">
        <v>259</v>
      </c>
      <c r="B27" s="3"/>
      <c r="C27" s="3"/>
      <c r="D27" s="3"/>
      <c r="E27" s="3"/>
      <c r="F27" s="3"/>
      <c r="G27" s="3"/>
      <c r="H27" s="68" t="s">
        <v>259</v>
      </c>
      <c r="I27" s="3"/>
      <c r="J27" s="3"/>
      <c r="K27" s="3"/>
      <c r="L27" s="3"/>
      <c r="M27" s="3"/>
      <c r="N27" s="3"/>
      <c r="O27" s="68" t="s">
        <v>259</v>
      </c>
      <c r="P27" s="3"/>
      <c r="Q27" s="3"/>
      <c r="R27" s="3"/>
      <c r="S27" s="3"/>
      <c r="T27" s="3"/>
      <c r="U27" s="3"/>
      <c r="V27" s="68" t="s">
        <v>259</v>
      </c>
      <c r="W27" s="3"/>
      <c r="X27" s="3"/>
      <c r="Y27" s="3"/>
      <c r="Z27" s="3"/>
      <c r="AA27" s="3"/>
      <c r="AB27" s="3"/>
      <c r="AC27" s="68" t="s">
        <v>259</v>
      </c>
      <c r="AD27" s="3"/>
      <c r="AE27" s="3"/>
      <c r="AF27" s="3"/>
      <c r="AG27" s="3"/>
      <c r="AH27" s="3"/>
      <c r="AI27" s="3"/>
    </row>
    <row r="28" spans="1:35" s="2" customFormat="1" ht="15.95" customHeight="1">
      <c r="A28" s="68" t="s">
        <v>260</v>
      </c>
      <c r="B28" s="3">
        <v>3767.8</v>
      </c>
      <c r="C28" s="3"/>
      <c r="D28" s="3">
        <v>1597.6</v>
      </c>
      <c r="E28" s="3"/>
      <c r="F28" s="3"/>
      <c r="G28" s="104">
        <v>5365.4</v>
      </c>
      <c r="H28" s="68" t="s">
        <v>260</v>
      </c>
      <c r="I28" s="3">
        <v>4676.6000000000004</v>
      </c>
      <c r="J28" s="3"/>
      <c r="K28" s="3">
        <v>1855.5</v>
      </c>
      <c r="L28" s="3"/>
      <c r="M28" s="3"/>
      <c r="N28" s="104">
        <v>6532.1</v>
      </c>
      <c r="O28" s="68" t="s">
        <v>260</v>
      </c>
      <c r="P28" s="3">
        <v>5510</v>
      </c>
      <c r="Q28" s="3"/>
      <c r="R28" s="3">
        <v>2591.5</v>
      </c>
      <c r="S28" s="3"/>
      <c r="T28" s="3"/>
      <c r="U28" s="104">
        <v>8101.5</v>
      </c>
      <c r="V28" s="68" t="s">
        <v>260</v>
      </c>
      <c r="W28" s="3">
        <v>6587.1</v>
      </c>
      <c r="X28" s="3"/>
      <c r="Y28" s="3">
        <v>2962.6</v>
      </c>
      <c r="Z28" s="3"/>
      <c r="AA28" s="3"/>
      <c r="AB28" s="104">
        <v>9549.7000000000007</v>
      </c>
      <c r="AC28" s="68" t="s">
        <v>260</v>
      </c>
      <c r="AD28" s="3">
        <v>8586.4</v>
      </c>
      <c r="AE28" s="3"/>
      <c r="AF28" s="3">
        <v>1933.6</v>
      </c>
      <c r="AG28" s="3"/>
      <c r="AH28" s="3"/>
      <c r="AI28" s="104">
        <v>10520</v>
      </c>
    </row>
    <row r="29" spans="1:35" s="2" customFormat="1" ht="15.95" customHeight="1">
      <c r="A29" s="68" t="s">
        <v>239</v>
      </c>
      <c r="B29" s="3">
        <v>1138.7</v>
      </c>
      <c r="C29" s="3"/>
      <c r="D29" s="3">
        <v>54.8</v>
      </c>
      <c r="E29" s="3"/>
      <c r="F29" s="3"/>
      <c r="G29" s="104">
        <v>1193.5</v>
      </c>
      <c r="H29" s="68" t="s">
        <v>239</v>
      </c>
      <c r="I29" s="3">
        <v>1530.2</v>
      </c>
      <c r="J29" s="3"/>
      <c r="K29" s="3">
        <v>61.3</v>
      </c>
      <c r="L29" s="3"/>
      <c r="M29" s="3"/>
      <c r="N29" s="104">
        <v>1591.5</v>
      </c>
      <c r="O29" s="68" t="s">
        <v>239</v>
      </c>
      <c r="P29" s="3">
        <v>2343</v>
      </c>
      <c r="Q29" s="3"/>
      <c r="R29" s="3">
        <v>77.400000000000006</v>
      </c>
      <c r="S29" s="3"/>
      <c r="T29" s="3"/>
      <c r="U29" s="104">
        <v>2420.4</v>
      </c>
      <c r="V29" s="68" t="s">
        <v>239</v>
      </c>
      <c r="W29" s="3">
        <v>3265.7</v>
      </c>
      <c r="X29" s="3"/>
      <c r="Y29" s="3">
        <v>103.3</v>
      </c>
      <c r="Z29" s="3"/>
      <c r="AA29" s="3">
        <v>0</v>
      </c>
      <c r="AB29" s="104">
        <v>3369</v>
      </c>
      <c r="AC29" s="68" t="s">
        <v>239</v>
      </c>
      <c r="AD29" s="3">
        <v>3797</v>
      </c>
      <c r="AE29" s="3"/>
      <c r="AF29" s="3">
        <v>120.9</v>
      </c>
      <c r="AG29" s="3"/>
      <c r="AH29" s="3"/>
      <c r="AI29" s="104">
        <v>3917.9</v>
      </c>
    </row>
    <row r="30" spans="1:35" s="2" customFormat="1" ht="15.95" customHeight="1">
      <c r="A30" s="68" t="s">
        <v>270</v>
      </c>
      <c r="B30" s="3"/>
      <c r="C30" s="3"/>
      <c r="D30" s="3"/>
      <c r="E30" s="3"/>
      <c r="F30" s="3"/>
      <c r="G30" s="104"/>
      <c r="H30" s="68" t="s">
        <v>270</v>
      </c>
      <c r="I30" s="3"/>
      <c r="J30" s="3"/>
      <c r="K30" s="3"/>
      <c r="L30" s="3"/>
      <c r="M30" s="3"/>
      <c r="N30" s="104"/>
      <c r="O30" s="68" t="s">
        <v>270</v>
      </c>
      <c r="P30" s="3"/>
      <c r="Q30" s="3"/>
      <c r="R30" s="3"/>
      <c r="S30" s="3"/>
      <c r="T30" s="3"/>
      <c r="U30" s="104"/>
      <c r="V30" s="68" t="s">
        <v>270</v>
      </c>
      <c r="W30" s="3"/>
      <c r="X30" s="3"/>
      <c r="Y30" s="3"/>
      <c r="Z30" s="3"/>
      <c r="AA30" s="3"/>
      <c r="AB30" s="104"/>
      <c r="AC30" s="68" t="s">
        <v>270</v>
      </c>
      <c r="AD30" s="3"/>
      <c r="AE30" s="3"/>
    </row>
    <row r="31" spans="1:35" s="2" customFormat="1" ht="15.95" customHeight="1">
      <c r="A31" s="68" t="s">
        <v>262</v>
      </c>
      <c r="B31" s="3"/>
      <c r="C31" s="3"/>
      <c r="D31" s="3">
        <v>27588.5</v>
      </c>
      <c r="E31" s="3"/>
      <c r="F31" s="3"/>
      <c r="G31" s="104">
        <v>27588.5</v>
      </c>
      <c r="H31" s="68" t="s">
        <v>262</v>
      </c>
      <c r="I31" s="3"/>
      <c r="J31" s="3"/>
      <c r="K31" s="3">
        <v>30183.5</v>
      </c>
      <c r="L31" s="3"/>
      <c r="M31" s="3"/>
      <c r="N31" s="104">
        <v>30183.5</v>
      </c>
      <c r="O31" s="68" t="s">
        <v>262</v>
      </c>
      <c r="P31" s="3"/>
      <c r="Q31" s="3"/>
      <c r="R31" s="3">
        <v>41802</v>
      </c>
      <c r="S31" s="3"/>
      <c r="T31" s="3"/>
      <c r="U31" s="104">
        <v>41802</v>
      </c>
      <c r="V31" s="68" t="s">
        <v>262</v>
      </c>
      <c r="W31" s="3"/>
      <c r="X31" s="3"/>
      <c r="Y31" s="3">
        <v>56859</v>
      </c>
      <c r="Z31" s="3"/>
      <c r="AA31" s="3"/>
      <c r="AB31" s="104">
        <v>56859</v>
      </c>
      <c r="AC31" s="68" t="s">
        <v>262</v>
      </c>
      <c r="AD31" s="3"/>
      <c r="AE31" s="3"/>
      <c r="AF31" s="3">
        <v>62117.4</v>
      </c>
      <c r="AG31" s="3"/>
      <c r="AH31" s="3"/>
      <c r="AI31" s="104">
        <v>62117.4</v>
      </c>
    </row>
    <row r="32" spans="1:35" s="2" customFormat="1" ht="15.95" customHeight="1">
      <c r="A32" s="68" t="s">
        <v>278</v>
      </c>
      <c r="B32" s="3">
        <v>2357</v>
      </c>
      <c r="C32" s="3"/>
      <c r="D32" s="3">
        <v>35142.400000000001</v>
      </c>
      <c r="E32" s="3"/>
      <c r="F32" s="3">
        <v>526.70000000000005</v>
      </c>
      <c r="G32" s="104">
        <v>38026.1</v>
      </c>
      <c r="H32" s="68" t="s">
        <v>278</v>
      </c>
      <c r="I32" s="3">
        <v>3303.9</v>
      </c>
      <c r="J32" s="3"/>
      <c r="K32" s="3">
        <v>36826.5</v>
      </c>
      <c r="L32" s="3"/>
      <c r="M32" s="3">
        <v>665.5</v>
      </c>
      <c r="N32" s="104">
        <v>40795.9</v>
      </c>
      <c r="O32" s="68" t="s">
        <v>278</v>
      </c>
      <c r="P32" s="3">
        <v>4140.7</v>
      </c>
      <c r="Q32" s="3"/>
      <c r="R32" s="3">
        <v>55675.1</v>
      </c>
      <c r="S32" s="3"/>
      <c r="T32" s="3">
        <v>544.79999999999995</v>
      </c>
      <c r="U32" s="104">
        <v>60360.6</v>
      </c>
      <c r="V32" s="68" t="s">
        <v>278</v>
      </c>
      <c r="W32" s="3">
        <v>6157.8</v>
      </c>
      <c r="X32" s="3"/>
      <c r="Y32" s="3">
        <v>64557.8</v>
      </c>
      <c r="Z32" s="3"/>
      <c r="AA32" s="3">
        <v>453.2</v>
      </c>
      <c r="AB32" s="104">
        <v>71168.800000000003</v>
      </c>
      <c r="AC32" s="68" t="s">
        <v>278</v>
      </c>
      <c r="AD32" s="3">
        <v>7229.1</v>
      </c>
      <c r="AE32" s="3"/>
      <c r="AF32" s="3">
        <v>62317.3</v>
      </c>
      <c r="AG32" s="3"/>
      <c r="AH32" s="3">
        <v>524.6</v>
      </c>
      <c r="AI32" s="104">
        <v>70071</v>
      </c>
    </row>
    <row r="33" spans="1:35" s="2" customFormat="1" ht="15.95" customHeight="1">
      <c r="A33" s="68" t="s">
        <v>263</v>
      </c>
      <c r="C33" s="3"/>
      <c r="E33" s="3"/>
      <c r="G33" s="3"/>
      <c r="H33" s="68" t="s">
        <v>263</v>
      </c>
      <c r="J33" s="3"/>
      <c r="L33" s="3"/>
      <c r="N33" s="3"/>
      <c r="O33" s="68" t="s">
        <v>263</v>
      </c>
      <c r="Q33" s="3"/>
      <c r="S33" s="3"/>
      <c r="U33" s="3"/>
      <c r="V33" s="68" t="s">
        <v>263</v>
      </c>
      <c r="X33" s="3"/>
      <c r="Z33" s="3"/>
      <c r="AB33" s="3"/>
      <c r="AC33" s="68" t="s">
        <v>263</v>
      </c>
      <c r="AE33" s="3"/>
      <c r="AG33" s="3"/>
      <c r="AI33" s="3"/>
    </row>
    <row r="34" spans="1:35" s="2" customFormat="1" ht="15.95" customHeight="1">
      <c r="A34" s="68" t="s">
        <v>264</v>
      </c>
      <c r="B34" s="3">
        <v>707.2</v>
      </c>
      <c r="C34" s="3"/>
      <c r="D34" s="3">
        <v>11624.2</v>
      </c>
      <c r="E34" s="3"/>
      <c r="F34" s="3">
        <v>189.7</v>
      </c>
      <c r="G34" s="104">
        <v>12521.1</v>
      </c>
      <c r="H34" s="68" t="s">
        <v>264</v>
      </c>
      <c r="I34" s="3">
        <v>1170</v>
      </c>
      <c r="J34" s="3"/>
      <c r="K34" s="3">
        <v>13313.5</v>
      </c>
      <c r="L34" s="3"/>
      <c r="M34" s="3">
        <v>213.7</v>
      </c>
      <c r="N34" s="104">
        <v>14697.2</v>
      </c>
      <c r="O34" s="68" t="s">
        <v>264</v>
      </c>
      <c r="P34" s="3">
        <v>1612</v>
      </c>
      <c r="Q34" s="3"/>
      <c r="R34" s="3">
        <v>18431.599999999999</v>
      </c>
      <c r="S34" s="3"/>
      <c r="T34" s="3">
        <v>188.6</v>
      </c>
      <c r="U34" s="104">
        <v>20232.2</v>
      </c>
      <c r="V34" s="68" t="s">
        <v>264</v>
      </c>
      <c r="W34" s="3">
        <v>1964.7</v>
      </c>
      <c r="X34" s="3"/>
      <c r="Y34" s="3">
        <v>20367.3</v>
      </c>
      <c r="Z34" s="3"/>
      <c r="AA34" s="3">
        <v>247.8</v>
      </c>
      <c r="AB34" s="104">
        <v>22579.8</v>
      </c>
      <c r="AC34" s="68" t="s">
        <v>264</v>
      </c>
      <c r="AD34" s="3">
        <v>2842</v>
      </c>
      <c r="AE34" s="3"/>
      <c r="AF34" s="3">
        <v>23182.1</v>
      </c>
      <c r="AG34" s="3"/>
      <c r="AH34" s="3">
        <v>267.5</v>
      </c>
      <c r="AI34" s="104">
        <v>26291.599999999999</v>
      </c>
    </row>
    <row r="35" spans="1:35" s="2" customFormat="1" ht="15.95" customHeight="1">
      <c r="A35" s="68" t="s">
        <v>243</v>
      </c>
      <c r="B35" s="3">
        <v>71</v>
      </c>
      <c r="C35" s="3"/>
      <c r="D35" s="3">
        <v>1880.3</v>
      </c>
      <c r="E35" s="3"/>
      <c r="F35" s="3">
        <v>38.200000000000003</v>
      </c>
      <c r="G35" s="104">
        <v>1989.5</v>
      </c>
      <c r="H35" s="68" t="s">
        <v>243</v>
      </c>
      <c r="I35" s="3">
        <v>433.1</v>
      </c>
      <c r="J35" s="3"/>
      <c r="K35" s="3">
        <v>2109.8000000000002</v>
      </c>
      <c r="L35" s="3"/>
      <c r="M35" s="3">
        <v>138.80000000000001</v>
      </c>
      <c r="N35" s="104">
        <v>2681.7</v>
      </c>
      <c r="O35" s="68" t="s">
        <v>243</v>
      </c>
      <c r="P35" s="3">
        <v>1178.9000000000001</v>
      </c>
      <c r="Q35" s="3"/>
      <c r="R35" s="3">
        <v>3738.4</v>
      </c>
      <c r="S35" s="3"/>
      <c r="T35" s="3">
        <v>66.900000000000006</v>
      </c>
      <c r="U35" s="104">
        <v>4984.2</v>
      </c>
      <c r="V35" s="68" t="s">
        <v>243</v>
      </c>
      <c r="W35" s="3">
        <v>586.29999999999995</v>
      </c>
      <c r="X35" s="3"/>
      <c r="Y35" s="3">
        <v>4401.8</v>
      </c>
      <c r="Z35" s="3"/>
      <c r="AA35" s="3">
        <v>67.900000000000006</v>
      </c>
      <c r="AB35" s="104">
        <v>5056</v>
      </c>
      <c r="AC35" s="68" t="s">
        <v>243</v>
      </c>
      <c r="AD35" s="3">
        <v>1012.1</v>
      </c>
      <c r="AE35" s="3"/>
      <c r="AF35" s="3">
        <v>4564.3999999999996</v>
      </c>
      <c r="AG35" s="3"/>
      <c r="AH35" s="3">
        <v>191.3</v>
      </c>
      <c r="AI35" s="104">
        <v>5767.8</v>
      </c>
    </row>
    <row r="36" spans="1:35" s="2" customFormat="1" ht="15.95" customHeight="1">
      <c r="A36" s="68" t="s">
        <v>244</v>
      </c>
      <c r="B36" s="3">
        <v>64</v>
      </c>
      <c r="C36" s="3"/>
      <c r="D36" s="3">
        <v>47.5</v>
      </c>
      <c r="E36" s="3"/>
      <c r="F36" s="3">
        <v>2144.1</v>
      </c>
      <c r="G36" s="104">
        <v>2255.6</v>
      </c>
      <c r="H36" s="68" t="s">
        <v>244</v>
      </c>
      <c r="I36" s="3">
        <v>183.7</v>
      </c>
      <c r="J36" s="3"/>
      <c r="K36" s="3">
        <v>50</v>
      </c>
      <c r="L36" s="3"/>
      <c r="M36" s="3">
        <v>2788.4</v>
      </c>
      <c r="N36" s="104">
        <v>3022.1</v>
      </c>
      <c r="O36" s="68" t="s">
        <v>244</v>
      </c>
      <c r="P36" s="3">
        <v>427.9</v>
      </c>
      <c r="Q36" s="3"/>
      <c r="R36" s="3">
        <v>95.2</v>
      </c>
      <c r="S36" s="3"/>
      <c r="T36" s="3">
        <v>3263.1</v>
      </c>
      <c r="U36" s="104">
        <v>3786.2</v>
      </c>
      <c r="V36" s="68" t="s">
        <v>244</v>
      </c>
      <c r="W36" s="3">
        <v>142.1</v>
      </c>
      <c r="X36" s="3"/>
      <c r="Y36" s="3">
        <v>109.5</v>
      </c>
      <c r="Z36" s="3"/>
      <c r="AA36" s="3">
        <v>3628.6</v>
      </c>
      <c r="AB36" s="104">
        <v>3880.2</v>
      </c>
      <c r="AC36" s="68" t="s">
        <v>244</v>
      </c>
      <c r="AD36" s="3">
        <v>282.2</v>
      </c>
      <c r="AE36" s="3"/>
      <c r="AF36" s="3">
        <v>138.4</v>
      </c>
      <c r="AG36" s="3"/>
      <c r="AH36" s="3">
        <v>4317</v>
      </c>
      <c r="AI36" s="104">
        <v>4737.6000000000004</v>
      </c>
    </row>
    <row r="37" spans="1:35" s="2" customFormat="1" ht="52.5" customHeight="1">
      <c r="A37" s="76" t="s">
        <v>602</v>
      </c>
      <c r="B37" s="7" t="s">
        <v>246</v>
      </c>
      <c r="C37" s="7" t="s">
        <v>246</v>
      </c>
      <c r="D37" s="7" t="s">
        <v>246</v>
      </c>
      <c r="E37" s="7" t="s">
        <v>246</v>
      </c>
      <c r="F37" s="7" t="s">
        <v>246</v>
      </c>
      <c r="G37" s="378" t="s">
        <v>246</v>
      </c>
      <c r="H37" s="76" t="s">
        <v>602</v>
      </c>
      <c r="I37" s="7" t="s">
        <v>246</v>
      </c>
      <c r="J37" s="7" t="s">
        <v>246</v>
      </c>
      <c r="K37" s="7" t="s">
        <v>246</v>
      </c>
      <c r="L37" s="7" t="s">
        <v>246</v>
      </c>
      <c r="M37" s="7" t="s">
        <v>246</v>
      </c>
      <c r="N37" s="378" t="s">
        <v>246</v>
      </c>
      <c r="O37" s="76" t="s">
        <v>602</v>
      </c>
      <c r="P37" s="10" t="s">
        <v>246</v>
      </c>
      <c r="Q37" s="7" t="s">
        <v>246</v>
      </c>
      <c r="R37" s="7" t="s">
        <v>246</v>
      </c>
      <c r="S37" s="7" t="s">
        <v>246</v>
      </c>
      <c r="T37" s="7" t="s">
        <v>246</v>
      </c>
      <c r="U37" s="378" t="s">
        <v>246</v>
      </c>
      <c r="V37" s="76" t="s">
        <v>602</v>
      </c>
      <c r="W37" s="10" t="s">
        <v>246</v>
      </c>
      <c r="X37" s="7" t="s">
        <v>246</v>
      </c>
      <c r="Y37" s="7" t="s">
        <v>246</v>
      </c>
      <c r="Z37" s="7" t="s">
        <v>246</v>
      </c>
      <c r="AA37" s="7" t="s">
        <v>246</v>
      </c>
      <c r="AB37" s="378" t="s">
        <v>246</v>
      </c>
      <c r="AC37" s="76" t="s">
        <v>602</v>
      </c>
      <c r="AD37" s="10" t="s">
        <v>246</v>
      </c>
      <c r="AE37" s="7" t="s">
        <v>246</v>
      </c>
      <c r="AF37" s="7" t="s">
        <v>246</v>
      </c>
      <c r="AG37" s="7" t="s">
        <v>246</v>
      </c>
      <c r="AH37" s="7" t="s">
        <v>246</v>
      </c>
      <c r="AI37" s="378" t="s">
        <v>246</v>
      </c>
    </row>
    <row r="38" spans="1:35" s="2" customFormat="1" ht="15.95" customHeight="1">
      <c r="A38" s="246"/>
      <c r="B38" s="246"/>
      <c r="C38" s="246"/>
      <c r="D38" s="246"/>
      <c r="E38" s="246"/>
      <c r="F38" s="246"/>
      <c r="G38" s="246"/>
      <c r="H38" s="246"/>
      <c r="I38" s="246"/>
      <c r="J38" s="246"/>
      <c r="K38" s="246"/>
      <c r="L38" s="246"/>
      <c r="M38" s="246"/>
      <c r="N38" s="246"/>
      <c r="O38" s="246"/>
      <c r="P38" s="246"/>
      <c r="Q38" s="246"/>
      <c r="R38" s="246"/>
      <c r="S38" s="246"/>
      <c r="T38" s="246"/>
      <c r="U38" s="246"/>
      <c r="V38" s="246"/>
      <c r="W38" s="246"/>
      <c r="X38" s="246"/>
      <c r="Y38" s="246"/>
      <c r="Z38" s="246"/>
      <c r="AA38" s="246"/>
      <c r="AB38" s="246"/>
    </row>
  </sheetData>
  <phoneticPr fontId="17" type="noConversion"/>
  <hyperlinks>
    <hyperlink ref="G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2" firstPageNumber="315" orientation="portrait" useFirstPageNumber="1" r:id="rId1"/>
  <headerFooter alignWithMargins="0"/>
  <colBreaks count="3" manualBreakCount="3">
    <brk id="14" max="37" man="1"/>
    <brk id="21" max="37" man="1"/>
    <brk id="28" max="37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2"/>
  <sheetViews>
    <sheetView view="pageBreakPreview" topLeftCell="S1" zoomScaleNormal="98" zoomScaleSheetLayoutView="100" zoomScalePageLayoutView="130" workbookViewId="0">
      <pane ySplit="4" topLeftCell="A26" activePane="bottomLeft" state="frozen"/>
      <selection activeCell="K70" sqref="K70"/>
      <selection pane="bottomLeft" activeCell="G2" sqref="G2"/>
    </sheetView>
  </sheetViews>
  <sheetFormatPr defaultRowHeight="12.75"/>
  <cols>
    <col min="1" max="1" width="39.85546875" style="1" customWidth="1"/>
    <col min="2" max="2" width="8.140625" style="1" customWidth="1"/>
    <col min="3" max="3" width="6.7109375" style="1" customWidth="1"/>
    <col min="4" max="4" width="7.7109375" style="1" customWidth="1"/>
    <col min="5" max="5" width="7.140625" style="1" customWidth="1"/>
    <col min="6" max="6" width="8.7109375" style="1" customWidth="1"/>
    <col min="7" max="7" width="7.85546875" style="1" customWidth="1"/>
    <col min="8" max="8" width="39.85546875" style="1" customWidth="1"/>
    <col min="9" max="9" width="8.140625" style="1" customWidth="1"/>
    <col min="10" max="10" width="6.7109375" style="1" customWidth="1"/>
    <col min="11" max="11" width="7.7109375" style="1" customWidth="1"/>
    <col min="12" max="12" width="7.140625" style="1" customWidth="1"/>
    <col min="13" max="13" width="8.7109375" style="1" customWidth="1"/>
    <col min="14" max="14" width="7.85546875" style="1" customWidth="1"/>
    <col min="15" max="15" width="39.85546875" style="1" customWidth="1"/>
    <col min="16" max="16" width="8.140625" style="1" customWidth="1"/>
    <col min="17" max="17" width="6.7109375" style="1" customWidth="1"/>
    <col min="18" max="18" width="7.7109375" style="1" customWidth="1"/>
    <col min="19" max="19" width="7.140625" style="1" customWidth="1"/>
    <col min="20" max="20" width="8.7109375" style="1" customWidth="1"/>
    <col min="21" max="21" width="7.85546875" style="1" customWidth="1"/>
    <col min="22" max="22" width="39.85546875" style="1" customWidth="1"/>
    <col min="23" max="23" width="8.140625" style="1" customWidth="1"/>
    <col min="24" max="24" width="6.7109375" style="1" customWidth="1"/>
    <col min="25" max="25" width="7.7109375" style="1" customWidth="1"/>
    <col min="26" max="26" width="7.140625" style="1" customWidth="1"/>
    <col min="27" max="27" width="8.7109375" style="1" customWidth="1"/>
    <col min="28" max="28" width="7.85546875" style="1" customWidth="1"/>
    <col min="29" max="29" width="38.5703125" style="1" customWidth="1"/>
    <col min="30" max="16384" width="9.140625" style="1"/>
  </cols>
  <sheetData>
    <row r="1" spans="1:35" s="94" customFormat="1" ht="18" customHeight="1">
      <c r="A1" s="157" t="s">
        <v>518</v>
      </c>
      <c r="B1" s="160"/>
      <c r="C1" s="160"/>
      <c r="D1" s="160"/>
      <c r="E1" s="160"/>
      <c r="F1" s="160"/>
      <c r="G1" s="160"/>
      <c r="H1" s="157"/>
      <c r="I1" s="160"/>
      <c r="J1" s="160"/>
      <c r="K1" s="160"/>
      <c r="L1" s="160"/>
      <c r="M1" s="160"/>
      <c r="N1" s="160"/>
      <c r="O1" s="157"/>
      <c r="P1" s="160"/>
      <c r="Q1" s="160"/>
      <c r="R1" s="160"/>
      <c r="S1" s="160"/>
      <c r="T1" s="160"/>
      <c r="U1" s="160"/>
      <c r="V1" s="157"/>
      <c r="W1" s="160"/>
      <c r="X1" s="160"/>
      <c r="Y1" s="160"/>
      <c r="Z1" s="160"/>
      <c r="AA1" s="160"/>
      <c r="AB1" s="160"/>
      <c r="AC1" s="157"/>
      <c r="AD1" s="160"/>
      <c r="AE1" s="160"/>
      <c r="AF1" s="160"/>
      <c r="AG1" s="160"/>
      <c r="AH1" s="160"/>
      <c r="AI1" s="160"/>
    </row>
    <row r="2" spans="1:35" s="94" customFormat="1" ht="18" customHeight="1">
      <c r="A2" s="157" t="s">
        <v>516</v>
      </c>
      <c r="B2" s="160"/>
      <c r="C2" s="160"/>
      <c r="D2" s="160"/>
      <c r="E2" s="160"/>
      <c r="F2" s="160"/>
      <c r="G2" s="352" t="s">
        <v>701</v>
      </c>
      <c r="H2" s="157" t="s">
        <v>32</v>
      </c>
      <c r="I2" s="160"/>
      <c r="J2" s="160"/>
      <c r="K2" s="160"/>
      <c r="L2" s="160"/>
      <c r="M2" s="160"/>
      <c r="N2" s="160"/>
      <c r="O2" s="157" t="s">
        <v>32</v>
      </c>
      <c r="P2" s="160"/>
      <c r="Q2" s="160"/>
      <c r="R2" s="160"/>
      <c r="S2" s="160"/>
      <c r="T2" s="160"/>
      <c r="U2" s="160"/>
      <c r="V2" s="157" t="s">
        <v>32</v>
      </c>
      <c r="W2" s="160"/>
      <c r="X2" s="160"/>
      <c r="Y2" s="160"/>
      <c r="Z2" s="160"/>
      <c r="AA2" s="160"/>
      <c r="AB2" s="160"/>
      <c r="AC2" s="157" t="s">
        <v>32</v>
      </c>
      <c r="AD2" s="160"/>
      <c r="AE2" s="160"/>
      <c r="AF2" s="160"/>
      <c r="AG2" s="160"/>
      <c r="AH2" s="160"/>
      <c r="AI2" s="160"/>
    </row>
    <row r="3" spans="1:35" s="53" customFormat="1" ht="18" customHeight="1">
      <c r="A3" s="297" t="s">
        <v>136</v>
      </c>
      <c r="B3" s="241"/>
      <c r="C3" s="241"/>
      <c r="D3" s="241"/>
      <c r="E3" s="241"/>
      <c r="G3" s="241"/>
      <c r="H3" s="297"/>
      <c r="I3" s="241"/>
      <c r="J3" s="241"/>
      <c r="K3" s="241"/>
      <c r="L3" s="241"/>
      <c r="M3" s="241"/>
      <c r="N3" s="241"/>
      <c r="O3" s="297"/>
      <c r="P3" s="241"/>
      <c r="Q3" s="241"/>
      <c r="R3" s="241"/>
      <c r="S3" s="241"/>
      <c r="T3" s="241"/>
      <c r="U3" s="241"/>
      <c r="V3" s="297"/>
      <c r="W3" s="241"/>
      <c r="X3" s="241"/>
      <c r="Y3" s="241"/>
      <c r="Z3" s="241"/>
      <c r="AA3" s="241"/>
      <c r="AB3" s="241"/>
      <c r="AC3" s="297"/>
      <c r="AD3" s="241"/>
      <c r="AE3" s="241"/>
      <c r="AF3" s="241"/>
      <c r="AG3" s="241"/>
      <c r="AH3" s="241"/>
      <c r="AI3" s="241"/>
    </row>
    <row r="4" spans="1:35" s="2" customFormat="1" ht="98.25" customHeight="1">
      <c r="A4" s="261"/>
      <c r="B4" s="262" t="s">
        <v>288</v>
      </c>
      <c r="C4" s="262" t="s">
        <v>600</v>
      </c>
      <c r="D4" s="262" t="s">
        <v>290</v>
      </c>
      <c r="E4" s="262" t="s">
        <v>302</v>
      </c>
      <c r="F4" s="262" t="s">
        <v>320</v>
      </c>
      <c r="G4" s="262" t="s">
        <v>31</v>
      </c>
      <c r="H4" s="261"/>
      <c r="I4" s="262" t="s">
        <v>288</v>
      </c>
      <c r="J4" s="262" t="s">
        <v>600</v>
      </c>
      <c r="K4" s="262" t="s">
        <v>290</v>
      </c>
      <c r="L4" s="262" t="s">
        <v>302</v>
      </c>
      <c r="M4" s="262" t="s">
        <v>320</v>
      </c>
      <c r="N4" s="262" t="s">
        <v>31</v>
      </c>
      <c r="O4" s="261"/>
      <c r="P4" s="262" t="s">
        <v>288</v>
      </c>
      <c r="Q4" s="262" t="s">
        <v>600</v>
      </c>
      <c r="R4" s="262" t="s">
        <v>290</v>
      </c>
      <c r="S4" s="262" t="s">
        <v>302</v>
      </c>
      <c r="T4" s="262" t="s">
        <v>320</v>
      </c>
      <c r="U4" s="262" t="s">
        <v>31</v>
      </c>
      <c r="V4" s="261"/>
      <c r="W4" s="262" t="s">
        <v>288</v>
      </c>
      <c r="X4" s="262" t="s">
        <v>600</v>
      </c>
      <c r="Y4" s="262" t="s">
        <v>290</v>
      </c>
      <c r="Z4" s="262" t="s">
        <v>302</v>
      </c>
      <c r="AA4" s="262" t="s">
        <v>320</v>
      </c>
      <c r="AB4" s="262" t="s">
        <v>31</v>
      </c>
      <c r="AC4" s="261"/>
      <c r="AD4" s="262" t="s">
        <v>288</v>
      </c>
      <c r="AE4" s="262" t="s">
        <v>600</v>
      </c>
      <c r="AF4" s="262" t="s">
        <v>290</v>
      </c>
      <c r="AG4" s="262" t="s">
        <v>302</v>
      </c>
      <c r="AH4" s="262" t="s">
        <v>320</v>
      </c>
      <c r="AI4" s="262" t="s">
        <v>31</v>
      </c>
    </row>
    <row r="5" spans="1:35" s="2" customFormat="1" ht="15.95" customHeight="1">
      <c r="A5" s="27"/>
      <c r="B5" s="102"/>
      <c r="C5" s="102"/>
      <c r="D5" s="102"/>
      <c r="E5" s="102"/>
      <c r="F5" s="102"/>
      <c r="G5" s="102"/>
      <c r="H5" s="27"/>
      <c r="I5" s="102"/>
      <c r="J5" s="102"/>
      <c r="K5" s="102"/>
      <c r="L5" s="102"/>
      <c r="M5" s="102"/>
      <c r="N5" s="102"/>
      <c r="O5" s="27"/>
      <c r="P5" s="102"/>
      <c r="Q5" s="102"/>
      <c r="R5" s="102"/>
      <c r="S5" s="102"/>
      <c r="T5" s="102"/>
      <c r="U5" s="102"/>
      <c r="V5" s="27"/>
      <c r="W5" s="102"/>
      <c r="X5" s="102"/>
      <c r="Y5" s="102"/>
      <c r="Z5" s="102"/>
      <c r="AA5" s="102"/>
      <c r="AB5" s="102"/>
      <c r="AC5" s="27"/>
      <c r="AD5" s="102"/>
      <c r="AE5" s="102"/>
      <c r="AF5" s="102"/>
      <c r="AG5" s="102"/>
      <c r="AH5" s="102"/>
      <c r="AI5" s="102"/>
    </row>
    <row r="6" spans="1:35" s="2" customFormat="1" ht="15.95" customHeight="1">
      <c r="A6" s="96">
        <v>2020</v>
      </c>
      <c r="B6" s="101"/>
      <c r="C6" s="101"/>
      <c r="D6" s="101"/>
      <c r="E6" s="101"/>
      <c r="F6" s="101"/>
      <c r="G6" s="101"/>
      <c r="H6" s="96">
        <v>2021</v>
      </c>
      <c r="I6" s="101"/>
      <c r="J6" s="101"/>
      <c r="K6" s="101"/>
      <c r="L6" s="101"/>
      <c r="M6" s="101"/>
      <c r="N6" s="101"/>
      <c r="O6" s="96">
        <v>2022</v>
      </c>
      <c r="P6" s="101"/>
      <c r="Q6" s="101"/>
      <c r="R6" s="101"/>
      <c r="S6" s="101"/>
      <c r="T6" s="101"/>
      <c r="U6" s="101"/>
      <c r="V6" s="96">
        <v>2023</v>
      </c>
      <c r="W6" s="101"/>
      <c r="X6" s="101"/>
      <c r="Y6" s="101"/>
      <c r="Z6" s="101"/>
      <c r="AA6" s="101"/>
      <c r="AB6" s="101"/>
      <c r="AC6" s="96">
        <v>2024</v>
      </c>
      <c r="AD6" s="101"/>
      <c r="AE6" s="101"/>
      <c r="AF6" s="101"/>
      <c r="AG6" s="101"/>
      <c r="AH6" s="101"/>
      <c r="AI6" s="101"/>
    </row>
    <row r="7" spans="1:35" s="2" customFormat="1" ht="15.95" customHeight="1">
      <c r="A7" s="46"/>
      <c r="B7" s="101"/>
      <c r="C7" s="101"/>
      <c r="D7" s="101"/>
      <c r="E7" s="101"/>
      <c r="F7" s="101"/>
      <c r="G7" s="101"/>
      <c r="H7" s="46"/>
      <c r="I7" s="101"/>
      <c r="J7" s="101"/>
      <c r="K7" s="101"/>
      <c r="L7" s="101"/>
      <c r="M7" s="101"/>
      <c r="N7" s="101"/>
      <c r="O7" s="46"/>
      <c r="P7" s="101"/>
      <c r="Q7" s="101"/>
      <c r="R7" s="101"/>
      <c r="S7" s="101"/>
      <c r="T7" s="101"/>
      <c r="U7" s="101"/>
      <c r="V7" s="46"/>
      <c r="W7" s="101"/>
      <c r="X7" s="101"/>
      <c r="Y7" s="101"/>
      <c r="Z7" s="101"/>
      <c r="AA7" s="101"/>
      <c r="AB7" s="101"/>
      <c r="AC7" s="46"/>
      <c r="AD7" s="101"/>
      <c r="AE7" s="101"/>
      <c r="AF7" s="101"/>
      <c r="AG7" s="101"/>
      <c r="AH7" s="101"/>
      <c r="AI7" s="101"/>
    </row>
    <row r="8" spans="1:35" s="2" customFormat="1" ht="15.95" customHeight="1">
      <c r="A8" s="46" t="s">
        <v>141</v>
      </c>
      <c r="B8" s="5">
        <v>1667.7</v>
      </c>
      <c r="C8" s="5">
        <v>194.8</v>
      </c>
      <c r="D8" s="5">
        <v>149.30000000000001</v>
      </c>
      <c r="E8" s="5">
        <v>3558.9</v>
      </c>
      <c r="F8" s="5">
        <v>4.5</v>
      </c>
      <c r="G8" s="5">
        <v>5575.2</v>
      </c>
      <c r="H8" s="46" t="s">
        <v>141</v>
      </c>
      <c r="I8" s="5">
        <v>2885.5</v>
      </c>
      <c r="J8" s="5">
        <v>134.5</v>
      </c>
      <c r="K8" s="5">
        <v>177.6</v>
      </c>
      <c r="L8" s="5">
        <v>3984.3</v>
      </c>
      <c r="M8" s="5">
        <v>5.8</v>
      </c>
      <c r="N8" s="5">
        <v>7187.7</v>
      </c>
      <c r="O8" s="46" t="s">
        <v>141</v>
      </c>
      <c r="P8" s="5">
        <v>2722.4</v>
      </c>
      <c r="Q8" s="5">
        <v>200.1</v>
      </c>
      <c r="R8" s="5">
        <v>67.400000000000006</v>
      </c>
      <c r="S8" s="5">
        <v>4601.3999999999996</v>
      </c>
      <c r="T8" s="5">
        <v>1.8</v>
      </c>
      <c r="U8" s="5">
        <v>7593.1</v>
      </c>
      <c r="V8" s="46" t="s">
        <v>141</v>
      </c>
      <c r="W8" s="5">
        <v>4273.8999999999996</v>
      </c>
      <c r="X8" s="5">
        <v>214.2</v>
      </c>
      <c r="Y8" s="5">
        <v>116.5</v>
      </c>
      <c r="Z8" s="5">
        <v>5173.3999999999996</v>
      </c>
      <c r="AA8" s="5">
        <v>2.7</v>
      </c>
      <c r="AB8" s="5">
        <v>9780.7000000000007</v>
      </c>
      <c r="AC8" s="46" t="s">
        <v>141</v>
      </c>
      <c r="AD8" s="5">
        <v>4995.6000000000004</v>
      </c>
      <c r="AE8" s="5">
        <v>321.2</v>
      </c>
      <c r="AF8" s="5">
        <v>152.1</v>
      </c>
      <c r="AG8" s="5">
        <v>4666.1000000000004</v>
      </c>
      <c r="AH8" s="5">
        <v>4.2</v>
      </c>
      <c r="AI8" s="5">
        <v>10139.200000000001</v>
      </c>
    </row>
    <row r="9" spans="1:35" s="2" customFormat="1" ht="15.95" customHeight="1">
      <c r="A9" s="46"/>
      <c r="B9" s="22"/>
      <c r="C9" s="22"/>
      <c r="D9" s="22"/>
      <c r="E9" s="22"/>
      <c r="F9" s="22"/>
      <c r="G9" s="22"/>
      <c r="H9" s="46"/>
      <c r="I9" s="22"/>
      <c r="J9" s="22"/>
      <c r="K9" s="22"/>
      <c r="L9" s="22"/>
      <c r="M9" s="22"/>
      <c r="N9" s="22"/>
      <c r="O9" s="46"/>
      <c r="P9" s="22"/>
      <c r="Q9" s="22"/>
      <c r="R9" s="22"/>
      <c r="S9" s="22"/>
      <c r="T9" s="22"/>
      <c r="U9" s="22"/>
      <c r="V9" s="46"/>
      <c r="W9" s="22"/>
      <c r="X9" s="22"/>
      <c r="Y9" s="22"/>
      <c r="Z9" s="22"/>
      <c r="AA9" s="22"/>
      <c r="AB9" s="22"/>
      <c r="AC9" s="46"/>
      <c r="AD9" s="22"/>
      <c r="AE9" s="22"/>
      <c r="AF9" s="22"/>
      <c r="AG9" s="22"/>
      <c r="AH9" s="22"/>
      <c r="AI9" s="22"/>
    </row>
    <row r="10" spans="1:35" s="2" customFormat="1" ht="15.95" customHeight="1">
      <c r="A10" s="68" t="s">
        <v>256</v>
      </c>
      <c r="H10" s="68" t="s">
        <v>256</v>
      </c>
      <c r="O10" s="68" t="s">
        <v>256</v>
      </c>
      <c r="V10" s="68" t="s">
        <v>256</v>
      </c>
      <c r="AC10" s="68" t="s">
        <v>256</v>
      </c>
    </row>
    <row r="11" spans="1:35" s="2" customFormat="1" ht="15.95" customHeight="1">
      <c r="A11" s="68" t="s">
        <v>257</v>
      </c>
      <c r="B11" s="7">
        <v>25</v>
      </c>
      <c r="C11" s="7"/>
      <c r="D11" s="7">
        <v>1.6</v>
      </c>
      <c r="E11" s="7">
        <v>2005.6</v>
      </c>
      <c r="G11" s="7">
        <v>2032.2</v>
      </c>
      <c r="H11" s="68" t="s">
        <v>257</v>
      </c>
      <c r="I11" s="7">
        <v>44.7</v>
      </c>
      <c r="J11" s="7"/>
      <c r="K11" s="7">
        <v>2</v>
      </c>
      <c r="L11" s="7">
        <v>1398.8</v>
      </c>
      <c r="N11" s="7">
        <v>1445.5</v>
      </c>
      <c r="O11" s="68" t="s">
        <v>257</v>
      </c>
      <c r="P11" s="7">
        <v>47.5</v>
      </c>
      <c r="Q11" s="7"/>
      <c r="R11" s="7">
        <v>0.6</v>
      </c>
      <c r="S11" s="7">
        <v>1609.8</v>
      </c>
      <c r="U11" s="7">
        <v>1657.9</v>
      </c>
      <c r="V11" s="68" t="s">
        <v>257</v>
      </c>
      <c r="W11" s="7">
        <v>62.5</v>
      </c>
      <c r="X11" s="7"/>
      <c r="Y11" s="7">
        <v>1.6</v>
      </c>
      <c r="Z11" s="7">
        <v>1666.2</v>
      </c>
      <c r="AB11" s="7">
        <v>1730.3</v>
      </c>
      <c r="AC11" s="68" t="s">
        <v>257</v>
      </c>
      <c r="AD11" s="7">
        <v>37.700000000000003</v>
      </c>
      <c r="AE11" s="7"/>
      <c r="AF11" s="7">
        <v>2.2999999999999998</v>
      </c>
      <c r="AG11" s="7">
        <v>1423.8</v>
      </c>
      <c r="AI11" s="7">
        <v>1463.8</v>
      </c>
    </row>
    <row r="12" spans="1:35" s="2" customFormat="1" ht="15.95" customHeight="1">
      <c r="A12" s="68" t="s">
        <v>226</v>
      </c>
      <c r="B12" s="7">
        <v>45.3</v>
      </c>
      <c r="C12" s="7"/>
      <c r="D12" s="7"/>
      <c r="E12" s="7">
        <v>2.5</v>
      </c>
      <c r="F12" s="7"/>
      <c r="G12" s="7">
        <v>47.8</v>
      </c>
      <c r="H12" s="68" t="s">
        <v>226</v>
      </c>
      <c r="I12" s="7">
        <v>221.6</v>
      </c>
      <c r="J12" s="7"/>
      <c r="K12" s="7"/>
      <c r="L12" s="7">
        <v>1.1000000000000001</v>
      </c>
      <c r="M12" s="7"/>
      <c r="N12" s="7">
        <v>222.7</v>
      </c>
      <c r="O12" s="68" t="s">
        <v>226</v>
      </c>
      <c r="P12" s="7">
        <v>124</v>
      </c>
      <c r="Q12" s="7"/>
      <c r="R12" s="7"/>
      <c r="S12" s="7">
        <v>1.2</v>
      </c>
      <c r="T12" s="7"/>
      <c r="U12" s="7">
        <v>125.2</v>
      </c>
      <c r="V12" s="68" t="s">
        <v>226</v>
      </c>
      <c r="W12" s="7">
        <v>207.2</v>
      </c>
      <c r="X12" s="7"/>
      <c r="Y12" s="7"/>
      <c r="Z12" s="7">
        <v>0.1</v>
      </c>
      <c r="AA12" s="7"/>
      <c r="AB12" s="7">
        <v>207.3</v>
      </c>
      <c r="AC12" s="68" t="s">
        <v>226</v>
      </c>
      <c r="AD12" s="7">
        <v>275.39999999999998</v>
      </c>
      <c r="AE12" s="7"/>
      <c r="AF12" s="7"/>
      <c r="AG12" s="7">
        <v>1</v>
      </c>
      <c r="AH12" s="7"/>
      <c r="AI12" s="7">
        <v>276.39999999999998</v>
      </c>
    </row>
    <row r="13" spans="1:35" s="2" customFormat="1" ht="15.95" customHeight="1">
      <c r="A13" s="68" t="s">
        <v>309</v>
      </c>
      <c r="B13" s="7"/>
      <c r="C13" s="7"/>
      <c r="D13" s="7"/>
      <c r="E13" s="7"/>
      <c r="F13" s="7"/>
      <c r="G13" s="7">
        <v>0</v>
      </c>
      <c r="H13" s="68" t="s">
        <v>309</v>
      </c>
      <c r="I13" s="7"/>
      <c r="J13" s="7"/>
      <c r="K13" s="7"/>
      <c r="L13" s="7"/>
      <c r="M13" s="7"/>
      <c r="N13" s="7"/>
      <c r="O13" s="68" t="s">
        <v>309</v>
      </c>
      <c r="P13" s="7"/>
      <c r="Q13" s="7"/>
      <c r="R13" s="7"/>
      <c r="S13" s="7"/>
      <c r="T13" s="7"/>
      <c r="U13" s="7"/>
      <c r="V13" s="68" t="s">
        <v>309</v>
      </c>
      <c r="W13" s="7"/>
      <c r="X13" s="7"/>
      <c r="Y13" s="7"/>
      <c r="Z13" s="7"/>
      <c r="AA13" s="7"/>
      <c r="AB13" s="7"/>
      <c r="AC13" s="68" t="s">
        <v>309</v>
      </c>
      <c r="AD13" s="7"/>
      <c r="AE13" s="7"/>
      <c r="AF13" s="7"/>
      <c r="AG13" s="7"/>
      <c r="AH13" s="7"/>
      <c r="AI13" s="7"/>
    </row>
    <row r="14" spans="1:35" s="2" customFormat="1" ht="15.95" customHeight="1">
      <c r="A14" s="68" t="s">
        <v>310</v>
      </c>
      <c r="B14" s="7">
        <v>618.6</v>
      </c>
      <c r="C14" s="7"/>
      <c r="D14" s="7"/>
      <c r="E14" s="7">
        <v>177.6</v>
      </c>
      <c r="F14" s="7"/>
      <c r="G14" s="7">
        <v>796.2</v>
      </c>
      <c r="H14" s="68" t="s">
        <v>310</v>
      </c>
      <c r="I14" s="7">
        <v>895.7</v>
      </c>
      <c r="J14" s="7"/>
      <c r="K14" s="7"/>
      <c r="L14" s="7">
        <v>110.5</v>
      </c>
      <c r="M14" s="7"/>
      <c r="N14" s="7">
        <v>1006.2</v>
      </c>
      <c r="O14" s="68" t="s">
        <v>310</v>
      </c>
      <c r="P14" s="7">
        <v>883.1</v>
      </c>
      <c r="Q14" s="7"/>
      <c r="R14" s="7"/>
      <c r="S14" s="7">
        <v>139.5</v>
      </c>
      <c r="T14" s="7"/>
      <c r="U14" s="7">
        <v>1022.6</v>
      </c>
      <c r="V14" s="68" t="s">
        <v>310</v>
      </c>
      <c r="W14" s="7">
        <v>1229.0999999999999</v>
      </c>
      <c r="X14" s="7"/>
      <c r="Y14" s="7"/>
      <c r="Z14" s="7">
        <v>169.7</v>
      </c>
      <c r="AA14" s="7"/>
      <c r="AB14" s="7">
        <v>1398.8</v>
      </c>
      <c r="AC14" s="68" t="s">
        <v>310</v>
      </c>
      <c r="AD14" s="7">
        <v>1353.5</v>
      </c>
      <c r="AE14" s="7"/>
      <c r="AF14" s="7"/>
      <c r="AG14" s="7">
        <v>213.4</v>
      </c>
      <c r="AH14" s="7"/>
      <c r="AI14" s="7">
        <v>1566.9</v>
      </c>
    </row>
    <row r="15" spans="1:35" s="2" customFormat="1" ht="15.95" customHeight="1">
      <c r="A15" s="68" t="s">
        <v>227</v>
      </c>
      <c r="B15" s="7"/>
      <c r="C15" s="7"/>
      <c r="D15" s="7"/>
      <c r="E15" s="7"/>
      <c r="F15" s="7"/>
      <c r="G15" s="7"/>
      <c r="H15" s="68" t="s">
        <v>227</v>
      </c>
      <c r="I15" s="7"/>
      <c r="J15" s="7"/>
      <c r="K15" s="7"/>
      <c r="L15" s="7"/>
      <c r="M15" s="7"/>
      <c r="N15" s="7"/>
      <c r="O15" s="68" t="s">
        <v>227</v>
      </c>
      <c r="P15" s="7"/>
      <c r="Q15" s="7"/>
      <c r="R15" s="7"/>
      <c r="S15" s="7"/>
      <c r="T15" s="7"/>
      <c r="U15" s="7"/>
      <c r="V15" s="68" t="s">
        <v>227</v>
      </c>
      <c r="W15" s="7"/>
      <c r="X15" s="7"/>
      <c r="Y15" s="7"/>
      <c r="Z15" s="7"/>
      <c r="AA15" s="7"/>
      <c r="AB15" s="7"/>
      <c r="AC15" s="68" t="s">
        <v>227</v>
      </c>
      <c r="AD15" s="7"/>
      <c r="AE15" s="7"/>
      <c r="AF15" s="7"/>
      <c r="AG15" s="7"/>
      <c r="AH15" s="7"/>
      <c r="AI15" s="7"/>
    </row>
    <row r="16" spans="1:35" s="2" customFormat="1" ht="15.95" customHeight="1">
      <c r="A16" s="68" t="s">
        <v>228</v>
      </c>
      <c r="B16" s="7">
        <v>73.2</v>
      </c>
      <c r="C16" s="7"/>
      <c r="D16" s="7"/>
      <c r="E16" s="7"/>
      <c r="F16" s="7"/>
      <c r="G16" s="7">
        <v>73.2</v>
      </c>
      <c r="H16" s="68" t="s">
        <v>228</v>
      </c>
      <c r="I16" s="7">
        <v>129.5</v>
      </c>
      <c r="J16" s="7"/>
      <c r="K16" s="7"/>
      <c r="L16" s="7"/>
      <c r="M16" s="7"/>
      <c r="N16" s="7">
        <v>129.5</v>
      </c>
      <c r="O16" s="68" t="s">
        <v>228</v>
      </c>
      <c r="P16" s="7">
        <v>101.5</v>
      </c>
      <c r="Q16" s="7"/>
      <c r="R16" s="7"/>
      <c r="S16" s="7"/>
      <c r="T16" s="7"/>
      <c r="U16" s="7">
        <v>101.5</v>
      </c>
      <c r="V16" s="68" t="s">
        <v>228</v>
      </c>
      <c r="W16" s="7">
        <v>162.80000000000001</v>
      </c>
      <c r="X16" s="7"/>
      <c r="Y16" s="7"/>
      <c r="Z16" s="7">
        <v>0</v>
      </c>
      <c r="AA16" s="7"/>
      <c r="AB16" s="7">
        <v>162.80000000000001</v>
      </c>
      <c r="AC16" s="68" t="s">
        <v>228</v>
      </c>
      <c r="AD16" s="7">
        <v>208.9</v>
      </c>
      <c r="AE16" s="7"/>
      <c r="AF16" s="7"/>
      <c r="AG16" s="7"/>
      <c r="AH16" s="7"/>
      <c r="AI16" s="7">
        <v>208.9</v>
      </c>
    </row>
    <row r="17" spans="1:35" s="2" customFormat="1" ht="15.95" customHeight="1">
      <c r="A17" s="68" t="s">
        <v>229</v>
      </c>
      <c r="B17" s="7"/>
      <c r="C17" s="7"/>
      <c r="D17" s="7"/>
      <c r="E17" s="7"/>
      <c r="F17" s="7"/>
      <c r="G17" s="7"/>
      <c r="H17" s="68" t="s">
        <v>229</v>
      </c>
      <c r="I17" s="7"/>
      <c r="J17" s="7"/>
      <c r="K17" s="7"/>
      <c r="L17" s="7"/>
      <c r="M17" s="7"/>
      <c r="N17" s="7"/>
      <c r="O17" s="68" t="s">
        <v>229</v>
      </c>
      <c r="P17" s="7"/>
      <c r="Q17" s="7"/>
      <c r="R17" s="7"/>
      <c r="S17" s="7"/>
      <c r="T17" s="7"/>
      <c r="U17" s="7"/>
      <c r="V17" s="68" t="s">
        <v>229</v>
      </c>
      <c r="W17" s="7"/>
      <c r="X17" s="7"/>
      <c r="Y17" s="7"/>
      <c r="Z17" s="7"/>
      <c r="AA17" s="7"/>
      <c r="AB17" s="7"/>
      <c r="AC17" s="68" t="s">
        <v>229</v>
      </c>
      <c r="AD17" s="7"/>
      <c r="AE17" s="7"/>
      <c r="AF17" s="7"/>
      <c r="AG17" s="7"/>
      <c r="AH17" s="7"/>
      <c r="AI17" s="7"/>
    </row>
    <row r="18" spans="1:35" s="2" customFormat="1" ht="15.95" customHeight="1">
      <c r="A18" s="68" t="s">
        <v>230</v>
      </c>
      <c r="B18" s="7">
        <v>8.1999999999999993</v>
      </c>
      <c r="C18" s="7"/>
      <c r="D18" s="7"/>
      <c r="E18" s="7">
        <v>0.1</v>
      </c>
      <c r="F18" s="7"/>
      <c r="G18" s="7">
        <v>8.3000000000000007</v>
      </c>
      <c r="H18" s="68" t="s">
        <v>230</v>
      </c>
      <c r="I18" s="7">
        <v>27.6</v>
      </c>
      <c r="J18" s="7"/>
      <c r="K18" s="7"/>
      <c r="L18" s="7">
        <v>0.1</v>
      </c>
      <c r="M18" s="7"/>
      <c r="N18" s="7">
        <v>27.7</v>
      </c>
      <c r="O18" s="68" t="s">
        <v>230</v>
      </c>
      <c r="P18" s="7">
        <v>15.2</v>
      </c>
      <c r="Q18" s="7"/>
      <c r="R18" s="7"/>
      <c r="S18" s="7">
        <v>0.1</v>
      </c>
      <c r="T18" s="7"/>
      <c r="U18" s="7">
        <v>15.3</v>
      </c>
      <c r="V18" s="68" t="s">
        <v>230</v>
      </c>
      <c r="W18" s="7">
        <v>19.8</v>
      </c>
      <c r="X18" s="7"/>
      <c r="Y18" s="7"/>
      <c r="Z18" s="7">
        <v>0.1</v>
      </c>
      <c r="AA18" s="7"/>
      <c r="AB18" s="7">
        <v>19.899999999999999</v>
      </c>
      <c r="AC18" s="68" t="s">
        <v>230</v>
      </c>
      <c r="AD18" s="7">
        <v>26.3</v>
      </c>
      <c r="AE18" s="7"/>
      <c r="AF18" s="7"/>
      <c r="AG18" s="7">
        <v>0.3</v>
      </c>
      <c r="AH18" s="7"/>
      <c r="AI18" s="7">
        <v>26.6</v>
      </c>
    </row>
    <row r="19" spans="1:35" s="2" customFormat="1" ht="15.95" customHeight="1">
      <c r="A19" s="68" t="s">
        <v>277</v>
      </c>
      <c r="B19" s="7">
        <v>322.3</v>
      </c>
      <c r="C19" s="7"/>
      <c r="D19" s="7"/>
      <c r="E19" s="7">
        <v>203.5</v>
      </c>
      <c r="F19" s="7"/>
      <c r="G19" s="7">
        <v>525.79999999999995</v>
      </c>
      <c r="H19" s="68" t="s">
        <v>277</v>
      </c>
      <c r="I19" s="7">
        <v>487.3</v>
      </c>
      <c r="J19" s="7"/>
      <c r="K19" s="7"/>
      <c r="L19" s="7">
        <v>168.2</v>
      </c>
      <c r="M19" s="7"/>
      <c r="N19" s="7">
        <v>655.5</v>
      </c>
      <c r="O19" s="68" t="s">
        <v>277</v>
      </c>
      <c r="P19" s="7">
        <v>403.1</v>
      </c>
      <c r="Q19" s="7"/>
      <c r="R19" s="7"/>
      <c r="S19" s="7">
        <v>189.1</v>
      </c>
      <c r="T19" s="7"/>
      <c r="U19" s="7">
        <v>592.20000000000005</v>
      </c>
      <c r="V19" s="68" t="s">
        <v>277</v>
      </c>
      <c r="W19" s="7">
        <v>626.5</v>
      </c>
      <c r="X19" s="7"/>
      <c r="Y19" s="7"/>
      <c r="Z19" s="7">
        <v>255.1</v>
      </c>
      <c r="AA19" s="7"/>
      <c r="AB19" s="7">
        <v>881.6</v>
      </c>
      <c r="AC19" s="68" t="s">
        <v>277</v>
      </c>
      <c r="AD19" s="7">
        <v>730.2</v>
      </c>
      <c r="AE19" s="7"/>
      <c r="AF19" s="7"/>
      <c r="AG19" s="7">
        <v>255.2</v>
      </c>
      <c r="AH19" s="7"/>
      <c r="AI19" s="7">
        <v>985.4</v>
      </c>
    </row>
    <row r="20" spans="1:35" s="2" customFormat="1" ht="15.95" customHeight="1">
      <c r="A20" s="68" t="s">
        <v>258</v>
      </c>
      <c r="H20" s="68" t="s">
        <v>258</v>
      </c>
      <c r="O20" s="68" t="s">
        <v>258</v>
      </c>
      <c r="V20" s="68" t="s">
        <v>258</v>
      </c>
      <c r="AC20" s="68" t="s">
        <v>258</v>
      </c>
    </row>
    <row r="21" spans="1:35" s="2" customFormat="1" ht="15.95" customHeight="1">
      <c r="A21" s="68" t="s">
        <v>267</v>
      </c>
      <c r="B21" s="2">
        <v>167.3</v>
      </c>
      <c r="C21" s="7"/>
      <c r="D21" s="7"/>
      <c r="E21" s="2">
        <v>737.4</v>
      </c>
      <c r="F21" s="7"/>
      <c r="G21" s="7">
        <v>904.7</v>
      </c>
      <c r="H21" s="68" t="s">
        <v>267</v>
      </c>
      <c r="I21" s="2">
        <v>384.1</v>
      </c>
      <c r="J21" s="7"/>
      <c r="K21" s="7"/>
      <c r="L21" s="2">
        <v>1309</v>
      </c>
      <c r="M21" s="7"/>
      <c r="N21" s="7">
        <v>1693.1</v>
      </c>
      <c r="O21" s="68" t="s">
        <v>267</v>
      </c>
      <c r="P21" s="2">
        <v>396.6</v>
      </c>
      <c r="Q21" s="7"/>
      <c r="R21" s="7"/>
      <c r="S21" s="2">
        <v>1506.7</v>
      </c>
      <c r="T21" s="7"/>
      <c r="U21" s="7">
        <v>1903.3</v>
      </c>
      <c r="V21" s="68" t="s">
        <v>267</v>
      </c>
      <c r="W21" s="2">
        <v>801.3</v>
      </c>
      <c r="X21" s="7"/>
      <c r="Y21" s="7"/>
      <c r="Z21" s="2">
        <v>1728.4</v>
      </c>
      <c r="AA21" s="7"/>
      <c r="AB21" s="7">
        <v>2529.6999999999998</v>
      </c>
      <c r="AC21" s="68" t="s">
        <v>267</v>
      </c>
      <c r="AD21" s="2">
        <v>968.5</v>
      </c>
      <c r="AE21" s="7"/>
      <c r="AF21" s="7"/>
      <c r="AG21" s="2">
        <v>1606</v>
      </c>
      <c r="AH21" s="7"/>
      <c r="AI21" s="7">
        <v>2574.5</v>
      </c>
    </row>
    <row r="22" spans="1:35" s="2" customFormat="1" ht="15.95" customHeight="1">
      <c r="A22" s="68" t="s">
        <v>233</v>
      </c>
      <c r="B22" s="7">
        <v>50.7</v>
      </c>
      <c r="C22" s="7"/>
      <c r="D22" s="7"/>
      <c r="E22" s="7">
        <v>152.80000000000001</v>
      </c>
      <c r="F22" s="7"/>
      <c r="G22" s="7">
        <v>203.5</v>
      </c>
      <c r="H22" s="68" t="s">
        <v>233</v>
      </c>
      <c r="I22" s="7">
        <v>188</v>
      </c>
      <c r="J22" s="7"/>
      <c r="K22" s="7"/>
      <c r="L22" s="7">
        <v>154.9</v>
      </c>
      <c r="M22" s="7"/>
      <c r="N22" s="7">
        <v>342.9</v>
      </c>
      <c r="O22" s="68" t="s">
        <v>233</v>
      </c>
      <c r="P22" s="7">
        <v>123.7</v>
      </c>
      <c r="Q22" s="7"/>
      <c r="R22" s="7"/>
      <c r="S22" s="7">
        <v>182.2</v>
      </c>
      <c r="T22" s="7"/>
      <c r="U22" s="7">
        <v>305.89999999999998</v>
      </c>
      <c r="V22" s="68" t="s">
        <v>233</v>
      </c>
      <c r="W22" s="7">
        <v>216.5</v>
      </c>
      <c r="X22" s="7"/>
      <c r="Y22" s="7"/>
      <c r="Z22" s="7">
        <v>182.1</v>
      </c>
      <c r="AA22" s="7"/>
      <c r="AB22" s="7">
        <v>398.6</v>
      </c>
      <c r="AC22" s="68" t="s">
        <v>233</v>
      </c>
      <c r="AD22" s="7">
        <v>251.7</v>
      </c>
      <c r="AE22" s="7"/>
      <c r="AF22" s="7"/>
      <c r="AG22" s="7">
        <v>148</v>
      </c>
      <c r="AH22" s="7"/>
      <c r="AI22" s="7">
        <v>399.7</v>
      </c>
    </row>
    <row r="23" spans="1:35" s="2" customFormat="1" ht="15.95" customHeight="1">
      <c r="A23" s="68" t="s">
        <v>234</v>
      </c>
      <c r="B23" s="7">
        <v>21.1</v>
      </c>
      <c r="C23" s="7"/>
      <c r="D23" s="7"/>
      <c r="E23" s="7">
        <v>70.900000000000006</v>
      </c>
      <c r="F23" s="7"/>
      <c r="G23" s="7">
        <v>92</v>
      </c>
      <c r="H23" s="68" t="s">
        <v>234</v>
      </c>
      <c r="I23" s="7">
        <v>55</v>
      </c>
      <c r="J23" s="7"/>
      <c r="K23" s="7"/>
      <c r="L23" s="7">
        <v>64.099999999999994</v>
      </c>
      <c r="M23" s="7"/>
      <c r="N23" s="7">
        <v>119.1</v>
      </c>
      <c r="O23" s="68" t="s">
        <v>234</v>
      </c>
      <c r="P23" s="7">
        <v>56.4</v>
      </c>
      <c r="Q23" s="7"/>
      <c r="R23" s="7"/>
      <c r="S23" s="7">
        <v>98</v>
      </c>
      <c r="T23" s="7"/>
      <c r="U23" s="7">
        <v>154.4</v>
      </c>
      <c r="V23" s="68" t="s">
        <v>234</v>
      </c>
      <c r="W23" s="7">
        <v>108.3</v>
      </c>
      <c r="X23" s="7"/>
      <c r="Y23" s="7"/>
      <c r="Z23" s="7">
        <v>151.80000000000001</v>
      </c>
      <c r="AA23" s="7"/>
      <c r="AB23" s="7">
        <v>260.10000000000002</v>
      </c>
      <c r="AC23" s="68" t="s">
        <v>234</v>
      </c>
      <c r="AD23" s="7">
        <v>154.1</v>
      </c>
      <c r="AE23" s="7"/>
      <c r="AF23" s="7"/>
      <c r="AG23" s="7">
        <v>140.19999999999999</v>
      </c>
      <c r="AH23" s="7"/>
      <c r="AI23" s="7">
        <v>294.3</v>
      </c>
    </row>
    <row r="24" spans="1:35" s="2" customFormat="1" ht="15.95" customHeight="1">
      <c r="A24" s="68" t="s">
        <v>235</v>
      </c>
      <c r="B24" s="7">
        <v>252.3</v>
      </c>
      <c r="C24" s="7"/>
      <c r="D24" s="7">
        <v>1.2</v>
      </c>
      <c r="E24" s="7">
        <v>2.4</v>
      </c>
      <c r="F24" s="7"/>
      <c r="G24" s="7">
        <v>255.9</v>
      </c>
      <c r="H24" s="68" t="s">
        <v>235</v>
      </c>
      <c r="I24" s="7">
        <v>212.8</v>
      </c>
      <c r="J24" s="7"/>
      <c r="K24" s="7">
        <v>0.7</v>
      </c>
      <c r="L24" s="7">
        <v>2.9</v>
      </c>
      <c r="M24" s="7"/>
      <c r="N24" s="7">
        <v>216.4</v>
      </c>
      <c r="O24" s="68" t="s">
        <v>235</v>
      </c>
      <c r="P24" s="7">
        <v>381.1</v>
      </c>
      <c r="Q24" s="7"/>
      <c r="R24" s="7">
        <v>6.8</v>
      </c>
      <c r="S24" s="7">
        <v>4</v>
      </c>
      <c r="T24" s="7"/>
      <c r="U24" s="7">
        <v>391.9</v>
      </c>
      <c r="V24" s="68" t="s">
        <v>235</v>
      </c>
      <c r="W24" s="7">
        <v>532.4</v>
      </c>
      <c r="X24" s="7"/>
      <c r="Y24" s="7">
        <v>8.6</v>
      </c>
      <c r="Z24" s="7">
        <v>2.6</v>
      </c>
      <c r="AA24" s="7"/>
      <c r="AB24" s="7">
        <v>543.6</v>
      </c>
      <c r="AC24" s="68" t="s">
        <v>235</v>
      </c>
      <c r="AD24" s="7">
        <v>599</v>
      </c>
      <c r="AE24" s="7"/>
      <c r="AF24" s="7">
        <v>9.6</v>
      </c>
      <c r="AG24" s="7">
        <v>2.7</v>
      </c>
      <c r="AH24" s="7"/>
      <c r="AI24" s="7">
        <v>611.29999999999995</v>
      </c>
    </row>
    <row r="25" spans="1:35" s="2" customFormat="1" ht="15.95" customHeight="1">
      <c r="A25" s="68" t="s">
        <v>236</v>
      </c>
      <c r="B25" s="7"/>
      <c r="C25" s="7">
        <v>194.8</v>
      </c>
      <c r="D25" s="7"/>
      <c r="E25" s="7"/>
      <c r="F25" s="7"/>
      <c r="G25" s="7">
        <v>194.8</v>
      </c>
      <c r="H25" s="68" t="s">
        <v>236</v>
      </c>
      <c r="I25" s="7"/>
      <c r="J25" s="7">
        <v>134.5</v>
      </c>
      <c r="K25" s="7"/>
      <c r="L25" s="7"/>
      <c r="M25" s="7"/>
      <c r="N25" s="7">
        <v>134.5</v>
      </c>
      <c r="O25" s="68" t="s">
        <v>236</v>
      </c>
      <c r="P25" s="7"/>
      <c r="Q25" s="7">
        <v>200.1</v>
      </c>
      <c r="R25" s="7"/>
      <c r="S25" s="7"/>
      <c r="T25" s="7"/>
      <c r="U25" s="7">
        <v>200.1</v>
      </c>
      <c r="V25" s="68" t="s">
        <v>236</v>
      </c>
      <c r="W25" s="7"/>
      <c r="X25" s="7">
        <v>214.2</v>
      </c>
      <c r="Y25" s="7"/>
      <c r="Z25" s="7"/>
      <c r="AA25" s="7"/>
      <c r="AB25" s="7">
        <v>214.2</v>
      </c>
      <c r="AC25" s="68" t="s">
        <v>236</v>
      </c>
      <c r="AD25" s="7"/>
      <c r="AE25" s="7">
        <v>321.2</v>
      </c>
      <c r="AF25" s="7"/>
      <c r="AG25" s="7"/>
      <c r="AH25" s="7"/>
      <c r="AI25" s="7">
        <v>321.2</v>
      </c>
    </row>
    <row r="26" spans="1:35" s="2" customFormat="1" ht="15.95" customHeight="1">
      <c r="A26" s="68" t="s">
        <v>237</v>
      </c>
      <c r="B26" s="7">
        <v>23.1</v>
      </c>
      <c r="C26" s="7"/>
      <c r="D26" s="7">
        <v>0.8</v>
      </c>
      <c r="E26" s="7">
        <v>135.5</v>
      </c>
      <c r="F26" s="7">
        <v>0.1</v>
      </c>
      <c r="G26" s="7">
        <v>159.5</v>
      </c>
      <c r="H26" s="68" t="s">
        <v>237</v>
      </c>
      <c r="I26" s="7">
        <v>68.3</v>
      </c>
      <c r="J26" s="7"/>
      <c r="K26" s="7">
        <v>1.7</v>
      </c>
      <c r="L26" s="7">
        <v>631.1</v>
      </c>
      <c r="M26" s="7">
        <v>0.3</v>
      </c>
      <c r="N26" s="7">
        <v>701.4</v>
      </c>
      <c r="O26" s="68" t="s">
        <v>237</v>
      </c>
      <c r="P26" s="7">
        <v>55</v>
      </c>
      <c r="Q26" s="7"/>
      <c r="R26" s="7">
        <v>0.3</v>
      </c>
      <c r="S26" s="7">
        <v>703.4</v>
      </c>
      <c r="T26" s="7"/>
      <c r="U26" s="7">
        <v>758.7</v>
      </c>
      <c r="V26" s="68" t="s">
        <v>237</v>
      </c>
      <c r="W26" s="7">
        <v>68.400000000000006</v>
      </c>
      <c r="X26" s="7"/>
      <c r="Y26" s="7">
        <v>0.6</v>
      </c>
      <c r="Z26" s="7">
        <v>818.3</v>
      </c>
      <c r="AA26" s="7"/>
      <c r="AB26" s="7">
        <v>887.3</v>
      </c>
      <c r="AC26" s="68" t="s">
        <v>237</v>
      </c>
      <c r="AD26" s="7">
        <v>94.2</v>
      </c>
      <c r="AE26" s="7"/>
      <c r="AF26" s="7">
        <v>1.3</v>
      </c>
      <c r="AG26" s="7">
        <v>661.6</v>
      </c>
      <c r="AH26" s="7">
        <v>0.1</v>
      </c>
      <c r="AI26" s="7">
        <v>757.2</v>
      </c>
    </row>
    <row r="27" spans="1:35" s="2" customFormat="1" ht="15.95" customHeight="1">
      <c r="A27" s="68" t="s">
        <v>259</v>
      </c>
      <c r="B27" s="7"/>
      <c r="C27" s="7"/>
      <c r="D27" s="7"/>
      <c r="E27" s="7"/>
      <c r="F27" s="7"/>
      <c r="G27" s="7"/>
      <c r="H27" s="68" t="s">
        <v>259</v>
      </c>
      <c r="I27" s="7"/>
      <c r="J27" s="7"/>
      <c r="K27" s="7"/>
      <c r="L27" s="7"/>
      <c r="M27" s="7"/>
      <c r="N27" s="7"/>
      <c r="O27" s="68" t="s">
        <v>259</v>
      </c>
      <c r="P27" s="7"/>
      <c r="Q27" s="7"/>
      <c r="R27" s="7"/>
      <c r="S27" s="7"/>
      <c r="T27" s="7"/>
      <c r="U27" s="7"/>
      <c r="V27" s="68" t="s">
        <v>259</v>
      </c>
      <c r="W27" s="7"/>
      <c r="X27" s="7"/>
      <c r="Y27" s="7"/>
      <c r="Z27" s="7"/>
      <c r="AA27" s="7"/>
      <c r="AB27" s="7"/>
      <c r="AC27" s="68" t="s">
        <v>259</v>
      </c>
      <c r="AD27" s="7"/>
      <c r="AE27" s="7"/>
      <c r="AF27" s="7"/>
      <c r="AG27" s="7"/>
      <c r="AH27" s="7"/>
      <c r="AI27" s="7"/>
    </row>
    <row r="28" spans="1:35" s="2" customFormat="1" ht="15.95" customHeight="1">
      <c r="A28" s="68" t="s">
        <v>260</v>
      </c>
      <c r="B28" s="7">
        <v>29.2</v>
      </c>
      <c r="C28" s="7"/>
      <c r="D28" s="7">
        <v>2.8</v>
      </c>
      <c r="E28" s="7">
        <v>8.6</v>
      </c>
      <c r="F28" s="7"/>
      <c r="G28" s="7">
        <v>40.6</v>
      </c>
      <c r="H28" s="68" t="s">
        <v>260</v>
      </c>
      <c r="I28" s="7">
        <v>71.900000000000006</v>
      </c>
      <c r="J28" s="7"/>
      <c r="K28" s="7">
        <v>3.1</v>
      </c>
      <c r="L28" s="7">
        <v>11.5</v>
      </c>
      <c r="M28" s="7"/>
      <c r="N28" s="7">
        <v>86.5</v>
      </c>
      <c r="O28" s="68" t="s">
        <v>260</v>
      </c>
      <c r="P28" s="7">
        <v>49.3</v>
      </c>
      <c r="Q28" s="7"/>
      <c r="R28" s="7">
        <v>1.3</v>
      </c>
      <c r="S28" s="7">
        <v>13.9</v>
      </c>
      <c r="T28" s="7"/>
      <c r="U28" s="7">
        <v>64.5</v>
      </c>
      <c r="V28" s="68" t="s">
        <v>260</v>
      </c>
      <c r="W28" s="7">
        <v>85.1</v>
      </c>
      <c r="X28" s="7"/>
      <c r="Y28" s="7">
        <v>2.1</v>
      </c>
      <c r="Z28" s="7">
        <v>19.100000000000001</v>
      </c>
      <c r="AA28" s="7"/>
      <c r="AB28" s="7">
        <v>106.3</v>
      </c>
      <c r="AC28" s="68" t="s">
        <v>260</v>
      </c>
      <c r="AD28" s="7">
        <v>109.9</v>
      </c>
      <c r="AE28" s="7"/>
      <c r="AF28" s="7">
        <v>1.8</v>
      </c>
      <c r="AG28" s="7">
        <v>21.2</v>
      </c>
      <c r="AI28" s="7">
        <v>132.9</v>
      </c>
    </row>
    <row r="29" spans="1:35" s="2" customFormat="1" ht="15.95" customHeight="1">
      <c r="A29" s="68" t="s">
        <v>239</v>
      </c>
      <c r="B29" s="7">
        <v>7.9</v>
      </c>
      <c r="C29" s="7"/>
      <c r="D29" s="7"/>
      <c r="E29" s="7">
        <v>3.4</v>
      </c>
      <c r="F29" s="7"/>
      <c r="G29" s="7">
        <v>11.3</v>
      </c>
      <c r="H29" s="68" t="s">
        <v>239</v>
      </c>
      <c r="I29" s="7">
        <v>25.1</v>
      </c>
      <c r="J29" s="7"/>
      <c r="K29" s="7"/>
      <c r="L29" s="7">
        <v>3.4</v>
      </c>
      <c r="M29" s="7"/>
      <c r="N29" s="7">
        <v>28.5</v>
      </c>
      <c r="O29" s="68" t="s">
        <v>239</v>
      </c>
      <c r="P29" s="7">
        <v>27.3</v>
      </c>
      <c r="Q29" s="7"/>
      <c r="R29" s="7"/>
      <c r="S29" s="7">
        <v>2.5</v>
      </c>
      <c r="T29" s="7"/>
      <c r="U29" s="7">
        <v>29.8</v>
      </c>
      <c r="V29" s="68" t="s">
        <v>239</v>
      </c>
      <c r="W29" s="7">
        <v>54.2</v>
      </c>
      <c r="X29" s="7"/>
      <c r="Y29" s="7">
        <v>0</v>
      </c>
      <c r="Z29" s="7">
        <v>2.6</v>
      </c>
      <c r="AA29" s="7"/>
      <c r="AB29" s="7">
        <v>56.8</v>
      </c>
      <c r="AC29" s="68" t="s">
        <v>239</v>
      </c>
      <c r="AD29" s="7">
        <v>57.5</v>
      </c>
      <c r="AE29" s="7"/>
      <c r="AF29" s="7">
        <v>0.1</v>
      </c>
      <c r="AG29" s="7">
        <v>5.0999999999999996</v>
      </c>
      <c r="AH29" s="7"/>
      <c r="AI29" s="7">
        <v>62.7</v>
      </c>
    </row>
    <row r="30" spans="1:35" s="2" customFormat="1" ht="15.95" customHeight="1">
      <c r="A30" s="68" t="s">
        <v>270</v>
      </c>
      <c r="B30" s="7"/>
      <c r="C30" s="7"/>
      <c r="H30" s="68" t="s">
        <v>270</v>
      </c>
      <c r="I30" s="7"/>
      <c r="J30" s="7"/>
      <c r="O30" s="68" t="s">
        <v>270</v>
      </c>
      <c r="P30" s="7"/>
      <c r="Q30" s="7"/>
      <c r="V30" s="68" t="s">
        <v>270</v>
      </c>
      <c r="W30" s="7"/>
      <c r="X30" s="7"/>
      <c r="AC30" s="68" t="s">
        <v>270</v>
      </c>
      <c r="AD30" s="7"/>
      <c r="AE30" s="7"/>
    </row>
    <row r="31" spans="1:35" s="2" customFormat="1" ht="15.95" customHeight="1">
      <c r="A31" s="68" t="s">
        <v>262</v>
      </c>
      <c r="B31" s="7"/>
      <c r="C31" s="7"/>
      <c r="D31" s="7">
        <v>77</v>
      </c>
      <c r="E31" s="7"/>
      <c r="F31" s="7"/>
      <c r="G31" s="7">
        <v>77</v>
      </c>
      <c r="H31" s="68" t="s">
        <v>262</v>
      </c>
      <c r="I31" s="7"/>
      <c r="J31" s="7"/>
      <c r="K31" s="7">
        <v>78.3</v>
      </c>
      <c r="L31" s="7"/>
      <c r="M31" s="7"/>
      <c r="N31" s="7">
        <v>78.3</v>
      </c>
      <c r="O31" s="68" t="s">
        <v>262</v>
      </c>
      <c r="P31" s="7"/>
      <c r="Q31" s="7"/>
      <c r="R31" s="7">
        <v>23.1</v>
      </c>
      <c r="S31" s="7"/>
      <c r="T31" s="7"/>
      <c r="U31" s="7">
        <v>23.1</v>
      </c>
      <c r="V31" s="68" t="s">
        <v>262</v>
      </c>
      <c r="W31" s="7"/>
      <c r="X31" s="7"/>
      <c r="Y31" s="7">
        <v>43.4</v>
      </c>
      <c r="Z31" s="7"/>
      <c r="AA31" s="7"/>
      <c r="AB31" s="7">
        <v>43.4</v>
      </c>
      <c r="AC31" s="68" t="s">
        <v>262</v>
      </c>
      <c r="AD31" s="7"/>
      <c r="AE31" s="7"/>
      <c r="AF31" s="7">
        <v>60.2</v>
      </c>
      <c r="AG31" s="7"/>
      <c r="AH31" s="7"/>
      <c r="AI31" s="7">
        <v>60.2</v>
      </c>
    </row>
    <row r="32" spans="1:35" s="2" customFormat="1" ht="15.95" customHeight="1">
      <c r="A32" s="68" t="s">
        <v>278</v>
      </c>
      <c r="B32" s="7">
        <v>12.5</v>
      </c>
      <c r="C32" s="7"/>
      <c r="D32" s="7">
        <v>42</v>
      </c>
      <c r="E32" s="7">
        <v>3.7</v>
      </c>
      <c r="F32" s="7">
        <v>0.7</v>
      </c>
      <c r="G32" s="7">
        <v>58.9</v>
      </c>
      <c r="H32" s="68" t="s">
        <v>278</v>
      </c>
      <c r="I32" s="7">
        <v>41.3</v>
      </c>
      <c r="J32" s="7"/>
      <c r="K32" s="7">
        <v>61.9</v>
      </c>
      <c r="L32" s="7">
        <v>6.2</v>
      </c>
      <c r="M32" s="7">
        <v>1</v>
      </c>
      <c r="N32" s="7">
        <v>110.4</v>
      </c>
      <c r="O32" s="68" t="s">
        <v>278</v>
      </c>
      <c r="P32" s="7">
        <v>35.4</v>
      </c>
      <c r="Q32" s="7"/>
      <c r="R32" s="7">
        <v>24.3</v>
      </c>
      <c r="S32" s="7">
        <v>6.3</v>
      </c>
      <c r="T32" s="7">
        <v>0.2</v>
      </c>
      <c r="U32" s="7">
        <v>66.2</v>
      </c>
      <c r="V32" s="68" t="s">
        <v>278</v>
      </c>
      <c r="W32" s="7">
        <v>51</v>
      </c>
      <c r="X32" s="7"/>
      <c r="Y32" s="7">
        <v>41.9</v>
      </c>
      <c r="Z32" s="7">
        <v>7.7</v>
      </c>
      <c r="AA32" s="7">
        <v>0.3</v>
      </c>
      <c r="AB32" s="7">
        <v>100.9</v>
      </c>
      <c r="AC32" s="68" t="s">
        <v>278</v>
      </c>
      <c r="AD32" s="7">
        <v>57.8</v>
      </c>
      <c r="AE32" s="7"/>
      <c r="AF32" s="7">
        <v>51.2</v>
      </c>
      <c r="AG32" s="7">
        <v>24.6</v>
      </c>
      <c r="AH32" s="7">
        <v>0.5</v>
      </c>
      <c r="AI32" s="7">
        <v>134.1</v>
      </c>
    </row>
    <row r="33" spans="1:35" s="2" customFormat="1" ht="15.95" customHeight="1">
      <c r="A33" s="68" t="s">
        <v>263</v>
      </c>
      <c r="B33" s="7"/>
      <c r="C33" s="7"/>
      <c r="D33" s="7"/>
      <c r="E33" s="7"/>
      <c r="F33" s="7"/>
      <c r="G33" s="7"/>
      <c r="H33" s="68" t="s">
        <v>263</v>
      </c>
      <c r="I33" s="7"/>
      <c r="J33" s="7"/>
      <c r="K33" s="7"/>
      <c r="L33" s="7"/>
      <c r="M33" s="7"/>
      <c r="N33" s="7"/>
      <c r="O33" s="68" t="s">
        <v>263</v>
      </c>
      <c r="P33" s="7"/>
      <c r="Q33" s="7"/>
      <c r="R33" s="7"/>
      <c r="S33" s="7"/>
      <c r="T33" s="7"/>
      <c r="U33" s="7"/>
      <c r="V33" s="68" t="s">
        <v>263</v>
      </c>
      <c r="W33" s="7"/>
      <c r="X33" s="7"/>
      <c r="Y33" s="7"/>
      <c r="Z33" s="7"/>
      <c r="AA33" s="7"/>
      <c r="AB33" s="7"/>
      <c r="AC33" s="68" t="s">
        <v>263</v>
      </c>
      <c r="AD33" s="7"/>
      <c r="AE33" s="7"/>
      <c r="AF33" s="7"/>
      <c r="AG33" s="7"/>
      <c r="AH33" s="7"/>
      <c r="AI33" s="7"/>
    </row>
    <row r="34" spans="1:35" s="2" customFormat="1" ht="15.95" customHeight="1">
      <c r="A34" s="68" t="s">
        <v>264</v>
      </c>
      <c r="B34" s="7">
        <v>8.1999999999999993</v>
      </c>
      <c r="C34" s="7"/>
      <c r="D34" s="7">
        <v>21.4</v>
      </c>
      <c r="E34" s="7">
        <v>10.6</v>
      </c>
      <c r="F34" s="7">
        <v>0.2</v>
      </c>
      <c r="G34" s="7">
        <v>40.4</v>
      </c>
      <c r="H34" s="68" t="s">
        <v>264</v>
      </c>
      <c r="I34" s="7">
        <v>25.8</v>
      </c>
      <c r="J34" s="7"/>
      <c r="K34" s="7">
        <v>26.4</v>
      </c>
      <c r="L34" s="7">
        <v>12.8</v>
      </c>
      <c r="M34" s="7">
        <v>0.2</v>
      </c>
      <c r="N34" s="7">
        <v>65.2</v>
      </c>
      <c r="O34" s="68" t="s">
        <v>264</v>
      </c>
      <c r="P34" s="7">
        <v>17.600000000000001</v>
      </c>
      <c r="Q34" s="7"/>
      <c r="R34" s="7">
        <v>9.3000000000000007</v>
      </c>
      <c r="S34" s="7">
        <v>11.4</v>
      </c>
      <c r="T34" s="7">
        <v>0.1</v>
      </c>
      <c r="U34" s="7">
        <v>38.4</v>
      </c>
      <c r="V34" s="68" t="s">
        <v>264</v>
      </c>
      <c r="W34" s="7">
        <v>33</v>
      </c>
      <c r="X34" s="7"/>
      <c r="Y34" s="7">
        <v>15.6</v>
      </c>
      <c r="Z34" s="7">
        <v>15.6</v>
      </c>
      <c r="AA34" s="7">
        <v>0.1</v>
      </c>
      <c r="AB34" s="7">
        <v>64.3</v>
      </c>
      <c r="AC34" s="68" t="s">
        <v>264</v>
      </c>
      <c r="AD34" s="7">
        <v>47.5</v>
      </c>
      <c r="AE34" s="7"/>
      <c r="AF34" s="7">
        <v>21.9</v>
      </c>
      <c r="AG34" s="7">
        <v>17.8</v>
      </c>
      <c r="AH34" s="7">
        <v>0.1</v>
      </c>
      <c r="AI34" s="7">
        <v>87.3</v>
      </c>
    </row>
    <row r="35" spans="1:35" s="2" customFormat="1" ht="15.95" customHeight="1">
      <c r="A35" s="68" t="s">
        <v>243</v>
      </c>
      <c r="B35" s="7">
        <v>2</v>
      </c>
      <c r="C35" s="7"/>
      <c r="D35" s="7">
        <v>2.5</v>
      </c>
      <c r="E35" s="7">
        <v>3.2</v>
      </c>
      <c r="F35" s="7"/>
      <c r="G35" s="7">
        <v>7.7</v>
      </c>
      <c r="H35" s="68" t="s">
        <v>243</v>
      </c>
      <c r="I35" s="7">
        <v>4.8</v>
      </c>
      <c r="J35" s="7"/>
      <c r="K35" s="7">
        <v>3.5</v>
      </c>
      <c r="L35" s="7">
        <v>4.2</v>
      </c>
      <c r="M35" s="7">
        <v>0.1</v>
      </c>
      <c r="N35" s="7">
        <v>12.6</v>
      </c>
      <c r="O35" s="68" t="s">
        <v>243</v>
      </c>
      <c r="P35" s="7">
        <v>3.8</v>
      </c>
      <c r="Q35" s="7"/>
      <c r="R35" s="7">
        <v>1.7</v>
      </c>
      <c r="S35" s="7">
        <v>3.2</v>
      </c>
      <c r="T35" s="7"/>
      <c r="U35" s="7">
        <v>8.6999999999999993</v>
      </c>
      <c r="V35" s="68" t="s">
        <v>243</v>
      </c>
      <c r="W35" s="7">
        <v>11.7</v>
      </c>
      <c r="X35" s="7"/>
      <c r="Y35" s="7">
        <v>2.7</v>
      </c>
      <c r="Z35" s="7">
        <v>8.9</v>
      </c>
      <c r="AA35" s="7"/>
      <c r="AB35" s="7">
        <v>23.3</v>
      </c>
      <c r="AC35" s="68" t="s">
        <v>243</v>
      </c>
      <c r="AD35" s="7">
        <v>16.100000000000001</v>
      </c>
      <c r="AE35" s="7"/>
      <c r="AF35" s="7">
        <v>3.6</v>
      </c>
      <c r="AG35" s="7">
        <v>6.3</v>
      </c>
      <c r="AH35" s="7">
        <v>0.1</v>
      </c>
      <c r="AI35" s="7">
        <v>26.1</v>
      </c>
    </row>
    <row r="36" spans="1:35" s="2" customFormat="1" ht="15.95" customHeight="1">
      <c r="A36" s="68" t="s">
        <v>244</v>
      </c>
      <c r="B36" s="7">
        <v>0.8</v>
      </c>
      <c r="C36" s="7"/>
      <c r="D36" s="7"/>
      <c r="E36" s="7">
        <v>41.1</v>
      </c>
      <c r="F36" s="7">
        <v>3.5</v>
      </c>
      <c r="G36" s="7">
        <v>45.4</v>
      </c>
      <c r="H36" s="68" t="s">
        <v>244</v>
      </c>
      <c r="I36" s="7">
        <v>2</v>
      </c>
      <c r="J36" s="7"/>
      <c r="K36" s="7"/>
      <c r="L36" s="7">
        <v>101.7</v>
      </c>
      <c r="M36" s="7">
        <v>4.2</v>
      </c>
      <c r="N36" s="7">
        <v>107.9</v>
      </c>
      <c r="O36" s="68" t="s">
        <v>244</v>
      </c>
      <c r="P36" s="7">
        <v>1.8</v>
      </c>
      <c r="Q36" s="7"/>
      <c r="R36" s="7"/>
      <c r="S36" s="7">
        <v>125.9</v>
      </c>
      <c r="T36" s="7">
        <v>1.5</v>
      </c>
      <c r="U36" s="7">
        <v>129.19999999999999</v>
      </c>
      <c r="V36" s="68" t="s">
        <v>244</v>
      </c>
      <c r="W36" s="7">
        <v>4.0999999999999996</v>
      </c>
      <c r="X36" s="7"/>
      <c r="Y36" s="7">
        <v>0</v>
      </c>
      <c r="Z36" s="7">
        <v>141.30000000000001</v>
      </c>
      <c r="AA36" s="7">
        <v>2.2999999999999998</v>
      </c>
      <c r="AB36" s="7">
        <v>147.69999999999999</v>
      </c>
      <c r="AC36" s="68" t="s">
        <v>244</v>
      </c>
      <c r="AD36" s="7">
        <v>7.3</v>
      </c>
      <c r="AE36" s="7"/>
      <c r="AF36" s="7">
        <v>0.1</v>
      </c>
      <c r="AG36" s="7">
        <v>135.6</v>
      </c>
      <c r="AH36" s="7">
        <v>3.4</v>
      </c>
      <c r="AI36" s="7">
        <v>146.4</v>
      </c>
    </row>
    <row r="37" spans="1:35" s="2" customFormat="1" ht="50.25" customHeight="1">
      <c r="A37" s="76" t="s">
        <v>602</v>
      </c>
      <c r="B37" s="7" t="s">
        <v>246</v>
      </c>
      <c r="C37" s="7" t="s">
        <v>246</v>
      </c>
      <c r="D37" s="7" t="s">
        <v>246</v>
      </c>
      <c r="E37" s="7" t="s">
        <v>246</v>
      </c>
      <c r="F37" s="7" t="s">
        <v>246</v>
      </c>
      <c r="G37" s="22" t="s">
        <v>246</v>
      </c>
      <c r="H37" s="76" t="s">
        <v>602</v>
      </c>
      <c r="I37" s="7"/>
      <c r="J37" s="7"/>
      <c r="K37" s="7"/>
      <c r="L37" s="7">
        <v>3.8</v>
      </c>
      <c r="M37" s="7"/>
      <c r="N37" s="7">
        <v>3.8</v>
      </c>
      <c r="O37" s="76" t="s">
        <v>602</v>
      </c>
      <c r="Q37" s="7"/>
      <c r="R37" s="7"/>
      <c r="S37" s="2">
        <v>4.2</v>
      </c>
      <c r="T37" s="7"/>
      <c r="U37" s="7">
        <v>4.2</v>
      </c>
      <c r="V37" s="76" t="s">
        <v>602</v>
      </c>
      <c r="X37" s="7"/>
      <c r="Y37" s="7"/>
      <c r="Z37" s="2">
        <v>3.8</v>
      </c>
      <c r="AA37" s="7"/>
      <c r="AB37" s="7">
        <v>3.8</v>
      </c>
      <c r="AC37" s="76" t="s">
        <v>602</v>
      </c>
      <c r="AE37" s="7"/>
      <c r="AF37" s="7"/>
      <c r="AG37" s="2">
        <v>3.3</v>
      </c>
      <c r="AH37" s="7"/>
      <c r="AI37" s="7">
        <v>3.3</v>
      </c>
    </row>
    <row r="38" spans="1:35" s="2" customFormat="1" ht="15.95" customHeight="1">
      <c r="A38" s="246"/>
      <c r="B38" s="298"/>
      <c r="C38" s="298"/>
      <c r="D38" s="298"/>
      <c r="E38" s="298"/>
      <c r="F38" s="298"/>
      <c r="G38" s="299"/>
      <c r="H38" s="246"/>
      <c r="I38" s="298"/>
      <c r="J38" s="298"/>
      <c r="K38" s="298"/>
      <c r="L38" s="298"/>
      <c r="M38" s="298"/>
      <c r="N38" s="299"/>
      <c r="O38" s="246"/>
      <c r="P38" s="298"/>
      <c r="Q38" s="298"/>
      <c r="R38" s="298"/>
      <c r="S38" s="298"/>
      <c r="T38" s="298"/>
      <c r="U38" s="299"/>
      <c r="V38" s="246"/>
      <c r="W38" s="298"/>
      <c r="X38" s="298"/>
      <c r="Y38" s="298"/>
      <c r="Z38" s="298"/>
      <c r="AA38" s="298"/>
      <c r="AB38" s="299"/>
      <c r="AC38" s="246"/>
      <c r="AD38" s="298"/>
      <c r="AE38" s="298"/>
      <c r="AF38" s="298"/>
      <c r="AG38" s="298"/>
      <c r="AH38" s="298"/>
      <c r="AI38" s="299"/>
    </row>
    <row r="39" spans="1:35">
      <c r="B39" s="3"/>
      <c r="C39" s="3"/>
      <c r="D39" s="3"/>
      <c r="E39" s="3"/>
      <c r="F39" s="3"/>
      <c r="G39" s="3"/>
      <c r="I39" s="3"/>
      <c r="J39" s="3"/>
      <c r="K39" s="3"/>
      <c r="L39" s="3"/>
      <c r="M39" s="3"/>
      <c r="N39" s="3"/>
      <c r="P39" s="3"/>
      <c r="Q39" s="3"/>
      <c r="R39" s="3"/>
      <c r="S39" s="3"/>
      <c r="T39" s="3"/>
      <c r="U39" s="3"/>
      <c r="W39" s="3"/>
      <c r="X39" s="3"/>
      <c r="Y39" s="3"/>
      <c r="Z39" s="3"/>
      <c r="AA39" s="3"/>
      <c r="AB39" s="3"/>
    </row>
    <row r="40" spans="1:35">
      <c r="B40" s="3"/>
      <c r="C40" s="3"/>
      <c r="D40" s="3"/>
      <c r="E40" s="3"/>
      <c r="F40" s="3"/>
      <c r="G40" s="3"/>
      <c r="I40" s="3"/>
      <c r="J40" s="3"/>
      <c r="K40" s="3"/>
      <c r="L40" s="3"/>
      <c r="M40" s="3"/>
      <c r="N40" s="3"/>
      <c r="P40" s="3"/>
      <c r="Q40" s="3"/>
      <c r="R40" s="3"/>
      <c r="S40" s="3"/>
      <c r="T40" s="3"/>
      <c r="U40" s="3"/>
      <c r="W40" s="3"/>
      <c r="X40" s="3"/>
      <c r="Y40" s="3"/>
      <c r="Z40" s="3"/>
      <c r="AA40" s="3"/>
      <c r="AB40" s="3"/>
    </row>
    <row r="41" spans="1:35"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  <c r="N41" s="3"/>
      <c r="P41" s="3"/>
      <c r="Q41" s="3"/>
      <c r="R41" s="3"/>
      <c r="S41" s="3"/>
      <c r="T41" s="3"/>
      <c r="U41" s="3"/>
      <c r="W41" s="3"/>
      <c r="X41" s="3"/>
      <c r="Y41" s="3"/>
      <c r="Z41" s="3"/>
      <c r="AA41" s="3"/>
      <c r="AB41" s="3"/>
    </row>
    <row r="42" spans="1:35"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  <c r="N42" s="3"/>
      <c r="P42" s="3"/>
      <c r="Q42" s="3"/>
      <c r="R42" s="3"/>
      <c r="S42" s="3"/>
      <c r="T42" s="3"/>
      <c r="U42" s="3"/>
      <c r="W42" s="3"/>
      <c r="X42" s="3"/>
      <c r="Y42" s="3"/>
      <c r="Z42" s="3"/>
      <c r="AA42" s="3"/>
      <c r="AB42" s="3"/>
    </row>
  </sheetData>
  <phoneticPr fontId="17" type="noConversion"/>
  <hyperlinks>
    <hyperlink ref="G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3" firstPageNumber="315" orientation="portrait" useFirstPageNumber="1" r:id="rId1"/>
  <headerFooter alignWithMargins="0"/>
  <colBreaks count="1" manualBreakCount="1">
    <brk id="28" max="37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view="pageBreakPreview" zoomScaleNormal="100" zoomScaleSheetLayoutView="100" zoomScalePageLayoutView="145" workbookViewId="0">
      <selection activeCell="F3" sqref="F3"/>
    </sheetView>
  </sheetViews>
  <sheetFormatPr defaultRowHeight="12.75"/>
  <cols>
    <col min="1" max="1" width="39.140625" style="1" customWidth="1"/>
    <col min="2" max="6" width="9.5703125" style="1" customWidth="1"/>
    <col min="7" max="16384" width="9.140625" style="1"/>
  </cols>
  <sheetData>
    <row r="1" spans="1:11" s="94" customFormat="1" ht="18" customHeight="1">
      <c r="A1" s="157" t="s">
        <v>33</v>
      </c>
    </row>
    <row r="2" spans="1:11" s="94" customFormat="1" ht="18" customHeight="1">
      <c r="A2" s="157" t="s">
        <v>135</v>
      </c>
    </row>
    <row r="3" spans="1:11" s="53" customFormat="1" ht="18" customHeight="1">
      <c r="A3" s="300" t="s">
        <v>160</v>
      </c>
      <c r="B3" s="241"/>
      <c r="C3" s="241"/>
      <c r="D3" s="241"/>
      <c r="E3" s="241"/>
      <c r="F3" s="352" t="s">
        <v>701</v>
      </c>
    </row>
    <row r="4" spans="1:11" s="98" customFormat="1" ht="15" customHeight="1">
      <c r="A4" s="288"/>
      <c r="B4" s="289">
        <v>2020</v>
      </c>
      <c r="C4" s="289">
        <v>2021</v>
      </c>
      <c r="D4" s="289">
        <v>2022</v>
      </c>
      <c r="E4" s="289">
        <v>2023</v>
      </c>
      <c r="F4" s="289">
        <v>2024</v>
      </c>
    </row>
    <row r="5" spans="1:11" s="2" customFormat="1" ht="12"/>
    <row r="6" spans="1:11" s="2" customFormat="1" ht="12">
      <c r="A6" s="43" t="s">
        <v>157</v>
      </c>
      <c r="B6" s="5">
        <v>639688.6</v>
      </c>
      <c r="C6" s="5">
        <v>782854.3</v>
      </c>
      <c r="D6" s="5">
        <v>1020744.6</v>
      </c>
      <c r="E6" s="5">
        <v>1333730</v>
      </c>
      <c r="F6" s="5">
        <v>1582791.8</v>
      </c>
      <c r="G6" s="8"/>
      <c r="I6" s="3"/>
      <c r="J6" s="3"/>
      <c r="K6" s="3"/>
    </row>
    <row r="7" spans="1:11" s="2" customFormat="1" ht="12">
      <c r="B7" s="3"/>
      <c r="C7" s="3"/>
      <c r="D7" s="3"/>
      <c r="E7" s="3"/>
      <c r="F7" s="3"/>
      <c r="I7" s="3"/>
    </row>
    <row r="8" spans="1:11" s="2" customFormat="1" ht="12">
      <c r="A8" s="27" t="s">
        <v>34</v>
      </c>
      <c r="B8" s="5">
        <v>165275.29999999999</v>
      </c>
      <c r="C8" s="5">
        <v>188286.9</v>
      </c>
      <c r="D8" s="5">
        <v>249929.1</v>
      </c>
      <c r="E8" s="5">
        <v>312062.90000000002</v>
      </c>
      <c r="F8" s="5">
        <v>365722.5</v>
      </c>
      <c r="G8" s="3"/>
      <c r="H8" s="3"/>
      <c r="I8" s="3"/>
      <c r="J8" s="3"/>
      <c r="K8" s="3"/>
    </row>
    <row r="9" spans="1:11" s="2" customFormat="1" ht="12">
      <c r="A9" s="68" t="s">
        <v>550</v>
      </c>
      <c r="B9" s="3">
        <v>140796</v>
      </c>
      <c r="C9" s="3">
        <v>159586.20000000001</v>
      </c>
      <c r="D9" s="3">
        <v>210669.3</v>
      </c>
      <c r="E9" s="3">
        <v>263143.3</v>
      </c>
      <c r="F9" s="3">
        <v>302934</v>
      </c>
    </row>
    <row r="10" spans="1:11" s="2" customFormat="1" ht="12">
      <c r="A10" s="68" t="s">
        <v>535</v>
      </c>
      <c r="B10" s="3"/>
      <c r="C10" s="3"/>
      <c r="D10" s="3"/>
      <c r="E10" s="3"/>
      <c r="F10" s="3"/>
    </row>
    <row r="11" spans="1:11" s="2" customFormat="1" ht="12">
      <c r="A11" s="68" t="s">
        <v>497</v>
      </c>
      <c r="B11" s="3">
        <v>24479.3</v>
      </c>
      <c r="C11" s="3">
        <v>28700.7</v>
      </c>
      <c r="D11" s="3">
        <v>39259.800000000003</v>
      </c>
      <c r="E11" s="3">
        <v>48919.6</v>
      </c>
      <c r="F11" s="3">
        <v>62788.5</v>
      </c>
    </row>
    <row r="12" spans="1:11" s="2" customFormat="1" ht="12">
      <c r="A12" s="27" t="s">
        <v>169</v>
      </c>
      <c r="B12" s="5">
        <v>74923</v>
      </c>
      <c r="C12" s="5">
        <v>111586.7</v>
      </c>
      <c r="D12" s="5">
        <v>153183.4</v>
      </c>
      <c r="E12" s="5">
        <v>224624.4</v>
      </c>
      <c r="F12" s="5">
        <v>246635.4</v>
      </c>
      <c r="G12" s="3"/>
      <c r="I12" s="3"/>
      <c r="J12" s="3"/>
      <c r="K12" s="3"/>
    </row>
    <row r="13" spans="1:11" s="2" customFormat="1" ht="12">
      <c r="A13" s="68" t="s">
        <v>551</v>
      </c>
      <c r="B13" s="3">
        <v>69347.8</v>
      </c>
      <c r="C13" s="3">
        <v>104399</v>
      </c>
      <c r="D13" s="3">
        <v>145590.29999999999</v>
      </c>
      <c r="E13" s="3">
        <v>214843.7</v>
      </c>
      <c r="F13" s="3">
        <v>236496.2</v>
      </c>
    </row>
    <row r="14" spans="1:11" s="2" customFormat="1" ht="12">
      <c r="A14" s="68" t="s">
        <v>552</v>
      </c>
      <c r="B14" s="3">
        <v>5575.2</v>
      </c>
      <c r="C14" s="3">
        <v>7187.7</v>
      </c>
      <c r="D14" s="3">
        <v>7593.1</v>
      </c>
      <c r="E14" s="3">
        <v>9780.7000000000007</v>
      </c>
      <c r="F14" s="3">
        <v>10139.200000000001</v>
      </c>
    </row>
    <row r="15" spans="1:11" s="2" customFormat="1" ht="12">
      <c r="A15" s="27" t="s">
        <v>39</v>
      </c>
      <c r="B15" s="5">
        <v>-4146</v>
      </c>
      <c r="C15" s="5">
        <v>-6049.1</v>
      </c>
      <c r="D15" s="5">
        <v>-5868.9</v>
      </c>
      <c r="E15" s="5">
        <v>-7206.4</v>
      </c>
      <c r="F15" s="5">
        <v>-9632.1</v>
      </c>
      <c r="G15" s="3"/>
    </row>
    <row r="16" spans="1:11" s="2" customFormat="1" ht="12">
      <c r="A16" s="68" t="s">
        <v>549</v>
      </c>
      <c r="B16" s="3">
        <v>-3862.9</v>
      </c>
      <c r="C16" s="3">
        <v>-4166.6000000000004</v>
      </c>
      <c r="D16" s="3">
        <v>-4793.8</v>
      </c>
      <c r="E16" s="3">
        <v>-6454.3</v>
      </c>
      <c r="F16" s="3">
        <v>-9164.1</v>
      </c>
    </row>
    <row r="17" spans="1:11" s="2" customFormat="1" ht="12">
      <c r="A17" s="68" t="s">
        <v>81</v>
      </c>
      <c r="B17" s="7">
        <v>-283.10000000000002</v>
      </c>
      <c r="C17" s="7">
        <v>-1882.5</v>
      </c>
      <c r="D17" s="7">
        <v>-1075.0999999999999</v>
      </c>
      <c r="E17" s="7">
        <v>-752.1</v>
      </c>
      <c r="F17" s="3">
        <v>-468</v>
      </c>
    </row>
    <row r="18" spans="1:11" s="2" customFormat="1" ht="12">
      <c r="A18" s="27" t="s">
        <v>36</v>
      </c>
      <c r="B18" s="5">
        <v>233212.1</v>
      </c>
      <c r="C18" s="5">
        <v>272825.59999999998</v>
      </c>
      <c r="D18" s="5">
        <v>368493.3</v>
      </c>
      <c r="E18" s="5">
        <v>497310.8</v>
      </c>
      <c r="F18" s="5">
        <v>612778.80000000005</v>
      </c>
      <c r="G18" s="3"/>
      <c r="H18" s="3"/>
      <c r="I18" s="3"/>
      <c r="J18" s="3"/>
      <c r="K18" s="3"/>
    </row>
    <row r="19" spans="1:11" s="2" customFormat="1" ht="12">
      <c r="A19" s="68" t="s">
        <v>548</v>
      </c>
      <c r="B19" s="3">
        <v>155385</v>
      </c>
      <c r="C19" s="3">
        <v>185737.7</v>
      </c>
      <c r="D19" s="3">
        <v>252117.2</v>
      </c>
      <c r="E19" s="3">
        <v>361077.2</v>
      </c>
      <c r="F19" s="3">
        <v>442649.4</v>
      </c>
    </row>
    <row r="20" spans="1:11" s="2" customFormat="1" ht="13.5">
      <c r="A20" s="68" t="s">
        <v>547</v>
      </c>
      <c r="B20" s="3">
        <v>14414.8</v>
      </c>
      <c r="C20" s="3">
        <v>19635.5</v>
      </c>
      <c r="D20" s="3">
        <v>48379.4</v>
      </c>
      <c r="E20" s="3">
        <v>51066.7</v>
      </c>
      <c r="F20" s="3">
        <v>79021.7</v>
      </c>
    </row>
    <row r="21" spans="1:11" s="2" customFormat="1" ht="12">
      <c r="A21" s="68" t="s">
        <v>546</v>
      </c>
      <c r="B21" s="3">
        <v>20950.2</v>
      </c>
      <c r="C21" s="3">
        <v>25917.1</v>
      </c>
      <c r="D21" s="3">
        <v>20825.3</v>
      </c>
      <c r="E21" s="3">
        <v>26427.1</v>
      </c>
      <c r="F21" s="3">
        <v>29433.5</v>
      </c>
    </row>
    <row r="22" spans="1:11" s="2" customFormat="1" ht="12">
      <c r="A22" s="68" t="s">
        <v>615</v>
      </c>
      <c r="B22" s="3">
        <v>42064.800000000003</v>
      </c>
      <c r="C22" s="3">
        <v>41094.699999999997</v>
      </c>
      <c r="D22" s="3">
        <v>46900.1</v>
      </c>
      <c r="E22" s="3">
        <v>58431.9</v>
      </c>
      <c r="F22" s="3">
        <v>61357</v>
      </c>
    </row>
    <row r="23" spans="1:11" s="2" customFormat="1" ht="12">
      <c r="A23" s="68" t="s">
        <v>405</v>
      </c>
      <c r="B23" s="3">
        <v>397.3</v>
      </c>
      <c r="C23" s="3">
        <v>440.6</v>
      </c>
      <c r="D23" s="3">
        <v>271.3</v>
      </c>
      <c r="E23" s="3">
        <v>307.89999999999998</v>
      </c>
      <c r="F23" s="3">
        <v>317.2</v>
      </c>
    </row>
    <row r="24" spans="1:11" s="2" customFormat="1" ht="12">
      <c r="A24" s="27" t="s">
        <v>37</v>
      </c>
      <c r="B24" s="5">
        <v>170424.2</v>
      </c>
      <c r="C24" s="5">
        <v>216204.2</v>
      </c>
      <c r="D24" s="5">
        <v>255007.7</v>
      </c>
      <c r="E24" s="5">
        <v>306938.3</v>
      </c>
      <c r="F24" s="5">
        <v>367287.2</v>
      </c>
    </row>
    <row r="25" spans="1:11" s="2" customFormat="1" ht="12">
      <c r="A25" s="246"/>
      <c r="B25" s="246"/>
      <c r="C25" s="246"/>
      <c r="D25" s="246"/>
      <c r="E25" s="246"/>
      <c r="F25" s="246"/>
    </row>
    <row r="26" spans="1:11" s="12" customFormat="1" ht="11.25"/>
    <row r="27" spans="1:11" s="12" customFormat="1" ht="11.25">
      <c r="A27" s="47"/>
    </row>
    <row r="28" spans="1:11">
      <c r="A28" s="68"/>
    </row>
    <row r="29" spans="1:11">
      <c r="A29" s="68" t="s">
        <v>126</v>
      </c>
    </row>
    <row r="30" spans="1:11" s="94" customFormat="1" ht="18" customHeight="1">
      <c r="A30" s="28" t="s">
        <v>519</v>
      </c>
    </row>
    <row r="31" spans="1:11" s="94" customFormat="1" ht="14.25" customHeight="1">
      <c r="A31" s="28" t="s">
        <v>213</v>
      </c>
    </row>
    <row r="32" spans="1:11" s="53" customFormat="1" ht="18" customHeight="1">
      <c r="A32" s="285" t="s">
        <v>735</v>
      </c>
      <c r="B32" s="241"/>
      <c r="C32" s="241"/>
      <c r="D32" s="241"/>
      <c r="E32" s="241"/>
      <c r="F32" s="241"/>
    </row>
    <row r="33" spans="1:9" s="98" customFormat="1" ht="15" customHeight="1">
      <c r="A33" s="288"/>
      <c r="B33" s="289">
        <v>2020</v>
      </c>
      <c r="C33" s="289">
        <v>2021</v>
      </c>
      <c r="D33" s="289">
        <v>2022</v>
      </c>
      <c r="E33" s="289">
        <v>2023</v>
      </c>
      <c r="F33" s="289">
        <v>2024</v>
      </c>
    </row>
    <row r="34" spans="1:9" s="2" customFormat="1" ht="12"/>
    <row r="35" spans="1:9" s="2" customFormat="1" ht="12">
      <c r="A35" s="43" t="s">
        <v>157</v>
      </c>
      <c r="B35" s="156">
        <v>100</v>
      </c>
      <c r="C35" s="156">
        <v>100</v>
      </c>
      <c r="D35" s="156">
        <v>100</v>
      </c>
      <c r="E35" s="156">
        <v>100</v>
      </c>
      <c r="F35" s="27">
        <v>100</v>
      </c>
      <c r="G35" s="8"/>
    </row>
    <row r="36" spans="1:9" s="2" customFormat="1" ht="12">
      <c r="B36" s="8"/>
      <c r="C36" s="8"/>
      <c r="D36" s="8"/>
      <c r="E36" s="8"/>
    </row>
    <row r="37" spans="1:9" s="2" customFormat="1" ht="12">
      <c r="A37" s="27" t="s">
        <v>34</v>
      </c>
      <c r="B37" s="142">
        <v>25.8</v>
      </c>
      <c r="C37" s="142">
        <v>24.1</v>
      </c>
      <c r="D37" s="142">
        <v>24.5</v>
      </c>
      <c r="E37" s="142">
        <v>23.4</v>
      </c>
      <c r="F37" s="27">
        <v>23.1</v>
      </c>
      <c r="G37" s="8"/>
      <c r="H37" s="8"/>
      <c r="I37" s="8"/>
    </row>
    <row r="38" spans="1:9" s="2" customFormat="1" ht="12">
      <c r="A38" s="68" t="s">
        <v>550</v>
      </c>
      <c r="B38" s="8">
        <v>22</v>
      </c>
      <c r="C38" s="8">
        <v>20.399999999999999</v>
      </c>
      <c r="D38" s="8">
        <v>20.6</v>
      </c>
      <c r="E38" s="8">
        <v>19.7</v>
      </c>
      <c r="F38" s="2">
        <v>19.100000000000001</v>
      </c>
      <c r="G38" s="8"/>
      <c r="H38" s="8"/>
      <c r="I38" s="8"/>
    </row>
    <row r="39" spans="1:9" s="2" customFormat="1" ht="12">
      <c r="A39" s="68" t="s">
        <v>535</v>
      </c>
      <c r="B39" s="8"/>
      <c r="C39" s="8"/>
      <c r="D39" s="8"/>
      <c r="E39" s="8"/>
      <c r="G39" s="8"/>
      <c r="H39" s="8"/>
      <c r="I39" s="8"/>
    </row>
    <row r="40" spans="1:9" s="2" customFormat="1" ht="12">
      <c r="A40" s="68" t="s">
        <v>497</v>
      </c>
      <c r="B40" s="8">
        <v>3.8</v>
      </c>
      <c r="C40" s="8">
        <v>3.7</v>
      </c>
      <c r="D40" s="8">
        <v>3.8</v>
      </c>
      <c r="E40" s="8">
        <v>3.7</v>
      </c>
      <c r="F40" s="8">
        <v>4</v>
      </c>
      <c r="G40" s="8"/>
      <c r="H40" s="8"/>
      <c r="I40" s="8"/>
    </row>
    <row r="41" spans="1:9" s="2" customFormat="1" ht="12">
      <c r="A41" s="27" t="s">
        <v>169</v>
      </c>
      <c r="B41" s="142">
        <v>11.7</v>
      </c>
      <c r="C41" s="142">
        <v>14.2</v>
      </c>
      <c r="D41" s="142">
        <v>15</v>
      </c>
      <c r="E41" s="142">
        <v>16.8</v>
      </c>
      <c r="F41" s="142">
        <v>15.6</v>
      </c>
      <c r="G41" s="8"/>
      <c r="H41" s="8"/>
      <c r="I41" s="8"/>
    </row>
    <row r="42" spans="1:9" s="2" customFormat="1" ht="12">
      <c r="A42" s="68" t="s">
        <v>551</v>
      </c>
      <c r="B42" s="8">
        <v>10.8</v>
      </c>
      <c r="C42" s="8">
        <v>13.3</v>
      </c>
      <c r="D42" s="8">
        <v>14.3</v>
      </c>
      <c r="E42" s="8">
        <v>16.100000000000001</v>
      </c>
      <c r="F42" s="8">
        <v>15</v>
      </c>
      <c r="G42" s="8"/>
      <c r="H42" s="8"/>
      <c r="I42" s="8"/>
    </row>
    <row r="43" spans="1:9" s="2" customFormat="1" ht="12">
      <c r="A43" s="68" t="s">
        <v>552</v>
      </c>
      <c r="B43" s="8">
        <v>0.9</v>
      </c>
      <c r="C43" s="8">
        <v>0.9</v>
      </c>
      <c r="D43" s="8">
        <v>0.7</v>
      </c>
      <c r="E43" s="8">
        <v>0.7</v>
      </c>
      <c r="F43" s="8">
        <v>0.6</v>
      </c>
      <c r="G43" s="8"/>
      <c r="H43" s="8"/>
      <c r="I43" s="8"/>
    </row>
    <row r="44" spans="1:9" s="2" customFormat="1" ht="12">
      <c r="A44" s="27" t="s">
        <v>39</v>
      </c>
      <c r="B44" s="142">
        <v>-0.6</v>
      </c>
      <c r="C44" s="142">
        <v>-0.8</v>
      </c>
      <c r="D44" s="142">
        <v>-0.6</v>
      </c>
      <c r="E44" s="142">
        <v>-0.5</v>
      </c>
      <c r="F44" s="27">
        <v>-0.6</v>
      </c>
      <c r="G44" s="8"/>
      <c r="H44" s="8"/>
      <c r="I44" s="8"/>
    </row>
    <row r="45" spans="1:9" s="2" customFormat="1" ht="12">
      <c r="A45" s="68" t="s">
        <v>549</v>
      </c>
      <c r="B45" s="8">
        <v>-0.6</v>
      </c>
      <c r="C45" s="8">
        <v>-0.5</v>
      </c>
      <c r="D45" s="8">
        <v>-0.5</v>
      </c>
      <c r="E45" s="8">
        <v>-0.5</v>
      </c>
      <c r="F45" s="2">
        <v>-0.6</v>
      </c>
      <c r="G45" s="239"/>
      <c r="H45" s="8"/>
      <c r="I45" s="8"/>
    </row>
    <row r="46" spans="1:9" s="2" customFormat="1" ht="12">
      <c r="A46" s="68" t="s">
        <v>81</v>
      </c>
      <c r="B46" s="238">
        <v>0</v>
      </c>
      <c r="C46" s="10">
        <v>-0.3</v>
      </c>
      <c r="D46" s="10">
        <v>-0.1</v>
      </c>
      <c r="E46" s="238">
        <v>0</v>
      </c>
      <c r="F46" s="2">
        <v>0</v>
      </c>
      <c r="G46" s="239"/>
      <c r="H46" s="8"/>
      <c r="I46" s="8"/>
    </row>
    <row r="47" spans="1:9" s="2" customFormat="1" ht="12">
      <c r="A47" s="27" t="s">
        <v>36</v>
      </c>
      <c r="B47" s="142">
        <v>36.5</v>
      </c>
      <c r="C47" s="142">
        <v>34.9</v>
      </c>
      <c r="D47" s="142">
        <v>36.1</v>
      </c>
      <c r="E47" s="142">
        <v>37.299999999999997</v>
      </c>
      <c r="F47" s="142">
        <v>38.700000000000003</v>
      </c>
      <c r="G47" s="8"/>
      <c r="H47" s="8"/>
      <c r="I47" s="8"/>
    </row>
    <row r="48" spans="1:9" s="2" customFormat="1" ht="12">
      <c r="A48" s="68" t="s">
        <v>548</v>
      </c>
      <c r="B48" s="8">
        <v>24.3</v>
      </c>
      <c r="C48" s="8">
        <v>23.7</v>
      </c>
      <c r="D48" s="8">
        <v>24.7</v>
      </c>
      <c r="E48" s="8">
        <v>27.1</v>
      </c>
      <c r="F48" s="8">
        <v>28</v>
      </c>
      <c r="G48" s="8"/>
      <c r="H48" s="8"/>
      <c r="I48" s="8"/>
    </row>
    <row r="49" spans="1:9" s="2" customFormat="1" ht="13.5">
      <c r="A49" s="68" t="s">
        <v>547</v>
      </c>
      <c r="B49" s="8">
        <v>2.2999999999999998</v>
      </c>
      <c r="C49" s="8">
        <v>2.5</v>
      </c>
      <c r="D49" s="8">
        <v>4.7</v>
      </c>
      <c r="E49" s="8">
        <v>3.8</v>
      </c>
      <c r="F49" s="8">
        <v>5</v>
      </c>
      <c r="G49" s="8"/>
      <c r="H49" s="8"/>
      <c r="I49" s="8"/>
    </row>
    <row r="50" spans="1:9" s="2" customFormat="1" ht="12">
      <c r="A50" s="68" t="s">
        <v>546</v>
      </c>
      <c r="B50" s="8">
        <v>3.3</v>
      </c>
      <c r="C50" s="8">
        <v>3.3</v>
      </c>
      <c r="D50" s="8">
        <v>2.1</v>
      </c>
      <c r="E50" s="8">
        <v>2</v>
      </c>
      <c r="F50" s="8">
        <v>1.9</v>
      </c>
      <c r="G50" s="8"/>
      <c r="H50" s="8"/>
      <c r="I50" s="8"/>
    </row>
    <row r="51" spans="1:9" s="2" customFormat="1" ht="12">
      <c r="A51" s="68" t="s">
        <v>615</v>
      </c>
      <c r="B51" s="8">
        <v>6.6</v>
      </c>
      <c r="C51" s="8">
        <v>5.3</v>
      </c>
      <c r="D51" s="8">
        <v>4.5999999999999996</v>
      </c>
      <c r="E51" s="8">
        <v>4.4000000000000004</v>
      </c>
      <c r="F51" s="8">
        <v>3.8</v>
      </c>
      <c r="G51" s="8"/>
      <c r="H51" s="8"/>
      <c r="I51" s="8"/>
    </row>
    <row r="52" spans="1:9" s="2" customFormat="1" ht="12">
      <c r="A52" s="68" t="s">
        <v>405</v>
      </c>
      <c r="B52" s="8">
        <v>0.1</v>
      </c>
      <c r="C52" s="8">
        <v>0.1</v>
      </c>
      <c r="D52" s="8">
        <v>0</v>
      </c>
      <c r="E52" s="8">
        <v>0</v>
      </c>
      <c r="F52" s="8">
        <v>0</v>
      </c>
      <c r="G52" s="8"/>
      <c r="H52" s="8"/>
      <c r="I52" s="8"/>
    </row>
    <row r="53" spans="1:9" s="2" customFormat="1" ht="12">
      <c r="A53" s="27" t="s">
        <v>37</v>
      </c>
      <c r="B53" s="142">
        <v>26.6</v>
      </c>
      <c r="C53" s="142">
        <v>27.6</v>
      </c>
      <c r="D53" s="142">
        <v>25</v>
      </c>
      <c r="E53" s="142">
        <v>23</v>
      </c>
      <c r="F53" s="142">
        <v>23.2</v>
      </c>
      <c r="G53" s="8"/>
      <c r="H53" s="8"/>
      <c r="I53" s="8"/>
    </row>
    <row r="54" spans="1:9" s="2" customFormat="1" ht="12">
      <c r="A54" s="246"/>
      <c r="B54" s="245"/>
      <c r="C54" s="245"/>
      <c r="D54" s="245"/>
      <c r="E54" s="245"/>
      <c r="F54" s="245"/>
    </row>
    <row r="55" spans="1:9" s="12" customFormat="1" ht="11.25"/>
  </sheetData>
  <phoneticPr fontId="17" type="noConversion"/>
  <hyperlinks>
    <hyperlink ref="F3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15" orientation="portrait" useFirstPageNumber="1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view="pageBreakPreview" zoomScale="110" zoomScaleNormal="110" zoomScaleSheetLayoutView="110" zoomScalePageLayoutView="145" workbookViewId="0">
      <selection activeCell="F3" sqref="F3"/>
    </sheetView>
  </sheetViews>
  <sheetFormatPr defaultRowHeight="15.95" customHeight="1"/>
  <cols>
    <col min="1" max="1" width="44" style="1" customWidth="1"/>
    <col min="2" max="6" width="8.5703125" style="1" customWidth="1"/>
    <col min="7" max="16384" width="9.140625" style="1"/>
  </cols>
  <sheetData>
    <row r="1" spans="1:16" s="75" customFormat="1" ht="18" customHeight="1">
      <c r="A1" s="28" t="s">
        <v>38</v>
      </c>
    </row>
    <row r="2" spans="1:16" s="75" customFormat="1" ht="18" customHeight="1">
      <c r="A2" s="28" t="s">
        <v>736</v>
      </c>
    </row>
    <row r="3" spans="1:16" s="75" customFormat="1" ht="18" customHeight="1">
      <c r="A3" s="240" t="s">
        <v>737</v>
      </c>
      <c r="B3" s="287"/>
      <c r="C3" s="287"/>
      <c r="D3" s="287"/>
      <c r="E3" s="287"/>
      <c r="F3" s="352" t="s">
        <v>701</v>
      </c>
    </row>
    <row r="4" spans="1:16" s="97" customFormat="1" ht="15.95" customHeight="1">
      <c r="A4" s="288"/>
      <c r="B4" s="289">
        <v>2020</v>
      </c>
      <c r="C4" s="289">
        <v>2021</v>
      </c>
      <c r="D4" s="289">
        <v>2022</v>
      </c>
      <c r="E4" s="289">
        <v>2023</v>
      </c>
      <c r="F4" s="289">
        <v>2024</v>
      </c>
    </row>
    <row r="5" spans="1:16" ht="15.95" customHeight="1">
      <c r="A5" s="30"/>
    </row>
    <row r="6" spans="1:16" s="2" customFormat="1" ht="15.95" customHeight="1">
      <c r="A6" s="48" t="s">
        <v>141</v>
      </c>
      <c r="B6" s="5">
        <v>25.8</v>
      </c>
      <c r="C6" s="5">
        <v>24.1</v>
      </c>
      <c r="D6" s="5">
        <v>24.5</v>
      </c>
      <c r="E6" s="5">
        <v>23.4</v>
      </c>
      <c r="F6" s="142">
        <v>23.1</v>
      </c>
      <c r="G6" s="8"/>
      <c r="H6" s="8"/>
      <c r="I6" s="8"/>
      <c r="J6" s="3"/>
      <c r="K6" s="3"/>
    </row>
    <row r="7" spans="1:16" s="2" customFormat="1" ht="15.95" customHeight="1">
      <c r="B7" s="3"/>
      <c r="C7" s="3"/>
      <c r="D7" s="3"/>
      <c r="E7" s="3"/>
      <c r="F7" s="8"/>
      <c r="G7" s="8"/>
      <c r="H7" s="3"/>
      <c r="I7" s="3"/>
      <c r="J7" s="3"/>
      <c r="K7" s="3"/>
    </row>
    <row r="8" spans="1:16" s="2" customFormat="1" ht="15.95" customHeight="1">
      <c r="A8" s="68" t="s">
        <v>225</v>
      </c>
      <c r="B8" s="3">
        <v>0.2</v>
      </c>
      <c r="C8" s="3">
        <v>0.2</v>
      </c>
      <c r="D8" s="3">
        <v>0.2</v>
      </c>
      <c r="E8" s="3">
        <v>0.2</v>
      </c>
      <c r="F8" s="8">
        <v>0.2</v>
      </c>
      <c r="G8" s="8"/>
      <c r="H8" s="8"/>
      <c r="I8" s="8"/>
      <c r="J8" s="8"/>
      <c r="K8" s="239"/>
      <c r="L8" s="3"/>
      <c r="M8" s="3"/>
      <c r="N8" s="3"/>
      <c r="O8" s="3"/>
      <c r="P8" s="3"/>
    </row>
    <row r="9" spans="1:16" s="2" customFormat="1" ht="15.95" customHeight="1">
      <c r="A9" s="68" t="s">
        <v>226</v>
      </c>
      <c r="B9" s="3">
        <v>0.7</v>
      </c>
      <c r="C9" s="3">
        <v>0.7</v>
      </c>
      <c r="D9" s="3">
        <v>0.8</v>
      </c>
      <c r="E9" s="3">
        <v>0.9</v>
      </c>
      <c r="F9" s="8">
        <v>0.7</v>
      </c>
      <c r="G9" s="8"/>
      <c r="H9" s="8"/>
      <c r="I9" s="8"/>
      <c r="J9" s="8"/>
      <c r="K9" s="239"/>
      <c r="L9" s="3"/>
      <c r="M9" s="3"/>
      <c r="N9" s="3"/>
      <c r="O9" s="3"/>
      <c r="P9" s="3"/>
    </row>
    <row r="10" spans="1:16" s="2" customFormat="1" ht="15.95" customHeight="1">
      <c r="A10" s="68" t="s">
        <v>309</v>
      </c>
      <c r="B10" s="3"/>
      <c r="C10" s="3"/>
      <c r="D10" s="3"/>
      <c r="E10" s="3"/>
      <c r="F10" s="8"/>
      <c r="G10" s="8"/>
      <c r="H10" s="8"/>
      <c r="I10" s="8"/>
      <c r="J10" s="8"/>
      <c r="K10" s="239"/>
      <c r="L10" s="3"/>
      <c r="M10" s="3"/>
      <c r="N10" s="3"/>
      <c r="O10" s="3"/>
      <c r="P10" s="3"/>
    </row>
    <row r="11" spans="1:16" s="2" customFormat="1" ht="15.95" customHeight="1">
      <c r="A11" s="68" t="s">
        <v>310</v>
      </c>
      <c r="B11" s="3">
        <v>3.2</v>
      </c>
      <c r="C11" s="3">
        <v>3.3</v>
      </c>
      <c r="D11" s="3">
        <v>2.9</v>
      </c>
      <c r="E11" s="3">
        <v>2.2000000000000002</v>
      </c>
      <c r="F11" s="8">
        <v>2.2000000000000002</v>
      </c>
      <c r="G11" s="8"/>
      <c r="H11" s="8"/>
      <c r="I11" s="8"/>
      <c r="J11" s="8"/>
      <c r="K11" s="239"/>
      <c r="L11" s="3"/>
      <c r="M11" s="3"/>
      <c r="N11" s="3"/>
      <c r="O11" s="3"/>
      <c r="P11" s="3"/>
    </row>
    <row r="12" spans="1:16" s="2" customFormat="1" ht="15.95" customHeight="1">
      <c r="A12" s="68" t="s">
        <v>227</v>
      </c>
      <c r="B12" s="3"/>
      <c r="C12" s="3"/>
      <c r="D12" s="3"/>
      <c r="E12" s="3"/>
      <c r="F12" s="8"/>
      <c r="G12" s="8"/>
      <c r="H12" s="8"/>
      <c r="I12" s="8"/>
      <c r="J12" s="8"/>
      <c r="K12" s="239"/>
      <c r="L12" s="3"/>
      <c r="M12" s="3"/>
      <c r="N12" s="3"/>
      <c r="O12" s="3"/>
      <c r="P12" s="3"/>
    </row>
    <row r="13" spans="1:16" s="2" customFormat="1" ht="15.95" customHeight="1">
      <c r="A13" s="68" t="s">
        <v>228</v>
      </c>
      <c r="B13" s="3">
        <v>1.5</v>
      </c>
      <c r="C13" s="3">
        <v>1.3</v>
      </c>
      <c r="D13" s="3">
        <v>1.1000000000000001</v>
      </c>
      <c r="E13" s="3">
        <v>1</v>
      </c>
      <c r="F13" s="8">
        <v>1</v>
      </c>
      <c r="G13" s="8"/>
      <c r="H13" s="8"/>
      <c r="I13" s="8"/>
      <c r="J13" s="8"/>
      <c r="K13" s="239"/>
      <c r="L13" s="3"/>
      <c r="M13" s="3"/>
      <c r="N13" s="3"/>
      <c r="O13" s="3"/>
      <c r="P13" s="3"/>
    </row>
    <row r="14" spans="1:16" s="2" customFormat="1" ht="15.95" customHeight="1">
      <c r="A14" s="68" t="s">
        <v>229</v>
      </c>
      <c r="B14" s="3"/>
      <c r="C14" s="3"/>
      <c r="D14" s="3"/>
      <c r="E14" s="3"/>
      <c r="F14" s="8"/>
      <c r="G14" s="8"/>
      <c r="H14" s="8"/>
      <c r="I14" s="8"/>
      <c r="J14" s="8"/>
      <c r="K14" s="239"/>
      <c r="L14" s="3"/>
      <c r="M14" s="3"/>
      <c r="N14" s="3"/>
      <c r="O14" s="3"/>
      <c r="P14" s="3"/>
    </row>
    <row r="15" spans="1:16" s="2" customFormat="1" ht="15.95" customHeight="1">
      <c r="A15" s="68" t="s">
        <v>230</v>
      </c>
      <c r="B15" s="3">
        <v>0.3</v>
      </c>
      <c r="C15" s="3">
        <v>0.3</v>
      </c>
      <c r="D15" s="3">
        <v>0.3</v>
      </c>
      <c r="E15" s="3">
        <v>0.3</v>
      </c>
      <c r="F15" s="8">
        <v>0.3</v>
      </c>
      <c r="G15" s="8"/>
      <c r="H15" s="8"/>
      <c r="I15" s="8"/>
      <c r="J15" s="8"/>
      <c r="K15" s="239"/>
      <c r="L15" s="3"/>
      <c r="M15" s="3"/>
      <c r="N15" s="3"/>
      <c r="O15" s="3"/>
      <c r="P15" s="3"/>
    </row>
    <row r="16" spans="1:16" s="2" customFormat="1" ht="15.95" customHeight="1">
      <c r="A16" s="68" t="s">
        <v>277</v>
      </c>
      <c r="B16" s="3">
        <v>0.7</v>
      </c>
      <c r="C16" s="3">
        <v>0.5</v>
      </c>
      <c r="D16" s="3">
        <v>0.6</v>
      </c>
      <c r="E16" s="3">
        <v>0.6</v>
      </c>
      <c r="F16" s="8">
        <v>0.9</v>
      </c>
      <c r="G16" s="8"/>
      <c r="H16" s="8"/>
      <c r="I16" s="8"/>
      <c r="J16" s="8"/>
      <c r="K16" s="239"/>
      <c r="L16" s="3"/>
      <c r="M16" s="3"/>
      <c r="N16" s="3"/>
      <c r="O16" s="3"/>
      <c r="P16" s="3"/>
    </row>
    <row r="17" spans="1:16" s="2" customFormat="1" ht="15.95" customHeight="1">
      <c r="A17" s="68" t="s">
        <v>231</v>
      </c>
      <c r="B17" s="3"/>
      <c r="C17" s="3"/>
      <c r="D17" s="3"/>
      <c r="E17" s="3"/>
      <c r="F17" s="8"/>
      <c r="G17" s="8"/>
      <c r="H17" s="8"/>
      <c r="I17" s="8"/>
      <c r="J17" s="8"/>
      <c r="K17" s="239"/>
      <c r="L17" s="3"/>
      <c r="M17" s="3"/>
      <c r="N17" s="3"/>
      <c r="O17" s="3"/>
      <c r="P17" s="3"/>
    </row>
    <row r="18" spans="1:16" s="2" customFormat="1" ht="15.95" customHeight="1">
      <c r="A18" s="68" t="s">
        <v>232</v>
      </c>
      <c r="B18" s="3">
        <v>1</v>
      </c>
      <c r="C18" s="3">
        <v>1.1000000000000001</v>
      </c>
      <c r="D18" s="3">
        <v>1</v>
      </c>
      <c r="E18" s="3">
        <v>1.3</v>
      </c>
      <c r="F18" s="8">
        <v>1.6</v>
      </c>
      <c r="G18" s="8"/>
      <c r="H18" s="8"/>
      <c r="I18" s="8"/>
      <c r="J18" s="8"/>
      <c r="K18" s="239"/>
      <c r="L18" s="3"/>
      <c r="M18" s="3"/>
      <c r="N18" s="3"/>
      <c r="O18" s="3"/>
      <c r="P18" s="3"/>
    </row>
    <row r="19" spans="1:16" s="2" customFormat="1" ht="15.95" customHeight="1">
      <c r="A19" s="68" t="s">
        <v>233</v>
      </c>
      <c r="B19" s="3">
        <v>0.9</v>
      </c>
      <c r="C19" s="3">
        <v>1</v>
      </c>
      <c r="D19" s="3">
        <v>1</v>
      </c>
      <c r="E19" s="3">
        <v>1</v>
      </c>
      <c r="F19" s="8">
        <v>1.2</v>
      </c>
      <c r="G19" s="8"/>
      <c r="H19" s="8"/>
      <c r="I19" s="8"/>
      <c r="J19" s="8"/>
      <c r="K19" s="239"/>
      <c r="L19" s="3"/>
      <c r="M19" s="3"/>
      <c r="N19" s="3"/>
      <c r="O19" s="3"/>
      <c r="P19" s="3"/>
    </row>
    <row r="20" spans="1:16" s="2" customFormat="1" ht="15.95" customHeight="1">
      <c r="A20" s="68" t="s">
        <v>234</v>
      </c>
      <c r="B20" s="3">
        <v>0.1</v>
      </c>
      <c r="C20" s="3">
        <v>0.1</v>
      </c>
      <c r="D20" s="3">
        <v>0.1</v>
      </c>
      <c r="E20" s="3">
        <v>0.2</v>
      </c>
      <c r="F20" s="8">
        <v>0.2</v>
      </c>
      <c r="G20" s="8"/>
      <c r="H20" s="8"/>
      <c r="I20" s="8"/>
      <c r="J20" s="8"/>
      <c r="K20" s="239"/>
      <c r="L20" s="3"/>
      <c r="M20" s="3"/>
      <c r="N20" s="3"/>
      <c r="O20" s="3"/>
      <c r="P20" s="3"/>
    </row>
    <row r="21" spans="1:16" s="2" customFormat="1" ht="15.95" customHeight="1">
      <c r="A21" s="68" t="s">
        <v>235</v>
      </c>
      <c r="B21" s="3">
        <v>1</v>
      </c>
      <c r="C21" s="3">
        <v>1</v>
      </c>
      <c r="D21" s="3">
        <v>0.9</v>
      </c>
      <c r="E21" s="3">
        <v>1</v>
      </c>
      <c r="F21" s="8">
        <v>1</v>
      </c>
      <c r="G21" s="8"/>
      <c r="H21" s="8"/>
      <c r="I21" s="8"/>
      <c r="J21" s="8"/>
      <c r="K21" s="239"/>
      <c r="L21" s="3"/>
      <c r="M21" s="3"/>
      <c r="N21" s="3"/>
      <c r="O21" s="3"/>
      <c r="P21" s="3"/>
    </row>
    <row r="22" spans="1:16" s="2" customFormat="1" ht="15.95" customHeight="1">
      <c r="A22" s="68" t="s">
        <v>236</v>
      </c>
      <c r="B22" s="3">
        <v>2</v>
      </c>
      <c r="C22" s="3">
        <v>1.6</v>
      </c>
      <c r="D22" s="3">
        <v>1.5</v>
      </c>
      <c r="E22" s="3">
        <v>1.5</v>
      </c>
      <c r="F22" s="8">
        <v>1.8</v>
      </c>
      <c r="G22" s="8"/>
      <c r="H22" s="8"/>
      <c r="I22" s="8"/>
      <c r="J22" s="8"/>
      <c r="K22" s="239"/>
      <c r="L22" s="3"/>
      <c r="M22" s="3"/>
      <c r="N22" s="3"/>
      <c r="O22" s="3"/>
      <c r="P22" s="3"/>
    </row>
    <row r="23" spans="1:16" s="2" customFormat="1" ht="15.95" customHeight="1">
      <c r="A23" s="68" t="s">
        <v>237</v>
      </c>
      <c r="B23" s="3">
        <v>0.2</v>
      </c>
      <c r="C23" s="3">
        <v>0.3</v>
      </c>
      <c r="D23" s="3">
        <v>0.2</v>
      </c>
      <c r="E23" s="3">
        <v>0.2</v>
      </c>
      <c r="F23" s="8">
        <v>0.3</v>
      </c>
      <c r="G23" s="8"/>
      <c r="H23" s="8"/>
      <c r="I23" s="8"/>
      <c r="J23" s="8"/>
      <c r="K23" s="239"/>
      <c r="L23" s="3"/>
      <c r="M23" s="3"/>
      <c r="N23" s="3"/>
      <c r="O23" s="3"/>
      <c r="P23" s="3"/>
    </row>
    <row r="24" spans="1:16" s="2" customFormat="1" ht="15.95" customHeight="1">
      <c r="A24" s="68" t="s">
        <v>238</v>
      </c>
      <c r="B24" s="3">
        <v>0.9</v>
      </c>
      <c r="C24" s="3">
        <v>0.8</v>
      </c>
      <c r="D24" s="3">
        <v>0.8</v>
      </c>
      <c r="E24" s="3">
        <v>0.7</v>
      </c>
      <c r="F24" s="8">
        <v>0.7</v>
      </c>
      <c r="G24" s="8"/>
      <c r="H24" s="8"/>
      <c r="I24" s="8"/>
      <c r="J24" s="8"/>
      <c r="K24" s="239"/>
      <c r="L24" s="3"/>
      <c r="M24" s="3"/>
      <c r="N24" s="3"/>
      <c r="O24" s="3"/>
      <c r="P24" s="3"/>
    </row>
    <row r="25" spans="1:16" s="2" customFormat="1" ht="15.95" customHeight="1">
      <c r="A25" s="68" t="s">
        <v>239</v>
      </c>
      <c r="B25" s="3">
        <v>0.2</v>
      </c>
      <c r="C25" s="3">
        <v>0.2</v>
      </c>
      <c r="D25" s="3">
        <v>0.2</v>
      </c>
      <c r="E25" s="3">
        <v>0.3</v>
      </c>
      <c r="F25" s="144">
        <v>0.3</v>
      </c>
      <c r="G25" s="8"/>
      <c r="H25" s="8"/>
      <c r="I25" s="8"/>
      <c r="J25" s="8"/>
      <c r="K25" s="239"/>
      <c r="L25" s="3"/>
      <c r="M25" s="3"/>
      <c r="N25" s="3"/>
      <c r="O25" s="3"/>
      <c r="P25" s="3"/>
    </row>
    <row r="26" spans="1:16" s="2" customFormat="1" ht="15.95" customHeight="1">
      <c r="A26" s="68" t="s">
        <v>241</v>
      </c>
      <c r="B26" s="3"/>
      <c r="C26" s="3"/>
      <c r="D26" s="3"/>
      <c r="E26" s="3"/>
      <c r="F26" s="8"/>
      <c r="G26" s="8"/>
      <c r="H26" s="8"/>
      <c r="I26" s="8"/>
      <c r="J26" s="8"/>
      <c r="K26" s="239"/>
      <c r="L26" s="3"/>
      <c r="M26" s="3"/>
      <c r="N26" s="3"/>
      <c r="O26" s="3"/>
      <c r="P26" s="3"/>
    </row>
    <row r="27" spans="1:16" s="2" customFormat="1" ht="15.95" customHeight="1">
      <c r="A27" s="68" t="s">
        <v>240</v>
      </c>
      <c r="B27" s="3">
        <v>4.3</v>
      </c>
      <c r="C27" s="3">
        <v>3.9</v>
      </c>
      <c r="D27" s="3">
        <v>4.0999999999999996</v>
      </c>
      <c r="E27" s="3">
        <v>4.3</v>
      </c>
      <c r="F27" s="8">
        <v>3.9</v>
      </c>
      <c r="G27" s="8"/>
      <c r="H27" s="8"/>
      <c r="I27" s="8"/>
      <c r="J27" s="8"/>
      <c r="K27" s="239"/>
      <c r="L27" s="3"/>
      <c r="M27" s="3"/>
      <c r="N27" s="3"/>
      <c r="O27" s="3"/>
      <c r="P27" s="3"/>
    </row>
    <row r="28" spans="1:16" s="2" customFormat="1" ht="15.95" customHeight="1">
      <c r="A28" s="68" t="s">
        <v>278</v>
      </c>
      <c r="B28" s="3">
        <v>5.9</v>
      </c>
      <c r="C28" s="3">
        <v>5.2</v>
      </c>
      <c r="D28" s="3">
        <v>5.9</v>
      </c>
      <c r="E28" s="3">
        <v>5.3</v>
      </c>
      <c r="F28" s="8">
        <v>4.4000000000000004</v>
      </c>
      <c r="G28" s="8"/>
      <c r="H28" s="8"/>
      <c r="I28" s="8"/>
      <c r="J28" s="8"/>
      <c r="K28" s="239"/>
      <c r="L28" s="3"/>
      <c r="M28" s="3"/>
      <c r="N28" s="3"/>
      <c r="O28" s="3"/>
      <c r="P28" s="3"/>
    </row>
    <row r="29" spans="1:16" s="2" customFormat="1" ht="15.95" customHeight="1">
      <c r="A29" s="68" t="s">
        <v>242</v>
      </c>
      <c r="B29" s="3">
        <v>2</v>
      </c>
      <c r="C29" s="3">
        <v>1.9</v>
      </c>
      <c r="D29" s="3">
        <v>2</v>
      </c>
      <c r="E29" s="3">
        <v>1.7</v>
      </c>
      <c r="F29" s="8">
        <v>1.7</v>
      </c>
      <c r="G29" s="8"/>
      <c r="H29" s="8"/>
      <c r="I29" s="8"/>
      <c r="J29" s="8"/>
      <c r="K29" s="239"/>
      <c r="L29" s="3"/>
      <c r="M29" s="3"/>
      <c r="N29" s="3"/>
      <c r="O29" s="3"/>
      <c r="P29" s="3"/>
    </row>
    <row r="30" spans="1:16" s="2" customFormat="1" ht="15.95" customHeight="1">
      <c r="A30" s="68" t="s">
        <v>243</v>
      </c>
      <c r="B30" s="3">
        <v>0.3</v>
      </c>
      <c r="C30" s="3">
        <v>0.3</v>
      </c>
      <c r="D30" s="3">
        <v>0.5</v>
      </c>
      <c r="E30" s="3">
        <v>0.4</v>
      </c>
      <c r="F30" s="8">
        <v>0.4</v>
      </c>
      <c r="G30" s="8"/>
      <c r="H30" s="8"/>
      <c r="I30" s="8"/>
      <c r="J30" s="8"/>
      <c r="K30" s="239"/>
      <c r="L30" s="3"/>
      <c r="M30" s="3"/>
      <c r="N30" s="3"/>
      <c r="O30" s="3"/>
      <c r="P30" s="3"/>
    </row>
    <row r="31" spans="1:16" s="2" customFormat="1" ht="15.95" customHeight="1">
      <c r="A31" s="68" t="s">
        <v>244</v>
      </c>
      <c r="B31" s="3">
        <v>0.4</v>
      </c>
      <c r="C31" s="3">
        <v>0.4</v>
      </c>
      <c r="D31" s="3">
        <v>0.4</v>
      </c>
      <c r="E31" s="3">
        <v>0.3</v>
      </c>
      <c r="F31" s="8">
        <v>0.3</v>
      </c>
      <c r="G31" s="8"/>
      <c r="H31" s="8"/>
      <c r="I31" s="8"/>
      <c r="J31" s="8"/>
      <c r="K31" s="239"/>
      <c r="L31" s="3"/>
      <c r="M31" s="3"/>
      <c r="N31" s="3"/>
      <c r="O31" s="3"/>
      <c r="P31" s="3"/>
    </row>
    <row r="32" spans="1:16" s="2" customFormat="1" ht="51" customHeight="1">
      <c r="A32" s="76" t="s">
        <v>602</v>
      </c>
      <c r="B32" s="3">
        <v>0</v>
      </c>
      <c r="C32" s="3">
        <v>0</v>
      </c>
      <c r="D32" s="3">
        <v>0</v>
      </c>
      <c r="E32" s="3">
        <v>0</v>
      </c>
      <c r="F32" s="8">
        <v>0</v>
      </c>
      <c r="G32" s="8"/>
      <c r="H32" s="8"/>
      <c r="I32" s="8"/>
      <c r="J32" s="8"/>
      <c r="K32" s="239"/>
      <c r="L32" s="3"/>
      <c r="M32" s="3"/>
      <c r="N32" s="3"/>
      <c r="O32" s="3"/>
      <c r="P32" s="3"/>
    </row>
    <row r="33" spans="1:6" ht="15.95" customHeight="1">
      <c r="A33" s="290"/>
      <c r="B33" s="290"/>
      <c r="C33" s="290"/>
      <c r="D33" s="290"/>
      <c r="E33" s="290"/>
      <c r="F33" s="361"/>
    </row>
  </sheetData>
  <phoneticPr fontId="17" type="noConversion"/>
  <hyperlinks>
    <hyperlink ref="F3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15" orientation="portrait" useFirstPageNumber="1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view="pageBreakPreview" zoomScaleNormal="120" zoomScaleSheetLayoutView="100" zoomScalePageLayoutView="115" workbookViewId="0">
      <selection activeCell="F2" sqref="F2"/>
    </sheetView>
  </sheetViews>
  <sheetFormatPr defaultColWidth="9" defaultRowHeight="15.95" customHeight="1"/>
  <cols>
    <col min="1" max="1" width="40.5703125" style="1" customWidth="1"/>
    <col min="2" max="2" width="8.140625" style="1" customWidth="1"/>
    <col min="3" max="3" width="8.7109375" style="1" customWidth="1"/>
    <col min="4" max="4" width="10" style="1" customWidth="1"/>
    <col min="5" max="5" width="10.28515625" style="1" customWidth="1"/>
    <col min="6" max="6" width="9.28515625" style="1" customWidth="1"/>
    <col min="7" max="9" width="9" style="99"/>
    <col min="10" max="16384" width="9" style="1"/>
  </cols>
  <sheetData>
    <row r="1" spans="1:9" s="94" customFormat="1" ht="18" customHeight="1">
      <c r="A1" s="39" t="s">
        <v>40</v>
      </c>
      <c r="G1" s="140"/>
      <c r="H1" s="140"/>
      <c r="I1" s="140"/>
    </row>
    <row r="2" spans="1:9" s="94" customFormat="1" ht="17.25" customHeight="1">
      <c r="A2" s="39" t="s">
        <v>135</v>
      </c>
      <c r="F2" s="352" t="s">
        <v>701</v>
      </c>
      <c r="G2" s="140"/>
      <c r="I2" s="140"/>
    </row>
    <row r="3" spans="1:9" s="53" customFormat="1" ht="18" customHeight="1">
      <c r="A3" s="275" t="s">
        <v>738</v>
      </c>
      <c r="B3" s="241"/>
      <c r="C3" s="241"/>
      <c r="D3" s="241"/>
      <c r="E3" s="241"/>
      <c r="F3" s="241"/>
      <c r="G3" s="146"/>
      <c r="H3" s="146"/>
      <c r="I3" s="146"/>
    </row>
    <row r="4" spans="1:9" s="2" customFormat="1" ht="15.95" customHeight="1">
      <c r="A4" s="252"/>
      <c r="B4" s="301">
        <v>2020</v>
      </c>
      <c r="C4" s="301">
        <v>2021</v>
      </c>
      <c r="D4" s="301">
        <v>2022</v>
      </c>
      <c r="E4" s="301">
        <v>2023</v>
      </c>
      <c r="F4" s="301">
        <v>2024</v>
      </c>
      <c r="G4" s="83"/>
      <c r="H4" s="83"/>
      <c r="I4" s="83"/>
    </row>
    <row r="5" spans="1:9" s="2" customFormat="1" ht="15.95" customHeight="1">
      <c r="A5" s="34"/>
      <c r="G5" s="83"/>
      <c r="H5" s="83"/>
      <c r="I5" s="83"/>
    </row>
    <row r="6" spans="1:9" s="2" customFormat="1" ht="15.95" customHeight="1">
      <c r="A6" s="122" t="s">
        <v>47</v>
      </c>
      <c r="B6" s="5">
        <v>639688.6</v>
      </c>
      <c r="C6" s="5">
        <v>782854.3</v>
      </c>
      <c r="D6" s="5">
        <v>1020744.6</v>
      </c>
      <c r="E6" s="5">
        <v>1333730</v>
      </c>
      <c r="F6" s="27">
        <v>1582791.8</v>
      </c>
      <c r="G6" s="83"/>
      <c r="H6" s="83"/>
      <c r="I6" s="83"/>
    </row>
    <row r="7" spans="1:9" s="2" customFormat="1" ht="15.95" customHeight="1">
      <c r="A7" s="32"/>
      <c r="B7" s="3"/>
      <c r="C7" s="3"/>
      <c r="D7" s="3"/>
      <c r="E7" s="3"/>
      <c r="G7" s="83"/>
      <c r="H7" s="83"/>
      <c r="I7" s="83"/>
    </row>
    <row r="8" spans="1:9" s="2" customFormat="1" ht="15.95" customHeight="1">
      <c r="A8" s="73" t="s">
        <v>143</v>
      </c>
      <c r="B8" s="3">
        <v>606412.19999999995</v>
      </c>
      <c r="C8" s="3">
        <v>799736.8</v>
      </c>
      <c r="D8" s="3">
        <v>1076594.5</v>
      </c>
      <c r="E8" s="3">
        <v>1390417.7</v>
      </c>
      <c r="F8" s="2">
        <v>1614409.8</v>
      </c>
      <c r="G8" s="83"/>
      <c r="H8" s="83"/>
      <c r="I8" s="83"/>
    </row>
    <row r="9" spans="1:9" s="2" customFormat="1" ht="15.95" customHeight="1">
      <c r="A9" s="76" t="s">
        <v>402</v>
      </c>
      <c r="B9" s="3">
        <v>548713.4</v>
      </c>
      <c r="C9" s="3">
        <v>735137.3</v>
      </c>
      <c r="D9" s="3">
        <v>998625</v>
      </c>
      <c r="E9" s="3">
        <v>1287513.8</v>
      </c>
      <c r="F9" s="2">
        <v>1510272.4</v>
      </c>
      <c r="G9" s="83"/>
      <c r="H9" s="83"/>
      <c r="I9" s="83"/>
    </row>
    <row r="10" spans="1:9" s="2" customFormat="1" ht="15.95" customHeight="1">
      <c r="A10" s="117" t="s">
        <v>406</v>
      </c>
      <c r="B10" s="3">
        <v>482334.1</v>
      </c>
      <c r="C10" s="3">
        <v>661097.80000000005</v>
      </c>
      <c r="D10" s="3">
        <v>896681.1</v>
      </c>
      <c r="E10" s="3">
        <v>1167309.1000000001</v>
      </c>
      <c r="F10" s="2">
        <v>1375335</v>
      </c>
      <c r="G10" s="83"/>
      <c r="H10" s="83"/>
      <c r="I10" s="83"/>
    </row>
    <row r="11" spans="1:9" s="2" customFormat="1" ht="15.95" customHeight="1">
      <c r="A11" s="117" t="s">
        <v>405</v>
      </c>
      <c r="B11" s="3">
        <v>6552.7</v>
      </c>
      <c r="C11" s="3">
        <v>8427.2999999999993</v>
      </c>
      <c r="D11" s="3">
        <v>8574.6</v>
      </c>
      <c r="E11" s="3">
        <v>9963.6</v>
      </c>
      <c r="F11" s="2">
        <v>16362.1</v>
      </c>
      <c r="G11" s="83"/>
      <c r="H11" s="83"/>
      <c r="I11" s="83"/>
    </row>
    <row r="12" spans="1:9" s="2" customFormat="1" ht="15.95" customHeight="1">
      <c r="A12" s="117" t="s">
        <v>404</v>
      </c>
      <c r="B12" s="3">
        <v>59826.6</v>
      </c>
      <c r="C12" s="3">
        <v>65612.2</v>
      </c>
      <c r="D12" s="3">
        <v>93369.3</v>
      </c>
      <c r="E12" s="3">
        <v>110241.1</v>
      </c>
      <c r="F12" s="2">
        <v>118575.3</v>
      </c>
      <c r="G12" s="83"/>
      <c r="H12" s="83"/>
      <c r="I12" s="83"/>
    </row>
    <row r="13" spans="1:9" s="2" customFormat="1" ht="15.95" customHeight="1">
      <c r="A13" s="76" t="s">
        <v>403</v>
      </c>
      <c r="B13" s="3">
        <v>57698.8</v>
      </c>
      <c r="C13" s="3">
        <v>64599.5</v>
      </c>
      <c r="D13" s="3">
        <v>77969.5</v>
      </c>
      <c r="E13" s="3">
        <v>102903.9</v>
      </c>
      <c r="F13" s="2">
        <v>104137.4</v>
      </c>
      <c r="G13" s="83"/>
      <c r="H13" s="83"/>
      <c r="I13" s="83"/>
    </row>
    <row r="14" spans="1:9" s="2" customFormat="1" ht="15.95" customHeight="1">
      <c r="A14" s="73" t="s">
        <v>41</v>
      </c>
      <c r="B14" s="3">
        <v>160117.20000000001</v>
      </c>
      <c r="C14" s="3">
        <v>207406.8</v>
      </c>
      <c r="D14" s="3">
        <v>363800.4</v>
      </c>
      <c r="E14" s="3">
        <v>459590.1</v>
      </c>
      <c r="F14" s="2">
        <v>340729.5</v>
      </c>
      <c r="G14" s="83"/>
      <c r="H14" s="83"/>
      <c r="I14" s="83"/>
    </row>
    <row r="15" spans="1:9" s="2" customFormat="1" ht="15.95" customHeight="1">
      <c r="A15" s="76" t="s">
        <v>149</v>
      </c>
      <c r="B15" s="3">
        <v>165918.9</v>
      </c>
      <c r="C15" s="3">
        <v>188977.1</v>
      </c>
      <c r="D15" s="3">
        <v>219216.8</v>
      </c>
      <c r="E15" s="3">
        <v>293853.7</v>
      </c>
      <c r="F15" s="2">
        <v>369227.2</v>
      </c>
      <c r="G15" s="83"/>
      <c r="H15" s="83"/>
      <c r="I15" s="83"/>
    </row>
    <row r="16" spans="1:9" s="2" customFormat="1" ht="15.95" customHeight="1">
      <c r="A16" s="76" t="s">
        <v>245</v>
      </c>
      <c r="B16" s="3">
        <v>-7772.3</v>
      </c>
      <c r="C16" s="3">
        <v>15675.1</v>
      </c>
      <c r="D16" s="3">
        <v>47926.1</v>
      </c>
      <c r="E16" s="3">
        <v>165721.9</v>
      </c>
      <c r="F16" s="2">
        <v>-28901.3</v>
      </c>
      <c r="G16" s="83"/>
      <c r="H16" s="83"/>
      <c r="I16" s="83"/>
    </row>
    <row r="17" spans="1:9" s="2" customFormat="1" ht="15.95" customHeight="1">
      <c r="A17" s="76" t="s">
        <v>150</v>
      </c>
      <c r="B17" s="3">
        <v>1970.6</v>
      </c>
      <c r="C17" s="3">
        <v>2754.6</v>
      </c>
      <c r="D17" s="3">
        <v>96657.5</v>
      </c>
      <c r="E17" s="3">
        <v>14.5</v>
      </c>
      <c r="F17" s="2">
        <v>403.6</v>
      </c>
      <c r="G17" s="83"/>
      <c r="H17" s="83"/>
      <c r="I17" s="83"/>
    </row>
    <row r="18" spans="1:9" s="2" customFormat="1" ht="15.95" customHeight="1">
      <c r="A18" s="73" t="s">
        <v>42</v>
      </c>
      <c r="B18" s="3">
        <v>-126840.8</v>
      </c>
      <c r="C18" s="3">
        <v>-224289.3</v>
      </c>
      <c r="D18" s="3">
        <v>-419650.3</v>
      </c>
      <c r="E18" s="3">
        <v>-781525.2</v>
      </c>
      <c r="F18" s="2">
        <v>-578647.30000000005</v>
      </c>
      <c r="G18" s="83"/>
      <c r="H18" s="83"/>
      <c r="I18" s="83"/>
    </row>
    <row r="19" spans="1:9" s="2" customFormat="1" ht="15.95" customHeight="1">
      <c r="A19" s="73" t="s">
        <v>43</v>
      </c>
      <c r="B19" s="3">
        <v>189231.9</v>
      </c>
      <c r="C19" s="3">
        <v>280305.59999999998</v>
      </c>
      <c r="D19" s="3">
        <v>472985.2</v>
      </c>
      <c r="E19" s="3">
        <v>491989.3</v>
      </c>
      <c r="F19" s="2">
        <v>740288.3</v>
      </c>
      <c r="G19" s="83"/>
      <c r="H19" s="83"/>
      <c r="I19" s="83"/>
    </row>
    <row r="20" spans="1:9" s="2" customFormat="1" ht="15.95" customHeight="1">
      <c r="A20" s="73" t="s">
        <v>44</v>
      </c>
      <c r="B20" s="3">
        <v>-316072.7</v>
      </c>
      <c r="C20" s="3">
        <v>-504594.9</v>
      </c>
      <c r="D20" s="3">
        <v>-892635.5</v>
      </c>
      <c r="E20" s="3">
        <v>-1273514.5</v>
      </c>
      <c r="F20" s="2">
        <v>-1318935.6000000001</v>
      </c>
      <c r="G20" s="83"/>
      <c r="H20" s="83"/>
      <c r="I20" s="83"/>
    </row>
    <row r="21" spans="1:9" s="2" customFormat="1" ht="15.95" customHeight="1">
      <c r="A21" s="73" t="s">
        <v>45</v>
      </c>
      <c r="B21" s="7">
        <v>0</v>
      </c>
      <c r="C21" s="7">
        <v>0</v>
      </c>
      <c r="D21" s="7">
        <v>0</v>
      </c>
      <c r="E21" s="7">
        <v>265247.40000000002</v>
      </c>
      <c r="F21" s="2">
        <v>206299.8</v>
      </c>
      <c r="G21" s="83"/>
      <c r="H21" s="83"/>
      <c r="I21" s="83"/>
    </row>
    <row r="22" spans="1:9" s="2" customFormat="1" ht="15.95" customHeight="1">
      <c r="A22" s="302"/>
      <c r="B22" s="245"/>
      <c r="C22" s="245"/>
      <c r="D22" s="245"/>
      <c r="E22" s="245"/>
      <c r="F22" s="245"/>
      <c r="G22" s="83"/>
      <c r="H22" s="83"/>
      <c r="I22" s="83"/>
    </row>
    <row r="23" spans="1:9" ht="15.95" customHeight="1">
      <c r="A23" s="38"/>
    </row>
    <row r="24" spans="1:9" ht="15.95" customHeight="1">
      <c r="A24" s="38"/>
    </row>
    <row r="25" spans="1:9" s="94" customFormat="1" ht="18" customHeight="1">
      <c r="A25" s="28" t="s">
        <v>46</v>
      </c>
      <c r="G25" s="140"/>
      <c r="H25" s="140"/>
      <c r="I25" s="140"/>
    </row>
    <row r="26" spans="1:9" s="94" customFormat="1" ht="18" customHeight="1">
      <c r="A26" s="28" t="s">
        <v>321</v>
      </c>
      <c r="G26" s="140"/>
      <c r="H26" s="140"/>
      <c r="I26" s="140"/>
    </row>
    <row r="27" spans="1:9" s="53" customFormat="1" ht="18" customHeight="1">
      <c r="A27" s="275" t="s">
        <v>71</v>
      </c>
      <c r="B27" s="241"/>
      <c r="C27" s="241"/>
      <c r="D27" s="241"/>
      <c r="E27" s="241"/>
      <c r="F27" s="241"/>
      <c r="G27" s="146"/>
      <c r="H27" s="146"/>
      <c r="I27" s="146"/>
    </row>
    <row r="28" spans="1:9" s="2" customFormat="1" ht="15.95" customHeight="1">
      <c r="A28" s="252" t="s">
        <v>283</v>
      </c>
      <c r="B28" s="301">
        <v>2020</v>
      </c>
      <c r="C28" s="301">
        <v>2021</v>
      </c>
      <c r="D28" s="301">
        <v>2022</v>
      </c>
      <c r="E28" s="301">
        <v>2023</v>
      </c>
      <c r="F28" s="301">
        <v>2024</v>
      </c>
      <c r="G28" s="83"/>
      <c r="H28" s="83"/>
      <c r="I28" s="83"/>
    </row>
    <row r="29" spans="1:9" s="2" customFormat="1" ht="15.95" customHeight="1">
      <c r="A29" s="34"/>
      <c r="G29" s="83"/>
      <c r="H29" s="83"/>
      <c r="I29" s="83"/>
    </row>
    <row r="30" spans="1:9" s="2" customFormat="1" ht="15.95" customHeight="1">
      <c r="A30" s="122" t="s">
        <v>47</v>
      </c>
      <c r="B30" s="5">
        <v>607259.80000000005</v>
      </c>
      <c r="C30" s="5">
        <v>674916.3</v>
      </c>
      <c r="D30" s="5">
        <v>853056.8</v>
      </c>
      <c r="E30" s="5">
        <v>1112747.3</v>
      </c>
      <c r="F30" s="27">
        <v>1487638.6</v>
      </c>
      <c r="G30" s="83"/>
      <c r="H30" s="83"/>
      <c r="I30" s="83"/>
    </row>
    <row r="31" spans="1:9" s="2" customFormat="1" ht="15.95" customHeight="1">
      <c r="A31" s="73"/>
      <c r="B31" s="3"/>
      <c r="C31" s="3"/>
      <c r="D31" s="3"/>
      <c r="E31" s="3"/>
      <c r="G31" s="83"/>
      <c r="H31" s="83"/>
      <c r="I31" s="83"/>
    </row>
    <row r="32" spans="1:9" s="2" customFormat="1" ht="15.95" customHeight="1">
      <c r="A32" s="73" t="s">
        <v>143</v>
      </c>
      <c r="B32" s="3">
        <v>577849.1</v>
      </c>
      <c r="C32" s="3">
        <v>698947.9</v>
      </c>
      <c r="D32" s="3">
        <v>919459</v>
      </c>
      <c r="E32" s="3">
        <v>1245450.5</v>
      </c>
      <c r="F32" s="2">
        <v>1548311.8</v>
      </c>
      <c r="G32" s="83"/>
      <c r="H32" s="83"/>
      <c r="I32" s="83"/>
    </row>
    <row r="33" spans="1:9" s="2" customFormat="1" ht="15.95" customHeight="1">
      <c r="A33" s="76" t="s">
        <v>402</v>
      </c>
      <c r="B33" s="3">
        <v>526093.80000000005</v>
      </c>
      <c r="C33" s="3">
        <v>641124.1</v>
      </c>
      <c r="D33" s="3">
        <v>851340</v>
      </c>
      <c r="E33" s="3">
        <v>1167817.7</v>
      </c>
      <c r="F33" s="2">
        <v>1446938.7</v>
      </c>
      <c r="G33" s="83"/>
      <c r="H33" s="83"/>
      <c r="I33" s="83"/>
    </row>
    <row r="34" spans="1:9" s="2" customFormat="1" ht="15.95" customHeight="1">
      <c r="A34" s="117" t="s">
        <v>406</v>
      </c>
      <c r="B34" s="3">
        <v>467099.6</v>
      </c>
      <c r="C34" s="3">
        <v>574253.80000000005</v>
      </c>
      <c r="D34" s="3">
        <v>775971</v>
      </c>
      <c r="E34" s="3">
        <v>1065169.3999999999</v>
      </c>
      <c r="F34" s="2">
        <v>1318690.6000000001</v>
      </c>
      <c r="G34" s="83"/>
      <c r="H34" s="83"/>
      <c r="I34" s="83"/>
    </row>
    <row r="35" spans="1:9" s="2" customFormat="1" ht="15.95" customHeight="1">
      <c r="A35" s="117" t="s">
        <v>405</v>
      </c>
      <c r="B35" s="3">
        <v>7329</v>
      </c>
      <c r="C35" s="3">
        <v>6638.4</v>
      </c>
      <c r="D35" s="3">
        <v>7582.5</v>
      </c>
      <c r="E35" s="3">
        <v>8683.6</v>
      </c>
      <c r="F35" s="2">
        <v>13196.9</v>
      </c>
      <c r="G35" s="83"/>
      <c r="H35" s="83"/>
      <c r="I35" s="83"/>
    </row>
    <row r="36" spans="1:9" s="2" customFormat="1" ht="15.95" customHeight="1">
      <c r="A36" s="117" t="s">
        <v>404</v>
      </c>
      <c r="B36" s="3">
        <v>51665.2</v>
      </c>
      <c r="C36" s="3">
        <v>60231.9</v>
      </c>
      <c r="D36" s="3">
        <v>67786.5</v>
      </c>
      <c r="E36" s="3">
        <v>93964.7</v>
      </c>
      <c r="F36" s="2">
        <v>115051.2</v>
      </c>
      <c r="G36" s="83"/>
      <c r="H36" s="83"/>
      <c r="I36" s="83"/>
    </row>
    <row r="37" spans="1:9" s="2" customFormat="1" ht="15.95" customHeight="1">
      <c r="A37" s="76" t="s">
        <v>403</v>
      </c>
      <c r="B37" s="3">
        <v>51755.3</v>
      </c>
      <c r="C37" s="3">
        <v>57823.8</v>
      </c>
      <c r="D37" s="3">
        <v>68119</v>
      </c>
      <c r="E37" s="3">
        <v>77632.800000000003</v>
      </c>
      <c r="F37" s="2">
        <v>101373.1</v>
      </c>
      <c r="G37" s="83"/>
      <c r="H37" s="83"/>
      <c r="I37" s="83"/>
    </row>
    <row r="38" spans="1:9" s="2" customFormat="1" ht="15.95" customHeight="1">
      <c r="A38" s="73" t="s">
        <v>41</v>
      </c>
      <c r="B38" s="3">
        <v>159558.70000000001</v>
      </c>
      <c r="C38" s="3">
        <v>194564.4</v>
      </c>
      <c r="D38" s="3">
        <v>328664.7</v>
      </c>
      <c r="E38" s="3">
        <v>439830.5</v>
      </c>
      <c r="F38" s="2">
        <v>314729.59999999998</v>
      </c>
      <c r="G38" s="83"/>
      <c r="H38" s="83"/>
      <c r="I38" s="83"/>
    </row>
    <row r="39" spans="1:9" s="2" customFormat="1" ht="15.95" customHeight="1">
      <c r="A39" s="76" t="s">
        <v>149</v>
      </c>
      <c r="B39" s="3">
        <v>164689.1</v>
      </c>
      <c r="C39" s="3">
        <v>179163.1</v>
      </c>
      <c r="D39" s="3">
        <v>201978.6</v>
      </c>
      <c r="E39" s="3">
        <v>286370.7</v>
      </c>
      <c r="F39" s="2">
        <v>341926.9</v>
      </c>
      <c r="G39" s="83"/>
      <c r="H39" s="83"/>
      <c r="I39" s="83"/>
    </row>
    <row r="40" spans="1:9" s="2" customFormat="1" ht="15.95" customHeight="1">
      <c r="A40" s="76" t="s">
        <v>245</v>
      </c>
      <c r="B40" s="3">
        <v>-6989.5</v>
      </c>
      <c r="C40" s="3">
        <v>13239.1</v>
      </c>
      <c r="D40" s="3">
        <v>45256</v>
      </c>
      <c r="E40" s="3">
        <v>153446.20000000001</v>
      </c>
      <c r="F40" s="2">
        <v>-27551.3</v>
      </c>
      <c r="G40" s="83"/>
      <c r="H40" s="83"/>
      <c r="I40" s="83"/>
    </row>
    <row r="41" spans="1:9" s="2" customFormat="1" ht="15.95" customHeight="1">
      <c r="A41" s="76" t="s">
        <v>150</v>
      </c>
      <c r="B41" s="3">
        <v>1859.1</v>
      </c>
      <c r="C41" s="3">
        <v>2162.1999999999998</v>
      </c>
      <c r="D41" s="3">
        <v>81430.100000000006</v>
      </c>
      <c r="E41" s="3">
        <v>13.6</v>
      </c>
      <c r="F41" s="2">
        <v>354</v>
      </c>
      <c r="G41" s="83"/>
      <c r="H41" s="83"/>
      <c r="I41" s="83"/>
    </row>
    <row r="42" spans="1:9" s="2" customFormat="1" ht="15.95" customHeight="1">
      <c r="A42" s="73" t="s">
        <v>42</v>
      </c>
      <c r="B42" s="3">
        <v>-130148</v>
      </c>
      <c r="C42" s="3">
        <v>-218596</v>
      </c>
      <c r="D42" s="3">
        <v>-395066.9</v>
      </c>
      <c r="E42" s="3">
        <v>-769316.6</v>
      </c>
      <c r="F42" s="2">
        <v>-586912.1</v>
      </c>
      <c r="G42" s="83"/>
      <c r="H42" s="83"/>
      <c r="I42" s="83"/>
    </row>
    <row r="43" spans="1:9" s="2" customFormat="1" ht="15.95" customHeight="1">
      <c r="A43" s="73" t="s">
        <v>43</v>
      </c>
      <c r="B43" s="3">
        <v>159451.70000000001</v>
      </c>
      <c r="C43" s="3">
        <v>220173.5</v>
      </c>
      <c r="D43" s="3">
        <v>446117.1</v>
      </c>
      <c r="E43" s="3">
        <v>458596.2</v>
      </c>
      <c r="F43" s="2">
        <v>699508.5</v>
      </c>
      <c r="G43" s="83"/>
      <c r="H43" s="83"/>
      <c r="I43" s="83"/>
    </row>
    <row r="44" spans="1:9" s="2" customFormat="1" ht="15.95" customHeight="1">
      <c r="A44" s="73" t="s">
        <v>44</v>
      </c>
      <c r="B44" s="3">
        <v>-289599.7</v>
      </c>
      <c r="C44" s="3">
        <v>-438769.5</v>
      </c>
      <c r="D44" s="3">
        <v>-841184</v>
      </c>
      <c r="E44" s="3">
        <v>-1227912.8</v>
      </c>
      <c r="F44" s="2">
        <v>-1286420.6000000001</v>
      </c>
      <c r="G44" s="83"/>
      <c r="H44" s="83"/>
      <c r="I44" s="83"/>
    </row>
    <row r="45" spans="1:9" s="2" customFormat="1" ht="15.95" customHeight="1">
      <c r="A45" s="73" t="s">
        <v>45</v>
      </c>
      <c r="B45" s="7">
        <v>0</v>
      </c>
      <c r="C45" s="7">
        <v>0</v>
      </c>
      <c r="D45" s="7">
        <v>0</v>
      </c>
      <c r="E45" s="7">
        <v>196782.9</v>
      </c>
      <c r="F45" s="2">
        <v>211509.3</v>
      </c>
      <c r="G45" s="83"/>
      <c r="H45" s="83"/>
      <c r="I45" s="83"/>
    </row>
    <row r="46" spans="1:9" s="2" customFormat="1" ht="15.95" customHeight="1">
      <c r="A46" s="302"/>
      <c r="B46" s="245"/>
      <c r="C46" s="245"/>
      <c r="D46" s="245"/>
      <c r="E46" s="245"/>
      <c r="F46" s="245"/>
      <c r="G46" s="83"/>
      <c r="H46" s="83"/>
      <c r="I46" s="83"/>
    </row>
    <row r="47" spans="1:9" ht="15.95" customHeight="1">
      <c r="A47" s="26"/>
    </row>
  </sheetData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32" orientation="portrait" useFirstPageNumber="1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"/>
  <sheetViews>
    <sheetView view="pageBreakPreview" zoomScaleNormal="120" zoomScaleSheetLayoutView="100" zoomScalePageLayoutView="11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8" s="16" customFormat="1" ht="18" customHeight="1">
      <c r="A1" s="13" t="s">
        <v>520</v>
      </c>
    </row>
    <row r="2" spans="1:8" s="16" customFormat="1" ht="18" customHeight="1">
      <c r="A2" s="41" t="s">
        <v>521</v>
      </c>
      <c r="F2" s="352" t="s">
        <v>701</v>
      </c>
    </row>
    <row r="3" spans="1:8" s="2" customFormat="1" ht="18" customHeight="1">
      <c r="A3" s="275" t="s">
        <v>255</v>
      </c>
      <c r="B3" s="275"/>
      <c r="C3" s="275"/>
      <c r="D3" s="275"/>
      <c r="E3" s="275"/>
      <c r="F3" s="275"/>
      <c r="G3" s="21"/>
      <c r="H3" s="21"/>
    </row>
    <row r="4" spans="1:8" s="2" customFormat="1" ht="15.95" customHeight="1">
      <c r="A4" s="246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s="2" customFormat="1" ht="15.95" customHeight="1"/>
    <row r="6" spans="1:8" s="2" customFormat="1" ht="15.95" customHeight="1">
      <c r="A6" s="27" t="s">
        <v>47</v>
      </c>
      <c r="B6" s="147">
        <v>92.9</v>
      </c>
      <c r="C6" s="147">
        <v>105.5</v>
      </c>
      <c r="D6" s="147">
        <v>109</v>
      </c>
      <c r="E6" s="147">
        <v>109</v>
      </c>
      <c r="F6" s="147">
        <v>111.5</v>
      </c>
    </row>
    <row r="7" spans="1:8" s="2" customFormat="1" ht="15.95" customHeight="1">
      <c r="A7" s="27"/>
      <c r="B7" s="3"/>
      <c r="C7" s="3"/>
      <c r="D7" s="3"/>
      <c r="E7" s="3"/>
      <c r="F7" s="3"/>
    </row>
    <row r="8" spans="1:8" s="2" customFormat="1" ht="15.95" customHeight="1">
      <c r="A8" s="73" t="s">
        <v>143</v>
      </c>
      <c r="B8" s="148">
        <v>95</v>
      </c>
      <c r="C8" s="148">
        <v>115.3</v>
      </c>
      <c r="D8" s="148">
        <v>115</v>
      </c>
      <c r="E8" s="148">
        <v>115.7</v>
      </c>
      <c r="F8" s="148">
        <v>111.4</v>
      </c>
    </row>
    <row r="9" spans="1:8" s="2" customFormat="1" ht="15.95" customHeight="1">
      <c r="A9" s="76" t="s">
        <v>402</v>
      </c>
      <c r="B9" s="148">
        <v>94.4</v>
      </c>
      <c r="C9" s="148">
        <v>116.8</v>
      </c>
      <c r="D9" s="148">
        <v>115.8</v>
      </c>
      <c r="E9" s="148">
        <v>116.9</v>
      </c>
      <c r="F9" s="148">
        <v>112.4</v>
      </c>
    </row>
    <row r="10" spans="1:8" s="2" customFormat="1" ht="15.95" customHeight="1">
      <c r="A10" s="117" t="s">
        <v>406</v>
      </c>
      <c r="B10" s="148">
        <v>93.7</v>
      </c>
      <c r="C10" s="148">
        <v>119.1</v>
      </c>
      <c r="D10" s="148">
        <v>117.4</v>
      </c>
      <c r="E10" s="148">
        <v>118.8</v>
      </c>
      <c r="F10" s="148">
        <v>113</v>
      </c>
    </row>
    <row r="11" spans="1:8" s="2" customFormat="1" ht="15.95" customHeight="1">
      <c r="A11" s="117" t="s">
        <v>405</v>
      </c>
      <c r="B11" s="148">
        <v>103.3</v>
      </c>
      <c r="C11" s="148">
        <v>101.3</v>
      </c>
      <c r="D11" s="148">
        <v>90</v>
      </c>
      <c r="E11" s="148">
        <v>101.3</v>
      </c>
      <c r="F11" s="148">
        <v>132.5</v>
      </c>
    </row>
    <row r="12" spans="1:8" s="2" customFormat="1" ht="15.95" customHeight="1">
      <c r="A12" s="117" t="s">
        <v>404</v>
      </c>
      <c r="B12" s="148">
        <v>100.2</v>
      </c>
      <c r="C12" s="148">
        <v>100.7</v>
      </c>
      <c r="D12" s="148">
        <v>103.3</v>
      </c>
      <c r="E12" s="148">
        <v>100.6</v>
      </c>
      <c r="F12" s="148">
        <v>104.4</v>
      </c>
    </row>
    <row r="13" spans="1:8" s="2" customFormat="1" ht="15.95" customHeight="1">
      <c r="A13" s="76" t="s">
        <v>403</v>
      </c>
      <c r="B13" s="148">
        <v>101.2</v>
      </c>
      <c r="C13" s="148">
        <v>100.2</v>
      </c>
      <c r="D13" s="148">
        <v>105.4</v>
      </c>
      <c r="E13" s="148">
        <v>99.6</v>
      </c>
      <c r="F13" s="148">
        <v>98.5</v>
      </c>
    </row>
    <row r="14" spans="1:8" s="2" customFormat="1" ht="15.95" customHeight="1">
      <c r="A14" s="73" t="s">
        <v>41</v>
      </c>
      <c r="B14" s="148">
        <v>70.8</v>
      </c>
      <c r="C14" s="148">
        <v>121.5</v>
      </c>
      <c r="D14" s="148">
        <v>158.5</v>
      </c>
      <c r="E14" s="148">
        <v>120.9</v>
      </c>
      <c r="F14" s="148">
        <v>68.5</v>
      </c>
    </row>
    <row r="15" spans="1:8" s="2" customFormat="1" ht="15.95" customHeight="1">
      <c r="A15" s="76" t="s">
        <v>149</v>
      </c>
      <c r="B15" s="148">
        <v>83.9</v>
      </c>
      <c r="C15" s="148">
        <v>108</v>
      </c>
      <c r="D15" s="148">
        <v>106.9</v>
      </c>
      <c r="E15" s="148">
        <v>130.6</v>
      </c>
      <c r="F15" s="148">
        <v>116.4</v>
      </c>
    </row>
    <row r="16" spans="1:8" s="2" customFormat="1" ht="15.95" customHeight="1">
      <c r="A16" s="76" t="s">
        <v>245</v>
      </c>
      <c r="B16" s="3">
        <v>-26.5</v>
      </c>
      <c r="C16" s="3">
        <v>-170.3</v>
      </c>
      <c r="D16" s="3">
        <v>288.7</v>
      </c>
      <c r="E16" s="3">
        <v>320.2</v>
      </c>
      <c r="F16" s="3">
        <v>-16.600000000000001</v>
      </c>
    </row>
    <row r="17" spans="1:12" s="2" customFormat="1" ht="15.95" customHeight="1">
      <c r="A17" s="76" t="s">
        <v>150</v>
      </c>
      <c r="B17" s="148">
        <v>69.3</v>
      </c>
      <c r="C17" s="148">
        <v>109.7</v>
      </c>
      <c r="D17" s="148">
        <v>2956.1</v>
      </c>
      <c r="E17" s="148">
        <v>0</v>
      </c>
      <c r="F17" s="148">
        <v>2441.4</v>
      </c>
    </row>
    <row r="18" spans="1:12" s="2" customFormat="1" ht="15.95" customHeight="1">
      <c r="A18" s="73" t="s">
        <v>43</v>
      </c>
      <c r="B18" s="148">
        <v>72.8</v>
      </c>
      <c r="C18" s="148">
        <v>116.4</v>
      </c>
      <c r="D18" s="148">
        <v>159.19999999999999</v>
      </c>
      <c r="E18" s="148">
        <v>97</v>
      </c>
      <c r="F18" s="148">
        <v>142.19999999999999</v>
      </c>
    </row>
    <row r="19" spans="1:12" s="2" customFormat="1" ht="15.95" customHeight="1">
      <c r="A19" s="73" t="s">
        <v>44</v>
      </c>
      <c r="B19" s="148">
        <v>72.599999999999994</v>
      </c>
      <c r="C19" s="148">
        <v>138.80000000000001</v>
      </c>
      <c r="D19" s="148">
        <v>166.7</v>
      </c>
      <c r="E19" s="148">
        <v>137.6</v>
      </c>
      <c r="F19" s="148">
        <v>101</v>
      </c>
    </row>
    <row r="20" spans="1:12" s="2" customFormat="1" ht="15.95" customHeight="1">
      <c r="A20" s="246"/>
      <c r="B20" s="245"/>
      <c r="C20" s="245"/>
      <c r="D20" s="245"/>
      <c r="E20" s="245"/>
      <c r="F20" s="245"/>
    </row>
    <row r="21" spans="1:12" s="2" customFormat="1" ht="15.95" customHeight="1"/>
    <row r="22" spans="1:12" s="2" customFormat="1" ht="15.95" customHeight="1"/>
    <row r="23" spans="1:12" s="2" customFormat="1" ht="15.95" customHeight="1"/>
    <row r="24" spans="1:12" s="16" customFormat="1" ht="18" customHeight="1">
      <c r="A24" s="13" t="s">
        <v>48</v>
      </c>
    </row>
    <row r="25" spans="1:12" s="2" customFormat="1" ht="18" customHeight="1">
      <c r="A25" s="240"/>
      <c r="B25" s="246"/>
      <c r="C25" s="246"/>
      <c r="D25" s="246"/>
      <c r="E25" s="246"/>
      <c r="F25" s="246"/>
    </row>
    <row r="26" spans="1:12" s="2" customFormat="1" ht="15.95" customHeight="1">
      <c r="A26" s="246"/>
      <c r="B26" s="301">
        <v>2020</v>
      </c>
      <c r="C26" s="301">
        <v>2021</v>
      </c>
      <c r="D26" s="301">
        <v>2022</v>
      </c>
      <c r="E26" s="301">
        <v>2023</v>
      </c>
      <c r="F26" s="301">
        <v>2024</v>
      </c>
    </row>
    <row r="27" spans="1:12" s="2" customFormat="1" ht="15.95" customHeight="1"/>
    <row r="28" spans="1:12" s="2" customFormat="1" ht="15.95" customHeight="1">
      <c r="A28" s="27" t="s">
        <v>47</v>
      </c>
      <c r="B28" s="147">
        <v>92.9</v>
      </c>
      <c r="C28" s="147">
        <v>98</v>
      </c>
      <c r="D28" s="147">
        <v>106.8</v>
      </c>
      <c r="E28" s="147">
        <v>116.4</v>
      </c>
      <c r="F28" s="147">
        <v>129.80000000000001</v>
      </c>
    </row>
    <row r="29" spans="1:12" s="2" customFormat="1" ht="15.95" customHeight="1">
      <c r="A29" s="27"/>
      <c r="B29" s="3"/>
      <c r="C29" s="3"/>
      <c r="D29" s="3"/>
      <c r="E29" s="3"/>
      <c r="F29" s="3"/>
    </row>
    <row r="30" spans="1:12" s="2" customFormat="1" ht="15.95" customHeight="1">
      <c r="A30" s="73" t="s">
        <v>143</v>
      </c>
      <c r="B30" s="148">
        <v>95</v>
      </c>
      <c r="C30" s="148">
        <v>109.5</v>
      </c>
      <c r="D30" s="148">
        <v>125.9</v>
      </c>
      <c r="E30" s="148">
        <v>145.69999999999999</v>
      </c>
      <c r="F30" s="148">
        <v>162.30000000000001</v>
      </c>
      <c r="G30" s="8"/>
      <c r="H30" s="8"/>
      <c r="I30" s="8"/>
      <c r="J30" s="3"/>
      <c r="K30" s="3"/>
      <c r="L30" s="3"/>
    </row>
    <row r="31" spans="1:12" s="2" customFormat="1" ht="15.95" customHeight="1">
      <c r="A31" s="76" t="s">
        <v>402</v>
      </c>
      <c r="B31" s="148">
        <v>94.4</v>
      </c>
      <c r="C31" s="148">
        <v>110.3</v>
      </c>
      <c r="D31" s="148">
        <v>127.7</v>
      </c>
      <c r="E31" s="148">
        <v>149.30000000000001</v>
      </c>
      <c r="F31" s="148">
        <v>167.8</v>
      </c>
      <c r="G31" s="8"/>
      <c r="H31" s="8"/>
      <c r="I31" s="8"/>
      <c r="J31" s="3"/>
      <c r="K31" s="3"/>
      <c r="L31" s="3"/>
    </row>
    <row r="32" spans="1:12" s="2" customFormat="1" ht="15.95" customHeight="1">
      <c r="A32" s="117" t="s">
        <v>406</v>
      </c>
      <c r="B32" s="3">
        <v>93.7</v>
      </c>
      <c r="C32" s="3">
        <v>111.6</v>
      </c>
      <c r="D32" s="3">
        <v>131</v>
      </c>
      <c r="E32" s="3">
        <v>155.6</v>
      </c>
      <c r="F32" s="3">
        <v>175.8</v>
      </c>
      <c r="G32" s="8"/>
      <c r="H32" s="8"/>
      <c r="I32" s="8"/>
      <c r="J32" s="3"/>
      <c r="K32" s="3"/>
      <c r="L32" s="3"/>
    </row>
    <row r="33" spans="1:12" s="2" customFormat="1" ht="15.95" customHeight="1">
      <c r="A33" s="117" t="s">
        <v>405</v>
      </c>
      <c r="B33" s="3">
        <v>103.3</v>
      </c>
      <c r="C33" s="3">
        <v>104.6</v>
      </c>
      <c r="D33" s="3">
        <v>94.1</v>
      </c>
      <c r="E33" s="3">
        <v>95.3</v>
      </c>
      <c r="F33" s="3">
        <v>126.3</v>
      </c>
      <c r="G33" s="8"/>
      <c r="H33" s="8"/>
      <c r="I33" s="8"/>
      <c r="J33" s="3"/>
      <c r="K33" s="3"/>
      <c r="L33" s="3"/>
    </row>
    <row r="34" spans="1:12" s="2" customFormat="1" ht="15.95" customHeight="1">
      <c r="A34" s="117" t="s">
        <v>404</v>
      </c>
      <c r="B34" s="3">
        <v>100.2</v>
      </c>
      <c r="C34" s="3">
        <v>100.9</v>
      </c>
      <c r="D34" s="3">
        <v>104.2</v>
      </c>
      <c r="E34" s="3">
        <v>104.8</v>
      </c>
      <c r="F34" s="3">
        <v>109.4</v>
      </c>
      <c r="G34" s="8"/>
      <c r="H34" s="8"/>
      <c r="I34" s="8"/>
      <c r="J34" s="3"/>
      <c r="K34" s="3"/>
      <c r="L34" s="3"/>
    </row>
    <row r="35" spans="1:12" s="2" customFormat="1" ht="15.95" customHeight="1">
      <c r="A35" s="76" t="s">
        <v>403</v>
      </c>
      <c r="B35" s="3">
        <v>101.2</v>
      </c>
      <c r="C35" s="3">
        <v>101.4</v>
      </c>
      <c r="D35" s="3">
        <v>106.9</v>
      </c>
      <c r="E35" s="3">
        <v>106.5</v>
      </c>
      <c r="F35" s="3">
        <v>104.9</v>
      </c>
      <c r="G35" s="8"/>
      <c r="H35" s="8"/>
      <c r="I35" s="8"/>
      <c r="J35" s="3"/>
      <c r="K35" s="3"/>
      <c r="L35" s="3"/>
    </row>
    <row r="36" spans="1:12" s="2" customFormat="1" ht="15.95" customHeight="1">
      <c r="A36" s="73" t="s">
        <v>41</v>
      </c>
      <c r="B36" s="3">
        <v>70.8</v>
      </c>
      <c r="C36" s="3">
        <v>86</v>
      </c>
      <c r="D36" s="3">
        <v>136.30000000000001</v>
      </c>
      <c r="E36" s="3">
        <v>164.8</v>
      </c>
      <c r="F36" s="3">
        <v>112.9</v>
      </c>
      <c r="G36" s="8"/>
      <c r="H36" s="8"/>
      <c r="I36" s="8"/>
      <c r="J36" s="3"/>
      <c r="K36" s="3"/>
      <c r="L36" s="3"/>
    </row>
    <row r="37" spans="1:12" s="2" customFormat="1" ht="15.95" customHeight="1">
      <c r="A37" s="76" t="s">
        <v>149</v>
      </c>
      <c r="B37" s="3">
        <v>83.9</v>
      </c>
      <c r="C37" s="3">
        <v>90.6</v>
      </c>
      <c r="D37" s="3">
        <v>96.9</v>
      </c>
      <c r="E37" s="3">
        <v>126.6</v>
      </c>
      <c r="F37" s="3">
        <v>147.4</v>
      </c>
      <c r="G37" s="8"/>
      <c r="H37" s="8"/>
      <c r="I37" s="8"/>
      <c r="J37" s="3"/>
      <c r="K37" s="3"/>
      <c r="L37" s="3"/>
    </row>
    <row r="38" spans="1:12" s="2" customFormat="1" ht="15.95" customHeight="1">
      <c r="A38" s="76" t="s">
        <v>245</v>
      </c>
      <c r="B38" s="7">
        <v>-26.5</v>
      </c>
      <c r="C38" s="7">
        <v>45.1</v>
      </c>
      <c r="D38" s="7">
        <v>130.19999999999999</v>
      </c>
      <c r="E38" s="7">
        <v>416.9</v>
      </c>
      <c r="F38" s="7">
        <v>-69.2</v>
      </c>
      <c r="G38" s="8"/>
      <c r="H38" s="8"/>
      <c r="I38" s="8"/>
      <c r="J38" s="3"/>
      <c r="K38" s="3"/>
      <c r="L38" s="3"/>
    </row>
    <row r="39" spans="1:12" s="2" customFormat="1" ht="15.95" customHeight="1">
      <c r="A39" s="76" t="s">
        <v>150</v>
      </c>
      <c r="B39" s="3">
        <v>69.3</v>
      </c>
      <c r="C39" s="3">
        <v>76</v>
      </c>
      <c r="D39" s="3">
        <v>2246.6</v>
      </c>
      <c r="E39" s="3">
        <v>0</v>
      </c>
      <c r="F39" s="3">
        <v>0</v>
      </c>
      <c r="G39" s="8"/>
      <c r="H39" s="8"/>
      <c r="I39" s="8"/>
      <c r="J39" s="3"/>
      <c r="K39" s="3"/>
      <c r="L39" s="3"/>
    </row>
    <row r="40" spans="1:12" s="2" customFormat="1" ht="15.95" customHeight="1">
      <c r="A40" s="73" t="s">
        <v>43</v>
      </c>
      <c r="B40" s="3">
        <v>72.8</v>
      </c>
      <c r="C40" s="3">
        <v>84.7</v>
      </c>
      <c r="D40" s="3">
        <v>134.80000000000001</v>
      </c>
      <c r="E40" s="3">
        <v>130.80000000000001</v>
      </c>
      <c r="F40" s="3">
        <v>186</v>
      </c>
      <c r="G40" s="8"/>
      <c r="H40" s="8"/>
      <c r="I40" s="8"/>
      <c r="J40" s="3"/>
      <c r="K40" s="3"/>
      <c r="L40" s="3"/>
    </row>
    <row r="41" spans="1:12" s="2" customFormat="1" ht="15.95" customHeight="1">
      <c r="A41" s="73" t="s">
        <v>44</v>
      </c>
      <c r="B41" s="3">
        <v>72.599999999999994</v>
      </c>
      <c r="C41" s="3">
        <v>100.8</v>
      </c>
      <c r="D41" s="3">
        <v>168</v>
      </c>
      <c r="E41" s="3">
        <v>231.2</v>
      </c>
      <c r="F41" s="3">
        <v>233.5</v>
      </c>
      <c r="G41" s="8"/>
      <c r="H41" s="8"/>
      <c r="I41" s="8"/>
      <c r="J41" s="3"/>
      <c r="K41" s="3"/>
      <c r="L41" s="3"/>
    </row>
    <row r="42" spans="1:12" s="2" customFormat="1" ht="15.95" customHeight="1">
      <c r="A42" s="246"/>
      <c r="B42" s="246"/>
      <c r="C42" s="246"/>
      <c r="D42" s="246"/>
      <c r="E42" s="246"/>
      <c r="F42" s="246"/>
      <c r="G42" s="8"/>
      <c r="H42" s="8"/>
      <c r="I42" s="8"/>
    </row>
    <row r="43" spans="1:12" ht="15.95" customHeight="1">
      <c r="A43" s="2"/>
    </row>
    <row r="44" spans="1:12" ht="15.95" customHeight="1">
      <c r="A44" s="2"/>
    </row>
    <row r="47" spans="1:12" ht="15.95" customHeight="1">
      <c r="B47" s="84"/>
      <c r="C47" s="84"/>
      <c r="D47" s="84"/>
      <c r="E47" s="84"/>
      <c r="F47" s="84"/>
    </row>
  </sheetData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32" orientation="portrait" useFirstPageNumber="1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view="pageBreakPreview" zoomScaleNormal="120" zoomScaleSheetLayoutView="100" zoomScalePageLayoutView="115" workbookViewId="0">
      <selection activeCell="F2" sqref="F2"/>
    </sheetView>
  </sheetViews>
  <sheetFormatPr defaultRowHeight="15.95" customHeight="1"/>
  <cols>
    <col min="1" max="1" width="40.28515625" style="1" customWidth="1"/>
    <col min="2" max="4" width="8.5703125" style="1" customWidth="1"/>
    <col min="5" max="6" width="9.140625" style="1" customWidth="1"/>
    <col min="7" max="16384" width="9.140625" style="1"/>
  </cols>
  <sheetData>
    <row r="1" spans="1:6" s="16" customFormat="1" ht="18" customHeight="1">
      <c r="A1" s="13" t="s">
        <v>622</v>
      </c>
    </row>
    <row r="2" spans="1:6" s="16" customFormat="1" ht="18" customHeight="1">
      <c r="A2" s="13" t="s">
        <v>623</v>
      </c>
      <c r="F2" s="352" t="s">
        <v>701</v>
      </c>
    </row>
    <row r="3" spans="1:6" s="2" customFormat="1" ht="18" customHeight="1">
      <c r="A3" s="285" t="s">
        <v>599</v>
      </c>
      <c r="B3" s="240"/>
      <c r="C3" s="240"/>
      <c r="D3" s="240"/>
      <c r="E3" s="240"/>
      <c r="F3" s="240"/>
    </row>
    <row r="4" spans="1:6" s="2" customFormat="1" ht="15.95" customHeight="1">
      <c r="A4" s="252"/>
      <c r="B4" s="301">
        <v>2020</v>
      </c>
      <c r="C4" s="301">
        <v>2021</v>
      </c>
      <c r="D4" s="301">
        <v>2022</v>
      </c>
      <c r="E4" s="301">
        <v>2023</v>
      </c>
      <c r="F4" s="301">
        <v>2024</v>
      </c>
    </row>
    <row r="5" spans="1:6" s="2" customFormat="1" ht="14.1" customHeight="1">
      <c r="A5" s="32"/>
    </row>
    <row r="6" spans="1:6" s="2" customFormat="1" ht="14.1" customHeight="1">
      <c r="A6" s="27" t="s">
        <v>47</v>
      </c>
      <c r="B6" s="156">
        <v>100</v>
      </c>
      <c r="C6" s="156">
        <v>100</v>
      </c>
      <c r="D6" s="156">
        <v>100</v>
      </c>
      <c r="E6" s="156">
        <v>100</v>
      </c>
      <c r="F6" s="156">
        <v>100</v>
      </c>
    </row>
    <row r="7" spans="1:6" s="2" customFormat="1" ht="14.1" customHeight="1">
      <c r="A7" s="27"/>
      <c r="B7" s="3"/>
      <c r="C7" s="3"/>
      <c r="D7" s="3"/>
      <c r="E7" s="3"/>
      <c r="F7" s="3"/>
    </row>
    <row r="8" spans="1:6" s="2" customFormat="1" ht="14.1" customHeight="1">
      <c r="A8" s="73" t="s">
        <v>143</v>
      </c>
      <c r="B8" s="3">
        <v>94.8</v>
      </c>
      <c r="C8" s="3">
        <v>102.2</v>
      </c>
      <c r="D8" s="3">
        <v>105.4</v>
      </c>
      <c r="E8" s="3">
        <v>104.3</v>
      </c>
      <c r="F8" s="3">
        <v>102</v>
      </c>
    </row>
    <row r="9" spans="1:6" s="2" customFormat="1" ht="14.1" customHeight="1">
      <c r="A9" s="76" t="s">
        <v>402</v>
      </c>
      <c r="B9" s="3">
        <v>85.8</v>
      </c>
      <c r="C9" s="3">
        <v>93.9</v>
      </c>
      <c r="D9" s="3">
        <v>97.7</v>
      </c>
      <c r="E9" s="3">
        <v>96.5</v>
      </c>
      <c r="F9" s="3">
        <v>95.4</v>
      </c>
    </row>
    <row r="10" spans="1:6" s="2" customFormat="1" ht="14.1" customHeight="1">
      <c r="A10" s="117" t="s">
        <v>406</v>
      </c>
      <c r="B10" s="3">
        <v>75.400000000000006</v>
      </c>
      <c r="C10" s="3">
        <v>84.4</v>
      </c>
      <c r="D10" s="3">
        <v>87.8</v>
      </c>
      <c r="E10" s="3">
        <v>87.5</v>
      </c>
      <c r="F10" s="3">
        <v>86.9</v>
      </c>
    </row>
    <row r="11" spans="1:6" s="2" customFormat="1" ht="14.1" customHeight="1">
      <c r="A11" s="117" t="s">
        <v>405</v>
      </c>
      <c r="B11" s="3">
        <v>1</v>
      </c>
      <c r="C11" s="3">
        <v>1.1000000000000001</v>
      </c>
      <c r="D11" s="3">
        <v>0.8</v>
      </c>
      <c r="E11" s="3">
        <v>0.7</v>
      </c>
      <c r="F11" s="3">
        <v>1</v>
      </c>
    </row>
    <row r="12" spans="1:6" s="2" customFormat="1" ht="14.1" customHeight="1">
      <c r="A12" s="117" t="s">
        <v>404</v>
      </c>
      <c r="B12" s="3">
        <v>9.4</v>
      </c>
      <c r="C12" s="3">
        <v>8.4</v>
      </c>
      <c r="D12" s="3">
        <v>9.1</v>
      </c>
      <c r="E12" s="3">
        <v>8.3000000000000007</v>
      </c>
      <c r="F12" s="3">
        <v>7.5</v>
      </c>
    </row>
    <row r="13" spans="1:6" s="2" customFormat="1" ht="14.1" customHeight="1">
      <c r="A13" s="76" t="s">
        <v>403</v>
      </c>
      <c r="B13" s="3">
        <v>9</v>
      </c>
      <c r="C13" s="3">
        <v>8.3000000000000007</v>
      </c>
      <c r="D13" s="3">
        <v>7.7</v>
      </c>
      <c r="E13" s="3">
        <v>7.7</v>
      </c>
      <c r="F13" s="3">
        <v>6.6</v>
      </c>
    </row>
    <row r="14" spans="1:6" s="2" customFormat="1" ht="14.1" customHeight="1">
      <c r="A14" s="32" t="s">
        <v>41</v>
      </c>
      <c r="B14" s="3">
        <v>25</v>
      </c>
      <c r="C14" s="3">
        <v>26.5</v>
      </c>
      <c r="D14" s="3">
        <v>35.700000000000003</v>
      </c>
      <c r="E14" s="3">
        <v>34.4</v>
      </c>
      <c r="F14" s="3">
        <v>21.6</v>
      </c>
    </row>
    <row r="15" spans="1:6" s="2" customFormat="1" ht="14.1" customHeight="1">
      <c r="A15" s="76" t="s">
        <v>149</v>
      </c>
      <c r="B15" s="3">
        <v>25.9</v>
      </c>
      <c r="C15" s="3">
        <v>24.1</v>
      </c>
      <c r="D15" s="3">
        <v>21.5</v>
      </c>
      <c r="E15" s="3">
        <v>22</v>
      </c>
      <c r="F15" s="3">
        <v>23.3</v>
      </c>
    </row>
    <row r="16" spans="1:6" s="2" customFormat="1" ht="14.1" customHeight="1">
      <c r="A16" s="76" t="s">
        <v>245</v>
      </c>
      <c r="B16" s="3">
        <v>-1.2</v>
      </c>
      <c r="C16" s="3">
        <v>2</v>
      </c>
      <c r="D16" s="3">
        <v>4.7</v>
      </c>
      <c r="E16" s="3">
        <v>12.4</v>
      </c>
      <c r="F16" s="3">
        <v>-1.7</v>
      </c>
    </row>
    <row r="17" spans="1:6" s="2" customFormat="1" ht="14.1" customHeight="1">
      <c r="A17" s="76" t="s">
        <v>150</v>
      </c>
      <c r="B17" s="3">
        <v>0.3</v>
      </c>
      <c r="C17" s="3">
        <v>0.4</v>
      </c>
      <c r="D17" s="3">
        <v>9.5</v>
      </c>
      <c r="E17" s="3">
        <v>0</v>
      </c>
      <c r="F17" s="3">
        <v>0</v>
      </c>
    </row>
    <row r="18" spans="1:6" s="2" customFormat="1" ht="14.1" customHeight="1">
      <c r="A18" s="32" t="s">
        <v>42</v>
      </c>
      <c r="B18" s="3">
        <v>-19.8</v>
      </c>
      <c r="C18" s="3">
        <v>-28.7</v>
      </c>
      <c r="D18" s="3">
        <v>-41.1</v>
      </c>
      <c r="E18" s="3">
        <v>-58.6</v>
      </c>
      <c r="F18" s="3">
        <v>-36.6</v>
      </c>
    </row>
    <row r="19" spans="1:6" s="2" customFormat="1" ht="14.1" customHeight="1">
      <c r="A19" s="73" t="s">
        <v>43</v>
      </c>
      <c r="B19" s="3">
        <v>29.6</v>
      </c>
      <c r="C19" s="3">
        <v>35.799999999999997</v>
      </c>
      <c r="D19" s="3">
        <v>46.3</v>
      </c>
      <c r="E19" s="3">
        <v>36.9</v>
      </c>
      <c r="F19" s="3">
        <v>46.8</v>
      </c>
    </row>
    <row r="20" spans="1:6" s="2" customFormat="1" ht="14.1" customHeight="1">
      <c r="A20" s="73" t="s">
        <v>44</v>
      </c>
      <c r="B20" s="3">
        <v>-49.4</v>
      </c>
      <c r="C20" s="3">
        <v>-64.5</v>
      </c>
      <c r="D20" s="3">
        <v>-87.4</v>
      </c>
      <c r="E20" s="3">
        <v>-95.5</v>
      </c>
      <c r="F20" s="3">
        <v>-83.3</v>
      </c>
    </row>
    <row r="21" spans="1:6" s="2" customFormat="1" ht="14.1" customHeight="1">
      <c r="A21" s="32" t="s">
        <v>322</v>
      </c>
      <c r="B21" s="7">
        <v>0</v>
      </c>
      <c r="C21" s="7">
        <v>0</v>
      </c>
      <c r="D21" s="7">
        <v>0</v>
      </c>
      <c r="E21" s="7">
        <v>19.899999999999999</v>
      </c>
      <c r="F21" s="7">
        <v>13</v>
      </c>
    </row>
    <row r="22" spans="1:6" s="2" customFormat="1" ht="14.1" customHeight="1">
      <c r="A22" s="246"/>
      <c r="B22" s="246"/>
      <c r="C22" s="246"/>
      <c r="D22" s="246"/>
      <c r="E22" s="246"/>
      <c r="F22" s="246"/>
    </row>
    <row r="23" spans="1:6" s="12" customFormat="1" ht="3.75" customHeight="1">
      <c r="A23" s="109"/>
    </row>
    <row r="24" spans="1:6" s="12" customFormat="1" ht="9" customHeight="1">
      <c r="A24" s="49" t="s">
        <v>323</v>
      </c>
      <c r="B24" s="63"/>
      <c r="C24" s="63"/>
      <c r="D24" s="63"/>
      <c r="E24" s="63"/>
      <c r="F24" s="63"/>
    </row>
    <row r="25" spans="1:6" s="12" customFormat="1" ht="14.1" customHeight="1">
      <c r="A25" s="49" t="s">
        <v>324</v>
      </c>
    </row>
    <row r="26" spans="1:6" s="12" customFormat="1" ht="14.1" customHeight="1">
      <c r="A26" s="50"/>
    </row>
    <row r="27" spans="1:6" s="16" customFormat="1" ht="15.75" customHeight="1">
      <c r="A27" s="396" t="s">
        <v>739</v>
      </c>
      <c r="B27" s="396"/>
      <c r="C27" s="396"/>
      <c r="D27" s="396"/>
      <c r="E27" s="396"/>
      <c r="F27" s="396"/>
    </row>
    <row r="28" spans="1:6" s="16" customFormat="1" ht="15.75" customHeight="1">
      <c r="A28" s="373" t="s">
        <v>740</v>
      </c>
      <c r="B28" s="373"/>
      <c r="C28" s="373"/>
      <c r="D28" s="373"/>
      <c r="E28" s="373"/>
      <c r="F28" s="373"/>
    </row>
    <row r="29" spans="1:6" s="2" customFormat="1" ht="15.95" customHeight="1">
      <c r="A29" s="240" t="s">
        <v>738</v>
      </c>
      <c r="B29" s="246"/>
      <c r="C29" s="246"/>
      <c r="D29" s="246"/>
      <c r="E29" s="246"/>
      <c r="F29" s="246"/>
    </row>
    <row r="30" spans="1:6" s="2" customFormat="1" ht="15.95" customHeight="1">
      <c r="A30" s="252"/>
      <c r="B30" s="301">
        <v>2020</v>
      </c>
      <c r="C30" s="301">
        <v>2021</v>
      </c>
      <c r="D30" s="301">
        <v>2022</v>
      </c>
      <c r="E30" s="301">
        <v>2023</v>
      </c>
      <c r="F30" s="301">
        <v>2024</v>
      </c>
    </row>
    <row r="31" spans="1:6" s="2" customFormat="1" ht="14.1" customHeight="1">
      <c r="A31" s="26"/>
    </row>
    <row r="32" spans="1:6" s="2" customFormat="1" ht="14.1" customHeight="1">
      <c r="A32" s="51" t="s">
        <v>62</v>
      </c>
      <c r="B32" s="3"/>
      <c r="C32" s="3"/>
      <c r="D32" s="3"/>
      <c r="E32" s="3"/>
      <c r="F32" s="3"/>
    </row>
    <row r="33" spans="1:7" s="2" customFormat="1" ht="14.1" customHeight="1">
      <c r="A33" s="51" t="s">
        <v>1</v>
      </c>
      <c r="B33" s="22">
        <v>548713.4</v>
      </c>
      <c r="C33" s="22">
        <v>735137.3</v>
      </c>
      <c r="D33" s="22">
        <v>998625</v>
      </c>
      <c r="E33" s="22">
        <v>1287513.8</v>
      </c>
      <c r="F33" s="22">
        <v>1510272.4</v>
      </c>
    </row>
    <row r="34" spans="1:7" s="2" customFormat="1" ht="14.1" customHeight="1">
      <c r="A34" s="52" t="s">
        <v>63</v>
      </c>
      <c r="B34" s="3"/>
      <c r="C34" s="3"/>
      <c r="D34" s="3"/>
      <c r="E34" s="3"/>
      <c r="F34" s="3"/>
    </row>
    <row r="35" spans="1:7" s="2" customFormat="1" ht="14.1" customHeight="1">
      <c r="A35" s="116" t="s">
        <v>398</v>
      </c>
      <c r="B35" s="29">
        <v>482334.1</v>
      </c>
      <c r="C35" s="29">
        <v>661097.80000000005</v>
      </c>
      <c r="D35" s="29">
        <v>896681.1</v>
      </c>
      <c r="E35" s="29">
        <v>1167309.1000000001</v>
      </c>
      <c r="F35" s="29">
        <v>1375335</v>
      </c>
      <c r="G35" s="3"/>
    </row>
    <row r="36" spans="1:7" s="2" customFormat="1" ht="14.1" customHeight="1">
      <c r="A36" s="52" t="s">
        <v>63</v>
      </c>
      <c r="B36" s="29"/>
      <c r="C36" s="29"/>
      <c r="D36" s="29"/>
      <c r="E36" s="29"/>
      <c r="F36" s="29"/>
      <c r="G36" s="3"/>
    </row>
    <row r="37" spans="1:7" s="2" customFormat="1" ht="14.1" customHeight="1">
      <c r="A37" s="53" t="s">
        <v>64</v>
      </c>
      <c r="B37" s="29">
        <v>281658.7</v>
      </c>
      <c r="C37" s="29">
        <v>381613.3</v>
      </c>
      <c r="D37" s="29">
        <v>577272.5</v>
      </c>
      <c r="E37" s="29">
        <v>747479.1</v>
      </c>
      <c r="F37" s="29">
        <v>879597.6</v>
      </c>
      <c r="G37" s="3"/>
    </row>
    <row r="38" spans="1:7" s="2" customFormat="1" ht="14.1" customHeight="1">
      <c r="A38" s="2" t="s">
        <v>65</v>
      </c>
      <c r="B38" s="29">
        <v>98157.1</v>
      </c>
      <c r="C38" s="29">
        <v>138531.9</v>
      </c>
      <c r="D38" s="29">
        <v>186908.6</v>
      </c>
      <c r="E38" s="29">
        <v>255513.7</v>
      </c>
      <c r="F38" s="29">
        <v>321509.59999999998</v>
      </c>
      <c r="G38" s="3"/>
    </row>
    <row r="39" spans="1:7" s="2" customFormat="1" ht="14.1" customHeight="1">
      <c r="A39" s="2" t="s">
        <v>396</v>
      </c>
      <c r="B39" s="29">
        <v>107257.7</v>
      </c>
      <c r="C39" s="29">
        <v>152303.70000000001</v>
      </c>
      <c r="D39" s="29">
        <v>177108.1</v>
      </c>
      <c r="E39" s="29">
        <v>207522.2</v>
      </c>
      <c r="F39" s="29">
        <v>207727.4</v>
      </c>
    </row>
    <row r="40" spans="1:7" s="2" customFormat="1" ht="14.1" customHeight="1">
      <c r="A40" s="2" t="s">
        <v>224</v>
      </c>
      <c r="B40" s="29">
        <v>-4739.3999999999996</v>
      </c>
      <c r="C40" s="29">
        <v>-11351.1</v>
      </c>
      <c r="D40" s="29">
        <v>-44608.1</v>
      </c>
      <c r="E40" s="29">
        <v>-43205.9</v>
      </c>
      <c r="F40" s="29">
        <v>-33499.599999999999</v>
      </c>
    </row>
    <row r="41" spans="1:7" s="2" customFormat="1" ht="14.1" customHeight="1">
      <c r="A41" s="68" t="s">
        <v>400</v>
      </c>
      <c r="B41" s="29"/>
      <c r="C41" s="29"/>
      <c r="D41" s="29"/>
      <c r="E41" s="29"/>
      <c r="F41" s="29"/>
    </row>
    <row r="42" spans="1:7" s="2" customFormat="1" ht="14.1" customHeight="1">
      <c r="A42" s="68" t="s">
        <v>401</v>
      </c>
      <c r="B42" s="29"/>
      <c r="C42" s="29"/>
      <c r="D42" s="29"/>
      <c r="E42" s="29"/>
      <c r="F42" s="29"/>
    </row>
    <row r="43" spans="1:7" s="2" customFormat="1" ht="14.1" customHeight="1">
      <c r="A43" s="68" t="s">
        <v>397</v>
      </c>
      <c r="B43" s="29"/>
      <c r="C43" s="29"/>
      <c r="D43" s="29"/>
      <c r="E43" s="29"/>
      <c r="F43" s="29"/>
    </row>
    <row r="44" spans="1:7" s="2" customFormat="1" ht="14.1" customHeight="1">
      <c r="A44" s="68" t="s">
        <v>399</v>
      </c>
      <c r="B44" s="29">
        <v>66379.3</v>
      </c>
      <c r="C44" s="29">
        <v>74039.5</v>
      </c>
      <c r="D44" s="29">
        <v>101943.9</v>
      </c>
      <c r="E44" s="29">
        <v>120204.7</v>
      </c>
      <c r="F44" s="29">
        <v>134937.4</v>
      </c>
      <c r="G44" s="3"/>
    </row>
    <row r="45" spans="1:7" s="2" customFormat="1" ht="14.1" customHeight="1">
      <c r="A45" s="52" t="s">
        <v>63</v>
      </c>
      <c r="B45" s="29"/>
      <c r="C45" s="29"/>
      <c r="D45" s="29"/>
      <c r="E45" s="29"/>
      <c r="F45" s="29"/>
    </row>
    <row r="46" spans="1:7" s="2" customFormat="1" ht="14.1" customHeight="1">
      <c r="A46" s="54" t="s">
        <v>66</v>
      </c>
      <c r="B46" s="29">
        <v>35496.9</v>
      </c>
      <c r="C46" s="29">
        <v>37064.1</v>
      </c>
      <c r="D46" s="29">
        <v>57011</v>
      </c>
      <c r="E46" s="29">
        <v>66416</v>
      </c>
      <c r="F46" s="29">
        <v>72554</v>
      </c>
      <c r="G46" s="3"/>
    </row>
    <row r="47" spans="1:7" s="2" customFormat="1" ht="14.1" customHeight="1">
      <c r="A47" s="54" t="s">
        <v>67</v>
      </c>
      <c r="B47" s="29">
        <v>2421.9</v>
      </c>
      <c r="C47" s="29">
        <v>3112</v>
      </c>
      <c r="D47" s="29">
        <v>4951.3</v>
      </c>
      <c r="E47" s="29">
        <v>6254.9</v>
      </c>
      <c r="F47" s="29">
        <v>8309.7999999999993</v>
      </c>
    </row>
    <row r="48" spans="1:7" s="2" customFormat="1" ht="14.1" customHeight="1">
      <c r="A48" s="2" t="s">
        <v>312</v>
      </c>
      <c r="B48" s="150">
        <v>22872</v>
      </c>
      <c r="C48" s="150">
        <v>26067.1</v>
      </c>
      <c r="D48" s="150">
        <v>32068.799999999999</v>
      </c>
      <c r="E48" s="150">
        <v>38573</v>
      </c>
      <c r="F48" s="150">
        <v>39718.5</v>
      </c>
    </row>
    <row r="49" spans="1:6" s="2" customFormat="1" ht="14.1" customHeight="1">
      <c r="A49" s="2" t="s">
        <v>382</v>
      </c>
      <c r="B49" s="150">
        <v>4824.3</v>
      </c>
      <c r="C49" s="150">
        <v>6323.4</v>
      </c>
      <c r="D49" s="150">
        <v>7038.6</v>
      </c>
      <c r="E49" s="150">
        <v>7805.8</v>
      </c>
      <c r="F49" s="150">
        <v>12423.5</v>
      </c>
    </row>
    <row r="50" spans="1:6" s="2" customFormat="1" ht="14.1" customHeight="1">
      <c r="A50" s="2" t="s">
        <v>68</v>
      </c>
      <c r="B50" s="29">
        <v>764.2</v>
      </c>
      <c r="C50" s="29">
        <v>1472.9</v>
      </c>
      <c r="D50" s="29">
        <v>874.2</v>
      </c>
      <c r="E50" s="29">
        <v>1155</v>
      </c>
      <c r="F50" s="29">
        <v>1931.6</v>
      </c>
    </row>
    <row r="51" spans="1:6" s="2" customFormat="1" ht="14.1" customHeight="1">
      <c r="A51" s="246"/>
      <c r="B51" s="303"/>
      <c r="C51" s="303"/>
      <c r="D51" s="303"/>
      <c r="E51" s="303"/>
      <c r="F51" s="303"/>
    </row>
    <row r="52" spans="1:6" ht="15.95" customHeight="1">
      <c r="A52" s="2"/>
      <c r="B52" s="11"/>
      <c r="C52" s="11"/>
      <c r="D52" s="11"/>
      <c r="E52" s="11"/>
      <c r="F52" s="11"/>
    </row>
  </sheetData>
  <mergeCells count="1">
    <mergeCell ref="A27:F2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32" orientation="portrait" useFirstPageNumber="1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view="pageBreakPreview" zoomScaleNormal="100" zoomScaleSheetLayoutView="100" zoomScalePageLayoutView="14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7" s="75" customFormat="1" ht="18" customHeight="1">
      <c r="A1" s="28" t="s">
        <v>524</v>
      </c>
    </row>
    <row r="2" spans="1:7" s="75" customFormat="1" ht="18" customHeight="1">
      <c r="A2" s="28" t="s">
        <v>525</v>
      </c>
      <c r="F2" s="352" t="s">
        <v>701</v>
      </c>
    </row>
    <row r="3" spans="1:7" s="75" customFormat="1" ht="18" customHeight="1">
      <c r="A3" s="278" t="s">
        <v>136</v>
      </c>
      <c r="B3" s="287"/>
      <c r="C3" s="287"/>
      <c r="D3" s="287"/>
      <c r="E3" s="287"/>
      <c r="F3" s="287"/>
    </row>
    <row r="4" spans="1:7" ht="15.95" customHeight="1">
      <c r="A4" s="304"/>
      <c r="B4" s="247">
        <v>2020</v>
      </c>
      <c r="C4" s="247">
        <v>2021</v>
      </c>
      <c r="D4" s="247">
        <v>2022</v>
      </c>
      <c r="E4" s="247">
        <v>2023</v>
      </c>
      <c r="F4" s="247">
        <v>2024</v>
      </c>
    </row>
    <row r="5" spans="1:7" ht="15.95" customHeight="1">
      <c r="A5" s="55"/>
    </row>
    <row r="6" spans="1:7" s="2" customFormat="1" ht="15.95" customHeight="1">
      <c r="A6" s="122" t="s">
        <v>141</v>
      </c>
      <c r="B6" s="5">
        <v>117525.4</v>
      </c>
      <c r="C6" s="5">
        <v>130211.7</v>
      </c>
      <c r="D6" s="5">
        <v>171338.8</v>
      </c>
      <c r="E6" s="5">
        <v>213145</v>
      </c>
      <c r="F6" s="5">
        <v>222712.7</v>
      </c>
      <c r="G6" s="3"/>
    </row>
    <row r="7" spans="1:7" s="2" customFormat="1" ht="15.95" customHeight="1">
      <c r="A7" s="32"/>
      <c r="B7" s="3"/>
      <c r="C7" s="3"/>
      <c r="D7" s="3"/>
      <c r="E7" s="3"/>
      <c r="F7" s="3"/>
    </row>
    <row r="8" spans="1:7" s="2" customFormat="1" ht="15.95" customHeight="1">
      <c r="A8" s="76" t="s">
        <v>69</v>
      </c>
      <c r="B8" s="3">
        <v>49090.3</v>
      </c>
      <c r="C8" s="3">
        <v>54611.9</v>
      </c>
      <c r="D8" s="3">
        <v>64703.8</v>
      </c>
      <c r="E8" s="3">
        <v>85985.8</v>
      </c>
      <c r="F8" s="3">
        <v>84672.2</v>
      </c>
      <c r="G8" s="3"/>
    </row>
    <row r="9" spans="1:7" s="2" customFormat="1" ht="15.95" customHeight="1">
      <c r="A9" s="76" t="s">
        <v>131</v>
      </c>
      <c r="B9" s="3">
        <v>4288.6000000000004</v>
      </c>
      <c r="C9" s="3">
        <v>5126.3</v>
      </c>
      <c r="D9" s="3">
        <v>7228.3</v>
      </c>
      <c r="E9" s="3">
        <v>9357.9</v>
      </c>
      <c r="F9" s="3">
        <v>11372</v>
      </c>
    </row>
    <row r="10" spans="1:7" s="2" customFormat="1" ht="15.95" customHeight="1">
      <c r="A10" s="76" t="s">
        <v>132</v>
      </c>
      <c r="B10" s="3">
        <v>668.1</v>
      </c>
      <c r="C10" s="3">
        <v>623</v>
      </c>
      <c r="D10" s="3">
        <v>894.3</v>
      </c>
      <c r="E10" s="3">
        <v>1352.3</v>
      </c>
      <c r="F10" s="3">
        <v>1531.8</v>
      </c>
    </row>
    <row r="11" spans="1:7" s="2" customFormat="1" ht="15.95" customHeight="1">
      <c r="A11" s="76" t="s">
        <v>57</v>
      </c>
      <c r="B11" s="3">
        <v>2442</v>
      </c>
      <c r="C11" s="3">
        <v>3405.2</v>
      </c>
      <c r="D11" s="3">
        <v>3612.2</v>
      </c>
      <c r="E11" s="3">
        <v>4154.2</v>
      </c>
      <c r="F11" s="3">
        <v>4971.1000000000004</v>
      </c>
    </row>
    <row r="12" spans="1:7" s="2" customFormat="1" ht="15.95" customHeight="1">
      <c r="A12" s="68" t="s">
        <v>133</v>
      </c>
      <c r="B12" s="3">
        <v>20401</v>
      </c>
      <c r="C12" s="3">
        <v>23364.3</v>
      </c>
      <c r="D12" s="3">
        <v>29031.1</v>
      </c>
      <c r="E12" s="3">
        <v>33980.6</v>
      </c>
      <c r="F12" s="3">
        <v>35766.199999999997</v>
      </c>
    </row>
    <row r="13" spans="1:7" s="2" customFormat="1" ht="15.95" customHeight="1">
      <c r="A13" s="76" t="s">
        <v>325</v>
      </c>
      <c r="B13" s="3">
        <v>3158.8</v>
      </c>
      <c r="C13" s="3">
        <v>3940.5</v>
      </c>
      <c r="D13" s="3">
        <v>5841.1</v>
      </c>
      <c r="E13" s="3">
        <v>7511.7</v>
      </c>
      <c r="F13" s="3">
        <v>7826.7</v>
      </c>
    </row>
    <row r="14" spans="1:7" s="2" customFormat="1" ht="15.95" customHeight="1">
      <c r="A14" s="68" t="s">
        <v>278</v>
      </c>
      <c r="B14" s="3">
        <v>34510.300000000003</v>
      </c>
      <c r="C14" s="3">
        <v>35896.699999999997</v>
      </c>
      <c r="D14" s="3">
        <v>56291.8</v>
      </c>
      <c r="E14" s="3">
        <v>65311.7</v>
      </c>
      <c r="F14" s="3">
        <v>71667.100000000006</v>
      </c>
    </row>
    <row r="15" spans="1:7" s="2" customFormat="1" ht="15.95" customHeight="1">
      <c r="A15" s="76" t="s">
        <v>134</v>
      </c>
      <c r="B15" s="3">
        <v>2966.3</v>
      </c>
      <c r="C15" s="3">
        <v>3243.8</v>
      </c>
      <c r="D15" s="3">
        <v>3736.2</v>
      </c>
      <c r="E15" s="3">
        <v>5490.8</v>
      </c>
      <c r="F15" s="3">
        <v>4905.6000000000004</v>
      </c>
    </row>
    <row r="16" spans="1:7" ht="15.95" customHeight="1">
      <c r="A16" s="246"/>
      <c r="B16" s="291"/>
      <c r="C16" s="291"/>
      <c r="D16" s="291"/>
      <c r="E16" s="291"/>
      <c r="F16" s="291"/>
    </row>
    <row r="17" spans="1:7" ht="15.95" customHeight="1">
      <c r="A17" s="2"/>
      <c r="B17" s="2"/>
      <c r="C17" s="2"/>
      <c r="D17" s="2"/>
      <c r="E17" s="2"/>
      <c r="F17" s="2"/>
    </row>
    <row r="19" spans="1:7" s="75" customFormat="1" ht="18" customHeight="1">
      <c r="A19" s="28" t="s">
        <v>522</v>
      </c>
    </row>
    <row r="20" spans="1:7" s="75" customFormat="1" ht="18" customHeight="1">
      <c r="A20" s="28" t="s">
        <v>523</v>
      </c>
    </row>
    <row r="21" spans="1:7" s="53" customFormat="1" ht="18" customHeight="1">
      <c r="A21" s="278" t="s">
        <v>208</v>
      </c>
      <c r="B21" s="241"/>
      <c r="C21" s="241"/>
      <c r="D21" s="241"/>
      <c r="E21" s="241"/>
      <c r="F21" s="241"/>
    </row>
    <row r="22" spans="1:7" s="2" customFormat="1" ht="15.95" customHeight="1">
      <c r="A22" s="304"/>
      <c r="B22" s="247">
        <v>2020</v>
      </c>
      <c r="C22" s="247">
        <v>2021</v>
      </c>
      <c r="D22" s="247">
        <v>2022</v>
      </c>
      <c r="E22" s="247">
        <v>2023</v>
      </c>
      <c r="F22" s="247">
        <v>2024</v>
      </c>
    </row>
    <row r="23" spans="1:7" s="2" customFormat="1" ht="15.95" customHeight="1">
      <c r="A23" s="56"/>
    </row>
    <row r="24" spans="1:7" s="2" customFormat="1" ht="15.95" customHeight="1">
      <c r="A24" s="31" t="s">
        <v>141</v>
      </c>
      <c r="B24" s="5">
        <v>103420.5</v>
      </c>
      <c r="C24" s="5">
        <v>118055.7</v>
      </c>
      <c r="D24" s="5">
        <v>135905.5</v>
      </c>
      <c r="E24" s="5">
        <v>171597.5</v>
      </c>
      <c r="F24" s="5">
        <v>216424.3</v>
      </c>
      <c r="G24" s="3"/>
    </row>
    <row r="25" spans="1:7" s="2" customFormat="1" ht="15.95" customHeight="1">
      <c r="A25" s="32"/>
      <c r="B25" s="3"/>
      <c r="C25" s="3"/>
      <c r="D25" s="3"/>
      <c r="E25" s="3"/>
      <c r="F25" s="3"/>
    </row>
    <row r="26" spans="1:7" s="2" customFormat="1" ht="15.95" customHeight="1">
      <c r="A26" s="76" t="s">
        <v>69</v>
      </c>
      <c r="B26" s="3">
        <v>43240.4</v>
      </c>
      <c r="C26" s="3">
        <v>49090.3</v>
      </c>
      <c r="D26" s="3">
        <v>54973.5</v>
      </c>
      <c r="E26" s="3">
        <v>64651</v>
      </c>
      <c r="F26" s="3">
        <v>81546.5</v>
      </c>
      <c r="G26" s="3"/>
    </row>
    <row r="27" spans="1:7" s="2" customFormat="1" ht="15.95" customHeight="1">
      <c r="A27" s="76" t="s">
        <v>131</v>
      </c>
      <c r="B27" s="3">
        <v>3987.2</v>
      </c>
      <c r="C27" s="3">
        <v>4392.7</v>
      </c>
      <c r="D27" s="3">
        <v>7562.5</v>
      </c>
      <c r="E27" s="3">
        <v>7307</v>
      </c>
      <c r="F27" s="3">
        <v>11800.2</v>
      </c>
    </row>
    <row r="28" spans="1:7" s="2" customFormat="1" ht="15.95" customHeight="1">
      <c r="A28" s="76" t="s">
        <v>132</v>
      </c>
      <c r="B28" s="3">
        <v>712.9</v>
      </c>
      <c r="C28" s="3">
        <v>688.1</v>
      </c>
      <c r="D28" s="3">
        <v>1091.9000000000001</v>
      </c>
      <c r="E28" s="3">
        <v>1088.8</v>
      </c>
      <c r="F28" s="3">
        <v>2070</v>
      </c>
    </row>
    <row r="29" spans="1:7" s="2" customFormat="1" ht="15.95" customHeight="1">
      <c r="A29" s="76" t="s">
        <v>57</v>
      </c>
      <c r="B29" s="3">
        <v>2378.6</v>
      </c>
      <c r="C29" s="3">
        <v>2436.8000000000002</v>
      </c>
      <c r="D29" s="3">
        <v>3417.6</v>
      </c>
      <c r="E29" s="3">
        <v>3162.5</v>
      </c>
      <c r="F29" s="3">
        <v>4014</v>
      </c>
    </row>
    <row r="30" spans="1:7" s="2" customFormat="1" ht="15.95" customHeight="1">
      <c r="A30" s="68" t="s">
        <v>133</v>
      </c>
      <c r="B30" s="3">
        <v>16375.8</v>
      </c>
      <c r="C30" s="3">
        <v>20645.8</v>
      </c>
      <c r="D30" s="3">
        <v>21762.400000000001</v>
      </c>
      <c r="E30" s="3">
        <v>29243.200000000001</v>
      </c>
      <c r="F30" s="3">
        <v>32077.3</v>
      </c>
    </row>
    <row r="31" spans="1:7" s="2" customFormat="1" ht="15.95" customHeight="1">
      <c r="A31" s="76" t="s">
        <v>325</v>
      </c>
      <c r="B31" s="3">
        <v>3704.1</v>
      </c>
      <c r="C31" s="3">
        <v>3162</v>
      </c>
      <c r="D31" s="3">
        <v>4098.3</v>
      </c>
      <c r="E31" s="3">
        <v>5886.6</v>
      </c>
      <c r="F31" s="3">
        <v>6354.3</v>
      </c>
    </row>
    <row r="32" spans="1:7" s="2" customFormat="1" ht="15.95" customHeight="1">
      <c r="A32" s="68" t="s">
        <v>278</v>
      </c>
      <c r="B32" s="3">
        <v>30093.1</v>
      </c>
      <c r="C32" s="3">
        <v>34648.300000000003</v>
      </c>
      <c r="D32" s="3">
        <v>40093.9</v>
      </c>
      <c r="E32" s="3">
        <v>55679.199999999997</v>
      </c>
      <c r="F32" s="3">
        <v>73883.600000000006</v>
      </c>
    </row>
    <row r="33" spans="1:6" s="2" customFormat="1" ht="15.95" customHeight="1">
      <c r="A33" s="76" t="s">
        <v>134</v>
      </c>
      <c r="B33" s="3">
        <v>2928.4</v>
      </c>
      <c r="C33" s="3">
        <v>2991.7</v>
      </c>
      <c r="D33" s="3">
        <v>2905.4</v>
      </c>
      <c r="E33" s="3">
        <v>4579.2</v>
      </c>
      <c r="F33" s="3">
        <v>4678.3999999999996</v>
      </c>
    </row>
    <row r="34" spans="1:6" s="2" customFormat="1" ht="15.95" customHeight="1">
      <c r="A34" s="247"/>
      <c r="B34" s="246"/>
      <c r="C34" s="246"/>
      <c r="D34" s="246"/>
      <c r="E34" s="246"/>
      <c r="F34" s="246"/>
    </row>
  </sheetData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32" orientation="portrait" useFirstPageNumber="1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7"/>
  <sheetViews>
    <sheetView view="pageBreakPreview" zoomScaleNormal="100" zoomScaleSheetLayoutView="100" zoomScalePageLayoutView="145" workbookViewId="0">
      <selection activeCell="F2" sqref="F2"/>
    </sheetView>
  </sheetViews>
  <sheetFormatPr defaultColWidth="9" defaultRowHeight="15" customHeight="1"/>
  <cols>
    <col min="1" max="1" width="41.42578125" style="1" customWidth="1"/>
    <col min="2" max="5" width="8.7109375" style="1" customWidth="1"/>
    <col min="6" max="6" width="9" style="1"/>
    <col min="7" max="7" width="41.42578125" style="1" customWidth="1"/>
    <col min="8" max="11" width="8.7109375" style="1" customWidth="1"/>
    <col min="12" max="12" width="9" style="1"/>
    <col min="13" max="13" width="41.42578125" style="1" customWidth="1"/>
    <col min="14" max="14" width="9.140625" style="1" bestFit="1" customWidth="1"/>
    <col min="15" max="17" width="8.7109375" style="1" customWidth="1"/>
    <col min="18" max="18" width="9" style="1"/>
    <col min="19" max="19" width="41.42578125" style="1" customWidth="1"/>
    <col min="20" max="20" width="9.7109375" style="1" bestFit="1" customWidth="1"/>
    <col min="21" max="23" width="8.7109375" style="1" customWidth="1"/>
    <col min="24" max="24" width="9" style="1"/>
    <col min="25" max="25" width="40.7109375" style="1" customWidth="1"/>
    <col min="26" max="26" width="9.7109375" style="1" bestFit="1" customWidth="1"/>
    <col min="27" max="16384" width="9" style="1"/>
  </cols>
  <sheetData>
    <row r="1" spans="1:32" s="16" customFormat="1" ht="18" customHeight="1">
      <c r="A1" s="28" t="s">
        <v>526</v>
      </c>
      <c r="G1" s="28" t="s">
        <v>72</v>
      </c>
      <c r="M1" s="28" t="s">
        <v>72</v>
      </c>
      <c r="S1" s="28" t="s">
        <v>72</v>
      </c>
      <c r="Y1" s="28" t="s">
        <v>72</v>
      </c>
    </row>
    <row r="2" spans="1:32" s="2" customFormat="1" ht="15" customHeight="1">
      <c r="A2" s="278" t="s">
        <v>160</v>
      </c>
      <c r="B2" s="246"/>
      <c r="C2" s="246"/>
      <c r="D2" s="246"/>
      <c r="E2" s="246"/>
      <c r="F2" s="352" t="s">
        <v>701</v>
      </c>
      <c r="G2" s="278"/>
      <c r="H2" s="246"/>
      <c r="I2" s="246"/>
      <c r="J2" s="246"/>
      <c r="K2" s="246"/>
      <c r="L2" s="246"/>
      <c r="M2" s="278"/>
      <c r="N2" s="246"/>
      <c r="O2" s="246"/>
      <c r="P2" s="246"/>
      <c r="Q2" s="246"/>
      <c r="R2" s="246"/>
      <c r="S2" s="278"/>
      <c r="T2" s="246"/>
      <c r="U2" s="246"/>
      <c r="V2" s="246"/>
      <c r="W2" s="246"/>
      <c r="X2" s="246"/>
      <c r="Y2" s="278"/>
      <c r="Z2" s="246"/>
      <c r="AA2" s="246"/>
      <c r="AB2" s="246"/>
      <c r="AC2" s="246"/>
      <c r="AD2" s="246"/>
      <c r="AF2" s="379"/>
    </row>
    <row r="3" spans="1:32" s="2" customFormat="1" ht="15" customHeight="1">
      <c r="A3" s="26"/>
      <c r="B3" s="395">
        <v>2020</v>
      </c>
      <c r="C3" s="395"/>
      <c r="D3" s="395"/>
      <c r="E3" s="395"/>
      <c r="F3" s="395"/>
      <c r="G3" s="26"/>
      <c r="H3" s="395">
        <v>2021</v>
      </c>
      <c r="I3" s="395"/>
      <c r="J3" s="395"/>
      <c r="K3" s="395"/>
      <c r="L3" s="395"/>
      <c r="M3" s="26"/>
      <c r="N3" s="395">
        <v>2022</v>
      </c>
      <c r="O3" s="395"/>
      <c r="P3" s="395"/>
      <c r="Q3" s="395"/>
      <c r="R3" s="395"/>
      <c r="S3" s="26"/>
      <c r="T3" s="395">
        <v>2023</v>
      </c>
      <c r="U3" s="395"/>
      <c r="V3" s="395"/>
      <c r="W3" s="395"/>
      <c r="X3" s="395"/>
      <c r="Y3" s="26"/>
      <c r="Z3" s="395">
        <v>2024</v>
      </c>
      <c r="AA3" s="395"/>
      <c r="AB3" s="395"/>
      <c r="AC3" s="395"/>
      <c r="AD3" s="395"/>
      <c r="AF3" s="379"/>
    </row>
    <row r="4" spans="1:32" s="2" customFormat="1" ht="15" customHeight="1">
      <c r="A4" s="247"/>
      <c r="B4" s="247">
        <v>2020</v>
      </c>
      <c r="C4" s="305" t="s">
        <v>293</v>
      </c>
      <c r="D4" s="305" t="s">
        <v>164</v>
      </c>
      <c r="E4" s="305" t="s">
        <v>295</v>
      </c>
      <c r="F4" s="305" t="s">
        <v>163</v>
      </c>
      <c r="G4" s="247"/>
      <c r="H4" s="247">
        <v>2021</v>
      </c>
      <c r="I4" s="305" t="s">
        <v>293</v>
      </c>
      <c r="J4" s="305" t="s">
        <v>164</v>
      </c>
      <c r="K4" s="305" t="s">
        <v>295</v>
      </c>
      <c r="L4" s="305" t="s">
        <v>163</v>
      </c>
      <c r="M4" s="247"/>
      <c r="N4" s="247">
        <v>2022</v>
      </c>
      <c r="O4" s="305" t="s">
        <v>293</v>
      </c>
      <c r="P4" s="305" t="s">
        <v>164</v>
      </c>
      <c r="Q4" s="305" t="s">
        <v>295</v>
      </c>
      <c r="R4" s="305" t="s">
        <v>163</v>
      </c>
      <c r="S4" s="247"/>
      <c r="T4" s="247">
        <v>2023</v>
      </c>
      <c r="U4" s="305" t="s">
        <v>293</v>
      </c>
      <c r="V4" s="305" t="s">
        <v>164</v>
      </c>
      <c r="W4" s="305" t="s">
        <v>295</v>
      </c>
      <c r="X4" s="305" t="s">
        <v>163</v>
      </c>
      <c r="Y4" s="247"/>
      <c r="Z4" s="247">
        <v>2024</v>
      </c>
      <c r="AA4" s="305" t="s">
        <v>293</v>
      </c>
      <c r="AB4" s="305" t="s">
        <v>164</v>
      </c>
      <c r="AC4" s="305" t="s">
        <v>295</v>
      </c>
      <c r="AD4" s="305" t="s">
        <v>163</v>
      </c>
      <c r="AF4" s="379"/>
    </row>
    <row r="5" spans="1:32" s="2" customFormat="1" ht="15" customHeight="1">
      <c r="A5" s="31"/>
      <c r="B5" s="149"/>
      <c r="C5" s="149"/>
      <c r="D5" s="149"/>
      <c r="E5" s="149"/>
      <c r="G5" s="31"/>
      <c r="H5" s="149"/>
      <c r="I5" s="149"/>
      <c r="J5" s="149"/>
      <c r="K5" s="149"/>
      <c r="M5" s="31"/>
      <c r="N5" s="149"/>
      <c r="O5" s="149"/>
      <c r="P5" s="149"/>
      <c r="Q5" s="149"/>
      <c r="S5" s="31"/>
      <c r="T5" s="149"/>
      <c r="U5" s="149"/>
      <c r="V5" s="149"/>
      <c r="W5" s="149"/>
      <c r="Y5" s="31"/>
      <c r="Z5" s="149"/>
      <c r="AA5" s="149"/>
      <c r="AB5" s="149"/>
      <c r="AC5" s="149"/>
    </row>
    <row r="6" spans="1:32" s="2" customFormat="1" ht="15" customHeight="1">
      <c r="A6" s="31" t="s">
        <v>157</v>
      </c>
      <c r="B6" s="5">
        <v>639688.6</v>
      </c>
      <c r="C6" s="5">
        <v>128187</v>
      </c>
      <c r="D6" s="5">
        <v>133001.60000000001</v>
      </c>
      <c r="E6" s="5">
        <v>181575.6</v>
      </c>
      <c r="F6" s="5">
        <v>196924.4</v>
      </c>
      <c r="G6" s="31" t="s">
        <v>157</v>
      </c>
      <c r="H6" s="5">
        <v>782854.3</v>
      </c>
      <c r="I6" s="5">
        <v>137662.6</v>
      </c>
      <c r="J6" s="5">
        <v>172402.9</v>
      </c>
      <c r="K6" s="5">
        <v>224058.7</v>
      </c>
      <c r="L6" s="5">
        <v>248730.1</v>
      </c>
      <c r="M6" s="31" t="s">
        <v>157</v>
      </c>
      <c r="N6" s="5">
        <v>1020744.6</v>
      </c>
      <c r="O6" s="5">
        <v>168137.2</v>
      </c>
      <c r="P6" s="5">
        <v>227481.2</v>
      </c>
      <c r="Q6" s="5">
        <v>292245</v>
      </c>
      <c r="R6" s="5">
        <v>332881.2</v>
      </c>
      <c r="S6" s="31" t="s">
        <v>157</v>
      </c>
      <c r="T6" s="5">
        <v>1333730</v>
      </c>
      <c r="U6" s="5">
        <v>231249.5</v>
      </c>
      <c r="V6" s="5">
        <v>292877.7</v>
      </c>
      <c r="W6" s="5">
        <v>375903.3</v>
      </c>
      <c r="X6" s="5">
        <v>433699.5</v>
      </c>
      <c r="Y6" s="31" t="s">
        <v>157</v>
      </c>
      <c r="Z6" s="5">
        <v>1582791.8</v>
      </c>
      <c r="AA6" s="5">
        <v>278599.5</v>
      </c>
      <c r="AB6" s="5">
        <v>335485.5</v>
      </c>
      <c r="AC6" s="5">
        <v>446484.1</v>
      </c>
      <c r="AD6" s="5">
        <v>522222.7</v>
      </c>
    </row>
    <row r="7" spans="1:32" s="2" customFormat="1" ht="15" customHeight="1">
      <c r="A7" s="32"/>
      <c r="B7" s="3"/>
      <c r="C7" s="3"/>
      <c r="D7" s="3"/>
      <c r="E7" s="3"/>
      <c r="F7" s="3"/>
      <c r="G7" s="32"/>
      <c r="H7" s="3"/>
      <c r="I7" s="3"/>
      <c r="J7" s="3"/>
      <c r="K7" s="3"/>
      <c r="L7" s="3"/>
      <c r="M7" s="32"/>
      <c r="N7" s="3"/>
      <c r="O7" s="3"/>
      <c r="P7" s="3"/>
      <c r="Q7" s="3"/>
      <c r="R7" s="3"/>
      <c r="S7" s="32"/>
      <c r="T7" s="3"/>
      <c r="U7" s="3"/>
      <c r="V7" s="3"/>
      <c r="W7" s="3"/>
      <c r="X7" s="3"/>
      <c r="Y7" s="32"/>
      <c r="Z7" s="3"/>
      <c r="AA7" s="3"/>
      <c r="AB7" s="3"/>
      <c r="AC7" s="3"/>
      <c r="AD7" s="3"/>
    </row>
    <row r="8" spans="1:32" s="2" customFormat="1" ht="15" customHeight="1">
      <c r="A8" s="32" t="s">
        <v>143</v>
      </c>
      <c r="B8" s="3">
        <v>606412.19999999995</v>
      </c>
      <c r="C8" s="3">
        <v>134152.6</v>
      </c>
      <c r="D8" s="3">
        <v>133488.5</v>
      </c>
      <c r="E8" s="3">
        <v>158568</v>
      </c>
      <c r="F8" s="3">
        <v>180203.1</v>
      </c>
      <c r="G8" s="32" t="s">
        <v>143</v>
      </c>
      <c r="H8" s="3">
        <v>799736.8</v>
      </c>
      <c r="I8" s="3">
        <v>148336.20000000001</v>
      </c>
      <c r="J8" s="3">
        <v>161773.1</v>
      </c>
      <c r="K8" s="3">
        <v>225980.9</v>
      </c>
      <c r="L8" s="3">
        <v>263646.59999999998</v>
      </c>
      <c r="M8" s="32" t="s">
        <v>143</v>
      </c>
      <c r="N8" s="3">
        <v>1076594.5</v>
      </c>
      <c r="O8" s="3">
        <v>197172.4</v>
      </c>
      <c r="P8" s="3">
        <v>220544.3</v>
      </c>
      <c r="Q8" s="3">
        <v>291244.79999999999</v>
      </c>
      <c r="R8" s="3">
        <v>367633</v>
      </c>
      <c r="S8" s="32" t="s">
        <v>143</v>
      </c>
      <c r="T8" s="3">
        <v>1390417.7</v>
      </c>
      <c r="U8" s="3">
        <v>266753</v>
      </c>
      <c r="V8" s="3">
        <v>332248.09999999998</v>
      </c>
      <c r="W8" s="3">
        <v>359646.5</v>
      </c>
      <c r="X8" s="3">
        <v>431770.1</v>
      </c>
      <c r="Y8" s="32" t="s">
        <v>143</v>
      </c>
      <c r="Z8" s="3">
        <v>1614409.8</v>
      </c>
      <c r="AA8" s="3">
        <v>295932.2</v>
      </c>
      <c r="AB8" s="3">
        <v>350332.8</v>
      </c>
      <c r="AC8" s="3">
        <v>435963.3</v>
      </c>
      <c r="AD8" s="3">
        <v>532181.5</v>
      </c>
      <c r="AE8" s="3"/>
      <c r="AF8" s="3"/>
    </row>
    <row r="9" spans="1:32" s="2" customFormat="1" ht="15" customHeight="1">
      <c r="A9" s="76" t="s">
        <v>402</v>
      </c>
      <c r="B9" s="3">
        <v>548713.4</v>
      </c>
      <c r="C9" s="3">
        <v>122665.5</v>
      </c>
      <c r="D9" s="3">
        <v>118723.3</v>
      </c>
      <c r="E9" s="3">
        <v>143698.29999999999</v>
      </c>
      <c r="F9" s="3">
        <v>163626.29999999999</v>
      </c>
      <c r="G9" s="76" t="s">
        <v>402</v>
      </c>
      <c r="H9" s="3">
        <v>735137.3</v>
      </c>
      <c r="I9" s="3">
        <v>134725.4</v>
      </c>
      <c r="J9" s="3">
        <v>146799.5</v>
      </c>
      <c r="K9" s="3">
        <v>208930</v>
      </c>
      <c r="L9" s="3">
        <v>244682.4</v>
      </c>
      <c r="M9" s="76" t="s">
        <v>402</v>
      </c>
      <c r="N9" s="3">
        <v>998625</v>
      </c>
      <c r="O9" s="3">
        <v>183358.2</v>
      </c>
      <c r="P9" s="3">
        <v>203607.4</v>
      </c>
      <c r="Q9" s="3">
        <v>272359.09999999998</v>
      </c>
      <c r="R9" s="3">
        <v>339300.3</v>
      </c>
      <c r="S9" s="76" t="s">
        <v>402</v>
      </c>
      <c r="T9" s="3">
        <v>1287513.8</v>
      </c>
      <c r="U9" s="3">
        <v>245909.4</v>
      </c>
      <c r="V9" s="3">
        <v>308575.3</v>
      </c>
      <c r="W9" s="3">
        <v>333713.40000000002</v>
      </c>
      <c r="X9" s="3">
        <v>399315.7</v>
      </c>
      <c r="Y9" s="76" t="s">
        <v>402</v>
      </c>
      <c r="Z9" s="3">
        <v>1510272.4</v>
      </c>
      <c r="AA9" s="3">
        <v>276075.7</v>
      </c>
      <c r="AB9" s="3">
        <v>325284.2</v>
      </c>
      <c r="AC9" s="3">
        <v>412209.2</v>
      </c>
      <c r="AD9" s="3">
        <v>496703.3</v>
      </c>
      <c r="AE9" s="3"/>
      <c r="AF9" s="3"/>
    </row>
    <row r="10" spans="1:32" s="2" customFormat="1" ht="15" customHeight="1">
      <c r="A10" s="117" t="s">
        <v>406</v>
      </c>
      <c r="B10" s="3">
        <v>482334.1</v>
      </c>
      <c r="C10" s="3">
        <v>108636</v>
      </c>
      <c r="D10" s="3">
        <v>101058.7</v>
      </c>
      <c r="E10" s="3">
        <v>129838.9</v>
      </c>
      <c r="F10" s="3">
        <v>142800.5</v>
      </c>
      <c r="G10" s="117" t="s">
        <v>406</v>
      </c>
      <c r="H10" s="3">
        <v>661097.80000000005</v>
      </c>
      <c r="I10" s="3">
        <v>120994.3</v>
      </c>
      <c r="J10" s="3">
        <v>127486.1</v>
      </c>
      <c r="K10" s="3">
        <v>189956</v>
      </c>
      <c r="L10" s="3">
        <v>222661.4</v>
      </c>
      <c r="M10" s="117" t="s">
        <v>406</v>
      </c>
      <c r="N10" s="3">
        <v>896681.1</v>
      </c>
      <c r="O10" s="3">
        <v>168020.8</v>
      </c>
      <c r="P10" s="3">
        <v>174812.3</v>
      </c>
      <c r="Q10" s="3">
        <v>250120</v>
      </c>
      <c r="R10" s="3">
        <v>303728</v>
      </c>
      <c r="S10" s="117" t="s">
        <v>406</v>
      </c>
      <c r="T10" s="3">
        <v>1167309.1000000001</v>
      </c>
      <c r="U10" s="3">
        <v>220129.9</v>
      </c>
      <c r="V10" s="3">
        <v>270682.2</v>
      </c>
      <c r="W10" s="3">
        <v>310278.2</v>
      </c>
      <c r="X10" s="3">
        <v>366218.8</v>
      </c>
      <c r="Y10" s="117" t="s">
        <v>406</v>
      </c>
      <c r="Z10" s="3">
        <v>1375335</v>
      </c>
      <c r="AA10" s="3">
        <v>251347.3</v>
      </c>
      <c r="AB10" s="3">
        <v>292514.5</v>
      </c>
      <c r="AC10" s="3">
        <v>384269.4</v>
      </c>
      <c r="AD10" s="3">
        <v>447203.8</v>
      </c>
      <c r="AE10" s="3"/>
      <c r="AF10" s="3"/>
    </row>
    <row r="11" spans="1:32" s="2" customFormat="1" ht="15" customHeight="1">
      <c r="A11" s="117" t="s">
        <v>405</v>
      </c>
      <c r="B11" s="3">
        <v>6552.7</v>
      </c>
      <c r="C11" s="3">
        <v>1460.4</v>
      </c>
      <c r="D11" s="3">
        <v>1554.7</v>
      </c>
      <c r="E11" s="3">
        <v>1674</v>
      </c>
      <c r="F11" s="3">
        <v>1863.6</v>
      </c>
      <c r="G11" s="117" t="s">
        <v>405</v>
      </c>
      <c r="H11" s="3">
        <v>8427.2999999999993</v>
      </c>
      <c r="I11" s="3">
        <v>2110</v>
      </c>
      <c r="J11" s="3">
        <v>2064.3000000000002</v>
      </c>
      <c r="K11" s="3">
        <v>1958.4</v>
      </c>
      <c r="L11" s="3">
        <v>2294.6</v>
      </c>
      <c r="M11" s="117" t="s">
        <v>405</v>
      </c>
      <c r="N11" s="3">
        <v>8574.6</v>
      </c>
      <c r="O11" s="3">
        <v>1507.7</v>
      </c>
      <c r="P11" s="3">
        <v>1971.4</v>
      </c>
      <c r="Q11" s="3">
        <v>2062.6999999999998</v>
      </c>
      <c r="R11" s="3">
        <v>3032.8</v>
      </c>
      <c r="S11" s="117" t="s">
        <v>405</v>
      </c>
      <c r="T11" s="3">
        <v>9963.6</v>
      </c>
      <c r="U11" s="3">
        <v>2057.9</v>
      </c>
      <c r="V11" s="3">
        <v>2281.9</v>
      </c>
      <c r="W11" s="3">
        <v>2720.4</v>
      </c>
      <c r="X11" s="3">
        <v>2903.4</v>
      </c>
      <c r="Y11" s="117" t="s">
        <v>405</v>
      </c>
      <c r="Z11" s="3">
        <v>16362.1</v>
      </c>
      <c r="AA11" s="3">
        <v>3137.9</v>
      </c>
      <c r="AB11" s="3">
        <v>3701.1</v>
      </c>
      <c r="AC11" s="3">
        <v>3525</v>
      </c>
      <c r="AD11" s="3">
        <v>5998.1</v>
      </c>
      <c r="AE11" s="3"/>
      <c r="AF11" s="3"/>
    </row>
    <row r="12" spans="1:32" s="2" customFormat="1" ht="15" customHeight="1">
      <c r="A12" s="117" t="s">
        <v>404</v>
      </c>
      <c r="B12" s="3">
        <v>59826.6</v>
      </c>
      <c r="C12" s="3">
        <v>12569.1</v>
      </c>
      <c r="D12" s="3">
        <v>16109.9</v>
      </c>
      <c r="E12" s="3">
        <v>12185.4</v>
      </c>
      <c r="F12" s="3">
        <v>18962.2</v>
      </c>
      <c r="G12" s="117" t="s">
        <v>404</v>
      </c>
      <c r="H12" s="3">
        <v>65612.2</v>
      </c>
      <c r="I12" s="3">
        <v>11621.1</v>
      </c>
      <c r="J12" s="3">
        <v>17249.099999999999</v>
      </c>
      <c r="K12" s="3">
        <v>17015.599999999999</v>
      </c>
      <c r="L12" s="3">
        <v>19726.400000000001</v>
      </c>
      <c r="M12" s="117" t="s">
        <v>404</v>
      </c>
      <c r="N12" s="3">
        <v>93369.3</v>
      </c>
      <c r="O12" s="3">
        <v>13829.7</v>
      </c>
      <c r="P12" s="3">
        <v>26823.7</v>
      </c>
      <c r="Q12" s="3">
        <v>20176.400000000001</v>
      </c>
      <c r="R12" s="3">
        <v>32539.5</v>
      </c>
      <c r="S12" s="117" t="s">
        <v>404</v>
      </c>
      <c r="T12" s="3">
        <v>110241.1</v>
      </c>
      <c r="U12" s="3">
        <v>23721.599999999999</v>
      </c>
      <c r="V12" s="3">
        <v>35611.199999999997</v>
      </c>
      <c r="W12" s="3">
        <v>20714.8</v>
      </c>
      <c r="X12" s="3">
        <v>30193.5</v>
      </c>
      <c r="Y12" s="117" t="s">
        <v>404</v>
      </c>
      <c r="Z12" s="3">
        <v>118575.3</v>
      </c>
      <c r="AA12" s="3">
        <v>21590.5</v>
      </c>
      <c r="AB12" s="3">
        <v>29068.6</v>
      </c>
      <c r="AC12" s="3">
        <v>24414.799999999999</v>
      </c>
      <c r="AD12" s="3">
        <v>43501.4</v>
      </c>
      <c r="AE12" s="3"/>
      <c r="AF12" s="3"/>
    </row>
    <row r="13" spans="1:32" s="2" customFormat="1" ht="15" customHeight="1">
      <c r="A13" s="76" t="s">
        <v>403</v>
      </c>
      <c r="B13" s="3">
        <v>57698.8</v>
      </c>
      <c r="C13" s="3">
        <v>11487.1</v>
      </c>
      <c r="D13" s="3">
        <v>14765.2</v>
      </c>
      <c r="E13" s="3">
        <v>14869.7</v>
      </c>
      <c r="F13" s="3">
        <v>16576.8</v>
      </c>
      <c r="G13" s="76" t="s">
        <v>403</v>
      </c>
      <c r="H13" s="3">
        <v>64599.5</v>
      </c>
      <c r="I13" s="3">
        <v>13610.8</v>
      </c>
      <c r="J13" s="3">
        <v>14973.6</v>
      </c>
      <c r="K13" s="3">
        <v>17050.900000000001</v>
      </c>
      <c r="L13" s="3">
        <v>18964.2</v>
      </c>
      <c r="M13" s="76" t="s">
        <v>403</v>
      </c>
      <c r="N13" s="3">
        <v>77969.5</v>
      </c>
      <c r="O13" s="3">
        <v>13814.2</v>
      </c>
      <c r="P13" s="3">
        <v>16936.900000000001</v>
      </c>
      <c r="Q13" s="3">
        <v>18885.7</v>
      </c>
      <c r="R13" s="3">
        <v>28332.7</v>
      </c>
      <c r="S13" s="76" t="s">
        <v>403</v>
      </c>
      <c r="T13" s="3">
        <v>102903.9</v>
      </c>
      <c r="U13" s="3">
        <v>20843.599999999999</v>
      </c>
      <c r="V13" s="3">
        <v>23672.799999999999</v>
      </c>
      <c r="W13" s="3">
        <v>25933.1</v>
      </c>
      <c r="X13" s="3">
        <v>32454.400000000001</v>
      </c>
      <c r="Y13" s="76" t="s">
        <v>403</v>
      </c>
      <c r="Z13" s="3">
        <v>104137.4</v>
      </c>
      <c r="AA13" s="3">
        <v>19856.5</v>
      </c>
      <c r="AB13" s="3">
        <v>25048.6</v>
      </c>
      <c r="AC13" s="3">
        <v>23754.1</v>
      </c>
      <c r="AD13" s="3">
        <v>35478.199999999997</v>
      </c>
      <c r="AE13" s="3"/>
      <c r="AF13" s="3"/>
    </row>
    <row r="14" spans="1:32" s="2" customFormat="1" ht="15" customHeight="1">
      <c r="A14" s="32" t="s">
        <v>41</v>
      </c>
      <c r="B14" s="3">
        <v>160117.20000000001</v>
      </c>
      <c r="C14" s="3">
        <v>26299.3</v>
      </c>
      <c r="D14" s="3">
        <v>14376.5</v>
      </c>
      <c r="E14" s="3">
        <v>56281.599999999999</v>
      </c>
      <c r="F14" s="3">
        <v>63159.8</v>
      </c>
      <c r="G14" s="32" t="s">
        <v>41</v>
      </c>
      <c r="H14" s="3">
        <v>207406.8</v>
      </c>
      <c r="I14" s="3">
        <v>34590.199999999997</v>
      </c>
      <c r="J14" s="3">
        <v>28902.400000000001</v>
      </c>
      <c r="K14" s="3">
        <v>64398.8</v>
      </c>
      <c r="L14" s="3">
        <v>79515.399999999994</v>
      </c>
      <c r="M14" s="32" t="s">
        <v>41</v>
      </c>
      <c r="N14" s="3">
        <v>363800.4</v>
      </c>
      <c r="O14" s="3">
        <v>38122.5</v>
      </c>
      <c r="P14" s="3">
        <v>114812.2</v>
      </c>
      <c r="Q14" s="3">
        <v>117674.4</v>
      </c>
      <c r="R14" s="3">
        <v>93191.3</v>
      </c>
      <c r="S14" s="32" t="s">
        <v>41</v>
      </c>
      <c r="T14" s="3">
        <v>459590.1</v>
      </c>
      <c r="U14" s="3">
        <v>63787.1</v>
      </c>
      <c r="V14" s="3">
        <v>91512.2</v>
      </c>
      <c r="W14" s="3">
        <v>162071.29999999999</v>
      </c>
      <c r="X14" s="3">
        <v>142219.5</v>
      </c>
      <c r="Y14" s="32" t="s">
        <v>41</v>
      </c>
      <c r="Z14" s="3">
        <v>340729.5</v>
      </c>
      <c r="AA14" s="3">
        <v>133965.79999999999</v>
      </c>
      <c r="AB14" s="3">
        <v>123545.1</v>
      </c>
      <c r="AC14" s="3">
        <v>40997.699999999997</v>
      </c>
      <c r="AD14" s="3">
        <v>42220.9</v>
      </c>
      <c r="AE14" s="3"/>
      <c r="AF14" s="3"/>
    </row>
    <row r="15" spans="1:32" s="2" customFormat="1" ht="15" customHeight="1">
      <c r="A15" s="76" t="s">
        <v>149</v>
      </c>
      <c r="B15" s="3">
        <v>165918.9</v>
      </c>
      <c r="C15" s="3">
        <v>23911.8</v>
      </c>
      <c r="D15" s="3">
        <v>30464.1</v>
      </c>
      <c r="E15" s="3">
        <v>46473</v>
      </c>
      <c r="F15" s="3">
        <v>65070</v>
      </c>
      <c r="G15" s="76" t="s">
        <v>149</v>
      </c>
      <c r="H15" s="3">
        <v>188977.1</v>
      </c>
      <c r="I15" s="3">
        <v>21335.599999999999</v>
      </c>
      <c r="J15" s="3">
        <v>39233.199999999997</v>
      </c>
      <c r="K15" s="3">
        <v>53053.3</v>
      </c>
      <c r="L15" s="3">
        <v>75355</v>
      </c>
      <c r="M15" s="76" t="s">
        <v>149</v>
      </c>
      <c r="N15" s="3">
        <v>219216.8</v>
      </c>
      <c r="O15" s="3">
        <v>30956.2</v>
      </c>
      <c r="P15" s="3">
        <v>47847.1</v>
      </c>
      <c r="Q15" s="3">
        <v>62584.800000000003</v>
      </c>
      <c r="R15" s="3">
        <v>77828.7</v>
      </c>
      <c r="S15" s="76" t="s">
        <v>149</v>
      </c>
      <c r="T15" s="3">
        <v>293853.7</v>
      </c>
      <c r="U15" s="3">
        <v>29111</v>
      </c>
      <c r="V15" s="3">
        <v>50023.8</v>
      </c>
      <c r="W15" s="3">
        <v>80724</v>
      </c>
      <c r="X15" s="3">
        <v>133994.9</v>
      </c>
      <c r="Y15" s="76" t="s">
        <v>149</v>
      </c>
      <c r="Z15" s="3">
        <v>369227.2</v>
      </c>
      <c r="AA15" s="3">
        <v>39539.5</v>
      </c>
      <c r="AB15" s="3">
        <v>65998.7</v>
      </c>
      <c r="AC15" s="3">
        <v>104955.7</v>
      </c>
      <c r="AD15" s="3">
        <v>158733.29999999999</v>
      </c>
      <c r="AE15" s="3"/>
      <c r="AF15" s="3"/>
    </row>
    <row r="16" spans="1:32" s="2" customFormat="1" ht="15" customHeight="1">
      <c r="A16" s="68" t="s">
        <v>245</v>
      </c>
      <c r="B16" s="3">
        <v>-7772.3</v>
      </c>
      <c r="C16" s="3">
        <v>1819.1</v>
      </c>
      <c r="D16" s="3">
        <v>-16415.2</v>
      </c>
      <c r="E16" s="3">
        <v>9318.1</v>
      </c>
      <c r="F16" s="3">
        <v>-2494.3000000000002</v>
      </c>
      <c r="G16" s="68" t="s">
        <v>245</v>
      </c>
      <c r="H16" s="3">
        <v>15675.1</v>
      </c>
      <c r="I16" s="3">
        <v>12661.8</v>
      </c>
      <c r="J16" s="3">
        <v>-10885.1</v>
      </c>
      <c r="K16" s="3">
        <v>10628.7</v>
      </c>
      <c r="L16" s="3">
        <v>3269.7</v>
      </c>
      <c r="M16" s="68" t="s">
        <v>245</v>
      </c>
      <c r="N16" s="3">
        <v>47926.1</v>
      </c>
      <c r="O16" s="3">
        <v>-10751.8</v>
      </c>
      <c r="P16" s="3">
        <v>30595.5</v>
      </c>
      <c r="Q16" s="3">
        <v>24877.200000000001</v>
      </c>
      <c r="R16" s="3">
        <v>3205.2</v>
      </c>
      <c r="S16" s="68" t="s">
        <v>245</v>
      </c>
      <c r="T16" s="3">
        <v>165721.9</v>
      </c>
      <c r="U16" s="3">
        <v>34673.599999999999</v>
      </c>
      <c r="V16" s="3">
        <v>41485.199999999997</v>
      </c>
      <c r="W16" s="3">
        <v>81343.199999999997</v>
      </c>
      <c r="X16" s="3">
        <v>8219.9</v>
      </c>
      <c r="Y16" s="68" t="s">
        <v>245</v>
      </c>
      <c r="Z16" s="3">
        <v>-28901.3</v>
      </c>
      <c r="AA16" s="3">
        <v>94355.3</v>
      </c>
      <c r="AB16" s="3">
        <v>57460.9</v>
      </c>
      <c r="AC16" s="3">
        <v>-64071.9</v>
      </c>
      <c r="AD16" s="3">
        <v>-116645.6</v>
      </c>
      <c r="AE16" s="3"/>
      <c r="AF16" s="3"/>
    </row>
    <row r="17" spans="1:32" s="2" customFormat="1" ht="15" customHeight="1">
      <c r="A17" s="76" t="s">
        <v>150</v>
      </c>
      <c r="B17" s="3">
        <v>1970.6</v>
      </c>
      <c r="C17" s="3">
        <v>568.4</v>
      </c>
      <c r="D17" s="3">
        <v>327.60000000000002</v>
      </c>
      <c r="E17" s="3">
        <v>490.5</v>
      </c>
      <c r="F17" s="3">
        <v>584.1</v>
      </c>
      <c r="G17" s="76" t="s">
        <v>150</v>
      </c>
      <c r="H17" s="3">
        <v>2754.6</v>
      </c>
      <c r="I17" s="3">
        <v>592.79999999999995</v>
      </c>
      <c r="J17" s="3">
        <v>554.29999999999995</v>
      </c>
      <c r="K17" s="3">
        <v>716.8</v>
      </c>
      <c r="L17" s="3">
        <v>890.7</v>
      </c>
      <c r="M17" s="76" t="s">
        <v>150</v>
      </c>
      <c r="N17" s="3">
        <v>96657.5</v>
      </c>
      <c r="O17" s="3">
        <v>17918.099999999999</v>
      </c>
      <c r="P17" s="3">
        <v>36369.599999999999</v>
      </c>
      <c r="Q17" s="3">
        <v>30212.400000000001</v>
      </c>
      <c r="R17" s="3">
        <v>12157.4</v>
      </c>
      <c r="S17" s="76" t="s">
        <v>150</v>
      </c>
      <c r="T17" s="3">
        <v>14.5</v>
      </c>
      <c r="U17" s="3">
        <v>2.5</v>
      </c>
      <c r="V17" s="3">
        <v>3.2</v>
      </c>
      <c r="W17" s="3">
        <v>4.0999999999999996</v>
      </c>
      <c r="X17" s="3">
        <v>4.7</v>
      </c>
      <c r="Y17" s="76" t="s">
        <v>150</v>
      </c>
      <c r="Z17" s="3">
        <v>403.6</v>
      </c>
      <c r="AA17" s="3">
        <v>71</v>
      </c>
      <c r="AB17" s="3">
        <v>85.5</v>
      </c>
      <c r="AC17" s="3">
        <v>113.9</v>
      </c>
      <c r="AD17" s="3">
        <v>133.19999999999999</v>
      </c>
      <c r="AE17" s="3"/>
      <c r="AF17" s="3"/>
    </row>
    <row r="18" spans="1:32" s="2" customFormat="1" ht="15" customHeight="1">
      <c r="A18" s="73" t="s">
        <v>42</v>
      </c>
      <c r="B18" s="3">
        <v>-126840.8</v>
      </c>
      <c r="C18" s="3">
        <v>-32264.9</v>
      </c>
      <c r="D18" s="3">
        <v>-14863.4</v>
      </c>
      <c r="E18" s="3">
        <v>-33274</v>
      </c>
      <c r="F18" s="3">
        <v>-46438.5</v>
      </c>
      <c r="G18" s="73" t="s">
        <v>42</v>
      </c>
      <c r="H18" s="3">
        <v>-224289.3</v>
      </c>
      <c r="I18" s="3">
        <v>-45263.8</v>
      </c>
      <c r="J18" s="3">
        <v>-18272.599999999999</v>
      </c>
      <c r="K18" s="3">
        <v>-66321</v>
      </c>
      <c r="L18" s="3">
        <v>-94431.9</v>
      </c>
      <c r="M18" s="73" t="s">
        <v>42</v>
      </c>
      <c r="N18" s="3">
        <v>-419650.3</v>
      </c>
      <c r="O18" s="3">
        <v>-67157.7</v>
      </c>
      <c r="P18" s="3">
        <v>-107875.3</v>
      </c>
      <c r="Q18" s="3">
        <v>-116674.2</v>
      </c>
      <c r="R18" s="3">
        <v>-127943.1</v>
      </c>
      <c r="S18" s="73" t="s">
        <v>42</v>
      </c>
      <c r="T18" s="3">
        <v>-781525.2</v>
      </c>
      <c r="U18" s="3">
        <v>-158611.4</v>
      </c>
      <c r="V18" s="3">
        <v>-199451</v>
      </c>
      <c r="W18" s="3">
        <v>-220700.5</v>
      </c>
      <c r="X18" s="3">
        <v>-202762.3</v>
      </c>
      <c r="Y18" s="73" t="s">
        <v>42</v>
      </c>
      <c r="Z18" s="3">
        <v>-578647.30000000005</v>
      </c>
      <c r="AA18" s="3">
        <v>-246728.8</v>
      </c>
      <c r="AB18" s="3">
        <v>-183591.1</v>
      </c>
      <c r="AC18" s="3">
        <v>-96947.9</v>
      </c>
      <c r="AD18" s="3">
        <v>-51379.5</v>
      </c>
      <c r="AE18" s="3"/>
      <c r="AF18" s="3"/>
    </row>
    <row r="19" spans="1:32" s="2" customFormat="1" ht="15" customHeight="1">
      <c r="A19" s="76" t="s">
        <v>542</v>
      </c>
      <c r="B19" s="3">
        <v>189231.9</v>
      </c>
      <c r="C19" s="3">
        <v>47488.6</v>
      </c>
      <c r="D19" s="3">
        <v>45911.6</v>
      </c>
      <c r="E19" s="3">
        <v>50554.3</v>
      </c>
      <c r="F19" s="3">
        <v>45277.4</v>
      </c>
      <c r="G19" s="76" t="s">
        <v>542</v>
      </c>
      <c r="H19" s="3">
        <v>280305.59999999998</v>
      </c>
      <c r="I19" s="3">
        <v>46508.800000000003</v>
      </c>
      <c r="J19" s="3">
        <v>110857.8</v>
      </c>
      <c r="K19" s="3">
        <v>68139.3</v>
      </c>
      <c r="L19" s="3">
        <v>54799.7</v>
      </c>
      <c r="M19" s="76" t="s">
        <v>542</v>
      </c>
      <c r="N19" s="3">
        <v>472985.2</v>
      </c>
      <c r="O19" s="3">
        <v>106939.9</v>
      </c>
      <c r="P19" s="3">
        <v>98250.7</v>
      </c>
      <c r="Q19" s="3">
        <v>150381.4</v>
      </c>
      <c r="R19" s="3">
        <v>117413.2</v>
      </c>
      <c r="S19" s="76" t="s">
        <v>542</v>
      </c>
      <c r="T19" s="3">
        <v>491989.3</v>
      </c>
      <c r="U19" s="3">
        <v>84940.2</v>
      </c>
      <c r="V19" s="3">
        <v>111513.1</v>
      </c>
      <c r="W19" s="3">
        <v>124788.8</v>
      </c>
      <c r="X19" s="3">
        <v>170747.2</v>
      </c>
      <c r="Y19" s="76" t="s">
        <v>542</v>
      </c>
      <c r="Z19" s="3">
        <v>740288.3</v>
      </c>
      <c r="AA19" s="3">
        <v>111485.5</v>
      </c>
      <c r="AB19" s="3">
        <v>158992.20000000001</v>
      </c>
      <c r="AC19" s="3">
        <v>217752.5</v>
      </c>
      <c r="AD19" s="3">
        <v>252058.1</v>
      </c>
      <c r="AE19" s="3"/>
      <c r="AF19" s="3"/>
    </row>
    <row r="20" spans="1:32" s="2" customFormat="1" ht="15" customHeight="1">
      <c r="A20" s="76" t="s">
        <v>543</v>
      </c>
      <c r="B20" s="3">
        <v>-316072.7</v>
      </c>
      <c r="C20" s="3">
        <v>-79753.5</v>
      </c>
      <c r="D20" s="3">
        <v>-60775</v>
      </c>
      <c r="E20" s="3">
        <v>-83828.3</v>
      </c>
      <c r="F20" s="3">
        <v>-91715.9</v>
      </c>
      <c r="G20" s="76" t="s">
        <v>543</v>
      </c>
      <c r="H20" s="3">
        <v>-504594.9</v>
      </c>
      <c r="I20" s="3">
        <v>-91772.6</v>
      </c>
      <c r="J20" s="3">
        <v>-129130.4</v>
      </c>
      <c r="K20" s="3">
        <v>-134460.29999999999</v>
      </c>
      <c r="L20" s="3">
        <v>-149231.6</v>
      </c>
      <c r="M20" s="76" t="s">
        <v>543</v>
      </c>
      <c r="N20" s="3">
        <v>-892635.5</v>
      </c>
      <c r="O20" s="3">
        <v>-174097.6</v>
      </c>
      <c r="P20" s="3">
        <v>-206126</v>
      </c>
      <c r="Q20" s="3">
        <v>-267055.59999999998</v>
      </c>
      <c r="R20" s="3">
        <v>-245356.3</v>
      </c>
      <c r="S20" s="76" t="s">
        <v>543</v>
      </c>
      <c r="T20" s="3">
        <v>-1273514.5</v>
      </c>
      <c r="U20" s="3">
        <v>-243551.6</v>
      </c>
      <c r="V20" s="3">
        <v>-310964.09999999998</v>
      </c>
      <c r="W20" s="3">
        <v>-345489.3</v>
      </c>
      <c r="X20" s="3">
        <v>-373509.5</v>
      </c>
      <c r="Y20" s="76" t="s">
        <v>543</v>
      </c>
      <c r="Z20" s="3">
        <v>-1318935.6000000001</v>
      </c>
      <c r="AA20" s="3">
        <v>-358214.3</v>
      </c>
      <c r="AB20" s="3">
        <v>-342583.3</v>
      </c>
      <c r="AC20" s="3">
        <v>-314700.40000000002</v>
      </c>
      <c r="AD20" s="3">
        <v>-303437.59999999998</v>
      </c>
      <c r="AE20" s="3"/>
      <c r="AF20" s="3"/>
    </row>
    <row r="21" spans="1:32" s="2" customFormat="1" ht="15" customHeight="1">
      <c r="A21" s="32" t="s">
        <v>152</v>
      </c>
      <c r="B21" s="7"/>
      <c r="C21" s="3"/>
      <c r="D21" s="3"/>
      <c r="E21" s="3"/>
      <c r="F21" s="3"/>
      <c r="G21" s="32" t="s">
        <v>152</v>
      </c>
      <c r="H21" s="7"/>
      <c r="I21" s="3"/>
      <c r="J21" s="3"/>
      <c r="K21" s="3"/>
      <c r="L21" s="3"/>
      <c r="M21" s="32" t="s">
        <v>152</v>
      </c>
      <c r="N21" s="7"/>
      <c r="O21" s="3"/>
      <c r="P21" s="3"/>
      <c r="Q21" s="3"/>
      <c r="R21" s="3"/>
      <c r="S21" s="32" t="s">
        <v>152</v>
      </c>
      <c r="T21" s="7">
        <v>265247.40000000002</v>
      </c>
      <c r="U21" s="3">
        <v>59320.800000000003</v>
      </c>
      <c r="V21" s="3">
        <v>68568.399999999994</v>
      </c>
      <c r="W21" s="3">
        <v>74886</v>
      </c>
      <c r="X21" s="3">
        <v>62472.2</v>
      </c>
      <c r="Y21" s="32" t="s">
        <v>152</v>
      </c>
      <c r="Z21" s="7">
        <v>206299.8</v>
      </c>
      <c r="AA21" s="3">
        <v>95430.3</v>
      </c>
      <c r="AB21" s="3">
        <v>45198.7</v>
      </c>
      <c r="AC21" s="3">
        <v>66471</v>
      </c>
      <c r="AD21" s="3">
        <v>-800.2</v>
      </c>
      <c r="AE21" s="3"/>
      <c r="AF21" s="3"/>
    </row>
    <row r="22" spans="1:32" s="2" customFormat="1" ht="15" customHeight="1">
      <c r="A22" s="244"/>
      <c r="B22" s="245"/>
      <c r="C22" s="245"/>
      <c r="D22" s="245"/>
      <c r="E22" s="245"/>
      <c r="F22" s="246"/>
      <c r="G22" s="244"/>
      <c r="H22" s="245"/>
      <c r="I22" s="245"/>
      <c r="J22" s="245"/>
      <c r="K22" s="245"/>
      <c r="L22" s="246"/>
      <c r="M22" s="244"/>
      <c r="N22" s="245"/>
      <c r="O22" s="245"/>
      <c r="P22" s="245"/>
      <c r="Q22" s="245"/>
      <c r="R22" s="246"/>
      <c r="S22" s="244"/>
      <c r="T22" s="245"/>
      <c r="U22" s="245"/>
      <c r="V22" s="245"/>
      <c r="W22" s="245"/>
      <c r="X22" s="246"/>
      <c r="Y22" s="244"/>
      <c r="Z22" s="245"/>
      <c r="AA22" s="245"/>
      <c r="AB22" s="245"/>
      <c r="AC22" s="245"/>
      <c r="AD22" s="245"/>
    </row>
    <row r="23" spans="1:32" ht="15" customHeight="1">
      <c r="A23" s="26"/>
      <c r="B23" s="11"/>
      <c r="C23" s="11"/>
      <c r="D23" s="11"/>
      <c r="E23" s="11"/>
      <c r="G23" s="26"/>
      <c r="H23" s="11"/>
      <c r="I23" s="11"/>
      <c r="J23" s="11"/>
      <c r="K23" s="11"/>
      <c r="M23" s="26"/>
      <c r="N23" s="11"/>
      <c r="O23" s="11"/>
      <c r="P23" s="11"/>
      <c r="Q23" s="11"/>
      <c r="S23" s="26"/>
      <c r="T23" s="11"/>
      <c r="U23" s="11"/>
      <c r="V23" s="11"/>
      <c r="W23" s="11"/>
      <c r="Y23" s="26"/>
      <c r="Z23" s="11"/>
      <c r="AA23" s="11"/>
      <c r="AB23" s="11"/>
      <c r="AC23" s="11"/>
    </row>
    <row r="24" spans="1:32" s="16" customFormat="1" ht="15.95" customHeight="1">
      <c r="A24" s="28"/>
      <c r="G24" s="28"/>
      <c r="M24" s="28"/>
      <c r="S24" s="28"/>
      <c r="Y24" s="28"/>
    </row>
    <row r="25" spans="1:32" s="16" customFormat="1" ht="15.95" customHeight="1">
      <c r="A25" s="28" t="s">
        <v>73</v>
      </c>
      <c r="G25" s="28" t="s">
        <v>73</v>
      </c>
      <c r="M25" s="28" t="s">
        <v>73</v>
      </c>
      <c r="S25" s="28" t="s">
        <v>73</v>
      </c>
      <c r="Y25" s="28" t="s">
        <v>73</v>
      </c>
    </row>
    <row r="26" spans="1:32" s="2" customFormat="1" ht="15" customHeight="1">
      <c r="A26" s="278"/>
      <c r="B26" s="246"/>
      <c r="C26" s="246"/>
      <c r="D26" s="246"/>
      <c r="E26" s="246"/>
      <c r="F26" s="246"/>
      <c r="G26" s="278"/>
      <c r="H26" s="246"/>
      <c r="I26" s="246"/>
      <c r="J26" s="246"/>
      <c r="K26" s="246"/>
      <c r="L26" s="246"/>
      <c r="M26" s="278"/>
      <c r="N26" s="246"/>
      <c r="O26" s="246"/>
      <c r="P26" s="246"/>
      <c r="Q26" s="246"/>
      <c r="R26" s="246"/>
      <c r="S26" s="278"/>
      <c r="T26" s="246"/>
      <c r="U26" s="246"/>
      <c r="V26" s="246"/>
      <c r="W26" s="246"/>
      <c r="X26" s="246"/>
      <c r="Y26" s="278"/>
      <c r="Z26" s="246"/>
      <c r="AA26" s="246"/>
      <c r="AB26" s="246"/>
      <c r="AC26" s="246"/>
      <c r="AD26" s="246"/>
    </row>
    <row r="27" spans="1:32" s="2" customFormat="1" ht="15" customHeight="1">
      <c r="A27" s="26"/>
      <c r="B27" s="395">
        <v>2020</v>
      </c>
      <c r="C27" s="395"/>
      <c r="D27" s="395"/>
      <c r="E27" s="395"/>
      <c r="F27" s="395"/>
      <c r="G27" s="26"/>
      <c r="H27" s="395">
        <v>2021</v>
      </c>
      <c r="I27" s="395"/>
      <c r="J27" s="395"/>
      <c r="K27" s="395"/>
      <c r="L27" s="395"/>
      <c r="M27" s="26"/>
      <c r="N27" s="395">
        <v>2022</v>
      </c>
      <c r="O27" s="395"/>
      <c r="P27" s="395"/>
      <c r="Q27" s="395"/>
      <c r="R27" s="395"/>
      <c r="S27" s="26"/>
      <c r="T27" s="395">
        <v>2023</v>
      </c>
      <c r="U27" s="395"/>
      <c r="V27" s="395"/>
      <c r="W27" s="395"/>
      <c r="X27" s="395"/>
      <c r="Y27" s="26"/>
      <c r="Z27" s="395">
        <v>2024</v>
      </c>
      <c r="AA27" s="395"/>
      <c r="AB27" s="395"/>
      <c r="AC27" s="395"/>
      <c r="AD27" s="395"/>
    </row>
    <row r="28" spans="1:32" s="2" customFormat="1" ht="15" customHeight="1">
      <c r="A28" s="247"/>
      <c r="B28" s="247">
        <v>2020</v>
      </c>
      <c r="C28" s="305" t="s">
        <v>293</v>
      </c>
      <c r="D28" s="305" t="s">
        <v>164</v>
      </c>
      <c r="E28" s="305" t="s">
        <v>295</v>
      </c>
      <c r="F28" s="305" t="s">
        <v>163</v>
      </c>
      <c r="G28" s="247"/>
      <c r="H28" s="247">
        <v>2021</v>
      </c>
      <c r="I28" s="305" t="s">
        <v>293</v>
      </c>
      <c r="J28" s="305" t="s">
        <v>164</v>
      </c>
      <c r="K28" s="305" t="s">
        <v>295</v>
      </c>
      <c r="L28" s="305" t="s">
        <v>163</v>
      </c>
      <c r="M28" s="247"/>
      <c r="N28" s="247">
        <v>2022</v>
      </c>
      <c r="O28" s="305" t="s">
        <v>293</v>
      </c>
      <c r="P28" s="305" t="s">
        <v>164</v>
      </c>
      <c r="Q28" s="305" t="s">
        <v>295</v>
      </c>
      <c r="R28" s="305" t="s">
        <v>163</v>
      </c>
      <c r="S28" s="247"/>
      <c r="T28" s="247">
        <v>2023</v>
      </c>
      <c r="U28" s="305" t="s">
        <v>293</v>
      </c>
      <c r="V28" s="305" t="s">
        <v>164</v>
      </c>
      <c r="W28" s="305" t="s">
        <v>295</v>
      </c>
      <c r="X28" s="305" t="s">
        <v>163</v>
      </c>
      <c r="Y28" s="247"/>
      <c r="Z28" s="247">
        <v>2024</v>
      </c>
      <c r="AA28" s="305" t="s">
        <v>293</v>
      </c>
      <c r="AB28" s="305" t="s">
        <v>164</v>
      </c>
      <c r="AC28" s="305" t="s">
        <v>295</v>
      </c>
      <c r="AD28" s="305" t="s">
        <v>163</v>
      </c>
    </row>
    <row r="29" spans="1:32" s="2" customFormat="1" ht="15" customHeight="1">
      <c r="A29" s="26"/>
      <c r="G29" s="26"/>
      <c r="M29" s="26"/>
      <c r="S29" s="26"/>
      <c r="Y29" s="26"/>
    </row>
    <row r="30" spans="1:32" s="2" customFormat="1" ht="15" customHeight="1">
      <c r="A30" s="31" t="s">
        <v>157</v>
      </c>
      <c r="B30" s="135">
        <v>607259.80000000005</v>
      </c>
      <c r="C30" s="135">
        <v>123278.2</v>
      </c>
      <c r="D30" s="135">
        <v>128644.6</v>
      </c>
      <c r="E30" s="135">
        <v>170582.3</v>
      </c>
      <c r="F30" s="5">
        <v>184754.7</v>
      </c>
      <c r="G30" s="31" t="s">
        <v>157</v>
      </c>
      <c r="H30" s="135">
        <v>674916.3</v>
      </c>
      <c r="I30" s="135">
        <v>122084.2</v>
      </c>
      <c r="J30" s="135">
        <v>141325.29999999999</v>
      </c>
      <c r="K30" s="135">
        <v>188468.7</v>
      </c>
      <c r="L30" s="5">
        <v>223038.1</v>
      </c>
      <c r="M30" s="31" t="s">
        <v>157</v>
      </c>
      <c r="N30" s="135">
        <v>853056.8</v>
      </c>
      <c r="O30" s="135">
        <v>142402.5</v>
      </c>
      <c r="P30" s="135">
        <v>186718.9</v>
      </c>
      <c r="Q30" s="135">
        <v>242417.2</v>
      </c>
      <c r="R30" s="5">
        <v>281518.2</v>
      </c>
      <c r="S30" s="31" t="s">
        <v>157</v>
      </c>
      <c r="T30" s="135">
        <v>1112747.3</v>
      </c>
      <c r="U30" s="135">
        <v>181764.6</v>
      </c>
      <c r="V30" s="135">
        <v>238532.9</v>
      </c>
      <c r="W30" s="135">
        <v>313998.3</v>
      </c>
      <c r="X30" s="5">
        <v>378451.5</v>
      </c>
      <c r="Y30" s="31" t="s">
        <v>157</v>
      </c>
      <c r="Z30" s="135">
        <v>1487638.6</v>
      </c>
      <c r="AA30" s="135">
        <v>261474.7</v>
      </c>
      <c r="AB30" s="135">
        <v>324210.8</v>
      </c>
      <c r="AC30" s="135">
        <v>418230.9</v>
      </c>
      <c r="AD30" s="5">
        <v>483722.2</v>
      </c>
      <c r="AE30" s="3"/>
      <c r="AF30" s="3"/>
    </row>
    <row r="31" spans="1:32" s="2" customFormat="1" ht="15" customHeight="1">
      <c r="A31" s="32"/>
      <c r="B31" s="81"/>
      <c r="C31" s="81"/>
      <c r="D31" s="81"/>
      <c r="E31" s="81"/>
      <c r="F31" s="3"/>
      <c r="G31" s="32"/>
      <c r="H31" s="81"/>
      <c r="I31" s="81"/>
      <c r="J31" s="81"/>
      <c r="K31" s="81"/>
      <c r="L31" s="3"/>
      <c r="M31" s="32"/>
      <c r="N31" s="81"/>
      <c r="O31" s="81"/>
      <c r="P31" s="81"/>
      <c r="Q31" s="81"/>
      <c r="R31" s="3"/>
      <c r="S31" s="32"/>
      <c r="T31" s="81"/>
      <c r="U31" s="81"/>
      <c r="V31" s="81"/>
      <c r="W31" s="81"/>
      <c r="X31" s="3"/>
      <c r="Y31" s="32"/>
      <c r="Z31" s="81"/>
      <c r="AA31" s="81"/>
      <c r="AB31" s="81"/>
      <c r="AC31" s="81"/>
      <c r="AD31" s="3"/>
      <c r="AE31" s="3"/>
      <c r="AF31" s="3"/>
    </row>
    <row r="32" spans="1:32" s="2" customFormat="1" ht="15" customHeight="1">
      <c r="A32" s="32" t="s">
        <v>143</v>
      </c>
      <c r="B32" s="81">
        <v>577849.1</v>
      </c>
      <c r="C32" s="81">
        <v>129324</v>
      </c>
      <c r="D32" s="81">
        <v>130255.1</v>
      </c>
      <c r="E32" s="81">
        <v>150785.20000000001</v>
      </c>
      <c r="F32" s="3">
        <v>167484.79999999999</v>
      </c>
      <c r="G32" s="32" t="s">
        <v>143</v>
      </c>
      <c r="H32" s="81">
        <v>698947.9</v>
      </c>
      <c r="I32" s="81">
        <v>132602.4</v>
      </c>
      <c r="J32" s="81">
        <v>149860.1</v>
      </c>
      <c r="K32" s="81">
        <v>177186.8</v>
      </c>
      <c r="L32" s="3">
        <v>239298.6</v>
      </c>
      <c r="M32" s="32" t="s">
        <v>143</v>
      </c>
      <c r="N32" s="81">
        <v>919459</v>
      </c>
      <c r="O32" s="81">
        <v>174284.4</v>
      </c>
      <c r="P32" s="81">
        <v>174413.3</v>
      </c>
      <c r="Q32" s="81">
        <v>256112.4</v>
      </c>
      <c r="R32" s="3">
        <v>314648.90000000002</v>
      </c>
      <c r="S32" s="32" t="s">
        <v>143</v>
      </c>
      <c r="T32" s="81">
        <v>1245450.5</v>
      </c>
      <c r="U32" s="81">
        <v>231919.8</v>
      </c>
      <c r="V32" s="81">
        <v>305046</v>
      </c>
      <c r="W32" s="81">
        <v>305914.8</v>
      </c>
      <c r="X32" s="3">
        <v>402569.9</v>
      </c>
      <c r="Y32" s="32" t="s">
        <v>143</v>
      </c>
      <c r="Z32" s="81">
        <v>1548311.8</v>
      </c>
      <c r="AA32" s="81">
        <v>279633.8</v>
      </c>
      <c r="AB32" s="81">
        <v>337008.2</v>
      </c>
      <c r="AC32" s="81">
        <v>406318</v>
      </c>
      <c r="AD32" s="3">
        <v>525351.80000000005</v>
      </c>
      <c r="AE32" s="3"/>
      <c r="AF32" s="3"/>
    </row>
    <row r="33" spans="1:32" s="2" customFormat="1" ht="15" customHeight="1">
      <c r="A33" s="76" t="s">
        <v>402</v>
      </c>
      <c r="B33" s="81">
        <v>526093.80000000005</v>
      </c>
      <c r="C33" s="81">
        <v>118546.2</v>
      </c>
      <c r="D33" s="81">
        <v>116585.1</v>
      </c>
      <c r="E33" s="81">
        <v>137478</v>
      </c>
      <c r="F33" s="3">
        <v>153484.5</v>
      </c>
      <c r="G33" s="76" t="s">
        <v>402</v>
      </c>
      <c r="H33" s="81">
        <v>641124.1</v>
      </c>
      <c r="I33" s="81">
        <v>121109.5</v>
      </c>
      <c r="J33" s="81">
        <v>134943.9</v>
      </c>
      <c r="K33" s="81">
        <v>162379.1</v>
      </c>
      <c r="L33" s="3">
        <v>222691.6</v>
      </c>
      <c r="M33" s="76" t="s">
        <v>402</v>
      </c>
      <c r="N33" s="81">
        <v>851340</v>
      </c>
      <c r="O33" s="81">
        <v>160898.5</v>
      </c>
      <c r="P33" s="81">
        <v>162210.20000000001</v>
      </c>
      <c r="Q33" s="81">
        <v>238722.3</v>
      </c>
      <c r="R33" s="3">
        <v>289509</v>
      </c>
      <c r="S33" s="76" t="s">
        <v>402</v>
      </c>
      <c r="T33" s="81">
        <v>1167817.7</v>
      </c>
      <c r="U33" s="81">
        <v>218361.3</v>
      </c>
      <c r="V33" s="81">
        <v>288113.09999999998</v>
      </c>
      <c r="W33" s="81">
        <v>286996.8</v>
      </c>
      <c r="X33" s="3">
        <v>374346.5</v>
      </c>
      <c r="Y33" s="76" t="s">
        <v>402</v>
      </c>
      <c r="Z33" s="81">
        <v>1446938.7</v>
      </c>
      <c r="AA33" s="81">
        <v>257874</v>
      </c>
      <c r="AB33" s="81">
        <v>314439.40000000002</v>
      </c>
      <c r="AC33" s="81">
        <v>379915.9</v>
      </c>
      <c r="AD33" s="3">
        <v>494709.4</v>
      </c>
      <c r="AE33" s="3"/>
      <c r="AF33" s="3"/>
    </row>
    <row r="34" spans="1:32" s="2" customFormat="1" ht="15" customHeight="1">
      <c r="A34" s="117" t="s">
        <v>406</v>
      </c>
      <c r="B34" s="81">
        <v>467099.6</v>
      </c>
      <c r="C34" s="81">
        <v>107398.5</v>
      </c>
      <c r="D34" s="81">
        <v>99883.4</v>
      </c>
      <c r="E34" s="81">
        <v>125562.3</v>
      </c>
      <c r="F34" s="3">
        <v>134255.4</v>
      </c>
      <c r="G34" s="117" t="s">
        <v>406</v>
      </c>
      <c r="H34" s="81">
        <v>574253.80000000005</v>
      </c>
      <c r="I34" s="81">
        <v>107000.5</v>
      </c>
      <c r="J34" s="81">
        <v>117153.7</v>
      </c>
      <c r="K34" s="81">
        <v>148409.70000000001</v>
      </c>
      <c r="L34" s="3">
        <v>201689.9</v>
      </c>
      <c r="M34" s="117" t="s">
        <v>406</v>
      </c>
      <c r="N34" s="81">
        <v>775971</v>
      </c>
      <c r="O34" s="81">
        <v>147182.79999999999</v>
      </c>
      <c r="P34" s="81">
        <v>143673.4</v>
      </c>
      <c r="Q34" s="81">
        <v>219320.2</v>
      </c>
      <c r="R34" s="3">
        <v>265794.59999999998</v>
      </c>
      <c r="S34" s="117" t="s">
        <v>406</v>
      </c>
      <c r="T34" s="81">
        <v>1065169.3999999999</v>
      </c>
      <c r="U34" s="81">
        <v>202822.9</v>
      </c>
      <c r="V34" s="81">
        <v>258902.3</v>
      </c>
      <c r="W34" s="81">
        <v>264393</v>
      </c>
      <c r="X34" s="3">
        <v>339051.2</v>
      </c>
      <c r="Y34" s="117" t="s">
        <v>406</v>
      </c>
      <c r="Z34" s="81">
        <v>1318690.6000000001</v>
      </c>
      <c r="AA34" s="81">
        <v>232103</v>
      </c>
      <c r="AB34" s="81">
        <v>276368.8</v>
      </c>
      <c r="AC34" s="81">
        <v>353182.4</v>
      </c>
      <c r="AD34" s="3">
        <v>457036.4</v>
      </c>
      <c r="AE34" s="3"/>
      <c r="AF34" s="3"/>
    </row>
    <row r="35" spans="1:32" s="2" customFormat="1" ht="15" customHeight="1">
      <c r="A35" s="117" t="s">
        <v>405</v>
      </c>
      <c r="B35" s="81">
        <v>7329</v>
      </c>
      <c r="C35" s="81">
        <v>1717</v>
      </c>
      <c r="D35" s="81">
        <v>1915.7</v>
      </c>
      <c r="E35" s="81">
        <v>1768.3</v>
      </c>
      <c r="F35" s="3">
        <v>1928</v>
      </c>
      <c r="G35" s="117" t="s">
        <v>405</v>
      </c>
      <c r="H35" s="81">
        <v>6638.4</v>
      </c>
      <c r="I35" s="81">
        <v>1478.6</v>
      </c>
      <c r="J35" s="81">
        <v>1578</v>
      </c>
      <c r="K35" s="81">
        <v>1694.4</v>
      </c>
      <c r="L35" s="3">
        <v>1887.4</v>
      </c>
      <c r="M35" s="117" t="s">
        <v>405</v>
      </c>
      <c r="N35" s="81">
        <v>7582.5</v>
      </c>
      <c r="O35" s="81">
        <v>1945.7</v>
      </c>
      <c r="P35" s="81">
        <v>1824.1</v>
      </c>
      <c r="Q35" s="81">
        <v>1791.5</v>
      </c>
      <c r="R35" s="3">
        <v>2021.2</v>
      </c>
      <c r="S35" s="117" t="s">
        <v>405</v>
      </c>
      <c r="T35" s="81">
        <v>8683.6</v>
      </c>
      <c r="U35" s="81">
        <v>1524</v>
      </c>
      <c r="V35" s="81">
        <v>2021.3</v>
      </c>
      <c r="W35" s="81">
        <v>2072.1999999999998</v>
      </c>
      <c r="X35" s="3">
        <v>3066.1</v>
      </c>
      <c r="Y35" s="117" t="s">
        <v>405</v>
      </c>
      <c r="Z35" s="81">
        <v>13196.9</v>
      </c>
      <c r="AA35" s="81">
        <v>2280.4</v>
      </c>
      <c r="AB35" s="81">
        <v>2638.6</v>
      </c>
      <c r="AC35" s="81">
        <v>3135.5</v>
      </c>
      <c r="AD35" s="3">
        <v>5142.3999999999996</v>
      </c>
      <c r="AE35" s="3"/>
      <c r="AF35" s="3"/>
    </row>
    <row r="36" spans="1:32" s="2" customFormat="1" ht="15" customHeight="1">
      <c r="A36" s="117" t="s">
        <v>404</v>
      </c>
      <c r="B36" s="81">
        <v>51665.2</v>
      </c>
      <c r="C36" s="81">
        <v>9430.7000000000007</v>
      </c>
      <c r="D36" s="81">
        <v>14786</v>
      </c>
      <c r="E36" s="81">
        <v>10147.4</v>
      </c>
      <c r="F36" s="3">
        <v>17301.099999999999</v>
      </c>
      <c r="G36" s="117" t="s">
        <v>404</v>
      </c>
      <c r="H36" s="81">
        <v>60231.9</v>
      </c>
      <c r="I36" s="81">
        <v>12630.4</v>
      </c>
      <c r="J36" s="81">
        <v>16212.2</v>
      </c>
      <c r="K36" s="81">
        <v>12275</v>
      </c>
      <c r="L36" s="3">
        <v>19114.3</v>
      </c>
      <c r="M36" s="117" t="s">
        <v>404</v>
      </c>
      <c r="N36" s="81">
        <v>67786.5</v>
      </c>
      <c r="O36" s="81">
        <v>11770</v>
      </c>
      <c r="P36" s="81">
        <v>16712.7</v>
      </c>
      <c r="Q36" s="81">
        <v>17610.599999999999</v>
      </c>
      <c r="R36" s="3">
        <v>21693.200000000001</v>
      </c>
      <c r="S36" s="117" t="s">
        <v>404</v>
      </c>
      <c r="T36" s="81">
        <v>93964.7</v>
      </c>
      <c r="U36" s="81">
        <v>14014.4</v>
      </c>
      <c r="V36" s="81">
        <v>27189.5</v>
      </c>
      <c r="W36" s="81">
        <v>20531.599999999999</v>
      </c>
      <c r="X36" s="3">
        <v>32229.200000000001</v>
      </c>
      <c r="Y36" s="117" t="s">
        <v>404</v>
      </c>
      <c r="Z36" s="81">
        <v>115051.2</v>
      </c>
      <c r="AA36" s="81">
        <v>23490.6</v>
      </c>
      <c r="AB36" s="81">
        <v>35432</v>
      </c>
      <c r="AC36" s="81">
        <v>23598</v>
      </c>
      <c r="AD36" s="3">
        <v>32530.6</v>
      </c>
      <c r="AE36" s="3"/>
      <c r="AF36" s="3"/>
    </row>
    <row r="37" spans="1:32" s="2" customFormat="1" ht="15" customHeight="1">
      <c r="A37" s="76" t="s">
        <v>403</v>
      </c>
      <c r="B37" s="81">
        <v>51755.3</v>
      </c>
      <c r="C37" s="81">
        <v>10777.8</v>
      </c>
      <c r="D37" s="81">
        <v>13670</v>
      </c>
      <c r="E37" s="81">
        <v>13307.2</v>
      </c>
      <c r="F37" s="3">
        <v>14000.3</v>
      </c>
      <c r="G37" s="76" t="s">
        <v>403</v>
      </c>
      <c r="H37" s="81">
        <v>57823.8</v>
      </c>
      <c r="I37" s="81">
        <v>11492.9</v>
      </c>
      <c r="J37" s="81">
        <v>14916.2</v>
      </c>
      <c r="K37" s="81">
        <v>14807.7</v>
      </c>
      <c r="L37" s="3">
        <v>16607</v>
      </c>
      <c r="M37" s="76" t="s">
        <v>403</v>
      </c>
      <c r="N37" s="81">
        <v>68119</v>
      </c>
      <c r="O37" s="81">
        <v>13385.9</v>
      </c>
      <c r="P37" s="81">
        <v>12203.1</v>
      </c>
      <c r="Q37" s="81">
        <v>17390.099999999999</v>
      </c>
      <c r="R37" s="3">
        <v>25139.9</v>
      </c>
      <c r="S37" s="76" t="s">
        <v>403</v>
      </c>
      <c r="T37" s="81">
        <v>77632.800000000003</v>
      </c>
      <c r="U37" s="81">
        <v>13558.5</v>
      </c>
      <c r="V37" s="81">
        <v>16932.900000000001</v>
      </c>
      <c r="W37" s="81">
        <v>18918</v>
      </c>
      <c r="X37" s="3">
        <v>28223.4</v>
      </c>
      <c r="Y37" s="76" t="s">
        <v>403</v>
      </c>
      <c r="Z37" s="81">
        <v>101373.1</v>
      </c>
      <c r="AA37" s="81">
        <v>21759.8</v>
      </c>
      <c r="AB37" s="81">
        <v>22568.799999999999</v>
      </c>
      <c r="AC37" s="81">
        <v>26402.1</v>
      </c>
      <c r="AD37" s="3">
        <v>30642.400000000001</v>
      </c>
      <c r="AE37" s="3"/>
      <c r="AF37" s="3"/>
    </row>
    <row r="38" spans="1:32" s="2" customFormat="1" ht="15" customHeight="1">
      <c r="A38" s="32" t="s">
        <v>41</v>
      </c>
      <c r="B38" s="81">
        <v>159558.70000000001</v>
      </c>
      <c r="C38" s="81">
        <v>26155</v>
      </c>
      <c r="D38" s="81">
        <v>14898.9</v>
      </c>
      <c r="E38" s="81">
        <v>54958.1</v>
      </c>
      <c r="F38" s="3">
        <v>63546.7</v>
      </c>
      <c r="G38" s="32" t="s">
        <v>41</v>
      </c>
      <c r="H38" s="81">
        <v>194564.4</v>
      </c>
      <c r="I38" s="81">
        <v>31706.7</v>
      </c>
      <c r="J38" s="81">
        <v>30026</v>
      </c>
      <c r="K38" s="81">
        <v>60056</v>
      </c>
      <c r="L38" s="81">
        <v>72775.7</v>
      </c>
      <c r="M38" s="32" t="s">
        <v>41</v>
      </c>
      <c r="N38" s="81">
        <v>328664.7</v>
      </c>
      <c r="O38" s="81">
        <v>31159.4</v>
      </c>
      <c r="P38" s="81">
        <v>100869</v>
      </c>
      <c r="Q38" s="81">
        <v>108449.4</v>
      </c>
      <c r="R38" s="81">
        <v>88186.9</v>
      </c>
      <c r="S38" s="32" t="s">
        <v>41</v>
      </c>
      <c r="T38" s="81">
        <v>439830.5</v>
      </c>
      <c r="U38" s="81">
        <v>60998.2</v>
      </c>
      <c r="V38" s="81">
        <v>88970.5</v>
      </c>
      <c r="W38" s="81">
        <v>154403.79999999999</v>
      </c>
      <c r="X38" s="81">
        <v>135458</v>
      </c>
      <c r="Y38" s="32" t="s">
        <v>41</v>
      </c>
      <c r="Z38" s="81">
        <v>314729.59999999998</v>
      </c>
      <c r="AA38" s="81">
        <v>126859.6</v>
      </c>
      <c r="AB38" s="81">
        <v>116403.3</v>
      </c>
      <c r="AC38" s="81">
        <v>34432.699999999997</v>
      </c>
      <c r="AD38" s="81">
        <v>37034</v>
      </c>
      <c r="AE38" s="3"/>
      <c r="AF38" s="3"/>
    </row>
    <row r="39" spans="1:32" s="2" customFormat="1" ht="15" customHeight="1">
      <c r="A39" s="76" t="s">
        <v>149</v>
      </c>
      <c r="B39" s="81">
        <v>164689.1</v>
      </c>
      <c r="C39" s="81">
        <v>23808.1</v>
      </c>
      <c r="D39" s="81">
        <v>29965.599999999999</v>
      </c>
      <c r="E39" s="81">
        <v>46020.800000000003</v>
      </c>
      <c r="F39" s="3">
        <v>64894.6</v>
      </c>
      <c r="G39" s="76" t="s">
        <v>149</v>
      </c>
      <c r="H39" s="81">
        <v>179163.1</v>
      </c>
      <c r="I39" s="81">
        <v>20550.8</v>
      </c>
      <c r="J39" s="81">
        <v>38663.300000000003</v>
      </c>
      <c r="K39" s="81">
        <v>50793.9</v>
      </c>
      <c r="L39" s="3">
        <v>69155.100000000006</v>
      </c>
      <c r="M39" s="76" t="s">
        <v>149</v>
      </c>
      <c r="N39" s="81">
        <v>201978.6</v>
      </c>
      <c r="O39" s="81">
        <v>27322.1</v>
      </c>
      <c r="P39" s="81">
        <v>44325</v>
      </c>
      <c r="Q39" s="81">
        <v>56212.6</v>
      </c>
      <c r="R39" s="3">
        <v>74118.899999999994</v>
      </c>
      <c r="S39" s="76" t="s">
        <v>149</v>
      </c>
      <c r="T39" s="81">
        <v>286370.7</v>
      </c>
      <c r="U39" s="81">
        <v>28153.1</v>
      </c>
      <c r="V39" s="81">
        <v>51253.5</v>
      </c>
      <c r="W39" s="81">
        <v>79221.2</v>
      </c>
      <c r="X39" s="3">
        <v>127742.9</v>
      </c>
      <c r="Y39" s="76" t="s">
        <v>149</v>
      </c>
      <c r="Z39" s="81">
        <v>341926.9</v>
      </c>
      <c r="AA39" s="81">
        <v>38095.699999999997</v>
      </c>
      <c r="AB39" s="81">
        <v>61027.9</v>
      </c>
      <c r="AC39" s="81">
        <v>96358.6</v>
      </c>
      <c r="AD39" s="3">
        <v>146444.70000000001</v>
      </c>
      <c r="AE39" s="3"/>
      <c r="AF39" s="3"/>
    </row>
    <row r="40" spans="1:32" s="2" customFormat="1" ht="15" customHeight="1">
      <c r="A40" s="171" t="s">
        <v>630</v>
      </c>
      <c r="B40" s="81">
        <v>-6989.5</v>
      </c>
      <c r="C40" s="81">
        <v>1785.2</v>
      </c>
      <c r="D40" s="81">
        <v>-15384.4</v>
      </c>
      <c r="E40" s="81">
        <v>8463.2999999999993</v>
      </c>
      <c r="F40" s="3">
        <v>-1853.6</v>
      </c>
      <c r="G40" s="171" t="s">
        <v>630</v>
      </c>
      <c r="H40" s="81">
        <v>13239.1</v>
      </c>
      <c r="I40" s="81">
        <v>10685.1</v>
      </c>
      <c r="J40" s="81">
        <v>-9063.4</v>
      </c>
      <c r="K40" s="81">
        <v>8726.4</v>
      </c>
      <c r="L40" s="3">
        <v>2891</v>
      </c>
      <c r="M40" s="171" t="s">
        <v>630</v>
      </c>
      <c r="N40" s="81">
        <v>45256</v>
      </c>
      <c r="O40" s="81">
        <v>-11386.2</v>
      </c>
      <c r="P40" s="81">
        <v>26902.9</v>
      </c>
      <c r="Q40" s="81">
        <v>26345</v>
      </c>
      <c r="R40" s="3">
        <v>3394.3</v>
      </c>
      <c r="S40" s="171" t="s">
        <v>630</v>
      </c>
      <c r="T40" s="81">
        <v>153446.20000000001</v>
      </c>
      <c r="U40" s="81">
        <v>32842.800000000003</v>
      </c>
      <c r="V40" s="81">
        <v>37713.800000000003</v>
      </c>
      <c r="W40" s="81">
        <v>75178.600000000006</v>
      </c>
      <c r="X40" s="3">
        <v>7711</v>
      </c>
      <c r="Y40" s="171" t="s">
        <v>630</v>
      </c>
      <c r="Z40" s="81">
        <v>-27551.3</v>
      </c>
      <c r="AA40" s="81">
        <v>88696.2</v>
      </c>
      <c r="AB40" s="81">
        <v>55304</v>
      </c>
      <c r="AC40" s="81">
        <v>-62025.1</v>
      </c>
      <c r="AD40" s="3">
        <v>-109526.39999999999</v>
      </c>
      <c r="AE40" s="3"/>
      <c r="AF40" s="3"/>
    </row>
    <row r="41" spans="1:32" s="2" customFormat="1" ht="15" customHeight="1">
      <c r="A41" s="76" t="s">
        <v>150</v>
      </c>
      <c r="B41" s="89">
        <v>1859.1</v>
      </c>
      <c r="C41" s="89">
        <v>561.70000000000005</v>
      </c>
      <c r="D41" s="89">
        <v>317.7</v>
      </c>
      <c r="E41" s="89">
        <v>474</v>
      </c>
      <c r="F41" s="3">
        <v>505.7</v>
      </c>
      <c r="G41" s="76" t="s">
        <v>150</v>
      </c>
      <c r="H41" s="89">
        <v>2162.1999999999998</v>
      </c>
      <c r="I41" s="89">
        <v>470.8</v>
      </c>
      <c r="J41" s="89">
        <v>426.1</v>
      </c>
      <c r="K41" s="89">
        <v>535.70000000000005</v>
      </c>
      <c r="L41" s="3">
        <v>729.6</v>
      </c>
      <c r="M41" s="76" t="s">
        <v>150</v>
      </c>
      <c r="N41" s="89">
        <v>81430.100000000006</v>
      </c>
      <c r="O41" s="89">
        <v>15223.5</v>
      </c>
      <c r="P41" s="89">
        <v>29641.1</v>
      </c>
      <c r="Q41" s="89">
        <v>25891.8</v>
      </c>
      <c r="R41" s="3">
        <v>10673.7</v>
      </c>
      <c r="S41" s="76" t="s">
        <v>150</v>
      </c>
      <c r="T41" s="89">
        <v>13.6</v>
      </c>
      <c r="U41" s="89">
        <v>2.2999999999999998</v>
      </c>
      <c r="V41" s="89">
        <v>3.2</v>
      </c>
      <c r="W41" s="89">
        <v>4</v>
      </c>
      <c r="X41" s="3">
        <v>4.0999999999999996</v>
      </c>
      <c r="Y41" s="76" t="s">
        <v>150</v>
      </c>
      <c r="Z41" s="89">
        <v>354</v>
      </c>
      <c r="AA41" s="89">
        <v>67.7</v>
      </c>
      <c r="AB41" s="89">
        <v>71.400000000000006</v>
      </c>
      <c r="AC41" s="89">
        <v>99.2</v>
      </c>
      <c r="AD41" s="3">
        <v>115.7</v>
      </c>
      <c r="AE41" s="3"/>
      <c r="AF41" s="3"/>
    </row>
    <row r="42" spans="1:32" s="2" customFormat="1" ht="15" customHeight="1">
      <c r="A42" s="32" t="s">
        <v>42</v>
      </c>
      <c r="B42" s="89">
        <v>-130148</v>
      </c>
      <c r="C42" s="89">
        <v>-32200.799999999999</v>
      </c>
      <c r="D42" s="89">
        <v>-16509.400000000001</v>
      </c>
      <c r="E42" s="89">
        <v>-35161</v>
      </c>
      <c r="F42" s="3">
        <v>-46276.800000000003</v>
      </c>
      <c r="G42" s="32" t="s">
        <v>42</v>
      </c>
      <c r="H42" s="89">
        <v>-218596</v>
      </c>
      <c r="I42" s="89">
        <v>-42224.9</v>
      </c>
      <c r="J42" s="89">
        <v>-38560.800000000003</v>
      </c>
      <c r="K42" s="89">
        <v>-48774.1</v>
      </c>
      <c r="L42" s="3">
        <v>-89036.2</v>
      </c>
      <c r="M42" s="32" t="s">
        <v>42</v>
      </c>
      <c r="N42" s="89">
        <v>-395066.9</v>
      </c>
      <c r="O42" s="89">
        <v>-63041.3</v>
      </c>
      <c r="P42" s="89">
        <v>-88563.4</v>
      </c>
      <c r="Q42" s="89">
        <v>-122144.6</v>
      </c>
      <c r="R42" s="3">
        <v>-121317.6</v>
      </c>
      <c r="S42" s="32" t="s">
        <v>42</v>
      </c>
      <c r="T42" s="89">
        <v>-769316.6</v>
      </c>
      <c r="U42" s="89">
        <v>-154884.1</v>
      </c>
      <c r="V42" s="89">
        <v>-211178</v>
      </c>
      <c r="W42" s="89">
        <v>-199508.1</v>
      </c>
      <c r="X42" s="3">
        <v>-203746.4</v>
      </c>
      <c r="Y42" s="32" t="s">
        <v>42</v>
      </c>
      <c r="Z42" s="89">
        <v>-586912.1</v>
      </c>
      <c r="AA42" s="89">
        <v>-238506.3</v>
      </c>
      <c r="AB42" s="89">
        <v>-181156.9</v>
      </c>
      <c r="AC42" s="89">
        <v>-114055.7</v>
      </c>
      <c r="AD42" s="3">
        <v>-53193.2</v>
      </c>
      <c r="AE42" s="3"/>
      <c r="AF42" s="3"/>
    </row>
    <row r="43" spans="1:32" s="2" customFormat="1" ht="15" customHeight="1">
      <c r="A43" s="76" t="s">
        <v>542</v>
      </c>
      <c r="B43" s="81">
        <v>159451.70000000001</v>
      </c>
      <c r="C43" s="81">
        <v>43828.7</v>
      </c>
      <c r="D43" s="81">
        <v>38408.9</v>
      </c>
      <c r="E43" s="81">
        <v>39929.300000000003</v>
      </c>
      <c r="F43" s="3">
        <v>37284.800000000003</v>
      </c>
      <c r="G43" s="76" t="s">
        <v>542</v>
      </c>
      <c r="H43" s="81">
        <v>220173.5</v>
      </c>
      <c r="I43" s="81">
        <v>37032.1</v>
      </c>
      <c r="J43" s="81">
        <v>74063.399999999994</v>
      </c>
      <c r="K43" s="81">
        <v>62346.8</v>
      </c>
      <c r="L43" s="3">
        <v>46731.199999999997</v>
      </c>
      <c r="M43" s="76" t="s">
        <v>542</v>
      </c>
      <c r="N43" s="81">
        <v>446117.1</v>
      </c>
      <c r="O43" s="81">
        <v>93993.9</v>
      </c>
      <c r="P43" s="81">
        <v>101064.9</v>
      </c>
      <c r="Q43" s="81">
        <v>125173.7</v>
      </c>
      <c r="R43" s="3">
        <v>125884.6</v>
      </c>
      <c r="S43" s="76" t="s">
        <v>542</v>
      </c>
      <c r="T43" s="81">
        <v>458596.2</v>
      </c>
      <c r="U43" s="81">
        <v>78767.5</v>
      </c>
      <c r="V43" s="81">
        <v>101671.6</v>
      </c>
      <c r="W43" s="81">
        <v>121171.1</v>
      </c>
      <c r="X43" s="3">
        <v>156986</v>
      </c>
      <c r="Y43" s="76" t="s">
        <v>542</v>
      </c>
      <c r="Z43" s="81">
        <v>699508.5</v>
      </c>
      <c r="AA43" s="81">
        <v>107137.1</v>
      </c>
      <c r="AB43" s="81">
        <v>145134.6</v>
      </c>
      <c r="AC43" s="81">
        <v>194026</v>
      </c>
      <c r="AD43" s="3">
        <v>253210.8</v>
      </c>
      <c r="AE43" s="3"/>
      <c r="AF43" s="3"/>
    </row>
    <row r="44" spans="1:32" s="2" customFormat="1" ht="15" customHeight="1">
      <c r="A44" s="76" t="s">
        <v>543</v>
      </c>
      <c r="B44" s="81">
        <v>-289599.7</v>
      </c>
      <c r="C44" s="81">
        <v>-76029.5</v>
      </c>
      <c r="D44" s="81">
        <v>-54918.3</v>
      </c>
      <c r="E44" s="81">
        <v>-75090.3</v>
      </c>
      <c r="F44" s="3">
        <v>-83561.600000000006</v>
      </c>
      <c r="G44" s="76" t="s">
        <v>543</v>
      </c>
      <c r="H44" s="81">
        <v>-438769.5</v>
      </c>
      <c r="I44" s="81">
        <v>-79257</v>
      </c>
      <c r="J44" s="81">
        <v>-112624.2</v>
      </c>
      <c r="K44" s="81">
        <v>-111120.9</v>
      </c>
      <c r="L44" s="3">
        <v>-135767.4</v>
      </c>
      <c r="M44" s="76" t="s">
        <v>543</v>
      </c>
      <c r="N44" s="81">
        <v>-841184</v>
      </c>
      <c r="O44" s="81">
        <v>-157035.20000000001</v>
      </c>
      <c r="P44" s="81">
        <v>-189628.3</v>
      </c>
      <c r="Q44" s="81">
        <v>-247318.3</v>
      </c>
      <c r="R44" s="3">
        <v>-247202.2</v>
      </c>
      <c r="S44" s="76" t="s">
        <v>543</v>
      </c>
      <c r="T44" s="81">
        <v>-1227912.8</v>
      </c>
      <c r="U44" s="81">
        <v>-233651.6</v>
      </c>
      <c r="V44" s="81">
        <v>-312849.59999999998</v>
      </c>
      <c r="W44" s="81">
        <v>-320679.2</v>
      </c>
      <c r="X44" s="3">
        <v>-360732.4</v>
      </c>
      <c r="Y44" s="76" t="s">
        <v>543</v>
      </c>
      <c r="Z44" s="81">
        <v>-1286420.6000000001</v>
      </c>
      <c r="AA44" s="81">
        <v>-345643.4</v>
      </c>
      <c r="AB44" s="81">
        <v>-326291.5</v>
      </c>
      <c r="AC44" s="81">
        <v>-308081.7</v>
      </c>
      <c r="AD44" s="3">
        <v>-306404</v>
      </c>
      <c r="AE44" s="3"/>
      <c r="AF44" s="3"/>
    </row>
    <row r="45" spans="1:32" s="2" customFormat="1" ht="15" customHeight="1">
      <c r="A45" s="32" t="s">
        <v>152</v>
      </c>
      <c r="B45" s="81"/>
      <c r="C45" s="81"/>
      <c r="D45" s="81"/>
      <c r="E45" s="81"/>
      <c r="F45" s="3"/>
      <c r="G45" s="32" t="s">
        <v>152</v>
      </c>
      <c r="H45" s="81"/>
      <c r="I45" s="81"/>
      <c r="J45" s="81"/>
      <c r="K45" s="81"/>
      <c r="L45" s="3"/>
      <c r="M45" s="32" t="s">
        <v>152</v>
      </c>
      <c r="N45" s="81"/>
      <c r="O45" s="81"/>
      <c r="P45" s="81"/>
      <c r="Q45" s="81"/>
      <c r="R45" s="3"/>
      <c r="S45" s="32" t="s">
        <v>152</v>
      </c>
      <c r="T45" s="81">
        <v>196782.9</v>
      </c>
      <c r="U45" s="81">
        <v>43730.7</v>
      </c>
      <c r="V45" s="81">
        <v>55694.400000000001</v>
      </c>
      <c r="W45" s="81">
        <v>53187.8</v>
      </c>
      <c r="X45" s="3">
        <v>44170</v>
      </c>
      <c r="Y45" s="32" t="s">
        <v>152</v>
      </c>
      <c r="Z45" s="81">
        <v>211509.3</v>
      </c>
      <c r="AA45" s="81">
        <v>93487.6</v>
      </c>
      <c r="AB45" s="81">
        <v>51956.2</v>
      </c>
      <c r="AC45" s="81">
        <v>91535.9</v>
      </c>
      <c r="AD45" s="3">
        <v>-25470.400000000001</v>
      </c>
      <c r="AE45" s="3"/>
      <c r="AF45" s="3"/>
    </row>
    <row r="46" spans="1:32" s="2" customFormat="1" ht="15" customHeight="1">
      <c r="A46" s="244"/>
      <c r="B46" s="283"/>
      <c r="C46" s="283"/>
      <c r="D46" s="283"/>
      <c r="E46" s="283"/>
      <c r="F46" s="245"/>
      <c r="G46" s="244"/>
      <c r="H46" s="283"/>
      <c r="I46" s="283"/>
      <c r="J46" s="283"/>
      <c r="K46" s="283"/>
      <c r="L46" s="245"/>
      <c r="M46" s="244"/>
      <c r="N46" s="283"/>
      <c r="O46" s="283"/>
      <c r="P46" s="283"/>
      <c r="Q46" s="283"/>
      <c r="R46" s="245"/>
      <c r="S46" s="244"/>
      <c r="T46" s="283"/>
      <c r="U46" s="283"/>
      <c r="V46" s="283"/>
      <c r="W46" s="283"/>
      <c r="X46" s="245"/>
      <c r="Y46" s="244"/>
      <c r="Z46" s="283"/>
      <c r="AA46" s="283"/>
      <c r="AB46" s="283"/>
      <c r="AC46" s="283"/>
      <c r="AD46" s="283"/>
      <c r="AE46" s="3"/>
      <c r="AF46" s="3"/>
    </row>
    <row r="47" spans="1:32" ht="15" customHeight="1">
      <c r="B47" s="11"/>
      <c r="C47" s="11"/>
      <c r="D47" s="11"/>
      <c r="E47" s="11"/>
      <c r="H47" s="11"/>
      <c r="I47" s="11"/>
      <c r="J47" s="11"/>
      <c r="K47" s="11"/>
      <c r="N47" s="11"/>
      <c r="O47" s="11"/>
      <c r="P47" s="11"/>
      <c r="Q47" s="11"/>
      <c r="T47" s="11"/>
      <c r="U47" s="11"/>
      <c r="V47" s="11"/>
      <c r="W47" s="11"/>
      <c r="Z47" s="11"/>
      <c r="AA47" s="11"/>
      <c r="AB47" s="11"/>
      <c r="AC47" s="11"/>
      <c r="AD47" s="11"/>
    </row>
  </sheetData>
  <mergeCells count="10">
    <mergeCell ref="Z3:AD3"/>
    <mergeCell ref="Z27:AD27"/>
    <mergeCell ref="T3:X3"/>
    <mergeCell ref="T27:X27"/>
    <mergeCell ref="B3:F3"/>
    <mergeCell ref="H3:L3"/>
    <mergeCell ref="N3:R3"/>
    <mergeCell ref="B27:F27"/>
    <mergeCell ref="H27:L27"/>
    <mergeCell ref="N27:R2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32" orientation="portrait" useFirstPageNumber="1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view="pageBreakPreview" zoomScaleNormal="100" zoomScaleSheetLayoutView="100" zoomScalePageLayoutView="160" workbookViewId="0">
      <selection activeCell="F2" sqref="F2"/>
    </sheetView>
  </sheetViews>
  <sheetFormatPr defaultRowHeight="12.75"/>
  <cols>
    <col min="1" max="1" width="38.140625" style="1" customWidth="1"/>
    <col min="2" max="4" width="8.7109375" style="2" customWidth="1"/>
    <col min="5" max="5" width="9" style="2" customWidth="1"/>
    <col min="6" max="6" width="9.85546875" style="2" customWidth="1"/>
    <col min="7" max="16384" width="9.140625" style="1"/>
  </cols>
  <sheetData>
    <row r="1" spans="1:6" s="16" customFormat="1" ht="18" customHeight="1">
      <c r="A1" s="28" t="s">
        <v>485</v>
      </c>
    </row>
    <row r="2" spans="1:6" s="2" customFormat="1" ht="18" customHeight="1">
      <c r="A2" s="240" t="s">
        <v>208</v>
      </c>
      <c r="B2" s="246"/>
      <c r="C2" s="246"/>
      <c r="D2" s="246"/>
      <c r="E2" s="246"/>
      <c r="F2" s="352" t="s">
        <v>701</v>
      </c>
    </row>
    <row r="3" spans="1:6" s="2" customFormat="1" ht="1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s="2" customFormat="1" ht="15" customHeight="1"/>
    <row r="5" spans="1:6" s="2" customFormat="1" ht="15" customHeight="1">
      <c r="A5" s="27" t="s">
        <v>74</v>
      </c>
      <c r="B5" s="3"/>
      <c r="C5" s="3"/>
      <c r="D5" s="3"/>
      <c r="E5" s="3"/>
    </row>
    <row r="6" spans="1:6" s="2" customFormat="1" ht="15" customHeight="1">
      <c r="A6" s="27"/>
      <c r="B6" s="3"/>
      <c r="C6" s="3"/>
      <c r="D6" s="3"/>
      <c r="E6" s="3"/>
    </row>
    <row r="7" spans="1:6" s="2" customFormat="1" ht="12.75" customHeight="1">
      <c r="A7" s="27" t="s">
        <v>137</v>
      </c>
      <c r="B7" s="3"/>
      <c r="C7" s="3"/>
      <c r="D7" s="3"/>
      <c r="E7" s="3"/>
    </row>
    <row r="8" spans="1:6" s="2" customFormat="1" ht="12.75" customHeight="1">
      <c r="A8" s="68" t="s">
        <v>138</v>
      </c>
      <c r="B8" s="3">
        <v>554943.6</v>
      </c>
      <c r="C8" s="3">
        <v>671985.1</v>
      </c>
      <c r="D8" s="3">
        <v>855725.8</v>
      </c>
      <c r="E8" s="3">
        <v>1051517.8999999999</v>
      </c>
      <c r="F8" s="3">
        <v>1321714.6000000001</v>
      </c>
    </row>
    <row r="9" spans="1:6" s="2" customFormat="1" ht="12.75" customHeight="1">
      <c r="A9" s="27" t="s">
        <v>142</v>
      </c>
      <c r="B9" s="3"/>
      <c r="C9" s="3"/>
      <c r="D9" s="3"/>
      <c r="E9" s="3"/>
    </row>
    <row r="10" spans="1:6" s="2" customFormat="1" ht="12.75" customHeight="1">
      <c r="A10" s="68" t="s">
        <v>280</v>
      </c>
      <c r="B10" s="3">
        <v>328102.09999999998</v>
      </c>
      <c r="C10" s="3">
        <v>397487.8</v>
      </c>
      <c r="D10" s="3">
        <v>495201.1</v>
      </c>
      <c r="E10" s="3">
        <v>552287.80000000005</v>
      </c>
      <c r="F10" s="3">
        <v>701359.2</v>
      </c>
    </row>
    <row r="11" spans="1:6" s="2" customFormat="1" ht="12.75" customHeight="1">
      <c r="A11" s="79" t="s">
        <v>291</v>
      </c>
      <c r="B11" s="3">
        <v>226841.5</v>
      </c>
      <c r="C11" s="3">
        <v>274497.3</v>
      </c>
      <c r="D11" s="3">
        <v>360524.7</v>
      </c>
      <c r="E11" s="3">
        <v>499230.1</v>
      </c>
      <c r="F11" s="3">
        <v>620355.4</v>
      </c>
    </row>
    <row r="12" spans="1:6" s="2" customFormat="1" ht="12.75" customHeight="1">
      <c r="A12" s="68" t="s">
        <v>282</v>
      </c>
      <c r="B12" s="3">
        <v>54388.2</v>
      </c>
      <c r="C12" s="3">
        <v>46319.199999999997</v>
      </c>
      <c r="D12" s="3">
        <v>52083.7</v>
      </c>
      <c r="E12" s="3">
        <v>71566.100000000006</v>
      </c>
      <c r="F12" s="3">
        <v>60218.2</v>
      </c>
    </row>
    <row r="13" spans="1:6" s="2" customFormat="1" ht="12.75" customHeight="1">
      <c r="A13" s="68" t="s">
        <v>75</v>
      </c>
      <c r="B13" s="3">
        <v>172453.3</v>
      </c>
      <c r="C13" s="3">
        <v>228178.1</v>
      </c>
      <c r="D13" s="3">
        <v>308441</v>
      </c>
      <c r="E13" s="3">
        <v>427664</v>
      </c>
      <c r="F13" s="3">
        <v>560137.19999999995</v>
      </c>
    </row>
    <row r="14" spans="1:6" s="2" customFormat="1" ht="12.75" customHeight="1">
      <c r="B14" s="3"/>
      <c r="C14" s="3"/>
      <c r="D14" s="3"/>
      <c r="E14" s="3"/>
    </row>
    <row r="15" spans="1:6" s="2" customFormat="1" ht="12.75" customHeight="1">
      <c r="A15" s="27" t="s">
        <v>76</v>
      </c>
      <c r="B15" s="3"/>
      <c r="C15" s="3"/>
      <c r="D15" s="3"/>
      <c r="E15" s="3"/>
    </row>
    <row r="16" spans="1:6" s="2" customFormat="1" ht="12.75" customHeight="1">
      <c r="A16" s="27"/>
      <c r="B16" s="3"/>
      <c r="C16" s="3"/>
      <c r="D16" s="3"/>
      <c r="E16" s="3"/>
    </row>
    <row r="17" spans="1:6" s="2" customFormat="1" ht="12.75" customHeight="1">
      <c r="A17" s="27" t="s">
        <v>137</v>
      </c>
      <c r="B17" s="3"/>
      <c r="C17" s="3"/>
      <c r="D17" s="3"/>
      <c r="E17" s="3"/>
    </row>
    <row r="18" spans="1:6" s="2" customFormat="1" ht="12.75" customHeight="1">
      <c r="A18" s="68" t="s">
        <v>291</v>
      </c>
      <c r="B18" s="3">
        <v>226841.5</v>
      </c>
      <c r="C18" s="3">
        <v>274497.3</v>
      </c>
      <c r="D18" s="3">
        <v>360524.7</v>
      </c>
      <c r="E18" s="3">
        <v>499230.1</v>
      </c>
      <c r="F18" s="3">
        <v>620355.4</v>
      </c>
    </row>
    <row r="19" spans="1:6" s="2" customFormat="1" ht="12.75" customHeight="1">
      <c r="A19" s="27" t="s">
        <v>142</v>
      </c>
      <c r="B19" s="3"/>
      <c r="C19" s="3"/>
      <c r="D19" s="3"/>
      <c r="E19" s="3"/>
      <c r="F19" s="3"/>
    </row>
    <row r="20" spans="1:6" s="2" customFormat="1" ht="12.75" customHeight="1">
      <c r="A20" s="76" t="s">
        <v>161</v>
      </c>
      <c r="B20" s="3">
        <v>69788.800000000003</v>
      </c>
      <c r="C20" s="3">
        <v>85874.1</v>
      </c>
      <c r="D20" s="3">
        <v>105685.1</v>
      </c>
      <c r="E20" s="3">
        <v>133879</v>
      </c>
      <c r="F20" s="3">
        <v>172710.39999999999</v>
      </c>
    </row>
    <row r="21" spans="1:6" s="2" customFormat="1" ht="12.75" customHeight="1">
      <c r="A21" s="76" t="s">
        <v>162</v>
      </c>
      <c r="B21" s="3">
        <v>55663.7</v>
      </c>
      <c r="C21" s="3">
        <v>70974.399999999994</v>
      </c>
      <c r="D21" s="3">
        <v>87599.3</v>
      </c>
      <c r="E21" s="3">
        <v>110725.9</v>
      </c>
      <c r="F21" s="3">
        <v>140260.4</v>
      </c>
    </row>
    <row r="22" spans="1:6" s="2" customFormat="1" ht="12.75" customHeight="1">
      <c r="A22" s="76" t="s">
        <v>486</v>
      </c>
    </row>
    <row r="23" spans="1:6" s="2" customFormat="1" ht="12.75" customHeight="1">
      <c r="A23" s="117" t="s">
        <v>475</v>
      </c>
      <c r="B23" s="3">
        <v>14125.1</v>
      </c>
      <c r="C23" s="3">
        <v>14899.7</v>
      </c>
      <c r="D23" s="3">
        <v>18085.8</v>
      </c>
      <c r="E23" s="3">
        <v>23153.1</v>
      </c>
      <c r="F23" s="3">
        <v>32450</v>
      </c>
    </row>
    <row r="24" spans="1:6" s="2" customFormat="1" ht="12.75" customHeight="1">
      <c r="A24" s="76" t="s">
        <v>77</v>
      </c>
      <c r="B24" s="3"/>
      <c r="C24" s="3"/>
      <c r="D24" s="3"/>
      <c r="E24" s="3"/>
      <c r="F24" s="3"/>
    </row>
    <row r="25" spans="1:6" s="2" customFormat="1" ht="12.75" customHeight="1">
      <c r="A25" s="76" t="s">
        <v>78</v>
      </c>
      <c r="B25" s="3">
        <v>13043.2</v>
      </c>
      <c r="C25" s="3">
        <v>13711.3</v>
      </c>
      <c r="D25" s="3">
        <v>16768.599999999999</v>
      </c>
      <c r="E25" s="3">
        <v>21154.9</v>
      </c>
      <c r="F25" s="3">
        <v>25298.5</v>
      </c>
    </row>
    <row r="26" spans="1:6" s="2" customFormat="1" ht="12.75" customHeight="1">
      <c r="A26" s="76" t="s">
        <v>79</v>
      </c>
      <c r="B26" s="3"/>
      <c r="C26" s="3"/>
      <c r="D26" s="3"/>
      <c r="E26" s="3"/>
      <c r="F26" s="3"/>
    </row>
    <row r="27" spans="1:6" s="2" customFormat="1" ht="12.75" customHeight="1">
      <c r="A27" s="76" t="s">
        <v>80</v>
      </c>
      <c r="B27" s="3">
        <v>1081.9000000000001</v>
      </c>
      <c r="C27" s="3">
        <v>1188.4000000000001</v>
      </c>
      <c r="D27" s="3">
        <v>1317.2</v>
      </c>
      <c r="E27" s="3">
        <v>1998.2</v>
      </c>
      <c r="F27" s="3">
        <v>7151.5</v>
      </c>
    </row>
    <row r="28" spans="1:6" s="2" customFormat="1" ht="12.75" customHeight="1">
      <c r="A28" s="68" t="s">
        <v>16</v>
      </c>
      <c r="B28" s="3">
        <v>1667.7</v>
      </c>
      <c r="C28" s="3">
        <v>2885.5</v>
      </c>
      <c r="D28" s="3">
        <v>2722.4</v>
      </c>
      <c r="E28" s="3">
        <v>4273.8999999999996</v>
      </c>
      <c r="F28" s="3">
        <v>4995.6000000000004</v>
      </c>
    </row>
    <row r="29" spans="1:6" s="2" customFormat="1" ht="12.75" customHeight="1">
      <c r="A29" s="76" t="s">
        <v>81</v>
      </c>
      <c r="B29" s="7" t="s">
        <v>246</v>
      </c>
      <c r="C29" s="7" t="s">
        <v>246</v>
      </c>
      <c r="D29" s="7" t="s">
        <v>246</v>
      </c>
      <c r="E29" s="7" t="s">
        <v>246</v>
      </c>
      <c r="F29" s="7" t="s">
        <v>246</v>
      </c>
    </row>
    <row r="30" spans="1:6" s="2" customFormat="1" ht="12.75" customHeight="1">
      <c r="A30" s="76" t="s">
        <v>391</v>
      </c>
      <c r="B30" s="3">
        <v>155385</v>
      </c>
      <c r="C30" s="3">
        <v>185737.7</v>
      </c>
      <c r="D30" s="3">
        <v>252117.2</v>
      </c>
      <c r="E30" s="3">
        <v>361077.2</v>
      </c>
      <c r="F30" s="3">
        <v>442649.4</v>
      </c>
    </row>
    <row r="31" spans="1:6" s="2" customFormat="1" ht="12.75" customHeight="1">
      <c r="B31" s="3"/>
      <c r="C31" s="3"/>
      <c r="D31" s="3"/>
      <c r="E31" s="3"/>
      <c r="F31" s="3"/>
    </row>
    <row r="32" spans="1:6" s="2" customFormat="1" ht="12.75" customHeight="1">
      <c r="A32" s="27" t="s">
        <v>82</v>
      </c>
      <c r="B32" s="3"/>
      <c r="C32" s="3"/>
      <c r="D32" s="3"/>
      <c r="E32" s="3"/>
      <c r="F32" s="3"/>
    </row>
    <row r="33" spans="1:6" s="2" customFormat="1" ht="12.75" customHeight="1">
      <c r="A33" s="27"/>
      <c r="B33" s="3"/>
      <c r="C33" s="3"/>
      <c r="D33" s="3"/>
      <c r="E33" s="3"/>
      <c r="F33" s="3"/>
    </row>
    <row r="34" spans="1:6" s="2" customFormat="1" ht="12.75" customHeight="1">
      <c r="A34" s="27" t="s">
        <v>137</v>
      </c>
      <c r="B34" s="3"/>
      <c r="C34" s="3"/>
      <c r="D34" s="3"/>
      <c r="E34" s="3"/>
      <c r="F34" s="3"/>
    </row>
    <row r="35" spans="1:6" s="2" customFormat="1" ht="12.75" customHeight="1">
      <c r="A35" s="68" t="s">
        <v>391</v>
      </c>
      <c r="B35" s="3">
        <v>155385</v>
      </c>
      <c r="C35" s="3">
        <v>185737.7</v>
      </c>
      <c r="D35" s="3">
        <v>252117.2</v>
      </c>
      <c r="E35" s="3">
        <v>361077.2</v>
      </c>
      <c r="F35" s="3">
        <v>442649.4</v>
      </c>
    </row>
    <row r="36" spans="1:6" s="2" customFormat="1" ht="12.75" customHeight="1">
      <c r="A36" s="77" t="s">
        <v>178</v>
      </c>
      <c r="B36" s="3">
        <v>23677.5</v>
      </c>
      <c r="C36" s="3">
        <v>14036.3</v>
      </c>
      <c r="D36" s="3">
        <v>35830.1</v>
      </c>
      <c r="E36" s="3">
        <v>36365.199999999997</v>
      </c>
      <c r="F36" s="3">
        <v>47503.199999999997</v>
      </c>
    </row>
    <row r="37" spans="1:6" s="2" customFormat="1" ht="12.75" customHeight="1">
      <c r="A37" s="77" t="s">
        <v>179</v>
      </c>
      <c r="B37" s="3">
        <v>14264.5</v>
      </c>
      <c r="C37" s="3">
        <v>14013.3</v>
      </c>
      <c r="D37" s="3">
        <v>35824.9</v>
      </c>
      <c r="E37" s="3">
        <v>36360.199999999997</v>
      </c>
      <c r="F37" s="3">
        <v>47395.3</v>
      </c>
    </row>
    <row r="38" spans="1:6" s="2" customFormat="1" ht="12.75" customHeight="1">
      <c r="A38" s="77" t="s">
        <v>180</v>
      </c>
      <c r="B38" s="3">
        <v>0</v>
      </c>
      <c r="C38" s="3">
        <v>0</v>
      </c>
      <c r="D38" s="3">
        <v>0</v>
      </c>
      <c r="E38" s="3">
        <v>0</v>
      </c>
      <c r="F38" s="3">
        <v>0</v>
      </c>
    </row>
    <row r="39" spans="1:6" s="2" customFormat="1" ht="12.75" customHeight="1">
      <c r="A39" s="77" t="s">
        <v>181</v>
      </c>
      <c r="B39" s="3">
        <v>0</v>
      </c>
      <c r="C39" s="3">
        <v>0</v>
      </c>
      <c r="D39" s="3">
        <v>0</v>
      </c>
      <c r="E39" s="3">
        <v>0</v>
      </c>
      <c r="F39" s="3">
        <v>0</v>
      </c>
    </row>
    <row r="40" spans="1:6" s="2" customFormat="1" ht="12.75" customHeight="1">
      <c r="A40" s="77" t="s">
        <v>182</v>
      </c>
      <c r="B40" s="7" t="s">
        <v>246</v>
      </c>
      <c r="C40" s="7" t="s">
        <v>246</v>
      </c>
      <c r="D40" s="7" t="s">
        <v>246</v>
      </c>
      <c r="E40" s="7" t="s">
        <v>246</v>
      </c>
      <c r="F40" s="7" t="s">
        <v>246</v>
      </c>
    </row>
    <row r="41" spans="1:6" s="2" customFormat="1" ht="12.75" customHeight="1">
      <c r="A41" s="77" t="s">
        <v>183</v>
      </c>
      <c r="B41" s="3"/>
      <c r="C41" s="3"/>
      <c r="D41" s="3"/>
      <c r="E41" s="3"/>
      <c r="F41" s="3"/>
    </row>
    <row r="42" spans="1:6" s="2" customFormat="1" ht="12.75" customHeight="1">
      <c r="A42" s="114" t="s">
        <v>461</v>
      </c>
      <c r="B42" s="3">
        <v>9381.1</v>
      </c>
      <c r="C42" s="3">
        <v>0</v>
      </c>
      <c r="D42" s="3">
        <v>0</v>
      </c>
      <c r="E42" s="3">
        <v>0</v>
      </c>
      <c r="F42" s="3">
        <v>0</v>
      </c>
    </row>
    <row r="43" spans="1:6" s="2" customFormat="1" ht="12.75" customHeight="1">
      <c r="A43" s="77" t="s">
        <v>83</v>
      </c>
      <c r="B43" s="3"/>
      <c r="C43" s="3"/>
      <c r="D43" s="3"/>
      <c r="E43" s="3"/>
      <c r="F43" s="3"/>
    </row>
    <row r="44" spans="1:6" s="2" customFormat="1" ht="12.75" customHeight="1">
      <c r="A44" s="114" t="s">
        <v>462</v>
      </c>
      <c r="B44" s="3">
        <v>31.9</v>
      </c>
      <c r="C44" s="3">
        <v>23</v>
      </c>
      <c r="D44" s="3">
        <v>5.2</v>
      </c>
      <c r="E44" s="3">
        <v>5</v>
      </c>
      <c r="F44" s="3">
        <v>7.9</v>
      </c>
    </row>
    <row r="45" spans="1:6" s="2" customFormat="1" ht="12.75" customHeight="1">
      <c r="A45" s="77" t="s">
        <v>184</v>
      </c>
      <c r="B45" s="7" t="s">
        <v>246</v>
      </c>
      <c r="C45" s="7" t="s">
        <v>246</v>
      </c>
      <c r="D45" s="7" t="s">
        <v>246</v>
      </c>
      <c r="E45" s="7" t="s">
        <v>246</v>
      </c>
      <c r="F45" s="7" t="s">
        <v>246</v>
      </c>
    </row>
    <row r="46" spans="1:6" s="2" customFormat="1" ht="12.75" customHeight="1">
      <c r="A46" s="27" t="s">
        <v>142</v>
      </c>
      <c r="B46" s="3"/>
      <c r="C46" s="3"/>
      <c r="D46" s="3"/>
      <c r="E46" s="3"/>
      <c r="F46" s="3"/>
    </row>
    <row r="47" spans="1:6" s="2" customFormat="1" ht="12.75" customHeight="1">
      <c r="A47" s="77" t="s">
        <v>178</v>
      </c>
      <c r="B47" s="3">
        <v>36580.699999999997</v>
      </c>
      <c r="C47" s="3">
        <v>58858.8</v>
      </c>
      <c r="D47" s="3">
        <v>58997.3</v>
      </c>
      <c r="E47" s="3">
        <v>84248.5</v>
      </c>
      <c r="F47" s="3">
        <v>95431.1</v>
      </c>
    </row>
    <row r="48" spans="1:6" s="2" customFormat="1" ht="12.75" customHeight="1">
      <c r="A48" s="114" t="s">
        <v>425</v>
      </c>
      <c r="B48" s="3">
        <v>16770</v>
      </c>
      <c r="C48" s="3">
        <v>14817.6</v>
      </c>
      <c r="D48" s="3">
        <v>36683.599999999999</v>
      </c>
      <c r="E48" s="3">
        <v>31592.6</v>
      </c>
      <c r="F48" s="3">
        <v>33248.699999999997</v>
      </c>
    </row>
    <row r="49" spans="1:6" s="2" customFormat="1" ht="12.75" customHeight="1">
      <c r="A49" s="115" t="s">
        <v>553</v>
      </c>
      <c r="B49" s="3">
        <v>16684.900000000001</v>
      </c>
      <c r="C49" s="3">
        <v>37013.1</v>
      </c>
      <c r="D49" s="3">
        <v>12793.8</v>
      </c>
      <c r="E49" s="3">
        <v>37401.699999999997</v>
      </c>
      <c r="F49" s="3">
        <v>41775.300000000003</v>
      </c>
    </row>
    <row r="50" spans="1:6" s="2" customFormat="1" ht="12.75" customHeight="1">
      <c r="A50" s="114" t="s">
        <v>181</v>
      </c>
      <c r="B50" s="3">
        <v>16684.900000000001</v>
      </c>
      <c r="C50" s="3">
        <v>37013.1</v>
      </c>
      <c r="D50" s="3">
        <v>12793.8</v>
      </c>
      <c r="E50" s="3">
        <v>37401.699999999997</v>
      </c>
      <c r="F50" s="3">
        <v>41775.300000000003</v>
      </c>
    </row>
    <row r="51" spans="1:6" s="2" customFormat="1" ht="12.75" customHeight="1">
      <c r="A51" s="114" t="s">
        <v>182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</row>
    <row r="52" spans="1:6" s="2" customFormat="1" ht="12.75" customHeight="1">
      <c r="A52" s="114" t="s">
        <v>183</v>
      </c>
      <c r="B52" s="3"/>
      <c r="C52" s="3"/>
      <c r="D52" s="3"/>
      <c r="E52" s="3"/>
      <c r="F52" s="3"/>
    </row>
    <row r="53" spans="1:6" s="2" customFormat="1" ht="12.75" customHeight="1">
      <c r="A53" s="115" t="s">
        <v>461</v>
      </c>
      <c r="B53" s="3">
        <v>0</v>
      </c>
      <c r="C53" s="3">
        <v>2760.4</v>
      </c>
      <c r="D53" s="3">
        <v>3381.2</v>
      </c>
      <c r="E53" s="3">
        <v>8087.3</v>
      </c>
      <c r="F53" s="3">
        <v>11894.4</v>
      </c>
    </row>
    <row r="54" spans="1:6" s="2" customFormat="1" ht="12.75" customHeight="1">
      <c r="A54" s="114" t="s">
        <v>554</v>
      </c>
      <c r="B54" s="3">
        <v>3125.8</v>
      </c>
      <c r="C54" s="3">
        <v>4267.7</v>
      </c>
      <c r="D54" s="3">
        <v>6138.7</v>
      </c>
      <c r="E54" s="3">
        <v>7166.9</v>
      </c>
      <c r="F54" s="3">
        <v>8512.7000000000007</v>
      </c>
    </row>
    <row r="55" spans="1:6" s="2" customFormat="1" ht="12.75" customHeight="1">
      <c r="A55" s="68" t="s">
        <v>84</v>
      </c>
      <c r="B55" s="3">
        <v>142481.79999999999</v>
      </c>
      <c r="C55" s="3">
        <v>140915.20000000001</v>
      </c>
      <c r="D55" s="3">
        <v>228950</v>
      </c>
      <c r="E55" s="3">
        <v>313193.90000000002</v>
      </c>
      <c r="F55" s="3">
        <v>394721.5</v>
      </c>
    </row>
    <row r="56" spans="1:6" s="2" customFormat="1" ht="12.75" customHeight="1">
      <c r="A56" s="306"/>
      <c r="B56" s="245"/>
      <c r="C56" s="245"/>
      <c r="D56" s="245"/>
      <c r="E56" s="245"/>
      <c r="F56" s="245"/>
    </row>
    <row r="57" spans="1:6">
      <c r="A57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view="pageBreakPreview" zoomScale="110" zoomScaleNormal="110" zoomScaleSheetLayoutView="110" zoomScalePageLayoutView="160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8" t="s">
        <v>85</v>
      </c>
    </row>
    <row r="2" spans="1:6" s="53" customFormat="1" ht="18" customHeight="1">
      <c r="A2" s="240"/>
      <c r="B2" s="241"/>
      <c r="C2" s="241"/>
      <c r="D2" s="241"/>
      <c r="E2" s="241"/>
      <c r="F2" s="352" t="s">
        <v>701</v>
      </c>
    </row>
    <row r="3" spans="1:6" s="2" customFormat="1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s="2" customFormat="1" ht="15.95" customHeight="1">
      <c r="B4" s="3"/>
      <c r="C4" s="3"/>
      <c r="D4" s="3"/>
      <c r="E4" s="3"/>
    </row>
    <row r="5" spans="1:6" s="2" customFormat="1" ht="15.95" customHeight="1">
      <c r="A5" s="27" t="s">
        <v>86</v>
      </c>
      <c r="B5" s="7"/>
      <c r="C5" s="7"/>
      <c r="D5" s="7"/>
      <c r="E5" s="7"/>
    </row>
    <row r="6" spans="1:6" s="2" customFormat="1" ht="15.95" customHeight="1">
      <c r="A6" s="27"/>
      <c r="B6" s="7"/>
      <c r="C6" s="7"/>
      <c r="D6" s="7"/>
      <c r="E6" s="7"/>
    </row>
    <row r="7" spans="1:6" s="2" customFormat="1" ht="15.95" customHeight="1">
      <c r="A7" s="27" t="s">
        <v>137</v>
      </c>
      <c r="B7" s="7"/>
      <c r="C7" s="7"/>
      <c r="D7" s="7"/>
      <c r="E7" s="7"/>
    </row>
    <row r="8" spans="1:6" s="2" customFormat="1" ht="15.95" customHeight="1">
      <c r="A8" s="68" t="s">
        <v>84</v>
      </c>
      <c r="B8" s="7">
        <v>142481.79999999999</v>
      </c>
      <c r="C8" s="7">
        <v>140915.20000000001</v>
      </c>
      <c r="D8" s="7">
        <v>228950</v>
      </c>
      <c r="E8" s="7">
        <v>313193.90000000002</v>
      </c>
      <c r="F8" s="7">
        <v>394721.5</v>
      </c>
    </row>
    <row r="9" spans="1:6" s="2" customFormat="1" ht="15.95" customHeight="1">
      <c r="A9" s="77" t="s">
        <v>97</v>
      </c>
      <c r="B9" s="3"/>
      <c r="C9" s="3"/>
      <c r="D9" s="3"/>
      <c r="E9" s="3"/>
      <c r="F9" s="7"/>
    </row>
    <row r="10" spans="1:6" s="2" customFormat="1" ht="15.95" customHeight="1">
      <c r="A10" s="114" t="s">
        <v>463</v>
      </c>
      <c r="B10" s="7">
        <v>19.5</v>
      </c>
      <c r="C10" s="7">
        <v>108.3</v>
      </c>
      <c r="D10" s="7">
        <v>142.9</v>
      </c>
      <c r="E10" s="7">
        <v>1177.2</v>
      </c>
      <c r="F10" s="7">
        <v>0</v>
      </c>
    </row>
    <row r="11" spans="1:6" s="2" customFormat="1" ht="15.95" customHeight="1">
      <c r="A11" s="114" t="s">
        <v>427</v>
      </c>
      <c r="B11" s="7" t="s">
        <v>246</v>
      </c>
      <c r="C11" s="7" t="s">
        <v>246</v>
      </c>
      <c r="D11" s="7" t="s">
        <v>246</v>
      </c>
      <c r="E11" s="7" t="s">
        <v>246</v>
      </c>
      <c r="F11" s="7" t="s">
        <v>246</v>
      </c>
    </row>
    <row r="12" spans="1:6" s="2" customFormat="1" ht="15.95" customHeight="1">
      <c r="A12" s="114" t="s">
        <v>428</v>
      </c>
      <c r="B12" s="7">
        <v>19.5</v>
      </c>
      <c r="C12" s="7">
        <v>108.3</v>
      </c>
      <c r="D12" s="7">
        <v>142.9</v>
      </c>
      <c r="E12" s="7">
        <v>1177.2</v>
      </c>
      <c r="F12" s="7">
        <f>-F100</f>
        <v>0</v>
      </c>
    </row>
    <row r="13" spans="1:6" s="2" customFormat="1" ht="15.95" customHeight="1">
      <c r="A13" s="76" t="s">
        <v>189</v>
      </c>
      <c r="B13" s="7">
        <v>1081.9000000000001</v>
      </c>
      <c r="C13" s="7">
        <v>1188.4000000000001</v>
      </c>
      <c r="D13" s="7">
        <v>1317.2</v>
      </c>
      <c r="E13" s="7">
        <v>1998.2</v>
      </c>
      <c r="F13" s="7">
        <v>0</v>
      </c>
    </row>
    <row r="14" spans="1:6" s="2" customFormat="1" ht="15.95" customHeight="1">
      <c r="A14" s="114" t="s">
        <v>429</v>
      </c>
      <c r="B14" s="71" t="s">
        <v>246</v>
      </c>
      <c r="C14" s="71" t="s">
        <v>246</v>
      </c>
      <c r="D14" s="71" t="s">
        <v>246</v>
      </c>
      <c r="E14" s="71" t="s">
        <v>246</v>
      </c>
      <c r="F14" s="71" t="s">
        <v>246</v>
      </c>
    </row>
    <row r="15" spans="1:6" s="2" customFormat="1" ht="15.95" customHeight="1">
      <c r="A15" s="114" t="s">
        <v>483</v>
      </c>
      <c r="B15" s="7"/>
      <c r="C15" s="7"/>
      <c r="D15" s="7"/>
      <c r="E15" s="7"/>
      <c r="F15" s="7"/>
    </row>
    <row r="16" spans="1:6" s="2" customFormat="1" ht="15.95" customHeight="1">
      <c r="A16" s="114" t="s">
        <v>78</v>
      </c>
      <c r="B16" s="7">
        <v>1081.9000000000001</v>
      </c>
      <c r="C16" s="7">
        <v>1188.4000000000001</v>
      </c>
      <c r="D16" s="7">
        <v>1317.2</v>
      </c>
      <c r="E16" s="7">
        <v>1998.2</v>
      </c>
      <c r="F16" s="7">
        <v>7151.5</v>
      </c>
    </row>
    <row r="17" spans="1:6" s="2" customFormat="1" ht="15.95" customHeight="1">
      <c r="A17" s="68" t="s">
        <v>88</v>
      </c>
      <c r="B17" s="7">
        <v>128.4</v>
      </c>
      <c r="C17" s="7">
        <v>149.1</v>
      </c>
      <c r="D17" s="7">
        <v>804.4</v>
      </c>
      <c r="E17" s="7">
        <v>332.1</v>
      </c>
      <c r="F17" s="7">
        <v>1448.7</v>
      </c>
    </row>
    <row r="18" spans="1:6" s="2" customFormat="1" ht="15.95" customHeight="1">
      <c r="A18" s="118" t="s">
        <v>422</v>
      </c>
      <c r="B18" s="7">
        <v>110.9</v>
      </c>
      <c r="C18" s="7">
        <v>130.5</v>
      </c>
      <c r="D18" s="7">
        <v>169.7</v>
      </c>
      <c r="E18" s="7">
        <v>279.10000000000002</v>
      </c>
      <c r="F18" s="7">
        <v>351.6</v>
      </c>
    </row>
    <row r="19" spans="1:6" s="2" customFormat="1" ht="15.95" customHeight="1">
      <c r="A19" s="118" t="s">
        <v>421</v>
      </c>
      <c r="B19" s="7">
        <v>17.5</v>
      </c>
      <c r="C19" s="7">
        <v>18.600000000000001</v>
      </c>
      <c r="D19" s="7">
        <v>634.70000000000005</v>
      </c>
      <c r="E19" s="7">
        <v>53</v>
      </c>
      <c r="F19" s="7">
        <v>1097.0999999999999</v>
      </c>
    </row>
    <row r="20" spans="1:6" s="2" customFormat="1" ht="15.95" customHeight="1">
      <c r="A20" s="27" t="s">
        <v>142</v>
      </c>
      <c r="B20" s="7"/>
      <c r="C20" s="7"/>
      <c r="D20" s="7"/>
      <c r="E20" s="7"/>
      <c r="F20" s="7"/>
    </row>
    <row r="21" spans="1:6" s="2" customFormat="1" ht="15.95" customHeight="1">
      <c r="A21" s="77" t="s">
        <v>97</v>
      </c>
      <c r="B21" s="3"/>
      <c r="C21" s="3"/>
      <c r="D21" s="3"/>
      <c r="E21" s="3"/>
      <c r="F21" s="7"/>
    </row>
    <row r="22" spans="1:6" s="2" customFormat="1" ht="15.95" customHeight="1">
      <c r="A22" s="114" t="s">
        <v>555</v>
      </c>
      <c r="B22" s="7">
        <v>18827</v>
      </c>
      <c r="C22" s="7">
        <v>22282.5</v>
      </c>
      <c r="D22" s="7">
        <v>58142.9</v>
      </c>
      <c r="E22" s="7">
        <v>29865.3</v>
      </c>
      <c r="F22" s="7">
        <v>33708.699999999997</v>
      </c>
    </row>
    <row r="23" spans="1:6" s="2" customFormat="1" ht="15.95" customHeight="1">
      <c r="A23" s="114" t="s">
        <v>427</v>
      </c>
      <c r="B23" s="7" t="s">
        <v>246</v>
      </c>
      <c r="C23" s="7" t="s">
        <v>246</v>
      </c>
      <c r="D23" s="7" t="s">
        <v>246</v>
      </c>
      <c r="F23" s="7" t="s">
        <v>246</v>
      </c>
    </row>
    <row r="24" spans="1:6" s="2" customFormat="1" ht="15.95" customHeight="1">
      <c r="A24" s="114" t="s">
        <v>428</v>
      </c>
      <c r="B24" s="7">
        <v>18827</v>
      </c>
      <c r="C24" s="7">
        <v>22282.5</v>
      </c>
      <c r="D24" s="7">
        <v>58142.9</v>
      </c>
      <c r="E24" s="7">
        <v>29865.3</v>
      </c>
      <c r="F24" s="7">
        <v>33708.699999999997</v>
      </c>
    </row>
    <row r="25" spans="1:6" s="2" customFormat="1" ht="15.95" customHeight="1">
      <c r="A25" s="77" t="s">
        <v>190</v>
      </c>
      <c r="B25" s="7"/>
      <c r="C25" s="7"/>
      <c r="D25" s="7"/>
      <c r="E25" s="7"/>
      <c r="F25" s="7"/>
    </row>
    <row r="26" spans="1:6" s="2" customFormat="1" ht="15.95" customHeight="1">
      <c r="A26" s="77" t="s">
        <v>191</v>
      </c>
      <c r="B26" s="7">
        <v>1081.9000000000001</v>
      </c>
      <c r="C26" s="7">
        <v>1188.4000000000001</v>
      </c>
      <c r="D26" s="7">
        <v>1318.3</v>
      </c>
      <c r="E26" s="7">
        <v>1998.2</v>
      </c>
      <c r="F26" s="7">
        <v>7151.5</v>
      </c>
    </row>
    <row r="27" spans="1:6" s="2" customFormat="1" ht="15.95" customHeight="1">
      <c r="A27" s="77" t="s">
        <v>192</v>
      </c>
      <c r="B27" s="7">
        <v>5156.5</v>
      </c>
      <c r="C27" s="7">
        <v>11388.7</v>
      </c>
      <c r="D27" s="7">
        <v>16447.3</v>
      </c>
      <c r="E27" s="7">
        <v>16668.2</v>
      </c>
      <c r="F27" s="7">
        <v>12582.1</v>
      </c>
    </row>
    <row r="28" spans="1:6" s="2" customFormat="1" ht="27.75" customHeight="1">
      <c r="A28" s="114" t="s">
        <v>556</v>
      </c>
      <c r="B28" s="7">
        <v>40.200000000000003</v>
      </c>
      <c r="C28" s="7">
        <v>83.6</v>
      </c>
      <c r="D28" s="7">
        <v>119.5</v>
      </c>
      <c r="E28" s="7">
        <v>279.10000000000002</v>
      </c>
      <c r="F28" s="7">
        <v>458.9</v>
      </c>
    </row>
    <row r="29" spans="1:6" s="2" customFormat="1" ht="15.95" customHeight="1">
      <c r="A29" s="114" t="s">
        <v>421</v>
      </c>
      <c r="B29" s="7">
        <v>5116.3</v>
      </c>
      <c r="C29" s="7">
        <v>11305.1</v>
      </c>
      <c r="D29" s="7">
        <v>16327.8</v>
      </c>
      <c r="E29" s="7">
        <v>16389.099999999999</v>
      </c>
      <c r="F29" s="7">
        <v>12123.2</v>
      </c>
    </row>
    <row r="30" spans="1:6" s="2" customFormat="1" ht="15.95" customHeight="1">
      <c r="A30" s="68" t="s">
        <v>199</v>
      </c>
      <c r="B30" s="7">
        <v>118646.2</v>
      </c>
      <c r="C30" s="7">
        <v>107501.4</v>
      </c>
      <c r="D30" s="7">
        <v>155306</v>
      </c>
      <c r="E30" s="7">
        <v>268169.7</v>
      </c>
      <c r="F30" s="7">
        <v>349879.4</v>
      </c>
    </row>
    <row r="31" spans="1:6" s="2" customFormat="1" ht="15.95" customHeight="1">
      <c r="B31" s="7"/>
      <c r="C31" s="7"/>
      <c r="D31" s="7"/>
      <c r="E31" s="7"/>
    </row>
    <row r="32" spans="1:6" s="2" customFormat="1" ht="15.95" customHeight="1">
      <c r="A32" s="27" t="s">
        <v>89</v>
      </c>
      <c r="B32" s="7"/>
      <c r="C32" s="7"/>
      <c r="D32" s="7"/>
      <c r="E32" s="7"/>
    </row>
    <row r="33" spans="1:6" s="2" customFormat="1" ht="15.95" customHeight="1">
      <c r="A33" s="27"/>
      <c r="B33" s="7"/>
      <c r="C33" s="7"/>
      <c r="D33" s="7"/>
      <c r="E33" s="7"/>
    </row>
    <row r="34" spans="1:6" s="2" customFormat="1" ht="15.95" customHeight="1">
      <c r="A34" s="31" t="s">
        <v>137</v>
      </c>
      <c r="B34" s="7"/>
      <c r="C34" s="7"/>
      <c r="D34" s="7"/>
      <c r="E34" s="7"/>
    </row>
    <row r="35" spans="1:6" s="2" customFormat="1" ht="15.95" customHeight="1">
      <c r="A35" s="68" t="s">
        <v>199</v>
      </c>
      <c r="B35" s="7">
        <v>118646.2</v>
      </c>
      <c r="C35" s="7">
        <v>107501.4</v>
      </c>
      <c r="D35" s="7">
        <v>155306</v>
      </c>
      <c r="E35" s="7">
        <v>268169.7</v>
      </c>
      <c r="F35" s="7">
        <v>349879.4</v>
      </c>
    </row>
    <row r="36" spans="1:6" s="2" customFormat="1" ht="15.95" customHeight="1">
      <c r="A36" s="27" t="s">
        <v>142</v>
      </c>
      <c r="B36" s="7"/>
      <c r="C36" s="7"/>
      <c r="D36" s="7"/>
      <c r="E36" s="7"/>
    </row>
    <row r="37" spans="1:6" s="2" customFormat="1" ht="15.95" customHeight="1">
      <c r="A37" s="68" t="s">
        <v>394</v>
      </c>
      <c r="B37" s="7"/>
      <c r="C37" s="7"/>
      <c r="D37" s="7"/>
      <c r="E37" s="7"/>
    </row>
    <row r="38" spans="1:6" s="2" customFormat="1" ht="15.95" customHeight="1">
      <c r="A38" s="68" t="s">
        <v>395</v>
      </c>
      <c r="B38" s="7" t="s">
        <v>246</v>
      </c>
      <c r="C38" s="7" t="s">
        <v>246</v>
      </c>
      <c r="D38" s="7" t="s">
        <v>246</v>
      </c>
      <c r="E38" s="7" t="s">
        <v>246</v>
      </c>
      <c r="F38" s="7" t="s">
        <v>246</v>
      </c>
    </row>
    <row r="39" spans="1:6" s="2" customFormat="1" ht="15.95" customHeight="1">
      <c r="A39" s="68" t="s">
        <v>206</v>
      </c>
      <c r="B39" s="7">
        <v>118646.2</v>
      </c>
      <c r="C39" s="7">
        <v>107501.4</v>
      </c>
      <c r="D39" s="7">
        <v>155306</v>
      </c>
      <c r="E39" s="7">
        <v>268169.7</v>
      </c>
      <c r="F39" s="7">
        <v>349879.4</v>
      </c>
    </row>
    <row r="40" spans="1:6" s="2" customFormat="1" ht="15.95" customHeight="1">
      <c r="A40" s="246"/>
      <c r="B40" s="245"/>
      <c r="C40" s="245"/>
      <c r="D40" s="245"/>
      <c r="E40" s="245"/>
      <c r="F40" s="245"/>
    </row>
    <row r="41" spans="1:6" s="2" customFormat="1" ht="15.95" customHeight="1"/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view="pageBreakPreview" zoomScaleNormal="120" zoomScaleSheetLayoutView="100" zoomScalePageLayoutView="14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8" s="94" customFormat="1" ht="18" customHeight="1">
      <c r="A1" s="28" t="s">
        <v>85</v>
      </c>
    </row>
    <row r="2" spans="1:8" s="53" customFormat="1" ht="18" customHeight="1">
      <c r="A2" s="240"/>
      <c r="B2" s="241"/>
      <c r="C2" s="241"/>
      <c r="D2" s="241"/>
      <c r="E2" s="241"/>
      <c r="F2" s="352" t="s">
        <v>701</v>
      </c>
    </row>
    <row r="3" spans="1:8" s="2" customFormat="1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8" s="2" customFormat="1" ht="15.95" customHeight="1"/>
    <row r="5" spans="1:8" s="2" customFormat="1" ht="15.95" customHeight="1">
      <c r="A5" s="27" t="s">
        <v>90</v>
      </c>
      <c r="B5" s="3"/>
      <c r="C5" s="3"/>
      <c r="D5" s="3"/>
      <c r="E5" s="3"/>
    </row>
    <row r="6" spans="1:8" s="2" customFormat="1" ht="15.95" customHeight="1">
      <c r="A6" s="27"/>
      <c r="B6" s="3"/>
      <c r="C6" s="3"/>
      <c r="D6" s="3"/>
      <c r="E6" s="3"/>
    </row>
    <row r="7" spans="1:8" s="2" customFormat="1" ht="15.95" customHeight="1">
      <c r="A7" s="31" t="s">
        <v>441</v>
      </c>
      <c r="B7" s="3"/>
      <c r="C7" s="3"/>
      <c r="D7" s="3"/>
      <c r="E7" s="3"/>
    </row>
    <row r="8" spans="1:8" s="2" customFormat="1" ht="15.95" customHeight="1">
      <c r="A8" s="31"/>
      <c r="B8" s="3"/>
      <c r="C8" s="3"/>
      <c r="D8" s="3"/>
      <c r="E8" s="3"/>
    </row>
    <row r="9" spans="1:8" s="2" customFormat="1" ht="15.95" customHeight="1">
      <c r="A9" s="68" t="s">
        <v>206</v>
      </c>
      <c r="B9" s="23">
        <v>118646.2</v>
      </c>
      <c r="C9" s="23">
        <v>107501.4</v>
      </c>
      <c r="D9" s="23">
        <v>155306</v>
      </c>
      <c r="E9" s="23">
        <v>268169.7</v>
      </c>
      <c r="F9" s="23">
        <v>349879.4</v>
      </c>
      <c r="G9" s="3"/>
      <c r="H9" s="3"/>
    </row>
    <row r="10" spans="1:8" s="2" customFormat="1" ht="15.95" customHeight="1">
      <c r="A10" s="68" t="s">
        <v>392</v>
      </c>
      <c r="B10" s="3">
        <v>200</v>
      </c>
      <c r="C10" s="3">
        <v>1200</v>
      </c>
      <c r="D10" s="3">
        <v>1381.8</v>
      </c>
      <c r="E10" s="3">
        <v>3745</v>
      </c>
      <c r="F10" s="3">
        <v>11507.2</v>
      </c>
      <c r="G10" s="3"/>
      <c r="H10" s="3"/>
    </row>
    <row r="11" spans="1:8" s="2" customFormat="1" ht="15.95" customHeight="1">
      <c r="A11" s="117" t="s">
        <v>417</v>
      </c>
      <c r="B11" s="23">
        <v>0</v>
      </c>
      <c r="C11" s="23">
        <v>0</v>
      </c>
      <c r="D11" s="23">
        <v>0</v>
      </c>
      <c r="E11" s="23">
        <v>0</v>
      </c>
      <c r="F11" s="23">
        <v>0</v>
      </c>
    </row>
    <row r="12" spans="1:8" s="2" customFormat="1" ht="15.95" customHeight="1">
      <c r="A12" s="117" t="s">
        <v>416</v>
      </c>
      <c r="B12" s="23">
        <v>200</v>
      </c>
      <c r="C12" s="23">
        <v>1200</v>
      </c>
      <c r="D12" s="23">
        <v>1381.8</v>
      </c>
      <c r="E12" s="23">
        <v>3745</v>
      </c>
      <c r="F12" s="23">
        <v>11507.2</v>
      </c>
    </row>
    <row r="13" spans="1:8" s="2" customFormat="1" ht="15.95" customHeight="1">
      <c r="A13" s="76" t="s">
        <v>393</v>
      </c>
      <c r="B13" s="23">
        <v>-869.6</v>
      </c>
      <c r="C13" s="23">
        <v>0</v>
      </c>
      <c r="D13" s="23">
        <v>-2043.7</v>
      </c>
      <c r="E13" s="23">
        <v>-2952</v>
      </c>
      <c r="F13" s="23">
        <v>-26392.1</v>
      </c>
    </row>
    <row r="14" spans="1:8" s="2" customFormat="1" ht="15.95" customHeight="1">
      <c r="A14" s="117" t="s">
        <v>418</v>
      </c>
      <c r="B14" s="7" t="s">
        <v>246</v>
      </c>
      <c r="C14" s="7" t="s">
        <v>246</v>
      </c>
      <c r="D14" s="7" t="s">
        <v>246</v>
      </c>
      <c r="E14" s="7" t="s">
        <v>246</v>
      </c>
      <c r="F14" s="7" t="s">
        <v>246</v>
      </c>
    </row>
    <row r="15" spans="1:8" s="2" customFormat="1" ht="15.95" customHeight="1">
      <c r="A15" s="117" t="s">
        <v>416</v>
      </c>
      <c r="B15" s="23">
        <v>-869.6</v>
      </c>
      <c r="C15" s="23">
        <v>0</v>
      </c>
      <c r="D15" s="23">
        <v>-2043.7</v>
      </c>
      <c r="E15" s="23">
        <v>-2952</v>
      </c>
      <c r="F15" s="23">
        <v>-26392.1</v>
      </c>
    </row>
    <row r="16" spans="1:8" s="2" customFormat="1" ht="15.95" customHeight="1">
      <c r="A16" s="80" t="s">
        <v>459</v>
      </c>
      <c r="B16" s="7"/>
      <c r="C16" s="7"/>
      <c r="D16" s="7"/>
      <c r="E16" s="7"/>
    </row>
    <row r="17" spans="1:6" s="2" customFormat="1" ht="15.95" customHeight="1">
      <c r="A17" s="120" t="s">
        <v>414</v>
      </c>
      <c r="B17" s="7"/>
      <c r="C17" s="7"/>
      <c r="D17" s="7"/>
      <c r="E17" s="7"/>
    </row>
    <row r="18" spans="1:6" s="2" customFormat="1" ht="15.95" customHeight="1">
      <c r="A18" s="120" t="s">
        <v>440</v>
      </c>
      <c r="B18" s="23">
        <v>117976.6</v>
      </c>
      <c r="C18" s="23">
        <v>108701.4</v>
      </c>
      <c r="D18" s="23">
        <v>154644.1</v>
      </c>
      <c r="E18" s="23">
        <v>268962.7</v>
      </c>
      <c r="F18" s="23">
        <v>334994.5</v>
      </c>
    </row>
    <row r="19" spans="1:6" s="2" customFormat="1" ht="15.95" customHeight="1">
      <c r="A19" s="57"/>
      <c r="B19" s="23"/>
      <c r="C19" s="23"/>
      <c r="D19" s="23"/>
      <c r="E19" s="23"/>
    </row>
    <row r="20" spans="1:6" s="2" customFormat="1" ht="15.95" customHeight="1">
      <c r="A20" s="31" t="s">
        <v>217</v>
      </c>
      <c r="B20" s="23"/>
      <c r="C20" s="23"/>
      <c r="D20" s="23"/>
      <c r="E20" s="23"/>
    </row>
    <row r="21" spans="1:6" s="2" customFormat="1" ht="15.95" customHeight="1">
      <c r="A21" s="31"/>
      <c r="B21" s="23"/>
      <c r="C21" s="23"/>
      <c r="D21" s="23"/>
      <c r="E21" s="23"/>
    </row>
    <row r="22" spans="1:6" s="2" customFormat="1" ht="15.95" customHeight="1">
      <c r="A22" s="76" t="s">
        <v>149</v>
      </c>
      <c r="B22" s="23">
        <v>129321</v>
      </c>
      <c r="C22" s="23">
        <v>126608.9</v>
      </c>
      <c r="D22" s="23">
        <v>148861.70000000001</v>
      </c>
      <c r="E22" s="23">
        <v>189735.2</v>
      </c>
      <c r="F22" s="23">
        <v>218044.5</v>
      </c>
    </row>
    <row r="23" spans="1:6" s="2" customFormat="1" ht="15.95" customHeight="1">
      <c r="A23" s="76" t="s">
        <v>245</v>
      </c>
      <c r="B23" s="23">
        <v>-12845.9</v>
      </c>
      <c r="C23" s="23">
        <v>19362.599999999999</v>
      </c>
      <c r="D23" s="23">
        <v>34585.4</v>
      </c>
      <c r="E23" s="23">
        <v>164528.1</v>
      </c>
      <c r="F23" s="23">
        <v>-33437.300000000003</v>
      </c>
    </row>
    <row r="24" spans="1:6" s="2" customFormat="1" ht="15.95" customHeight="1">
      <c r="A24" s="76" t="s">
        <v>150</v>
      </c>
      <c r="B24" s="7" t="s">
        <v>246</v>
      </c>
      <c r="C24" s="7" t="s">
        <v>246</v>
      </c>
      <c r="D24" s="7" t="s">
        <v>246</v>
      </c>
      <c r="E24" s="7" t="s">
        <v>246</v>
      </c>
      <c r="F24" s="7" t="s">
        <v>246</v>
      </c>
    </row>
    <row r="25" spans="1:6" s="2" customFormat="1" ht="15.95" customHeight="1">
      <c r="A25" s="76" t="s">
        <v>115</v>
      </c>
      <c r="B25" s="141"/>
      <c r="C25" s="141"/>
      <c r="D25" s="141"/>
      <c r="E25" s="141"/>
      <c r="F25" s="141"/>
    </row>
    <row r="26" spans="1:6" s="2" customFormat="1" ht="15.95" customHeight="1">
      <c r="A26" s="117" t="s">
        <v>466</v>
      </c>
      <c r="B26" s="7" t="s">
        <v>246</v>
      </c>
      <c r="C26" s="7" t="s">
        <v>246</v>
      </c>
      <c r="D26" s="7" t="s">
        <v>246</v>
      </c>
      <c r="E26" s="7" t="s">
        <v>246</v>
      </c>
      <c r="F26" s="7" t="s">
        <v>246</v>
      </c>
    </row>
    <row r="27" spans="1:6" s="2" customFormat="1" ht="15.95" customHeight="1">
      <c r="A27" s="76" t="s">
        <v>390</v>
      </c>
      <c r="B27" s="23">
        <v>1501.5</v>
      </c>
      <c r="C27" s="23">
        <v>-37270.1</v>
      </c>
      <c r="D27" s="23">
        <v>-28803</v>
      </c>
      <c r="E27" s="23">
        <v>-85300.6</v>
      </c>
      <c r="F27" s="23">
        <v>150387.29999999999</v>
      </c>
    </row>
    <row r="28" spans="1:6" s="2" customFormat="1" ht="15.95" customHeight="1">
      <c r="A28" s="302"/>
      <c r="B28" s="245"/>
      <c r="C28" s="245"/>
      <c r="D28" s="245"/>
      <c r="E28" s="245"/>
      <c r="F28" s="245"/>
    </row>
    <row r="29" spans="1:6" s="12" customFormat="1" ht="13.5" customHeight="1">
      <c r="A29" s="35" t="s">
        <v>618</v>
      </c>
      <c r="B29" s="35"/>
      <c r="C29" s="35"/>
      <c r="D29" s="35"/>
      <c r="E29" s="35"/>
      <c r="F29" s="35"/>
    </row>
    <row r="30" spans="1:6" ht="10.5" customHeight="1">
      <c r="A30" s="12" t="s">
        <v>619</v>
      </c>
      <c r="B30" s="11"/>
      <c r="C30" s="11"/>
      <c r="D30" s="11"/>
      <c r="E30" s="11"/>
      <c r="F30" s="11"/>
    </row>
    <row r="31" spans="1:6" ht="15.95" customHeight="1">
      <c r="B31" s="11"/>
      <c r="C31" s="11"/>
      <c r="D31" s="11"/>
      <c r="E31" s="11"/>
      <c r="F31" s="11"/>
    </row>
    <row r="32" spans="1:6" ht="15.95" customHeight="1">
      <c r="B32" s="11"/>
      <c r="C32" s="11"/>
      <c r="D32" s="11"/>
      <c r="E32" s="11"/>
      <c r="F32" s="11"/>
    </row>
    <row r="33" spans="2:6" ht="15.95" customHeight="1">
      <c r="B33" s="11"/>
      <c r="C33" s="11"/>
      <c r="D33" s="11"/>
      <c r="E33" s="11"/>
      <c r="F33" s="11"/>
    </row>
    <row r="34" spans="2:6" ht="15.95" customHeight="1">
      <c r="B34" s="11"/>
      <c r="C34" s="11"/>
      <c r="D34" s="11"/>
      <c r="E34" s="11"/>
      <c r="F34" s="11"/>
    </row>
    <row r="35" spans="2:6" ht="15.95" customHeight="1">
      <c r="B35" s="11"/>
      <c r="C35" s="11"/>
      <c r="D35" s="11"/>
      <c r="E35" s="11"/>
      <c r="F35" s="11"/>
    </row>
    <row r="36" spans="2:6" ht="15.95" customHeight="1">
      <c r="B36" s="11"/>
      <c r="C36" s="11"/>
      <c r="D36" s="11"/>
      <c r="E36" s="11"/>
      <c r="F36" s="11"/>
    </row>
    <row r="37" spans="2:6" ht="15.95" customHeight="1">
      <c r="B37" s="11"/>
      <c r="C37" s="11"/>
      <c r="D37" s="11"/>
      <c r="E37" s="11"/>
      <c r="F37" s="11"/>
    </row>
    <row r="38" spans="2:6" ht="15.95" customHeight="1">
      <c r="B38" s="11"/>
      <c r="C38" s="11"/>
      <c r="D38" s="11"/>
      <c r="E38" s="11"/>
      <c r="F38" s="11"/>
    </row>
    <row r="39" spans="2:6" ht="15.95" customHeight="1">
      <c r="B39" s="11"/>
      <c r="C39" s="11"/>
      <c r="D39" s="11"/>
      <c r="E39" s="11"/>
      <c r="F39" s="11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view="pageBreakPreview" zoomScaleNormal="120" zoomScaleSheetLayoutView="100" zoomScalePageLayoutView="160" workbookViewId="0">
      <selection activeCell="F2" sqref="F2"/>
    </sheetView>
  </sheetViews>
  <sheetFormatPr defaultRowHeight="12.75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8" t="s">
        <v>460</v>
      </c>
    </row>
    <row r="2" spans="1:6" s="53" customFormat="1" ht="18" customHeight="1">
      <c r="A2" s="278" t="s">
        <v>208</v>
      </c>
      <c r="B2" s="241"/>
      <c r="C2" s="241"/>
      <c r="D2" s="241"/>
      <c r="E2" s="241"/>
      <c r="F2" s="352" t="s">
        <v>701</v>
      </c>
    </row>
    <row r="3" spans="1:6" s="2" customFormat="1" ht="15" customHeight="1">
      <c r="A3" s="260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s="2" customFormat="1" ht="9" customHeight="1">
      <c r="A4" s="27"/>
    </row>
    <row r="5" spans="1:6" s="2" customFormat="1" ht="12.95" customHeight="1">
      <c r="A5" s="27" t="s">
        <v>74</v>
      </c>
      <c r="B5" s="3"/>
      <c r="C5" s="3"/>
      <c r="D5" s="3"/>
      <c r="E5" s="3"/>
    </row>
    <row r="6" spans="1:6" s="2" customFormat="1" ht="9" customHeight="1">
      <c r="A6" s="27"/>
      <c r="B6" s="3"/>
      <c r="C6" s="3"/>
      <c r="D6" s="3"/>
      <c r="E6" s="3"/>
    </row>
    <row r="7" spans="1:6" s="2" customFormat="1" ht="12.95" customHeight="1">
      <c r="A7" s="27" t="s">
        <v>137</v>
      </c>
      <c r="B7" s="3"/>
      <c r="C7" s="3"/>
      <c r="D7" s="3"/>
      <c r="E7" s="3"/>
    </row>
    <row r="8" spans="1:6" s="2" customFormat="1" ht="12.95" customHeight="1">
      <c r="A8" s="68" t="s">
        <v>138</v>
      </c>
      <c r="B8" s="3">
        <v>34749.5</v>
      </c>
      <c r="C8" s="3">
        <v>39897.4</v>
      </c>
      <c r="D8" s="3">
        <v>80806.600000000006</v>
      </c>
      <c r="E8" s="3">
        <v>98100.9</v>
      </c>
      <c r="F8" s="3">
        <v>145907.6</v>
      </c>
    </row>
    <row r="9" spans="1:6" s="2" customFormat="1" ht="12.95" customHeight="1">
      <c r="A9" s="27" t="s">
        <v>142</v>
      </c>
      <c r="B9" s="3"/>
      <c r="C9" s="3"/>
      <c r="D9" s="3"/>
      <c r="E9" s="3"/>
      <c r="F9" s="3"/>
    </row>
    <row r="10" spans="1:6" s="2" customFormat="1" ht="12.95" customHeight="1">
      <c r="A10" s="68" t="s">
        <v>280</v>
      </c>
      <c r="B10" s="3">
        <v>7447.1</v>
      </c>
      <c r="C10" s="3">
        <v>9865.5</v>
      </c>
      <c r="D10" s="3">
        <v>18238.599999999999</v>
      </c>
      <c r="E10" s="3">
        <v>27008.1</v>
      </c>
      <c r="F10" s="3">
        <v>38582.6</v>
      </c>
    </row>
    <row r="11" spans="1:6" s="2" customFormat="1" ht="12.95" customHeight="1">
      <c r="A11" s="68" t="s">
        <v>291</v>
      </c>
      <c r="B11" s="3">
        <v>27302.400000000001</v>
      </c>
      <c r="C11" s="3">
        <v>30031.9</v>
      </c>
      <c r="D11" s="3">
        <v>62568</v>
      </c>
      <c r="E11" s="3">
        <v>71092.800000000003</v>
      </c>
      <c r="F11" s="3">
        <v>107325</v>
      </c>
    </row>
    <row r="12" spans="1:6" s="2" customFormat="1" ht="12.95" customHeight="1">
      <c r="A12" s="68" t="s">
        <v>282</v>
      </c>
      <c r="B12" s="3">
        <v>1872</v>
      </c>
      <c r="C12" s="3">
        <v>2180.9</v>
      </c>
      <c r="D12" s="3">
        <v>2177.3000000000002</v>
      </c>
      <c r="E12" s="3">
        <v>2693.1</v>
      </c>
      <c r="F12" s="3">
        <v>3734.3</v>
      </c>
    </row>
    <row r="13" spans="1:6" s="2" customFormat="1" ht="12.95" customHeight="1">
      <c r="A13" s="68" t="s">
        <v>75</v>
      </c>
      <c r="B13" s="3">
        <v>25430.400000000001</v>
      </c>
      <c r="C13" s="3">
        <v>27851</v>
      </c>
      <c r="D13" s="3">
        <v>60390.7</v>
      </c>
      <c r="E13" s="3">
        <v>68399.7</v>
      </c>
      <c r="F13" s="3">
        <v>103590.7</v>
      </c>
    </row>
    <row r="14" spans="1:6" s="2" customFormat="1" ht="9" customHeight="1">
      <c r="B14" s="3"/>
      <c r="C14" s="3"/>
      <c r="D14" s="3"/>
      <c r="E14" s="3"/>
      <c r="F14" s="3"/>
    </row>
    <row r="15" spans="1:6" s="2" customFormat="1" ht="12.95" customHeight="1">
      <c r="A15" s="27" t="s">
        <v>91</v>
      </c>
      <c r="B15" s="3"/>
      <c r="C15" s="3"/>
      <c r="D15" s="3"/>
      <c r="E15" s="3"/>
      <c r="F15" s="3"/>
    </row>
    <row r="16" spans="1:6" s="2" customFormat="1" ht="9" customHeight="1">
      <c r="A16" s="27"/>
      <c r="B16" s="3"/>
      <c r="C16" s="3"/>
      <c r="D16" s="3"/>
      <c r="E16" s="3"/>
      <c r="F16" s="3"/>
    </row>
    <row r="17" spans="1:6" s="2" customFormat="1" ht="12.95" customHeight="1">
      <c r="A17" s="27" t="s">
        <v>137</v>
      </c>
      <c r="B17" s="3"/>
      <c r="C17" s="3"/>
      <c r="D17" s="3"/>
      <c r="E17" s="3"/>
      <c r="F17" s="3"/>
    </row>
    <row r="18" spans="1:6" s="2" customFormat="1" ht="12.95" customHeight="1">
      <c r="A18" s="68" t="s">
        <v>291</v>
      </c>
      <c r="B18" s="3">
        <v>27302.400000000001</v>
      </c>
      <c r="C18" s="3">
        <v>30031.9</v>
      </c>
      <c r="D18" s="3">
        <v>62568</v>
      </c>
      <c r="E18" s="3">
        <v>71092.800000000003</v>
      </c>
      <c r="F18" s="3">
        <v>107325</v>
      </c>
    </row>
    <row r="19" spans="1:6" s="2" customFormat="1" ht="12.95" customHeight="1">
      <c r="A19" s="27" t="s">
        <v>142</v>
      </c>
      <c r="B19" s="3"/>
      <c r="C19" s="3"/>
      <c r="D19" s="3"/>
      <c r="E19" s="3"/>
      <c r="F19" s="3"/>
    </row>
    <row r="20" spans="1:6" s="2" customFormat="1" ht="12.95" customHeight="1">
      <c r="A20" s="76" t="s">
        <v>161</v>
      </c>
      <c r="B20" s="3">
        <v>12975.9</v>
      </c>
      <c r="C20" s="3">
        <v>12144.4</v>
      </c>
      <c r="D20" s="3">
        <v>15063.6</v>
      </c>
      <c r="E20" s="3">
        <v>20564</v>
      </c>
      <c r="F20" s="3">
        <v>28450.1</v>
      </c>
    </row>
    <row r="21" spans="1:6" s="2" customFormat="1" ht="12.95" customHeight="1">
      <c r="A21" s="76" t="s">
        <v>120</v>
      </c>
      <c r="B21" s="3">
        <v>10678.1</v>
      </c>
      <c r="C21" s="3">
        <v>9539.2000000000007</v>
      </c>
      <c r="D21" s="3">
        <v>11505.5</v>
      </c>
      <c r="E21" s="3">
        <v>15691.3</v>
      </c>
      <c r="F21" s="3">
        <v>21123.599999999999</v>
      </c>
    </row>
    <row r="22" spans="1:6" s="2" customFormat="1" ht="12.95" customHeight="1">
      <c r="A22" s="117" t="s">
        <v>557</v>
      </c>
      <c r="B22" s="3"/>
      <c r="C22" s="3"/>
      <c r="D22" s="3"/>
      <c r="E22" s="3"/>
      <c r="F22" s="3"/>
    </row>
    <row r="23" spans="1:6" s="2" customFormat="1" ht="12.95" customHeight="1">
      <c r="A23" s="117" t="s">
        <v>497</v>
      </c>
      <c r="B23" s="3">
        <v>2297.8000000000002</v>
      </c>
      <c r="C23" s="3">
        <v>2605.1999999999998</v>
      </c>
      <c r="D23" s="3">
        <v>3558.1</v>
      </c>
      <c r="E23" s="3">
        <v>4872.7</v>
      </c>
      <c r="F23" s="3">
        <v>7326.5</v>
      </c>
    </row>
    <row r="24" spans="1:6" s="2" customFormat="1" ht="12.95" customHeight="1">
      <c r="A24" s="113" t="s">
        <v>433</v>
      </c>
      <c r="B24" s="3"/>
      <c r="C24" s="3"/>
      <c r="D24" s="3"/>
      <c r="E24" s="3"/>
      <c r="F24" s="3"/>
    </row>
    <row r="25" spans="1:6" s="2" customFormat="1" ht="12.95" customHeight="1">
      <c r="A25" s="113" t="s">
        <v>497</v>
      </c>
      <c r="B25" s="3">
        <v>1785.3</v>
      </c>
      <c r="C25" s="3">
        <v>2169.1999999999998</v>
      </c>
      <c r="D25" s="3">
        <v>2938.4</v>
      </c>
      <c r="E25" s="3">
        <v>4262.2</v>
      </c>
      <c r="F25" s="3">
        <v>6520.1</v>
      </c>
    </row>
    <row r="26" spans="1:6" s="2" customFormat="1" ht="12.95" customHeight="1">
      <c r="A26" s="113" t="s">
        <v>434</v>
      </c>
      <c r="B26" s="3"/>
      <c r="C26" s="3"/>
      <c r="D26" s="3"/>
      <c r="E26" s="3"/>
      <c r="F26" s="3"/>
    </row>
    <row r="27" spans="1:6" s="2" customFormat="1" ht="12.95" customHeight="1">
      <c r="A27" s="113" t="s">
        <v>497</v>
      </c>
      <c r="B27" s="3">
        <v>512.5</v>
      </c>
      <c r="C27" s="3">
        <v>436</v>
      </c>
      <c r="D27" s="3">
        <v>619.70000000000005</v>
      </c>
      <c r="E27" s="3">
        <v>610.5</v>
      </c>
      <c r="F27" s="3">
        <v>806.4</v>
      </c>
    </row>
    <row r="28" spans="1:6" s="2" customFormat="1" ht="12.95" customHeight="1">
      <c r="A28" s="68" t="s">
        <v>16</v>
      </c>
      <c r="B28" s="3">
        <v>194.8</v>
      </c>
      <c r="C28" s="3">
        <v>134.5</v>
      </c>
      <c r="D28" s="3">
        <v>200.1</v>
      </c>
      <c r="E28" s="3">
        <v>214.2</v>
      </c>
      <c r="F28" s="3">
        <v>321.2</v>
      </c>
    </row>
    <row r="29" spans="1:6" s="2" customFormat="1" ht="12.95" customHeight="1">
      <c r="A29" s="76" t="s">
        <v>81</v>
      </c>
      <c r="B29" s="7">
        <v>-283.10000000000002</v>
      </c>
      <c r="C29" s="7">
        <v>-1882.5</v>
      </c>
      <c r="D29" s="7">
        <v>-1075.0999999999999</v>
      </c>
      <c r="E29" s="7">
        <v>-752.1</v>
      </c>
      <c r="F29" s="3">
        <v>-468</v>
      </c>
    </row>
    <row r="30" spans="1:6" s="2" customFormat="1" ht="12.95" customHeight="1">
      <c r="A30" s="79"/>
      <c r="B30" s="3"/>
      <c r="C30" s="3"/>
      <c r="D30" s="3"/>
      <c r="E30" s="3"/>
      <c r="F30" s="7"/>
    </row>
    <row r="31" spans="1:6" s="2" customFormat="1" ht="12.95" customHeight="1">
      <c r="A31" s="79" t="s">
        <v>391</v>
      </c>
      <c r="B31" s="5">
        <v>14414.8</v>
      </c>
      <c r="C31" s="5">
        <v>19635.5</v>
      </c>
      <c r="D31" s="5">
        <v>48379.4</v>
      </c>
      <c r="E31" s="5">
        <v>51066.7</v>
      </c>
      <c r="F31" s="5">
        <v>79021.7</v>
      </c>
    </row>
    <row r="32" spans="1:6" s="2" customFormat="1" ht="9" customHeight="1">
      <c r="B32" s="3"/>
      <c r="C32" s="3"/>
      <c r="D32" s="3"/>
      <c r="E32" s="3"/>
    </row>
    <row r="33" spans="1:6" s="2" customFormat="1" ht="12.95" customHeight="1">
      <c r="A33" s="31" t="s">
        <v>94</v>
      </c>
      <c r="B33" s="3"/>
      <c r="C33" s="3"/>
      <c r="D33" s="3"/>
      <c r="E33" s="3"/>
    </row>
    <row r="34" spans="1:6" s="2" customFormat="1" ht="9" customHeight="1">
      <c r="A34" s="31"/>
      <c r="B34" s="3"/>
      <c r="C34" s="3"/>
      <c r="D34" s="3"/>
      <c r="E34" s="3"/>
    </row>
    <row r="35" spans="1:6" s="2" customFormat="1" ht="12.95" customHeight="1">
      <c r="A35" s="27" t="s">
        <v>137</v>
      </c>
      <c r="B35" s="3"/>
      <c r="C35" s="3"/>
      <c r="D35" s="3"/>
      <c r="E35" s="3"/>
    </row>
    <row r="36" spans="1:6" s="2" customFormat="1" ht="12.95" customHeight="1">
      <c r="A36" s="68" t="s">
        <v>391</v>
      </c>
      <c r="B36" s="3">
        <v>14414.8</v>
      </c>
      <c r="C36" s="3">
        <v>19635.5</v>
      </c>
      <c r="D36" s="3">
        <v>48379.4</v>
      </c>
      <c r="E36" s="3">
        <v>51066.7</v>
      </c>
      <c r="F36" s="3">
        <v>79021.7</v>
      </c>
    </row>
    <row r="37" spans="1:6" s="2" customFormat="1" ht="12.95" customHeight="1">
      <c r="A37" s="182" t="s">
        <v>178</v>
      </c>
      <c r="B37" s="3">
        <v>16618</v>
      </c>
      <c r="C37" s="3">
        <v>19235.3</v>
      </c>
      <c r="D37" s="3">
        <v>26358.2</v>
      </c>
      <c r="E37" s="3">
        <v>69098.8</v>
      </c>
      <c r="F37" s="3">
        <v>90656.7</v>
      </c>
    </row>
    <row r="38" spans="1:6" s="2" customFormat="1" ht="12.95" customHeight="1">
      <c r="A38" s="114" t="s">
        <v>425</v>
      </c>
      <c r="B38" s="3">
        <v>15171.6</v>
      </c>
      <c r="C38" s="3">
        <v>18231.8</v>
      </c>
      <c r="D38" s="3">
        <v>24156.3</v>
      </c>
      <c r="E38" s="3">
        <v>69093.899999999994</v>
      </c>
      <c r="F38" s="3">
        <v>90648</v>
      </c>
    </row>
    <row r="39" spans="1:6" s="2" customFormat="1" ht="12.95" customHeight="1">
      <c r="A39" s="182" t="s">
        <v>553</v>
      </c>
      <c r="B39" s="3">
        <v>1446.2</v>
      </c>
      <c r="C39" s="3">
        <v>1003.1</v>
      </c>
      <c r="D39" s="3">
        <v>2201.8000000000002</v>
      </c>
      <c r="E39" s="3">
        <v>4.8</v>
      </c>
      <c r="F39" s="2">
        <v>4.5999999999999996</v>
      </c>
    </row>
    <row r="40" spans="1:6" s="2" customFormat="1" ht="12.95" customHeight="1">
      <c r="A40" s="182" t="s">
        <v>383</v>
      </c>
      <c r="B40" s="7" t="s">
        <v>246</v>
      </c>
      <c r="C40" s="7" t="s">
        <v>246</v>
      </c>
      <c r="D40" s="7" t="s">
        <v>246</v>
      </c>
      <c r="E40" s="7" t="s">
        <v>246</v>
      </c>
      <c r="F40" s="7" t="s">
        <v>246</v>
      </c>
    </row>
    <row r="41" spans="1:6" s="2" customFormat="1" ht="12.95" customHeight="1">
      <c r="A41" s="114" t="s">
        <v>426</v>
      </c>
      <c r="B41" s="3"/>
      <c r="C41" s="3"/>
      <c r="D41" s="3"/>
      <c r="E41" s="3"/>
    </row>
    <row r="42" spans="1:6" s="2" customFormat="1" ht="12.95" customHeight="1">
      <c r="A42" s="114" t="s">
        <v>558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</row>
    <row r="43" spans="1:6" s="2" customFormat="1" ht="12.95" customHeight="1">
      <c r="A43" s="114" t="s">
        <v>432</v>
      </c>
      <c r="B43" s="3"/>
      <c r="C43" s="3"/>
      <c r="D43" s="3"/>
      <c r="E43" s="3"/>
    </row>
    <row r="44" spans="1:6" s="2" customFormat="1" ht="12.95" customHeight="1">
      <c r="A44" s="114" t="s">
        <v>468</v>
      </c>
      <c r="B44" s="3">
        <v>0.2</v>
      </c>
      <c r="C44" s="3">
        <v>0.4</v>
      </c>
      <c r="D44" s="3">
        <v>0.1</v>
      </c>
      <c r="E44" s="3">
        <v>0.1</v>
      </c>
      <c r="F44" s="2">
        <v>4.0999999999999996</v>
      </c>
    </row>
    <row r="45" spans="1:6" s="2" customFormat="1" ht="12.95" customHeight="1">
      <c r="A45" s="77" t="s">
        <v>554</v>
      </c>
      <c r="B45" s="7" t="s">
        <v>246</v>
      </c>
      <c r="C45" s="7" t="s">
        <v>246</v>
      </c>
      <c r="D45" s="7" t="s">
        <v>246</v>
      </c>
      <c r="E45" s="7" t="s">
        <v>246</v>
      </c>
    </row>
    <row r="46" spans="1:6" s="2" customFormat="1" ht="12.95" customHeight="1">
      <c r="A46" s="27" t="s">
        <v>142</v>
      </c>
      <c r="B46" s="3"/>
      <c r="C46" s="3"/>
      <c r="D46" s="3"/>
      <c r="E46" s="3"/>
    </row>
    <row r="47" spans="1:6" s="2" customFormat="1" ht="12.95" customHeight="1">
      <c r="A47" s="68" t="s">
        <v>95</v>
      </c>
      <c r="B47" s="3">
        <v>23267.3</v>
      </c>
      <c r="C47" s="3">
        <v>25596.9</v>
      </c>
      <c r="D47" s="3">
        <v>40360.300000000003</v>
      </c>
      <c r="E47" s="3">
        <v>75186.100000000006</v>
      </c>
      <c r="F47" s="3">
        <v>116842.5</v>
      </c>
    </row>
    <row r="48" spans="1:6" s="2" customFormat="1" ht="12.95" customHeight="1">
      <c r="A48" s="114" t="s">
        <v>425</v>
      </c>
      <c r="B48" s="3">
        <v>22609.599999999999</v>
      </c>
      <c r="C48" s="3">
        <v>24740.2</v>
      </c>
      <c r="D48" s="3">
        <v>38554.699999999997</v>
      </c>
      <c r="E48" s="3">
        <v>74327.899999999994</v>
      </c>
      <c r="F48" s="3">
        <v>103823.2</v>
      </c>
    </row>
    <row r="49" spans="1:6" s="2" customFormat="1" ht="12.95" customHeight="1">
      <c r="A49" s="114" t="s">
        <v>553</v>
      </c>
      <c r="B49" s="3">
        <v>602.6</v>
      </c>
      <c r="C49" s="3">
        <v>804.5</v>
      </c>
      <c r="D49" s="3">
        <v>1795.1</v>
      </c>
      <c r="E49" s="3">
        <v>847.6</v>
      </c>
      <c r="F49" s="3">
        <v>12991.6</v>
      </c>
    </row>
    <row r="50" spans="1:6" s="2" customFormat="1" ht="12.95" customHeight="1">
      <c r="A50" s="114" t="s">
        <v>384</v>
      </c>
      <c r="B50" s="3">
        <v>602.6</v>
      </c>
      <c r="C50" s="3">
        <v>804.5</v>
      </c>
      <c r="D50" s="3">
        <v>1795.1</v>
      </c>
      <c r="E50" s="3">
        <v>847.6</v>
      </c>
      <c r="F50" s="3">
        <v>12991.6</v>
      </c>
    </row>
    <row r="51" spans="1:6" s="2" customFormat="1" ht="12.95" customHeight="1">
      <c r="A51" s="114" t="s">
        <v>383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</row>
    <row r="52" spans="1:6" s="2" customFormat="1" ht="12.95" customHeight="1">
      <c r="A52" s="114" t="s">
        <v>426</v>
      </c>
      <c r="B52" s="3"/>
      <c r="C52" s="3"/>
      <c r="D52" s="3"/>
      <c r="E52" s="3"/>
    </row>
    <row r="53" spans="1:6" s="2" customFormat="1" ht="12.95" customHeight="1">
      <c r="A53" s="114" t="s">
        <v>558</v>
      </c>
      <c r="B53" s="7" t="s">
        <v>246</v>
      </c>
      <c r="C53" s="7" t="s">
        <v>246</v>
      </c>
      <c r="D53" s="7" t="s">
        <v>246</v>
      </c>
      <c r="E53" s="7" t="s">
        <v>246</v>
      </c>
      <c r="F53" s="7" t="s">
        <v>246</v>
      </c>
    </row>
    <row r="54" spans="1:6" s="2" customFormat="1" ht="12.95" customHeight="1">
      <c r="A54" s="114" t="s">
        <v>432</v>
      </c>
      <c r="B54" s="3"/>
      <c r="C54" s="3"/>
      <c r="D54" s="3"/>
      <c r="E54" s="3"/>
    </row>
    <row r="55" spans="1:6" s="2" customFormat="1" ht="12.95" customHeight="1">
      <c r="A55" s="114" t="s">
        <v>468</v>
      </c>
      <c r="B55" s="3">
        <v>55.1</v>
      </c>
      <c r="C55" s="3">
        <v>52.2</v>
      </c>
      <c r="D55" s="3">
        <v>10.5</v>
      </c>
      <c r="E55" s="3">
        <v>10.6</v>
      </c>
      <c r="F55" s="2">
        <v>27.7</v>
      </c>
    </row>
    <row r="56" spans="1:6" s="2" customFormat="1" ht="12.95" customHeight="1">
      <c r="A56" s="114" t="s">
        <v>554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</row>
    <row r="57" spans="1:6" s="2" customFormat="1" ht="12.95" customHeight="1">
      <c r="A57" s="68" t="s">
        <v>84</v>
      </c>
      <c r="B57" s="3">
        <v>7765.5</v>
      </c>
      <c r="C57" s="3">
        <v>13273.9</v>
      </c>
      <c r="D57" s="3">
        <v>34377.300000000003</v>
      </c>
      <c r="E57" s="3">
        <v>44979.4</v>
      </c>
      <c r="F57" s="3">
        <v>52835.9</v>
      </c>
    </row>
    <row r="58" spans="1:6" s="2" customFormat="1" ht="9" customHeight="1">
      <c r="A58" s="244"/>
      <c r="B58" s="246"/>
      <c r="C58" s="246"/>
      <c r="D58" s="246"/>
      <c r="E58" s="246"/>
      <c r="F58" s="246"/>
    </row>
    <row r="59" spans="1:6">
      <c r="A59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view="pageBreakPreview" zoomScaleNormal="110" zoomScaleSheetLayoutView="100" zoomScalePageLayoutView="14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8" t="s">
        <v>96</v>
      </c>
    </row>
    <row r="2" spans="1:6" s="53" customFormat="1" ht="18" customHeight="1">
      <c r="A2" s="278"/>
      <c r="B2" s="241"/>
      <c r="C2" s="241"/>
      <c r="D2" s="241"/>
      <c r="E2" s="241"/>
      <c r="F2" s="352" t="s">
        <v>701</v>
      </c>
    </row>
    <row r="3" spans="1:6" s="2" customFormat="1" ht="15.95" customHeight="1">
      <c r="A3" s="260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s="2" customFormat="1" ht="15.95" customHeight="1"/>
    <row r="5" spans="1:6" s="2" customFormat="1" ht="15.95" customHeight="1">
      <c r="A5" s="27" t="s">
        <v>86</v>
      </c>
      <c r="B5" s="3"/>
      <c r="C5" s="3"/>
      <c r="D5" s="3"/>
      <c r="E5" s="3"/>
    </row>
    <row r="6" spans="1:6" s="2" customFormat="1" ht="15.95" customHeight="1">
      <c r="A6" s="31"/>
      <c r="B6" s="3"/>
      <c r="C6" s="3"/>
      <c r="D6" s="3"/>
      <c r="E6" s="3"/>
    </row>
    <row r="7" spans="1:6" s="2" customFormat="1" ht="15.95" customHeight="1">
      <c r="A7" s="27" t="s">
        <v>137</v>
      </c>
      <c r="B7" s="3"/>
      <c r="C7" s="3"/>
      <c r="D7" s="3"/>
      <c r="E7" s="3"/>
    </row>
    <row r="8" spans="1:6" s="2" customFormat="1" ht="15.95" customHeight="1">
      <c r="A8" s="68" t="s">
        <v>84</v>
      </c>
      <c r="B8" s="3">
        <v>7765.5</v>
      </c>
      <c r="C8" s="3">
        <v>13273.9</v>
      </c>
      <c r="D8" s="3">
        <v>34377.300000000003</v>
      </c>
      <c r="E8" s="3">
        <v>44979.4</v>
      </c>
      <c r="F8" s="3">
        <v>52835.9</v>
      </c>
    </row>
    <row r="9" spans="1:6" s="2" customFormat="1" ht="15.95" customHeight="1">
      <c r="A9" s="77" t="s">
        <v>87</v>
      </c>
      <c r="B9" s="3"/>
      <c r="C9" s="3"/>
      <c r="D9" s="3"/>
      <c r="E9" s="3"/>
      <c r="F9" s="3"/>
    </row>
    <row r="10" spans="1:6" s="2" customFormat="1" ht="15.95" customHeight="1">
      <c r="A10" s="77" t="s">
        <v>562</v>
      </c>
      <c r="B10" s="7" t="s">
        <v>246</v>
      </c>
      <c r="C10" s="7" t="s">
        <v>246</v>
      </c>
      <c r="D10" s="7" t="s">
        <v>246</v>
      </c>
      <c r="E10" s="7" t="s">
        <v>246</v>
      </c>
      <c r="F10" s="7" t="s">
        <v>246</v>
      </c>
    </row>
    <row r="11" spans="1:6" s="2" customFormat="1" ht="15.95" customHeight="1">
      <c r="A11" s="114" t="s">
        <v>427</v>
      </c>
      <c r="B11" s="7" t="s">
        <v>246</v>
      </c>
      <c r="C11" s="7" t="s">
        <v>246</v>
      </c>
      <c r="D11" s="7" t="s">
        <v>246</v>
      </c>
      <c r="E11" s="7" t="s">
        <v>246</v>
      </c>
      <c r="F11" s="7" t="s">
        <v>246</v>
      </c>
    </row>
    <row r="12" spans="1:6" s="2" customFormat="1" ht="15.95" customHeight="1">
      <c r="A12" s="114" t="s">
        <v>428</v>
      </c>
      <c r="B12" s="7" t="s">
        <v>246</v>
      </c>
      <c r="C12" s="7" t="s">
        <v>246</v>
      </c>
      <c r="D12" s="7" t="s">
        <v>246</v>
      </c>
      <c r="E12" s="7" t="s">
        <v>246</v>
      </c>
      <c r="F12" s="7" t="s">
        <v>246</v>
      </c>
    </row>
    <row r="13" spans="1:6" s="2" customFormat="1" ht="15.95" customHeight="1">
      <c r="A13" s="76" t="s">
        <v>189</v>
      </c>
      <c r="B13" s="3">
        <v>512.5</v>
      </c>
      <c r="C13" s="3">
        <v>436</v>
      </c>
      <c r="D13" s="3">
        <v>619.70000000000005</v>
      </c>
      <c r="E13" s="3">
        <v>610.5</v>
      </c>
      <c r="F13" s="3">
        <v>806.4</v>
      </c>
    </row>
    <row r="14" spans="1:6" s="2" customFormat="1" ht="15.95" customHeight="1">
      <c r="A14" s="114" t="s">
        <v>429</v>
      </c>
      <c r="B14" s="7" t="s">
        <v>246</v>
      </c>
      <c r="C14" s="7" t="s">
        <v>246</v>
      </c>
      <c r="D14" s="7" t="s">
        <v>246</v>
      </c>
      <c r="E14" s="7" t="s">
        <v>246</v>
      </c>
      <c r="F14" s="7" t="s">
        <v>246</v>
      </c>
    </row>
    <row r="15" spans="1:6" s="2" customFormat="1" ht="15.95" customHeight="1">
      <c r="A15" s="114" t="s">
        <v>483</v>
      </c>
      <c r="B15" s="3"/>
      <c r="C15" s="3"/>
      <c r="D15" s="3"/>
      <c r="E15" s="3"/>
      <c r="F15" s="3"/>
    </row>
    <row r="16" spans="1:6" s="2" customFormat="1" ht="15.95" customHeight="1">
      <c r="A16" s="114" t="s">
        <v>476</v>
      </c>
      <c r="B16" s="3">
        <v>512.5</v>
      </c>
      <c r="C16" s="3">
        <v>436</v>
      </c>
      <c r="D16" s="3">
        <v>619.70000000000005</v>
      </c>
      <c r="E16" s="3">
        <v>610.5</v>
      </c>
      <c r="F16" s="3">
        <v>806.4</v>
      </c>
    </row>
    <row r="17" spans="1:6" s="2" customFormat="1" ht="15.95" customHeight="1">
      <c r="A17" s="68" t="s">
        <v>88</v>
      </c>
      <c r="B17" s="3">
        <v>207</v>
      </c>
      <c r="C17" s="3">
        <v>289.39999999999998</v>
      </c>
      <c r="D17" s="3">
        <v>-1301.9000000000001</v>
      </c>
      <c r="E17" s="3">
        <v>-2061.4</v>
      </c>
      <c r="F17" s="3">
        <v>-2882.8</v>
      </c>
    </row>
    <row r="18" spans="1:6" s="2" customFormat="1" ht="15.95" customHeight="1">
      <c r="A18" s="118" t="s">
        <v>556</v>
      </c>
      <c r="B18" s="3">
        <v>171.4</v>
      </c>
      <c r="C18" s="3">
        <v>242.4</v>
      </c>
      <c r="D18" s="3">
        <v>297.8</v>
      </c>
      <c r="E18" s="3">
        <v>522.1</v>
      </c>
      <c r="F18" s="3">
        <v>854.4</v>
      </c>
    </row>
    <row r="19" spans="1:6" s="2" customFormat="1" ht="15.95" customHeight="1">
      <c r="A19" s="118" t="s">
        <v>422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s="2" customFormat="1" ht="15.95" customHeight="1">
      <c r="A20" s="118" t="s">
        <v>421</v>
      </c>
      <c r="B20" s="3">
        <v>35.6</v>
      </c>
      <c r="C20" s="3">
        <v>47</v>
      </c>
      <c r="D20" s="3">
        <v>-1599.7</v>
      </c>
      <c r="E20" s="3">
        <v>-2583.5</v>
      </c>
      <c r="F20" s="3">
        <v>-3737.2</v>
      </c>
    </row>
    <row r="21" spans="1:6" s="2" customFormat="1" ht="15.95" customHeight="1">
      <c r="A21" s="27" t="s">
        <v>142</v>
      </c>
      <c r="B21" s="3"/>
      <c r="C21" s="3"/>
      <c r="D21" s="3"/>
      <c r="E21" s="3"/>
      <c r="F21" s="3"/>
    </row>
    <row r="22" spans="1:6" s="2" customFormat="1" ht="15.95" customHeight="1">
      <c r="A22" s="77" t="s">
        <v>97</v>
      </c>
      <c r="B22" s="3"/>
      <c r="C22" s="3"/>
      <c r="D22" s="3"/>
      <c r="E22" s="3"/>
      <c r="F22" s="3"/>
    </row>
    <row r="23" spans="1:6" s="2" customFormat="1" ht="15.95" customHeight="1">
      <c r="A23" s="77" t="s">
        <v>527</v>
      </c>
      <c r="B23" s="3">
        <v>4565.3</v>
      </c>
      <c r="C23" s="3">
        <v>8136.3</v>
      </c>
      <c r="D23" s="3">
        <v>5773.3</v>
      </c>
      <c r="E23" s="3">
        <v>9168.2000000000007</v>
      </c>
      <c r="F23" s="3">
        <v>4766.7</v>
      </c>
    </row>
    <row r="24" spans="1:6" s="2" customFormat="1" ht="15.95" customHeight="1">
      <c r="A24" s="114" t="s">
        <v>427</v>
      </c>
      <c r="B24" s="7" t="s">
        <v>246</v>
      </c>
      <c r="C24" s="7" t="s">
        <v>246</v>
      </c>
      <c r="D24" s="7" t="s">
        <v>246</v>
      </c>
      <c r="E24" s="7" t="s">
        <v>246</v>
      </c>
      <c r="F24" s="7" t="s">
        <v>246</v>
      </c>
    </row>
    <row r="25" spans="1:6" s="2" customFormat="1" ht="15.95" customHeight="1">
      <c r="A25" s="114" t="s">
        <v>428</v>
      </c>
      <c r="B25" s="3">
        <v>4565.3</v>
      </c>
      <c r="C25" s="3">
        <v>8136.3</v>
      </c>
      <c r="D25" s="3">
        <v>5773.3</v>
      </c>
      <c r="E25" s="3">
        <v>9168.2000000000007</v>
      </c>
      <c r="F25" s="3">
        <v>4766.7</v>
      </c>
    </row>
    <row r="26" spans="1:6" s="2" customFormat="1" ht="15.95" customHeight="1">
      <c r="A26" s="77" t="s">
        <v>190</v>
      </c>
      <c r="B26" s="3"/>
      <c r="C26" s="3"/>
      <c r="D26" s="3"/>
      <c r="E26" s="3"/>
      <c r="F26" s="3"/>
    </row>
    <row r="27" spans="1:6" s="2" customFormat="1" ht="15.95" customHeight="1">
      <c r="A27" s="77" t="s">
        <v>191</v>
      </c>
      <c r="B27" s="3">
        <v>942.7</v>
      </c>
      <c r="C27" s="3">
        <v>441.2</v>
      </c>
      <c r="D27" s="3">
        <v>620.20000000000005</v>
      </c>
      <c r="E27" s="3">
        <v>611</v>
      </c>
      <c r="F27" s="3">
        <v>2180.6999999999998</v>
      </c>
    </row>
    <row r="28" spans="1:6" s="2" customFormat="1" ht="15.95" customHeight="1">
      <c r="A28" s="77" t="s">
        <v>192</v>
      </c>
      <c r="B28" s="3">
        <v>1117.5999999999999</v>
      </c>
      <c r="C28" s="3">
        <v>1303.9000000000001</v>
      </c>
      <c r="D28" s="3">
        <v>2244.5</v>
      </c>
      <c r="E28" s="3">
        <v>458.6</v>
      </c>
      <c r="F28" s="3">
        <v>695.1</v>
      </c>
    </row>
    <row r="29" spans="1:6" s="2" customFormat="1" ht="15.95" customHeight="1">
      <c r="A29" s="182" t="s">
        <v>556</v>
      </c>
      <c r="B29" s="3">
        <v>0</v>
      </c>
      <c r="C29" s="3">
        <v>0</v>
      </c>
      <c r="D29" s="3">
        <v>0</v>
      </c>
      <c r="E29" s="3">
        <v>0</v>
      </c>
      <c r="F29" s="3">
        <v>0</v>
      </c>
    </row>
    <row r="30" spans="1:6" s="2" customFormat="1" ht="15.95" customHeight="1">
      <c r="A30" s="118" t="s">
        <v>422</v>
      </c>
      <c r="B30" s="3">
        <v>171.4</v>
      </c>
      <c r="C30" s="3">
        <v>242.4</v>
      </c>
      <c r="D30" s="3">
        <v>297.8</v>
      </c>
      <c r="E30" s="3">
        <v>522.1</v>
      </c>
      <c r="F30" s="3">
        <v>854.4</v>
      </c>
    </row>
    <row r="31" spans="1:6" s="2" customFormat="1" ht="15.95" customHeight="1">
      <c r="A31" s="114" t="s">
        <v>421</v>
      </c>
      <c r="B31" s="3">
        <v>946.2</v>
      </c>
      <c r="C31" s="3">
        <v>1061.5</v>
      </c>
      <c r="D31" s="3">
        <v>1946.2</v>
      </c>
      <c r="E31" s="3">
        <v>-63.5</v>
      </c>
      <c r="F31" s="3">
        <v>-159.30000000000001</v>
      </c>
    </row>
    <row r="32" spans="1:6" s="2" customFormat="1" ht="15.95" customHeight="1">
      <c r="A32" s="68" t="s">
        <v>199</v>
      </c>
      <c r="B32" s="3">
        <v>1859.4</v>
      </c>
      <c r="C32" s="3">
        <v>4117.8999999999996</v>
      </c>
      <c r="D32" s="3">
        <v>25057.599999999999</v>
      </c>
      <c r="E32" s="3">
        <v>33290.699999999997</v>
      </c>
      <c r="F32" s="3">
        <v>43117</v>
      </c>
    </row>
    <row r="33" spans="1:6" s="2" customFormat="1" ht="15.95" customHeight="1">
      <c r="B33" s="3"/>
      <c r="C33" s="3"/>
      <c r="D33" s="3"/>
      <c r="E33" s="3"/>
    </row>
    <row r="34" spans="1:6" s="2" customFormat="1" ht="15.95" customHeight="1">
      <c r="A34" s="27" t="s">
        <v>89</v>
      </c>
      <c r="B34" s="3"/>
      <c r="C34" s="3"/>
      <c r="D34" s="3"/>
      <c r="E34" s="3"/>
    </row>
    <row r="35" spans="1:6" s="2" customFormat="1" ht="15.95" customHeight="1">
      <c r="A35" s="31" t="s">
        <v>126</v>
      </c>
      <c r="B35" s="3"/>
      <c r="C35" s="3"/>
      <c r="D35" s="3"/>
      <c r="E35" s="3"/>
    </row>
    <row r="36" spans="1:6" s="2" customFormat="1" ht="15.95" customHeight="1">
      <c r="A36" s="31" t="s">
        <v>137</v>
      </c>
      <c r="B36" s="3"/>
      <c r="C36" s="3"/>
      <c r="D36" s="3"/>
      <c r="E36" s="3"/>
    </row>
    <row r="37" spans="1:6" s="2" customFormat="1" ht="15.95" customHeight="1">
      <c r="A37" s="68" t="s">
        <v>199</v>
      </c>
      <c r="B37" s="3">
        <v>1859.4</v>
      </c>
      <c r="C37" s="3">
        <v>4117.8999999999996</v>
      </c>
      <c r="D37" s="3">
        <v>25057.599999999999</v>
      </c>
      <c r="E37" s="3">
        <v>33290.699999999997</v>
      </c>
      <c r="F37" s="3">
        <v>43117</v>
      </c>
    </row>
    <row r="38" spans="1:6" s="2" customFormat="1" ht="15.95" customHeight="1">
      <c r="A38" s="27" t="s">
        <v>142</v>
      </c>
      <c r="B38" s="3"/>
      <c r="C38" s="3"/>
      <c r="D38" s="3"/>
      <c r="E38" s="3"/>
    </row>
    <row r="39" spans="1:6" s="2" customFormat="1" ht="15.95" customHeight="1">
      <c r="A39" s="68" t="s">
        <v>394</v>
      </c>
      <c r="B39" s="3"/>
      <c r="C39" s="3"/>
      <c r="D39" s="3"/>
      <c r="E39" s="3"/>
    </row>
    <row r="40" spans="1:6" s="2" customFormat="1" ht="15.95" customHeight="1">
      <c r="A40" s="68" t="s">
        <v>455</v>
      </c>
      <c r="B40" s="7" t="s">
        <v>246</v>
      </c>
      <c r="C40" s="7" t="s">
        <v>246</v>
      </c>
      <c r="D40" s="7" t="s">
        <v>246</v>
      </c>
      <c r="E40" s="7" t="s">
        <v>246</v>
      </c>
      <c r="F40" s="7" t="s">
        <v>246</v>
      </c>
    </row>
    <row r="41" spans="1:6" s="2" customFormat="1" ht="15.95" customHeight="1">
      <c r="A41" s="68" t="s">
        <v>206</v>
      </c>
      <c r="B41" s="3">
        <v>1859.4</v>
      </c>
      <c r="C41" s="3">
        <v>4117.8999999999996</v>
      </c>
      <c r="D41" s="3">
        <v>25057.599999999999</v>
      </c>
      <c r="E41" s="3">
        <v>33290.699999999997</v>
      </c>
      <c r="F41" s="3">
        <v>43117</v>
      </c>
    </row>
    <row r="42" spans="1:6" s="2" customFormat="1" ht="15.95" customHeight="1">
      <c r="A42" s="307"/>
      <c r="B42" s="245"/>
      <c r="C42" s="245"/>
      <c r="D42" s="245"/>
      <c r="E42" s="245"/>
      <c r="F42" s="245"/>
    </row>
    <row r="43" spans="1:6" ht="15.95" customHeight="1">
      <c r="A43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view="pageBreakPreview" zoomScaleNormal="120" zoomScaleSheetLayoutView="100" zoomScalePageLayoutView="14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96</v>
      </c>
    </row>
    <row r="2" spans="1:6" s="53" customFormat="1" ht="18" customHeight="1">
      <c r="A2" s="278"/>
      <c r="B2" s="241"/>
      <c r="C2" s="241"/>
      <c r="D2" s="241"/>
      <c r="E2" s="241"/>
      <c r="F2" s="352" t="s">
        <v>701</v>
      </c>
    </row>
    <row r="3" spans="1:6" s="2" customFormat="1" ht="15.95" customHeight="1">
      <c r="A3" s="260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s="2" customFormat="1" ht="15.95" customHeight="1"/>
    <row r="5" spans="1:6" s="2" customFormat="1" ht="15.95" customHeight="1">
      <c r="A5" s="27" t="s">
        <v>90</v>
      </c>
      <c r="B5" s="3"/>
      <c r="C5" s="3"/>
      <c r="D5" s="3"/>
      <c r="E5" s="3"/>
    </row>
    <row r="6" spans="1:6" s="2" customFormat="1" ht="15.95" customHeight="1">
      <c r="A6" s="27"/>
      <c r="B6" s="3"/>
      <c r="C6" s="3"/>
      <c r="D6" s="3"/>
      <c r="E6" s="3"/>
    </row>
    <row r="7" spans="1:6" s="2" customFormat="1" ht="15.95" customHeight="1">
      <c r="A7" s="31" t="s">
        <v>446</v>
      </c>
      <c r="B7" s="3"/>
      <c r="C7" s="3"/>
      <c r="D7" s="3"/>
      <c r="E7" s="3"/>
    </row>
    <row r="8" spans="1:6" s="2" customFormat="1" ht="15.95" customHeight="1">
      <c r="A8" s="31"/>
      <c r="B8" s="3"/>
      <c r="C8" s="3"/>
      <c r="D8" s="3"/>
      <c r="E8" s="3"/>
    </row>
    <row r="9" spans="1:6" s="2" customFormat="1" ht="15.95" customHeight="1">
      <c r="A9" s="68" t="s">
        <v>206</v>
      </c>
      <c r="B9" s="3">
        <v>1859.4</v>
      </c>
      <c r="C9" s="3">
        <v>4117.8999999999996</v>
      </c>
      <c r="D9" s="3">
        <v>25057.599999999999</v>
      </c>
      <c r="E9" s="3">
        <v>33290.699999999997</v>
      </c>
      <c r="F9" s="3">
        <v>43117</v>
      </c>
    </row>
    <row r="10" spans="1:6" s="2" customFormat="1" ht="15.95" customHeight="1">
      <c r="A10" s="68" t="s">
        <v>392</v>
      </c>
      <c r="B10" s="3">
        <v>0</v>
      </c>
      <c r="C10" s="3">
        <v>0</v>
      </c>
      <c r="D10" s="3">
        <v>0</v>
      </c>
      <c r="E10" s="3">
        <v>0</v>
      </c>
      <c r="F10" s="3">
        <v>0</v>
      </c>
    </row>
    <row r="11" spans="1:6" s="2" customFormat="1" ht="15.95" customHeight="1">
      <c r="A11" s="117" t="s">
        <v>417</v>
      </c>
      <c r="B11" s="3">
        <v>0</v>
      </c>
      <c r="C11" s="3">
        <v>0</v>
      </c>
      <c r="D11" s="3">
        <v>0</v>
      </c>
      <c r="E11" s="3">
        <v>0</v>
      </c>
      <c r="F11" s="3">
        <v>0</v>
      </c>
    </row>
    <row r="12" spans="1:6" s="2" customFormat="1" ht="15.95" customHeight="1">
      <c r="A12" s="117" t="s">
        <v>416</v>
      </c>
      <c r="B12" s="7" t="s">
        <v>246</v>
      </c>
      <c r="C12" s="7" t="s">
        <v>246</v>
      </c>
      <c r="D12" s="7" t="s">
        <v>246</v>
      </c>
      <c r="E12" s="7" t="s">
        <v>246</v>
      </c>
      <c r="F12" s="7" t="s">
        <v>246</v>
      </c>
    </row>
    <row r="13" spans="1:6" s="2" customFormat="1" ht="15.95" customHeight="1">
      <c r="A13" s="76" t="s">
        <v>393</v>
      </c>
      <c r="B13" s="7" t="s">
        <v>246</v>
      </c>
      <c r="C13" s="7" t="s">
        <v>246</v>
      </c>
      <c r="D13" s="7" t="s">
        <v>246</v>
      </c>
      <c r="E13" s="7" t="s">
        <v>246</v>
      </c>
      <c r="F13" s="7" t="s">
        <v>246</v>
      </c>
    </row>
    <row r="14" spans="1:6" s="2" customFormat="1" ht="15.95" customHeight="1">
      <c r="A14" s="117" t="s">
        <v>418</v>
      </c>
      <c r="B14" s="7" t="s">
        <v>246</v>
      </c>
      <c r="C14" s="7" t="s">
        <v>246</v>
      </c>
      <c r="D14" s="7" t="s">
        <v>246</v>
      </c>
      <c r="E14" s="7" t="s">
        <v>246</v>
      </c>
      <c r="F14" s="7" t="s">
        <v>246</v>
      </c>
    </row>
    <row r="15" spans="1:6" s="2" customFormat="1" ht="15.95" customHeight="1">
      <c r="A15" s="117" t="s">
        <v>416</v>
      </c>
      <c r="B15" s="7" t="s">
        <v>246</v>
      </c>
      <c r="C15" s="7" t="s">
        <v>246</v>
      </c>
      <c r="D15" s="7" t="s">
        <v>246</v>
      </c>
      <c r="E15" s="7" t="s">
        <v>246</v>
      </c>
      <c r="F15" s="7" t="s">
        <v>246</v>
      </c>
    </row>
    <row r="16" spans="1:6" s="2" customFormat="1" ht="15.95" customHeight="1">
      <c r="A16" s="80" t="s">
        <v>412</v>
      </c>
      <c r="B16" s="3"/>
      <c r="C16" s="3"/>
      <c r="D16" s="3"/>
      <c r="E16" s="3"/>
    </row>
    <row r="17" spans="1:6" s="2" customFormat="1" ht="15.95" customHeight="1">
      <c r="A17" s="120" t="s">
        <v>563</v>
      </c>
      <c r="B17" s="3"/>
      <c r="C17" s="3"/>
      <c r="D17" s="3"/>
      <c r="E17" s="3"/>
    </row>
    <row r="18" spans="1:6" s="2" customFormat="1" ht="15.95" customHeight="1">
      <c r="A18" s="120" t="s">
        <v>440</v>
      </c>
      <c r="B18" s="3">
        <v>1859.4</v>
      </c>
      <c r="C18" s="3">
        <v>4117.8999999999996</v>
      </c>
      <c r="D18" s="3">
        <v>25057.599999999999</v>
      </c>
      <c r="E18" s="3">
        <v>33290.699999999997</v>
      </c>
      <c r="F18" s="3">
        <v>43117</v>
      </c>
    </row>
    <row r="19" spans="1:6" s="2" customFormat="1" ht="15.95" customHeight="1">
      <c r="A19" s="57"/>
      <c r="B19" s="3"/>
      <c r="C19" s="3"/>
      <c r="D19" s="3"/>
      <c r="E19" s="3"/>
    </row>
    <row r="20" spans="1:6" s="2" customFormat="1" ht="15.95" customHeight="1">
      <c r="A20" s="31" t="s">
        <v>217</v>
      </c>
      <c r="B20" s="3"/>
      <c r="C20" s="3"/>
      <c r="D20" s="3"/>
      <c r="E20" s="3"/>
    </row>
    <row r="21" spans="1:6" s="2" customFormat="1" ht="15.95" customHeight="1">
      <c r="A21" s="31"/>
      <c r="B21" s="3"/>
      <c r="C21" s="3"/>
      <c r="D21" s="3"/>
      <c r="E21" s="3"/>
    </row>
    <row r="22" spans="1:6" s="2" customFormat="1" ht="15.95" customHeight="1">
      <c r="A22" s="76" t="s">
        <v>149</v>
      </c>
      <c r="B22" s="3">
        <v>1165.0999999999999</v>
      </c>
      <c r="C22" s="3">
        <v>1959.7</v>
      </c>
      <c r="D22" s="3">
        <v>856.2</v>
      </c>
      <c r="E22" s="3">
        <v>7763.9</v>
      </c>
      <c r="F22" s="3">
        <v>35921.1</v>
      </c>
    </row>
    <row r="23" spans="1:6" s="2" customFormat="1" ht="15.95" customHeight="1">
      <c r="A23" s="76" t="s">
        <v>245</v>
      </c>
      <c r="B23" s="3">
        <v>-59.5</v>
      </c>
      <c r="C23" s="3">
        <v>13.6</v>
      </c>
      <c r="D23" s="3">
        <v>3.4</v>
      </c>
      <c r="E23" s="3">
        <v>330.3</v>
      </c>
      <c r="F23" s="3">
        <v>1147.3</v>
      </c>
    </row>
    <row r="24" spans="1:6" s="2" customFormat="1" ht="15.95" customHeight="1">
      <c r="A24" s="76" t="s">
        <v>150</v>
      </c>
      <c r="B24" s="7" t="s">
        <v>246</v>
      </c>
      <c r="C24" s="7" t="s">
        <v>246</v>
      </c>
      <c r="D24" s="7">
        <v>93096.1</v>
      </c>
      <c r="E24" s="7" t="s">
        <v>246</v>
      </c>
      <c r="F24" s="7" t="s">
        <v>246</v>
      </c>
    </row>
    <row r="25" spans="1:6" s="2" customFormat="1" ht="15.95" customHeight="1">
      <c r="A25" s="76" t="s">
        <v>444</v>
      </c>
      <c r="B25" s="3"/>
      <c r="C25" s="3"/>
      <c r="D25" s="3"/>
      <c r="E25" s="3"/>
      <c r="F25" s="3"/>
    </row>
    <row r="26" spans="1:6" s="2" customFormat="1" ht="15.95" customHeight="1">
      <c r="A26" s="76" t="s">
        <v>445</v>
      </c>
      <c r="B26" s="7" t="s">
        <v>246</v>
      </c>
      <c r="C26" s="7" t="s">
        <v>246</v>
      </c>
      <c r="D26" s="7" t="s">
        <v>246</v>
      </c>
      <c r="E26" s="7" t="s">
        <v>246</v>
      </c>
      <c r="F26" s="7" t="s">
        <v>246</v>
      </c>
    </row>
    <row r="27" spans="1:6" s="2" customFormat="1" ht="15.95" customHeight="1">
      <c r="A27" s="76" t="s">
        <v>390</v>
      </c>
      <c r="B27" s="3">
        <v>753.8</v>
      </c>
      <c r="C27" s="3">
        <v>2144.6</v>
      </c>
      <c r="D27" s="3">
        <v>-68898.100000000006</v>
      </c>
      <c r="E27" s="3">
        <v>25196.5</v>
      </c>
      <c r="F27" s="3">
        <v>6048.6</v>
      </c>
    </row>
    <row r="28" spans="1:6" s="2" customFormat="1" ht="15.95" customHeight="1">
      <c r="A28" s="246"/>
      <c r="B28" s="245"/>
      <c r="C28" s="245"/>
      <c r="D28" s="245"/>
      <c r="E28" s="245"/>
      <c r="F28" s="245"/>
    </row>
    <row r="29" spans="1:6" ht="11.25" customHeight="1">
      <c r="A29" s="35" t="s">
        <v>618</v>
      </c>
    </row>
    <row r="30" spans="1:6" ht="12" customHeight="1">
      <c r="A30" s="12" t="s">
        <v>624</v>
      </c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view="pageBreakPreview" zoomScaleNormal="120" zoomScaleSheetLayoutView="100" zoomScalePageLayoutView="145" workbookViewId="0">
      <selection activeCell="F2" sqref="F2"/>
    </sheetView>
  </sheetViews>
  <sheetFormatPr defaultRowHeight="12.75"/>
  <cols>
    <col min="1" max="1" width="43.42578125" style="1" customWidth="1"/>
    <col min="2" max="2" width="8.28515625" style="1" customWidth="1"/>
    <col min="3" max="3" width="8.140625" style="1" customWidth="1"/>
    <col min="4" max="4" width="8.28515625" style="1" customWidth="1"/>
    <col min="5" max="6" width="9.28515625" style="1" customWidth="1"/>
    <col min="7" max="16384" width="9.140625" style="1"/>
  </cols>
  <sheetData>
    <row r="1" spans="1:6" s="94" customFormat="1" ht="18" customHeight="1">
      <c r="A1" s="183" t="s">
        <v>484</v>
      </c>
    </row>
    <row r="2" spans="1:6" s="53" customFormat="1" ht="18" customHeight="1">
      <c r="A2" s="278" t="s">
        <v>208</v>
      </c>
      <c r="B2" s="241"/>
      <c r="C2" s="241"/>
      <c r="D2" s="241"/>
      <c r="E2" s="241"/>
      <c r="F2" s="352" t="s">
        <v>701</v>
      </c>
    </row>
    <row r="3" spans="1:6" ht="15" customHeight="1">
      <c r="A3" s="308"/>
      <c r="B3" s="309">
        <v>2020</v>
      </c>
      <c r="C3" s="309">
        <v>2021</v>
      </c>
      <c r="D3" s="309">
        <v>2022</v>
      </c>
      <c r="E3" s="309">
        <v>2023</v>
      </c>
      <c r="F3" s="309">
        <v>2024</v>
      </c>
    </row>
    <row r="4" spans="1:6" ht="15" customHeight="1">
      <c r="A4" s="59"/>
    </row>
    <row r="5" spans="1:6" s="2" customFormat="1" ht="15" customHeight="1">
      <c r="A5" s="184" t="s">
        <v>99</v>
      </c>
      <c r="B5" s="3"/>
      <c r="C5" s="3"/>
      <c r="D5" s="3"/>
      <c r="E5" s="3"/>
    </row>
    <row r="6" spans="1:6" s="2" customFormat="1" ht="15" customHeight="1">
      <c r="A6" s="184"/>
      <c r="B6" s="3"/>
      <c r="C6" s="3"/>
      <c r="D6" s="3"/>
      <c r="E6" s="3"/>
    </row>
    <row r="7" spans="1:6" s="2" customFormat="1" ht="12">
      <c r="A7" s="184" t="s">
        <v>137</v>
      </c>
      <c r="B7" s="3"/>
      <c r="C7" s="3"/>
      <c r="D7" s="3"/>
      <c r="E7" s="3"/>
    </row>
    <row r="8" spans="1:6" s="2" customFormat="1" ht="12">
      <c r="A8" s="185" t="s">
        <v>138</v>
      </c>
      <c r="B8" s="3">
        <v>126602.6</v>
      </c>
      <c r="C8" s="3">
        <v>145407.29999999999</v>
      </c>
      <c r="D8" s="3">
        <v>186916</v>
      </c>
      <c r="E8" s="3">
        <v>233931.6</v>
      </c>
      <c r="F8" s="3">
        <v>249830.39999999999</v>
      </c>
    </row>
    <row r="9" spans="1:6" s="2" customFormat="1" ht="12">
      <c r="A9" s="184" t="s">
        <v>142</v>
      </c>
      <c r="B9" s="3"/>
      <c r="C9" s="3"/>
      <c r="D9" s="3"/>
      <c r="E9" s="3"/>
    </row>
    <row r="10" spans="1:6" s="2" customFormat="1" ht="12">
      <c r="A10" s="185" t="s">
        <v>280</v>
      </c>
      <c r="B10" s="3">
        <v>25974.799999999999</v>
      </c>
      <c r="C10" s="3">
        <v>33000.9</v>
      </c>
      <c r="D10" s="3">
        <v>41018.6</v>
      </c>
      <c r="E10" s="3">
        <v>54297.2</v>
      </c>
      <c r="F10" s="3">
        <v>61235.199999999997</v>
      </c>
    </row>
    <row r="11" spans="1:6" s="2" customFormat="1" ht="12">
      <c r="A11" s="185" t="s">
        <v>291</v>
      </c>
      <c r="B11" s="3">
        <v>100627.8</v>
      </c>
      <c r="C11" s="3">
        <v>112406.39999999999</v>
      </c>
      <c r="D11" s="3">
        <v>145897.4</v>
      </c>
      <c r="E11" s="3">
        <v>179634.4</v>
      </c>
      <c r="F11" s="3">
        <v>188595.20000000001</v>
      </c>
    </row>
    <row r="12" spans="1:6" s="2" customFormat="1" ht="12">
      <c r="A12" s="185" t="s">
        <v>282</v>
      </c>
      <c r="B12" s="3">
        <v>20950.099999999999</v>
      </c>
      <c r="C12" s="3">
        <v>25917.200000000001</v>
      </c>
      <c r="D12" s="3">
        <v>20825.3</v>
      </c>
      <c r="E12" s="3">
        <v>26427.1</v>
      </c>
      <c r="F12" s="3">
        <v>29433.4</v>
      </c>
    </row>
    <row r="13" spans="1:6" s="2" customFormat="1" ht="12">
      <c r="A13" s="185" t="s">
        <v>75</v>
      </c>
      <c r="B13" s="3">
        <v>79677.7</v>
      </c>
      <c r="C13" s="3">
        <v>86489.2</v>
      </c>
      <c r="D13" s="3">
        <v>125072.1</v>
      </c>
      <c r="E13" s="3">
        <v>153207.29999999999</v>
      </c>
      <c r="F13" s="3">
        <v>159161.79999999999</v>
      </c>
    </row>
    <row r="14" spans="1:6" s="2" customFormat="1" ht="12" customHeight="1">
      <c r="A14" s="186"/>
      <c r="B14" s="3"/>
      <c r="C14" s="3"/>
      <c r="D14" s="3"/>
      <c r="E14" s="3"/>
    </row>
    <row r="15" spans="1:6" s="2" customFormat="1" ht="12">
      <c r="A15" s="187" t="s">
        <v>76</v>
      </c>
      <c r="B15" s="3"/>
      <c r="C15" s="3"/>
      <c r="D15" s="3"/>
      <c r="E15" s="3"/>
    </row>
    <row r="16" spans="1:6" s="2" customFormat="1" ht="12" customHeight="1">
      <c r="A16" s="187"/>
      <c r="B16" s="3"/>
      <c r="C16" s="3"/>
      <c r="D16" s="3"/>
      <c r="E16" s="3"/>
    </row>
    <row r="17" spans="1:6" s="2" customFormat="1" ht="12">
      <c r="A17" s="187" t="s">
        <v>137</v>
      </c>
      <c r="B17" s="3"/>
      <c r="C17" s="3"/>
      <c r="D17" s="3"/>
      <c r="E17" s="3"/>
    </row>
    <row r="18" spans="1:6" s="2" customFormat="1" ht="12">
      <c r="A18" s="185" t="s">
        <v>291</v>
      </c>
      <c r="B18" s="3">
        <v>100627.8</v>
      </c>
      <c r="C18" s="3">
        <v>112406.39999999999</v>
      </c>
      <c r="D18" s="3">
        <v>145897.4</v>
      </c>
      <c r="E18" s="3">
        <v>179634.4</v>
      </c>
      <c r="F18" s="3">
        <v>188595.20000000001</v>
      </c>
    </row>
    <row r="19" spans="1:6" s="2" customFormat="1" ht="12">
      <c r="A19" s="187" t="s">
        <v>142</v>
      </c>
      <c r="B19" s="3"/>
      <c r="C19" s="3"/>
      <c r="D19" s="3"/>
      <c r="E19" s="3"/>
    </row>
    <row r="20" spans="1:6" s="2" customFormat="1" ht="12">
      <c r="A20" s="185" t="s">
        <v>14</v>
      </c>
      <c r="B20" s="3">
        <v>79528.3</v>
      </c>
      <c r="C20" s="3">
        <v>86311.7</v>
      </c>
      <c r="D20" s="3">
        <v>125004.7</v>
      </c>
      <c r="E20" s="3">
        <v>153090.79999999999</v>
      </c>
      <c r="F20" s="3">
        <v>159009.60000000001</v>
      </c>
    </row>
    <row r="21" spans="1:6" s="2" customFormat="1" ht="12">
      <c r="A21" s="188" t="s">
        <v>120</v>
      </c>
      <c r="B21" s="3">
        <v>71892.600000000006</v>
      </c>
      <c r="C21" s="3">
        <v>75417.3</v>
      </c>
      <c r="D21" s="3">
        <v>108033.60000000001</v>
      </c>
      <c r="E21" s="3">
        <v>133092.20000000001</v>
      </c>
      <c r="F21" s="3">
        <v>136886.1</v>
      </c>
    </row>
    <row r="22" spans="1:6" s="2" customFormat="1" ht="12">
      <c r="A22" s="188" t="s">
        <v>533</v>
      </c>
      <c r="B22" s="3"/>
      <c r="C22" s="3"/>
      <c r="D22" s="3"/>
      <c r="E22" s="3"/>
    </row>
    <row r="23" spans="1:6" s="2" customFormat="1" ht="12">
      <c r="A23" s="189" t="s">
        <v>35</v>
      </c>
      <c r="B23" s="3">
        <v>7635.7</v>
      </c>
      <c r="C23" s="3">
        <v>10894.4</v>
      </c>
      <c r="D23" s="3">
        <v>16971.099999999999</v>
      </c>
      <c r="E23" s="3">
        <v>19998.599999999999</v>
      </c>
      <c r="F23" s="3">
        <v>22123.5</v>
      </c>
    </row>
    <row r="24" spans="1:6" s="2" customFormat="1" ht="12">
      <c r="A24" s="188" t="s">
        <v>92</v>
      </c>
      <c r="B24" s="3"/>
      <c r="C24" s="3"/>
      <c r="D24" s="3"/>
      <c r="E24" s="3"/>
    </row>
    <row r="25" spans="1:6" s="2" customFormat="1" ht="12">
      <c r="A25" s="188" t="s">
        <v>35</v>
      </c>
      <c r="B25" s="3">
        <v>6727.4</v>
      </c>
      <c r="C25" s="3">
        <v>9952.2000000000007</v>
      </c>
      <c r="D25" s="3">
        <v>14849.4</v>
      </c>
      <c r="E25" s="3">
        <v>17462.599999999999</v>
      </c>
      <c r="F25" s="3">
        <v>17930.2</v>
      </c>
    </row>
    <row r="26" spans="1:6" s="2" customFormat="1" ht="12">
      <c r="A26" s="188" t="s">
        <v>100</v>
      </c>
      <c r="B26" s="3"/>
      <c r="C26" s="3"/>
      <c r="D26" s="3"/>
      <c r="E26" s="3"/>
    </row>
    <row r="27" spans="1:6" s="2" customFormat="1" ht="12">
      <c r="A27" s="188" t="s">
        <v>464</v>
      </c>
      <c r="B27" s="3">
        <v>908.3</v>
      </c>
      <c r="C27" s="3">
        <v>942.2</v>
      </c>
      <c r="D27" s="3">
        <v>2121.6999999999998</v>
      </c>
      <c r="E27" s="3">
        <v>2536</v>
      </c>
      <c r="F27" s="3">
        <v>4193.3</v>
      </c>
    </row>
    <row r="28" spans="1:6" s="2" customFormat="1" ht="12">
      <c r="A28" s="68" t="s">
        <v>16</v>
      </c>
      <c r="B28" s="3">
        <v>149.30000000000001</v>
      </c>
      <c r="C28" s="3">
        <v>177.6</v>
      </c>
      <c r="D28" s="3">
        <v>67.400000000000006</v>
      </c>
      <c r="E28" s="3">
        <v>116.5</v>
      </c>
      <c r="F28" s="2">
        <v>152.1</v>
      </c>
    </row>
    <row r="29" spans="1:6" s="2" customFormat="1" ht="12">
      <c r="A29" s="76" t="s">
        <v>81</v>
      </c>
      <c r="B29" s="7" t="s">
        <v>246</v>
      </c>
      <c r="C29" s="7" t="s">
        <v>246</v>
      </c>
      <c r="D29" s="7" t="s">
        <v>246</v>
      </c>
      <c r="E29" s="7" t="s">
        <v>246</v>
      </c>
      <c r="F29" s="7" t="s">
        <v>246</v>
      </c>
    </row>
    <row r="30" spans="1:6" s="2" customFormat="1" ht="12" customHeight="1">
      <c r="A30" s="76" t="s">
        <v>391</v>
      </c>
      <c r="B30" s="3">
        <v>20950.2</v>
      </c>
      <c r="C30" s="3">
        <v>25917.1</v>
      </c>
      <c r="D30" s="3">
        <v>20825.3</v>
      </c>
      <c r="E30" s="3">
        <v>26427.1</v>
      </c>
      <c r="F30" s="3">
        <v>29433.5</v>
      </c>
    </row>
    <row r="31" spans="1:6" s="2" customFormat="1" ht="12" customHeight="1">
      <c r="A31" s="59"/>
      <c r="B31" s="3"/>
      <c r="C31" s="3"/>
      <c r="D31" s="3"/>
      <c r="E31" s="3"/>
    </row>
    <row r="32" spans="1:6" s="2" customFormat="1" ht="12">
      <c r="A32" s="184" t="s">
        <v>82</v>
      </c>
      <c r="B32" s="3"/>
      <c r="C32" s="3"/>
      <c r="D32" s="3"/>
      <c r="E32" s="3"/>
    </row>
    <row r="33" spans="1:6" s="2" customFormat="1" ht="12" customHeight="1">
      <c r="A33" s="184"/>
      <c r="B33" s="3"/>
      <c r="C33" s="3"/>
      <c r="D33" s="3"/>
      <c r="E33" s="3"/>
    </row>
    <row r="34" spans="1:6" s="2" customFormat="1" ht="12">
      <c r="A34" s="190" t="s">
        <v>137</v>
      </c>
      <c r="B34" s="3"/>
      <c r="C34" s="3"/>
      <c r="D34" s="3"/>
      <c r="E34" s="3"/>
    </row>
    <row r="35" spans="1:6" s="2" customFormat="1" ht="12">
      <c r="A35" s="189" t="s">
        <v>391</v>
      </c>
      <c r="B35" s="3">
        <v>20950.2</v>
      </c>
      <c r="C35" s="3">
        <v>25917.1</v>
      </c>
      <c r="D35" s="3">
        <v>20825.3</v>
      </c>
      <c r="E35" s="3">
        <v>26427.1</v>
      </c>
      <c r="F35" s="3">
        <v>29433.5</v>
      </c>
    </row>
    <row r="36" spans="1:6" s="2" customFormat="1" ht="12">
      <c r="A36" s="185" t="s">
        <v>169</v>
      </c>
      <c r="B36" s="3">
        <v>74923</v>
      </c>
      <c r="C36" s="3">
        <v>111586.7</v>
      </c>
      <c r="D36" s="3">
        <v>153183.4</v>
      </c>
      <c r="E36" s="3">
        <v>224624.4</v>
      </c>
      <c r="F36" s="3">
        <v>246635.4</v>
      </c>
    </row>
    <row r="37" spans="1:6" s="2" customFormat="1" ht="12">
      <c r="A37" s="189" t="s">
        <v>101</v>
      </c>
      <c r="B37" s="3">
        <v>-4146</v>
      </c>
      <c r="C37" s="3">
        <v>-6049.1</v>
      </c>
      <c r="D37" s="3">
        <v>-5868.9</v>
      </c>
      <c r="E37" s="3">
        <v>-7206.4</v>
      </c>
      <c r="F37" s="3">
        <v>-9632.1</v>
      </c>
    </row>
    <row r="38" spans="1:6" s="2" customFormat="1" ht="12">
      <c r="A38" s="188" t="s">
        <v>549</v>
      </c>
      <c r="B38" s="3">
        <v>-3862.9</v>
      </c>
      <c r="C38" s="3">
        <v>-4166.6000000000004</v>
      </c>
      <c r="D38" s="3">
        <v>-4793.8</v>
      </c>
      <c r="E38" s="3">
        <v>-6454.3</v>
      </c>
      <c r="F38" s="3">
        <v>-9164.1</v>
      </c>
    </row>
    <row r="39" spans="1:6" s="2" customFormat="1" ht="12">
      <c r="A39" s="188" t="s">
        <v>617</v>
      </c>
      <c r="B39" s="3">
        <v>-283.10000000000002</v>
      </c>
      <c r="C39" s="3">
        <v>-1882.5</v>
      </c>
      <c r="D39" s="3">
        <v>-1075.0999999999999</v>
      </c>
      <c r="E39" s="3">
        <v>-752.1</v>
      </c>
      <c r="F39" s="3">
        <v>-468</v>
      </c>
    </row>
    <row r="40" spans="1:6" s="2" customFormat="1" ht="12">
      <c r="A40" s="189" t="s">
        <v>95</v>
      </c>
      <c r="B40" s="3">
        <v>7975.5</v>
      </c>
      <c r="C40" s="3">
        <v>12341.2</v>
      </c>
      <c r="D40" s="3">
        <v>16929.099999999999</v>
      </c>
      <c r="E40" s="3">
        <v>52322.5</v>
      </c>
      <c r="F40" s="3">
        <v>82526.3</v>
      </c>
    </row>
    <row r="41" spans="1:6" s="2" customFormat="1" ht="12">
      <c r="A41" s="191" t="s">
        <v>425</v>
      </c>
      <c r="B41" s="3">
        <v>1853.5</v>
      </c>
      <c r="C41" s="3">
        <v>4510.8</v>
      </c>
      <c r="D41" s="3">
        <v>3396.3</v>
      </c>
      <c r="E41" s="3">
        <v>12406.3</v>
      </c>
      <c r="F41" s="3">
        <v>20693</v>
      </c>
    </row>
    <row r="42" spans="1:6" s="2" customFormat="1" ht="12">
      <c r="A42" s="114" t="s">
        <v>553</v>
      </c>
      <c r="B42" s="3">
        <v>2304.3000000000002</v>
      </c>
      <c r="C42" s="3">
        <v>2756.1</v>
      </c>
      <c r="D42" s="3">
        <v>6388.7</v>
      </c>
      <c r="E42" s="3">
        <v>31392.1</v>
      </c>
      <c r="F42" s="3">
        <v>45977.599999999999</v>
      </c>
    </row>
    <row r="43" spans="1:6" s="2" customFormat="1" ht="12">
      <c r="A43" s="192" t="s">
        <v>384</v>
      </c>
      <c r="B43" s="3">
        <v>2304.3000000000002</v>
      </c>
      <c r="C43" s="3">
        <v>2756.1</v>
      </c>
      <c r="D43" s="3">
        <v>6388.7</v>
      </c>
      <c r="E43" s="3">
        <v>31392.1</v>
      </c>
      <c r="F43" s="3">
        <v>45977.599999999999</v>
      </c>
    </row>
    <row r="44" spans="1:6" s="2" customFormat="1" ht="12">
      <c r="A44" s="192" t="s">
        <v>383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</row>
    <row r="45" spans="1:6" s="2" customFormat="1" ht="12">
      <c r="A45" s="191" t="s">
        <v>426</v>
      </c>
      <c r="B45" s="3"/>
      <c r="C45" s="3"/>
      <c r="D45" s="3"/>
      <c r="E45" s="3"/>
      <c r="F45" s="3"/>
    </row>
    <row r="46" spans="1:6" s="2" customFormat="1" ht="12">
      <c r="A46" s="191" t="s">
        <v>558</v>
      </c>
      <c r="B46" s="7" t="s">
        <v>246</v>
      </c>
      <c r="C46" s="7" t="s">
        <v>246</v>
      </c>
      <c r="D46" s="7" t="s">
        <v>246</v>
      </c>
      <c r="E46" s="7" t="s">
        <v>246</v>
      </c>
      <c r="F46" s="7" t="s">
        <v>246</v>
      </c>
    </row>
    <row r="47" spans="1:6" s="2" customFormat="1" ht="12">
      <c r="A47" s="191" t="s">
        <v>432</v>
      </c>
      <c r="B47" s="3"/>
      <c r="C47" s="3"/>
      <c r="D47" s="3"/>
      <c r="E47" s="3"/>
      <c r="F47" s="3"/>
    </row>
    <row r="48" spans="1:6" s="2" customFormat="1" ht="12">
      <c r="A48" s="191" t="s">
        <v>468</v>
      </c>
      <c r="B48" s="3">
        <v>2.5</v>
      </c>
      <c r="C48" s="3">
        <v>3</v>
      </c>
      <c r="D48" s="3">
        <v>1.2</v>
      </c>
      <c r="E48" s="3">
        <v>1.4</v>
      </c>
      <c r="F48" s="3">
        <v>4.0999999999999996</v>
      </c>
    </row>
    <row r="49" spans="1:6" s="2" customFormat="1" ht="12">
      <c r="A49" s="191" t="s">
        <v>554</v>
      </c>
      <c r="B49" s="3">
        <v>3815.2</v>
      </c>
      <c r="C49" s="3">
        <v>5071.3</v>
      </c>
      <c r="D49" s="3">
        <v>7142.9</v>
      </c>
      <c r="E49" s="3">
        <v>8522.7000000000007</v>
      </c>
      <c r="F49" s="3">
        <v>15851.6</v>
      </c>
    </row>
    <row r="50" spans="1:6" s="2" customFormat="1" ht="12">
      <c r="A50" s="184" t="s">
        <v>142</v>
      </c>
      <c r="B50" s="3"/>
      <c r="C50" s="3"/>
      <c r="D50" s="3"/>
      <c r="E50" s="3"/>
      <c r="F50" s="3"/>
    </row>
    <row r="51" spans="1:6" s="2" customFormat="1" ht="12">
      <c r="A51" s="185" t="s">
        <v>178</v>
      </c>
      <c r="B51" s="3">
        <v>8624.6</v>
      </c>
      <c r="C51" s="3">
        <v>13111.7</v>
      </c>
      <c r="D51" s="3">
        <v>6393.4</v>
      </c>
      <c r="E51" s="3">
        <v>24977.4</v>
      </c>
      <c r="F51" s="3">
        <v>32406.7</v>
      </c>
    </row>
    <row r="52" spans="1:6" s="2" customFormat="1" ht="12">
      <c r="A52" s="191" t="s">
        <v>425</v>
      </c>
      <c r="B52" s="3">
        <v>8624.6</v>
      </c>
      <c r="C52" s="3">
        <v>13111.7</v>
      </c>
      <c r="D52" s="3">
        <v>6393.4</v>
      </c>
      <c r="E52" s="3">
        <v>24977.4</v>
      </c>
      <c r="F52" s="3">
        <v>32406.7</v>
      </c>
    </row>
    <row r="53" spans="1:6" s="2" customFormat="1" ht="12">
      <c r="A53" s="114" t="s">
        <v>553</v>
      </c>
      <c r="B53" s="7" t="s">
        <v>246</v>
      </c>
      <c r="C53" s="7" t="s">
        <v>246</v>
      </c>
      <c r="D53" s="7" t="s">
        <v>246</v>
      </c>
      <c r="E53" s="7" t="s">
        <v>246</v>
      </c>
      <c r="F53" s="7" t="s">
        <v>246</v>
      </c>
    </row>
    <row r="54" spans="1:6" s="2" customFormat="1" ht="12">
      <c r="A54" s="191" t="s">
        <v>383</v>
      </c>
      <c r="B54" s="7" t="s">
        <v>246</v>
      </c>
      <c r="C54" s="7" t="s">
        <v>246</v>
      </c>
      <c r="D54" s="7" t="s">
        <v>246</v>
      </c>
      <c r="E54" s="7" t="s">
        <v>246</v>
      </c>
      <c r="F54" s="7" t="s">
        <v>246</v>
      </c>
    </row>
    <row r="55" spans="1:6" s="2" customFormat="1" ht="12">
      <c r="A55" s="191" t="s">
        <v>426</v>
      </c>
      <c r="B55" s="7"/>
      <c r="C55" s="7"/>
      <c r="D55" s="7"/>
      <c r="E55" s="7"/>
      <c r="F55" s="7"/>
    </row>
    <row r="56" spans="1:6" s="2" customFormat="1" ht="12">
      <c r="A56" s="191" t="s">
        <v>558</v>
      </c>
      <c r="B56" s="7" t="s">
        <v>246</v>
      </c>
      <c r="C56" s="7" t="s">
        <v>246</v>
      </c>
      <c r="D56" s="7" t="s">
        <v>246</v>
      </c>
      <c r="E56" s="7" t="s">
        <v>246</v>
      </c>
      <c r="F56" s="7" t="s">
        <v>246</v>
      </c>
    </row>
    <row r="57" spans="1:6" s="2" customFormat="1" ht="12">
      <c r="A57" s="191" t="s">
        <v>554</v>
      </c>
      <c r="B57" s="7">
        <v>0</v>
      </c>
      <c r="C57" s="7">
        <v>0</v>
      </c>
      <c r="D57" s="7">
        <v>0</v>
      </c>
      <c r="E57" s="7">
        <v>0</v>
      </c>
      <c r="F57" s="3">
        <v>0</v>
      </c>
    </row>
    <row r="58" spans="1:6" s="2" customFormat="1" ht="12">
      <c r="A58" s="185" t="s">
        <v>84</v>
      </c>
      <c r="B58" s="3">
        <v>91078.1</v>
      </c>
      <c r="C58" s="3">
        <v>130684.2</v>
      </c>
      <c r="D58" s="3">
        <v>178675.5</v>
      </c>
      <c r="E58" s="3">
        <v>271190.2</v>
      </c>
      <c r="F58" s="3">
        <v>316556.40000000002</v>
      </c>
    </row>
    <row r="59" spans="1:6" ht="9.9499999999999993" customHeight="1">
      <c r="A59" s="308"/>
      <c r="B59" s="291"/>
      <c r="C59" s="291"/>
      <c r="D59" s="291"/>
      <c r="E59" s="291"/>
      <c r="F59" s="291"/>
    </row>
    <row r="60" spans="1:6">
      <c r="A60" s="59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6"/>
  <sheetViews>
    <sheetView view="pageBreakPreview" zoomScale="120" zoomScaleNormal="120" zoomScaleSheetLayoutView="120" zoomScalePageLayoutView="145" workbookViewId="0">
      <selection activeCell="F2" sqref="F2"/>
    </sheetView>
  </sheetViews>
  <sheetFormatPr defaultRowHeight="1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183" t="s">
        <v>102</v>
      </c>
    </row>
    <row r="2" spans="1:6" s="53" customFormat="1" ht="18" customHeight="1">
      <c r="A2" s="310"/>
      <c r="B2" s="241"/>
      <c r="C2" s="241"/>
      <c r="D2" s="241"/>
      <c r="E2" s="241"/>
      <c r="F2" s="352" t="s">
        <v>701</v>
      </c>
    </row>
    <row r="3" spans="1:6" s="2" customFormat="1" ht="15" customHeight="1">
      <c r="A3" s="311"/>
      <c r="B3" s="312">
        <v>2020</v>
      </c>
      <c r="C3" s="312">
        <v>2021</v>
      </c>
      <c r="D3" s="312">
        <v>2022</v>
      </c>
      <c r="E3" s="312">
        <v>2023</v>
      </c>
      <c r="F3" s="312">
        <v>2024</v>
      </c>
    </row>
    <row r="4" spans="1:6" s="2" customFormat="1" ht="15" customHeight="1">
      <c r="A4" s="193"/>
    </row>
    <row r="5" spans="1:6" s="2" customFormat="1" ht="15" customHeight="1">
      <c r="A5" s="194" t="s">
        <v>86</v>
      </c>
      <c r="B5" s="3"/>
      <c r="C5" s="3"/>
      <c r="D5" s="3"/>
      <c r="E5" s="3"/>
    </row>
    <row r="6" spans="1:6" s="2" customFormat="1" ht="9.9499999999999993" customHeight="1">
      <c r="A6" s="194"/>
      <c r="B6" s="3"/>
      <c r="C6" s="3"/>
      <c r="D6" s="3"/>
      <c r="E6" s="3"/>
    </row>
    <row r="7" spans="1:6" s="2" customFormat="1" ht="15" customHeight="1">
      <c r="A7" s="195" t="s">
        <v>137</v>
      </c>
      <c r="B7" s="3"/>
      <c r="C7" s="3"/>
      <c r="D7" s="3"/>
      <c r="E7" s="3"/>
    </row>
    <row r="8" spans="1:6" s="2" customFormat="1" ht="15" customHeight="1">
      <c r="A8" s="196" t="s">
        <v>84</v>
      </c>
      <c r="B8" s="3">
        <v>91078.1</v>
      </c>
      <c r="C8" s="3">
        <v>130684.2</v>
      </c>
      <c r="D8" s="3">
        <v>178675.5</v>
      </c>
      <c r="E8" s="3">
        <v>271190.2</v>
      </c>
      <c r="F8" s="3">
        <v>316556.40000000002</v>
      </c>
    </row>
    <row r="9" spans="1:6" s="2" customFormat="1" ht="15" customHeight="1">
      <c r="A9" s="197" t="s">
        <v>97</v>
      </c>
      <c r="B9" s="3"/>
      <c r="C9" s="3"/>
      <c r="D9" s="3"/>
      <c r="E9" s="3"/>
      <c r="F9" s="3"/>
    </row>
    <row r="10" spans="1:6" s="2" customFormat="1" ht="15" customHeight="1">
      <c r="A10" s="198" t="s">
        <v>463</v>
      </c>
      <c r="B10" s="3">
        <v>35983</v>
      </c>
      <c r="C10" s="3">
        <v>47453.5</v>
      </c>
      <c r="D10" s="3">
        <v>82777.899999999994</v>
      </c>
      <c r="E10" s="3">
        <v>64940.800000000003</v>
      </c>
      <c r="F10" s="3">
        <v>87342.3</v>
      </c>
    </row>
    <row r="11" spans="1:6" s="2" customFormat="1" ht="15" customHeight="1">
      <c r="A11" s="197" t="s">
        <v>427</v>
      </c>
      <c r="B11" s="3">
        <v>10515.9</v>
      </c>
      <c r="C11" s="3">
        <v>12717.9</v>
      </c>
      <c r="D11" s="3">
        <v>17161.5</v>
      </c>
      <c r="E11" s="3">
        <v>21817.4</v>
      </c>
      <c r="F11" s="3">
        <v>26477.3</v>
      </c>
    </row>
    <row r="12" spans="1:6" s="2" customFormat="1" ht="15" customHeight="1">
      <c r="A12" s="197" t="s">
        <v>428</v>
      </c>
      <c r="B12" s="3">
        <v>25467.1</v>
      </c>
      <c r="C12" s="3">
        <v>34735.599999999999</v>
      </c>
      <c r="D12" s="3">
        <v>65616.399999999994</v>
      </c>
      <c r="E12" s="3">
        <v>43123.4</v>
      </c>
      <c r="F12" s="3">
        <v>60865</v>
      </c>
    </row>
    <row r="13" spans="1:6" s="2" customFormat="1" ht="15" customHeight="1">
      <c r="A13" s="199" t="s">
        <v>189</v>
      </c>
      <c r="B13" s="3">
        <v>34085.699999999997</v>
      </c>
      <c r="C13" s="3">
        <v>39299</v>
      </c>
      <c r="D13" s="3">
        <v>53714.400000000001</v>
      </c>
      <c r="E13" s="3">
        <v>66500</v>
      </c>
      <c r="F13" s="3">
        <v>77916.2</v>
      </c>
    </row>
    <row r="14" spans="1:6" s="2" customFormat="1" ht="15" customHeight="1">
      <c r="A14" s="200" t="s">
        <v>429</v>
      </c>
      <c r="B14" s="3">
        <v>33177.4</v>
      </c>
      <c r="C14" s="3">
        <v>38356.800000000003</v>
      </c>
      <c r="D14" s="3">
        <v>51592.7</v>
      </c>
      <c r="E14" s="3">
        <v>63964</v>
      </c>
      <c r="F14" s="3">
        <v>73722.899999999994</v>
      </c>
    </row>
    <row r="15" spans="1:6" s="2" customFormat="1" ht="15" customHeight="1">
      <c r="A15" s="201" t="s">
        <v>433</v>
      </c>
      <c r="B15" s="3"/>
      <c r="C15" s="3"/>
      <c r="D15" s="3"/>
      <c r="E15" s="3"/>
      <c r="F15" s="3"/>
    </row>
    <row r="16" spans="1:6" s="2" customFormat="1" ht="15" customHeight="1">
      <c r="A16" s="202" t="s">
        <v>167</v>
      </c>
      <c r="B16" s="3">
        <v>21883.1</v>
      </c>
      <c r="C16" s="3">
        <v>26073.1</v>
      </c>
      <c r="D16" s="3">
        <v>35126.699999999997</v>
      </c>
      <c r="E16" s="3">
        <v>43637.2</v>
      </c>
      <c r="F16" s="3">
        <v>50480.6</v>
      </c>
    </row>
    <row r="17" spans="1:6" s="2" customFormat="1" ht="15" customHeight="1">
      <c r="A17" s="201" t="s">
        <v>579</v>
      </c>
      <c r="B17" s="3"/>
      <c r="C17" s="3"/>
      <c r="D17" s="3"/>
      <c r="E17" s="3"/>
      <c r="F17" s="3"/>
    </row>
    <row r="18" spans="1:6" s="2" customFormat="1" ht="15" customHeight="1">
      <c r="A18" s="203" t="s">
        <v>475</v>
      </c>
      <c r="B18" s="3">
        <v>10136.299999999999</v>
      </c>
      <c r="C18" s="3">
        <v>12038.5</v>
      </c>
      <c r="D18" s="3">
        <v>16204.1</v>
      </c>
      <c r="E18" s="3">
        <v>20053</v>
      </c>
      <c r="F18" s="3">
        <v>22975.7</v>
      </c>
    </row>
    <row r="19" spans="1:6" s="2" customFormat="1" ht="15" customHeight="1">
      <c r="A19" s="201" t="s">
        <v>578</v>
      </c>
      <c r="B19" s="3"/>
      <c r="C19" s="3"/>
      <c r="D19" s="3"/>
      <c r="E19" s="3"/>
      <c r="F19" s="3"/>
    </row>
    <row r="20" spans="1:6" s="2" customFormat="1" ht="15" customHeight="1">
      <c r="A20" s="203" t="s">
        <v>501</v>
      </c>
      <c r="B20" s="3">
        <v>1158</v>
      </c>
      <c r="C20" s="3">
        <v>245.2</v>
      </c>
      <c r="D20" s="3">
        <v>261.89999999999998</v>
      </c>
      <c r="E20" s="3">
        <v>273.8</v>
      </c>
      <c r="F20" s="3">
        <v>266.60000000000002</v>
      </c>
    </row>
    <row r="21" spans="1:6" s="2" customFormat="1" ht="15" customHeight="1">
      <c r="A21" s="198" t="s">
        <v>534</v>
      </c>
      <c r="B21" s="3"/>
      <c r="C21" s="3"/>
      <c r="D21" s="3"/>
      <c r="E21" s="3"/>
      <c r="F21" s="3"/>
    </row>
    <row r="22" spans="1:6" s="2" customFormat="1" ht="15" customHeight="1">
      <c r="A22" s="201" t="s">
        <v>475</v>
      </c>
      <c r="B22" s="3">
        <v>908.3</v>
      </c>
      <c r="C22" s="3">
        <v>942.2</v>
      </c>
      <c r="D22" s="3">
        <v>2121.6999999999998</v>
      </c>
      <c r="E22" s="3">
        <v>2536</v>
      </c>
      <c r="F22" s="3">
        <v>4193.3</v>
      </c>
    </row>
    <row r="23" spans="1:6" s="2" customFormat="1" ht="15" customHeight="1">
      <c r="A23" s="196" t="s">
        <v>88</v>
      </c>
      <c r="B23" s="3">
        <v>19586.7</v>
      </c>
      <c r="C23" s="3">
        <v>24094.799999999999</v>
      </c>
      <c r="D23" s="3">
        <v>25828</v>
      </c>
      <c r="E23" s="3">
        <v>77884.800000000003</v>
      </c>
      <c r="F23" s="3">
        <v>83718</v>
      </c>
    </row>
    <row r="24" spans="1:6" s="2" customFormat="1" ht="15" customHeight="1">
      <c r="A24" s="204" t="s">
        <v>422</v>
      </c>
      <c r="B24" s="3">
        <v>8.8000000000000007</v>
      </c>
      <c r="C24" s="3">
        <v>16.600000000000001</v>
      </c>
      <c r="D24" s="3">
        <v>39.4</v>
      </c>
      <c r="E24" s="3">
        <v>78.7</v>
      </c>
      <c r="F24" s="3">
        <v>50.7</v>
      </c>
    </row>
    <row r="25" spans="1:6" s="2" customFormat="1" ht="15" customHeight="1">
      <c r="A25" s="205" t="s">
        <v>577</v>
      </c>
      <c r="B25" s="3"/>
      <c r="C25" s="3"/>
      <c r="D25" s="3"/>
      <c r="E25" s="3"/>
    </row>
    <row r="26" spans="1:6" s="2" customFormat="1" ht="15" customHeight="1">
      <c r="A26" s="206" t="s">
        <v>576</v>
      </c>
      <c r="B26" s="207" t="s">
        <v>246</v>
      </c>
      <c r="C26" s="207" t="s">
        <v>246</v>
      </c>
      <c r="D26" s="207" t="s">
        <v>246</v>
      </c>
      <c r="E26" s="207" t="s">
        <v>246</v>
      </c>
      <c r="F26" s="207" t="s">
        <v>246</v>
      </c>
    </row>
    <row r="27" spans="1:6" s="2" customFormat="1" ht="15" customHeight="1">
      <c r="A27" s="204" t="s">
        <v>423</v>
      </c>
      <c r="B27" s="3"/>
      <c r="C27" s="3"/>
      <c r="D27" s="3"/>
      <c r="E27" s="3"/>
    </row>
    <row r="28" spans="1:6" s="2" customFormat="1" ht="15" customHeight="1">
      <c r="A28" s="208" t="s">
        <v>478</v>
      </c>
      <c r="B28" s="3">
        <v>12963.7</v>
      </c>
      <c r="C28" s="3">
        <v>15243.4</v>
      </c>
      <c r="D28" s="3">
        <v>10513.3</v>
      </c>
      <c r="E28" s="3">
        <v>16206.3</v>
      </c>
      <c r="F28" s="3">
        <v>14097.4</v>
      </c>
    </row>
    <row r="29" spans="1:6" s="2" customFormat="1" ht="15" customHeight="1">
      <c r="A29" s="204" t="s">
        <v>421</v>
      </c>
      <c r="B29" s="3">
        <v>6614.2</v>
      </c>
      <c r="C29" s="3">
        <v>8834.7999999999993</v>
      </c>
      <c r="D29" s="3">
        <v>15275.3</v>
      </c>
      <c r="E29" s="3">
        <v>61599.8</v>
      </c>
      <c r="F29" s="3">
        <v>69569.899999999994</v>
      </c>
    </row>
    <row r="30" spans="1:6" s="2" customFormat="1" ht="9.9499999999999993" customHeight="1">
      <c r="A30" s="209"/>
      <c r="B30" s="3"/>
      <c r="C30" s="3"/>
      <c r="D30" s="3"/>
      <c r="E30" s="3"/>
    </row>
    <row r="31" spans="1:6" s="2" customFormat="1" ht="15" customHeight="1">
      <c r="A31" s="210" t="s">
        <v>142</v>
      </c>
      <c r="B31" s="3"/>
      <c r="C31" s="3"/>
      <c r="D31" s="3"/>
      <c r="E31" s="3"/>
    </row>
    <row r="32" spans="1:6" s="2" customFormat="1" ht="15" customHeight="1">
      <c r="A32" s="197" t="s">
        <v>97</v>
      </c>
      <c r="B32" s="3"/>
      <c r="C32" s="3"/>
      <c r="D32" s="3"/>
      <c r="E32" s="3"/>
    </row>
    <row r="33" spans="1:6" s="2" customFormat="1" ht="15" customHeight="1">
      <c r="A33" s="198" t="s">
        <v>463</v>
      </c>
      <c r="B33" s="3">
        <v>0</v>
      </c>
      <c r="C33" s="3">
        <v>0</v>
      </c>
      <c r="D33" s="3">
        <v>0</v>
      </c>
      <c r="E33" s="3">
        <v>0</v>
      </c>
      <c r="F33" s="3">
        <v>0</v>
      </c>
    </row>
    <row r="34" spans="1:6" s="2" customFormat="1" ht="15" customHeight="1">
      <c r="A34" s="197" t="s">
        <v>428</v>
      </c>
      <c r="B34" s="3">
        <v>0</v>
      </c>
      <c r="C34" s="3">
        <v>0</v>
      </c>
      <c r="D34" s="3">
        <v>0</v>
      </c>
      <c r="E34" s="3">
        <v>0</v>
      </c>
      <c r="F34" s="3">
        <v>0</v>
      </c>
    </row>
    <row r="35" spans="1:6" s="2" customFormat="1" ht="15" customHeight="1">
      <c r="A35" s="197" t="s">
        <v>190</v>
      </c>
      <c r="B35" s="3"/>
      <c r="C35" s="3"/>
      <c r="D35" s="3"/>
      <c r="E35" s="3"/>
    </row>
    <row r="36" spans="1:6" s="2" customFormat="1" ht="15" customHeight="1">
      <c r="A36" s="198" t="s">
        <v>472</v>
      </c>
      <c r="B36" s="3">
        <v>58639.8</v>
      </c>
      <c r="C36" s="3">
        <v>61700.800000000003</v>
      </c>
      <c r="D36" s="3">
        <v>74349.2</v>
      </c>
      <c r="E36" s="3">
        <v>87693</v>
      </c>
      <c r="F36" s="3">
        <v>98238.1</v>
      </c>
    </row>
    <row r="37" spans="1:6" s="2" customFormat="1" ht="15" customHeight="1">
      <c r="A37" s="198" t="s">
        <v>575</v>
      </c>
      <c r="B37" s="3"/>
      <c r="C37" s="3"/>
      <c r="D37" s="3"/>
      <c r="E37" s="3"/>
      <c r="F37" s="3"/>
    </row>
    <row r="38" spans="1:6" s="2" customFormat="1" ht="15" customHeight="1">
      <c r="A38" s="201" t="s">
        <v>470</v>
      </c>
      <c r="B38" s="3">
        <v>57627.9</v>
      </c>
      <c r="C38" s="3">
        <v>60666.3</v>
      </c>
      <c r="D38" s="3">
        <v>71711.7</v>
      </c>
      <c r="E38" s="3">
        <v>85075.7</v>
      </c>
      <c r="F38" s="3">
        <v>93948.9</v>
      </c>
    </row>
    <row r="39" spans="1:6" s="2" customFormat="1" ht="15" customHeight="1">
      <c r="A39" s="198" t="s">
        <v>574</v>
      </c>
      <c r="B39" s="3"/>
      <c r="C39" s="3"/>
      <c r="D39" s="3"/>
      <c r="E39" s="3"/>
      <c r="F39" s="3"/>
    </row>
    <row r="40" spans="1:6" s="2" customFormat="1" ht="15" customHeight="1">
      <c r="A40" s="201" t="s">
        <v>573</v>
      </c>
      <c r="B40" s="3">
        <v>908.3</v>
      </c>
      <c r="C40" s="3">
        <v>942.2</v>
      </c>
      <c r="D40" s="3">
        <v>2121.6999999999998</v>
      </c>
      <c r="E40" s="3">
        <v>2536</v>
      </c>
      <c r="F40" s="3">
        <v>4193.3</v>
      </c>
    </row>
    <row r="41" spans="1:6" s="2" customFormat="1" ht="15" customHeight="1">
      <c r="A41" s="198" t="s">
        <v>570</v>
      </c>
      <c r="B41" s="3">
        <v>103.6</v>
      </c>
      <c r="C41" s="3">
        <v>92.3</v>
      </c>
      <c r="D41" s="3">
        <v>515.79999999999995</v>
      </c>
      <c r="E41" s="3">
        <v>81.3</v>
      </c>
      <c r="F41" s="3">
        <v>95.9</v>
      </c>
    </row>
    <row r="42" spans="1:6" s="2" customFormat="1" ht="15" customHeight="1">
      <c r="A42" s="197" t="s">
        <v>192</v>
      </c>
      <c r="B42" s="3">
        <v>1015.3</v>
      </c>
      <c r="C42" s="3">
        <v>5509.5</v>
      </c>
      <c r="D42" s="3">
        <v>3808.1</v>
      </c>
      <c r="E42" s="3">
        <v>65375.4</v>
      </c>
      <c r="F42" s="3">
        <v>65651.100000000006</v>
      </c>
    </row>
    <row r="43" spans="1:6" s="2" customFormat="1" ht="15" customHeight="1">
      <c r="A43" s="205" t="s">
        <v>528</v>
      </c>
      <c r="F43" s="3"/>
    </row>
    <row r="44" spans="1:6" s="2" customFormat="1" ht="15" customHeight="1">
      <c r="A44" s="206" t="s">
        <v>569</v>
      </c>
      <c r="B44" s="3">
        <v>9.8000000000000007</v>
      </c>
      <c r="C44" s="3">
        <v>11.1</v>
      </c>
      <c r="D44" s="3">
        <v>13.3</v>
      </c>
      <c r="E44" s="3">
        <v>78.7</v>
      </c>
      <c r="F44" s="3">
        <v>157</v>
      </c>
    </row>
    <row r="45" spans="1:6" s="2" customFormat="1" ht="15" customHeight="1">
      <c r="A45" s="205" t="s">
        <v>571</v>
      </c>
      <c r="B45" s="3"/>
      <c r="C45" s="3"/>
      <c r="D45" s="3"/>
      <c r="E45" s="3"/>
      <c r="F45" s="3"/>
    </row>
    <row r="46" spans="1:6" s="2" customFormat="1" ht="15" customHeight="1">
      <c r="A46" s="206" t="s">
        <v>572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</row>
    <row r="47" spans="1:6" s="2" customFormat="1" ht="15" customHeight="1">
      <c r="A47" s="204" t="s">
        <v>571</v>
      </c>
      <c r="B47" s="3"/>
      <c r="C47" s="3"/>
      <c r="D47" s="3"/>
      <c r="E47" s="3"/>
      <c r="F47" s="3"/>
    </row>
    <row r="48" spans="1:6" s="2" customFormat="1" ht="15" customHeight="1">
      <c r="A48" s="208" t="s">
        <v>478</v>
      </c>
      <c r="B48" s="3">
        <v>313.7</v>
      </c>
      <c r="C48" s="3">
        <v>587</v>
      </c>
      <c r="D48" s="3">
        <v>820</v>
      </c>
      <c r="E48" s="3">
        <v>949.2</v>
      </c>
      <c r="F48" s="3">
        <v>1359.1</v>
      </c>
    </row>
    <row r="49" spans="1:6" s="2" customFormat="1" ht="15" customHeight="1">
      <c r="A49" s="204" t="s">
        <v>421</v>
      </c>
      <c r="B49" s="3">
        <v>691.8</v>
      </c>
      <c r="C49" s="3">
        <v>4911.3999999999996</v>
      </c>
      <c r="D49" s="3">
        <v>2974.8</v>
      </c>
      <c r="E49" s="3">
        <v>64347.5</v>
      </c>
      <c r="F49" s="3">
        <v>64135</v>
      </c>
    </row>
    <row r="50" spans="1:6" s="2" customFormat="1" ht="15" customHeight="1">
      <c r="A50" s="196" t="s">
        <v>199</v>
      </c>
      <c r="B50" s="3">
        <v>121078.39999999999</v>
      </c>
      <c r="C50" s="3">
        <v>174321.2</v>
      </c>
      <c r="D50" s="3">
        <v>262838.5</v>
      </c>
      <c r="E50" s="3">
        <v>327447.40000000002</v>
      </c>
      <c r="F50" s="3">
        <v>401643.7</v>
      </c>
    </row>
    <row r="51" spans="1:6" s="2" customFormat="1" ht="5.25" customHeight="1">
      <c r="A51" s="313"/>
      <c r="B51" s="246"/>
      <c r="C51" s="246"/>
      <c r="D51" s="246"/>
      <c r="E51" s="246"/>
      <c r="F51" s="246"/>
    </row>
    <row r="52" spans="1:6" s="2" customFormat="1" ht="0.75" customHeight="1">
      <c r="A52" s="211"/>
    </row>
    <row r="53" spans="1:6" s="94" customFormat="1" ht="18" customHeight="1">
      <c r="A53" s="212" t="s">
        <v>102</v>
      </c>
    </row>
    <row r="54" spans="1:6" s="53" customFormat="1" ht="18" customHeight="1">
      <c r="A54" s="310"/>
      <c r="B54" s="241"/>
      <c r="C54" s="241"/>
      <c r="D54" s="241"/>
      <c r="E54" s="241"/>
      <c r="F54" s="241"/>
    </row>
    <row r="55" spans="1:6" s="2" customFormat="1" ht="15" customHeight="1">
      <c r="A55" s="313"/>
      <c r="B55" s="312">
        <v>2020</v>
      </c>
      <c r="C55" s="312">
        <v>2021</v>
      </c>
      <c r="D55" s="312">
        <v>2022</v>
      </c>
      <c r="E55" s="312">
        <v>2023</v>
      </c>
      <c r="F55" s="312">
        <v>2024</v>
      </c>
    </row>
    <row r="56" spans="1:6" s="2" customFormat="1" ht="15" customHeight="1">
      <c r="A56" s="211"/>
    </row>
    <row r="57" spans="1:6" s="2" customFormat="1" ht="15" customHeight="1">
      <c r="A57" s="213" t="s">
        <v>103</v>
      </c>
      <c r="B57" s="3"/>
      <c r="C57" s="3"/>
      <c r="D57" s="3"/>
      <c r="E57" s="3"/>
    </row>
    <row r="58" spans="1:6" s="2" customFormat="1" ht="12" customHeight="1">
      <c r="A58" s="213"/>
      <c r="B58" s="3"/>
      <c r="C58" s="3"/>
      <c r="D58" s="3"/>
      <c r="E58" s="3"/>
    </row>
    <row r="59" spans="1:6" s="2" customFormat="1" ht="15" customHeight="1">
      <c r="A59" s="195" t="s">
        <v>137</v>
      </c>
      <c r="B59" s="3"/>
      <c r="C59" s="3"/>
      <c r="D59" s="3"/>
      <c r="E59" s="3"/>
    </row>
    <row r="60" spans="1:6" s="2" customFormat="1" ht="15" customHeight="1">
      <c r="A60" s="196" t="s">
        <v>199</v>
      </c>
      <c r="B60" s="3">
        <v>121078.39999999999</v>
      </c>
      <c r="C60" s="3">
        <v>174321.2</v>
      </c>
      <c r="D60" s="3">
        <v>262838.5</v>
      </c>
      <c r="E60" s="3">
        <v>327447.40000000002</v>
      </c>
      <c r="F60" s="3">
        <v>401643.7</v>
      </c>
    </row>
    <row r="61" spans="1:6" s="2" customFormat="1" ht="15" customHeight="1">
      <c r="A61" s="213" t="s">
        <v>142</v>
      </c>
      <c r="B61" s="3"/>
      <c r="C61" s="3"/>
      <c r="D61" s="3"/>
      <c r="E61" s="3"/>
      <c r="F61" s="3"/>
    </row>
    <row r="62" spans="1:6" s="2" customFormat="1" ht="15" customHeight="1">
      <c r="A62" s="196" t="s">
        <v>386</v>
      </c>
      <c r="B62" s="3">
        <v>59826.6</v>
      </c>
      <c r="C62" s="3">
        <v>65612.2</v>
      </c>
      <c r="D62" s="3">
        <v>93369.3</v>
      </c>
      <c r="E62" s="3">
        <v>110241.1</v>
      </c>
      <c r="F62" s="3">
        <v>118575.3</v>
      </c>
    </row>
    <row r="63" spans="1:6" s="2" customFormat="1" ht="15" customHeight="1">
      <c r="A63" s="204" t="s">
        <v>503</v>
      </c>
      <c r="B63" s="3">
        <v>59371.4</v>
      </c>
      <c r="C63" s="3">
        <v>65203</v>
      </c>
      <c r="D63" s="3">
        <v>93333.6</v>
      </c>
      <c r="E63" s="3">
        <v>109275.6</v>
      </c>
      <c r="F63" s="3">
        <v>118094.9</v>
      </c>
    </row>
    <row r="64" spans="1:6" s="2" customFormat="1" ht="15" customHeight="1">
      <c r="A64" s="208" t="s">
        <v>481</v>
      </c>
      <c r="B64" s="3"/>
      <c r="C64" s="3"/>
      <c r="D64" s="3"/>
      <c r="E64" s="3"/>
      <c r="F64" s="3"/>
    </row>
    <row r="65" spans="1:6" s="2" customFormat="1" ht="15" customHeight="1">
      <c r="A65" s="208" t="s">
        <v>507</v>
      </c>
      <c r="B65" s="3">
        <v>53211.1</v>
      </c>
      <c r="C65" s="3">
        <v>59478.6</v>
      </c>
      <c r="D65" s="3">
        <v>86481.3</v>
      </c>
      <c r="E65" s="63">
        <v>102340.9</v>
      </c>
      <c r="F65" s="3">
        <v>103662.6</v>
      </c>
    </row>
    <row r="66" spans="1:6" s="2" customFormat="1" ht="15" customHeight="1">
      <c r="A66" s="201" t="s">
        <v>565</v>
      </c>
      <c r="B66" s="3"/>
      <c r="C66" s="3"/>
      <c r="D66" s="3"/>
      <c r="E66" s="214"/>
      <c r="F66" s="3"/>
    </row>
    <row r="67" spans="1:6" s="2" customFormat="1" ht="15" customHeight="1">
      <c r="A67" s="201" t="s">
        <v>497</v>
      </c>
      <c r="B67" s="214">
        <v>4557.6000000000004</v>
      </c>
      <c r="C67" s="214">
        <v>4157.8</v>
      </c>
      <c r="D67" s="214">
        <v>4293.7</v>
      </c>
      <c r="E67" s="8">
        <v>3190</v>
      </c>
      <c r="F67" s="3">
        <v>4424.3999999999996</v>
      </c>
    </row>
    <row r="68" spans="1:6" s="2" customFormat="1" ht="15" customHeight="1">
      <c r="A68" s="208" t="s">
        <v>482</v>
      </c>
      <c r="E68" s="3"/>
      <c r="F68" s="3"/>
    </row>
    <row r="69" spans="1:6" s="2" customFormat="1" ht="15" customHeight="1">
      <c r="A69" s="208" t="s">
        <v>493</v>
      </c>
      <c r="B69" s="3">
        <v>1602.7</v>
      </c>
      <c r="C69" s="3">
        <v>1566.6</v>
      </c>
      <c r="D69" s="3">
        <v>2558.6</v>
      </c>
      <c r="E69" s="3">
        <v>3744.7</v>
      </c>
      <c r="F69" s="3">
        <v>10007.9</v>
      </c>
    </row>
    <row r="70" spans="1:6" s="2" customFormat="1" ht="15" customHeight="1">
      <c r="A70" s="204" t="s">
        <v>564</v>
      </c>
      <c r="B70" s="3"/>
      <c r="C70" s="3"/>
      <c r="D70" s="3"/>
      <c r="F70" s="3"/>
    </row>
    <row r="71" spans="1:6" s="2" customFormat="1" ht="15" customHeight="1">
      <c r="A71" s="204" t="s">
        <v>566</v>
      </c>
      <c r="B71" s="3">
        <v>455.2</v>
      </c>
      <c r="C71" s="3">
        <v>409.2</v>
      </c>
      <c r="D71" s="3">
        <v>35.700000000000003</v>
      </c>
      <c r="E71" s="3">
        <v>965.5</v>
      </c>
      <c r="F71" s="3">
        <v>480.4</v>
      </c>
    </row>
    <row r="72" spans="1:6" s="2" customFormat="1" ht="15" customHeight="1">
      <c r="A72" s="199" t="s">
        <v>388</v>
      </c>
      <c r="B72" s="3">
        <v>61251.8</v>
      </c>
      <c r="C72" s="3">
        <v>108709</v>
      </c>
      <c r="D72" s="3">
        <v>169469.2</v>
      </c>
      <c r="E72" s="3">
        <v>217206.3</v>
      </c>
      <c r="F72" s="3">
        <v>283068.40000000002</v>
      </c>
    </row>
    <row r="73" spans="1:6" s="2" customFormat="1" ht="15" customHeight="1">
      <c r="A73" s="193"/>
      <c r="B73" s="3"/>
      <c r="C73" s="3"/>
      <c r="D73" s="3"/>
      <c r="E73" s="3"/>
    </row>
    <row r="74" spans="1:6" s="2" customFormat="1" ht="15" customHeight="1">
      <c r="A74" s="195" t="s">
        <v>89</v>
      </c>
      <c r="B74" s="3"/>
      <c r="C74" s="3"/>
      <c r="D74" s="3"/>
      <c r="E74" s="3"/>
    </row>
    <row r="75" spans="1:6" s="2" customFormat="1" ht="15" customHeight="1">
      <c r="A75" s="195"/>
      <c r="B75" s="3"/>
      <c r="C75" s="3"/>
      <c r="D75" s="3"/>
      <c r="E75" s="3"/>
    </row>
    <row r="76" spans="1:6" s="2" customFormat="1" ht="15" customHeight="1">
      <c r="A76" s="195" t="s">
        <v>137</v>
      </c>
      <c r="B76" s="3"/>
      <c r="C76" s="3"/>
      <c r="D76" s="3"/>
      <c r="E76" s="3"/>
    </row>
    <row r="77" spans="1:6" s="2" customFormat="1" ht="15" customHeight="1">
      <c r="A77" s="196" t="s">
        <v>199</v>
      </c>
      <c r="B77" s="3">
        <v>121078.39999999999</v>
      </c>
      <c r="C77" s="3">
        <v>174321.2</v>
      </c>
      <c r="D77" s="3">
        <v>262838.5</v>
      </c>
      <c r="E77" s="3">
        <v>327447.40000000002</v>
      </c>
      <c r="F77" s="3">
        <v>401643.7</v>
      </c>
    </row>
    <row r="78" spans="1:6" s="2" customFormat="1" ht="15" customHeight="1">
      <c r="A78" s="215" t="s">
        <v>142</v>
      </c>
      <c r="B78" s="3"/>
      <c r="C78" s="3"/>
      <c r="D78" s="3"/>
      <c r="E78" s="3"/>
    </row>
    <row r="79" spans="1:6" s="2" customFormat="1" ht="15" customHeight="1">
      <c r="A79" s="216" t="s">
        <v>143</v>
      </c>
      <c r="B79" s="3">
        <v>117525.4</v>
      </c>
      <c r="C79" s="3">
        <v>130211.7</v>
      </c>
      <c r="D79" s="3">
        <v>171338.8</v>
      </c>
      <c r="E79" s="3">
        <v>213145</v>
      </c>
      <c r="F79" s="3">
        <v>222712.7</v>
      </c>
    </row>
    <row r="80" spans="1:6" s="2" customFormat="1" ht="15" customHeight="1">
      <c r="A80" s="217" t="s">
        <v>402</v>
      </c>
      <c r="B80" s="3">
        <v>59826.6</v>
      </c>
      <c r="C80" s="3">
        <v>65612.2</v>
      </c>
      <c r="D80" s="3">
        <v>93369.3</v>
      </c>
      <c r="E80" s="3">
        <v>110241.1</v>
      </c>
      <c r="F80" s="3">
        <v>118575.3</v>
      </c>
    </row>
    <row r="81" spans="1:6" s="2" customFormat="1" ht="15" customHeight="1">
      <c r="A81" s="217" t="s">
        <v>403</v>
      </c>
      <c r="B81" s="3">
        <v>57698.8</v>
      </c>
      <c r="C81" s="3">
        <v>64599.5</v>
      </c>
      <c r="D81" s="3">
        <v>77969.5</v>
      </c>
      <c r="E81" s="3">
        <v>102903.9</v>
      </c>
      <c r="F81" s="3">
        <v>104137.4</v>
      </c>
    </row>
    <row r="82" spans="1:6" s="2" customFormat="1" ht="15" customHeight="1">
      <c r="A82" s="216" t="s">
        <v>394</v>
      </c>
      <c r="B82" s="3"/>
      <c r="C82" s="3"/>
      <c r="D82" s="3"/>
      <c r="E82" s="3"/>
    </row>
    <row r="83" spans="1:6" s="2" customFormat="1" ht="15" customHeight="1">
      <c r="A83" s="216" t="s">
        <v>455</v>
      </c>
      <c r="B83" s="7" t="s">
        <v>246</v>
      </c>
      <c r="C83" s="7" t="s">
        <v>246</v>
      </c>
      <c r="D83" s="7" t="s">
        <v>246</v>
      </c>
      <c r="E83" s="7" t="s">
        <v>246</v>
      </c>
      <c r="F83" s="7" t="s">
        <v>246</v>
      </c>
    </row>
    <row r="84" spans="1:6" s="2" customFormat="1" ht="15" customHeight="1">
      <c r="A84" s="216" t="s">
        <v>206</v>
      </c>
      <c r="B84" s="3">
        <v>3553</v>
      </c>
      <c r="C84" s="3">
        <v>44109.5</v>
      </c>
      <c r="D84" s="3">
        <v>91499.7</v>
      </c>
      <c r="E84" s="3">
        <v>114302.39999999999</v>
      </c>
      <c r="F84" s="3">
        <v>178931</v>
      </c>
    </row>
    <row r="85" spans="1:6" s="2" customFormat="1" ht="15" customHeight="1">
      <c r="A85" s="314"/>
      <c r="B85" s="246"/>
      <c r="C85" s="246"/>
      <c r="D85" s="246"/>
      <c r="E85" s="246"/>
      <c r="F85" s="246"/>
    </row>
    <row r="86" spans="1:6" ht="15" customHeight="1">
      <c r="A86" s="60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  <rowBreaks count="1" manualBreakCount="1">
    <brk id="52" max="16383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view="pageBreakPreview" zoomScale="120" zoomScaleNormal="120" zoomScaleSheetLayoutView="120" zoomScalePageLayoutView="160" workbookViewId="0">
      <selection activeCell="F2" sqref="F2"/>
    </sheetView>
  </sheetViews>
  <sheetFormatPr defaultRowHeight="1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18" t="s">
        <v>102</v>
      </c>
    </row>
    <row r="2" spans="1:6" s="53" customFormat="1" ht="18" customHeight="1">
      <c r="A2" s="315"/>
      <c r="B2" s="241"/>
      <c r="C2" s="241"/>
      <c r="D2" s="241"/>
      <c r="E2" s="241"/>
      <c r="F2" s="352" t="s">
        <v>701</v>
      </c>
    </row>
    <row r="3" spans="1:6" s="2" customFormat="1" ht="15" customHeight="1">
      <c r="A3" s="316"/>
      <c r="B3" s="317">
        <v>2020</v>
      </c>
      <c r="C3" s="317">
        <v>2021</v>
      </c>
      <c r="D3" s="317">
        <v>2022</v>
      </c>
      <c r="E3" s="317">
        <v>2023</v>
      </c>
      <c r="F3" s="317">
        <v>2024</v>
      </c>
    </row>
    <row r="4" spans="1:6" s="2" customFormat="1" ht="15" customHeight="1">
      <c r="A4" s="219"/>
    </row>
    <row r="5" spans="1:6" s="2" customFormat="1" ht="15" customHeight="1">
      <c r="A5" s="60" t="s">
        <v>248</v>
      </c>
      <c r="B5" s="3"/>
      <c r="C5" s="3"/>
      <c r="D5" s="3"/>
      <c r="E5" s="3"/>
    </row>
    <row r="6" spans="1:6" s="2" customFormat="1" ht="15" customHeight="1">
      <c r="A6" s="220" t="s">
        <v>567</v>
      </c>
      <c r="B6" s="3"/>
      <c r="C6" s="3"/>
      <c r="D6" s="3"/>
      <c r="E6" s="3"/>
    </row>
    <row r="7" spans="1:6" s="2" customFormat="1" ht="15" customHeight="1">
      <c r="A7" s="60"/>
      <c r="B7" s="3"/>
      <c r="C7" s="3"/>
      <c r="D7" s="3"/>
      <c r="E7" s="3"/>
    </row>
    <row r="8" spans="1:6" s="2" customFormat="1" ht="15" customHeight="1">
      <c r="A8" s="215" t="s">
        <v>137</v>
      </c>
      <c r="B8" s="3"/>
      <c r="C8" s="3"/>
      <c r="D8" s="3"/>
      <c r="E8" s="3"/>
    </row>
    <row r="9" spans="1:6" s="2" customFormat="1" ht="15" customHeight="1">
      <c r="A9" s="221" t="s">
        <v>388</v>
      </c>
      <c r="B9" s="23">
        <v>61251.8</v>
      </c>
      <c r="C9" s="23">
        <v>108709</v>
      </c>
      <c r="D9" s="23">
        <v>169469.2</v>
      </c>
      <c r="E9" s="23">
        <v>217206.3</v>
      </c>
      <c r="F9" s="23">
        <v>283068.40000000002</v>
      </c>
    </row>
    <row r="10" spans="1:6" s="2" customFormat="1" ht="15" customHeight="1">
      <c r="A10" s="215" t="s">
        <v>142</v>
      </c>
      <c r="B10" s="23"/>
      <c r="C10" s="23"/>
      <c r="D10" s="23"/>
      <c r="E10" s="23"/>
    </row>
    <row r="11" spans="1:6" s="2" customFormat="1" ht="15" customHeight="1">
      <c r="A11" s="221" t="s">
        <v>209</v>
      </c>
      <c r="B11" s="23">
        <v>57698.8</v>
      </c>
      <c r="C11" s="23">
        <v>64599.5</v>
      </c>
      <c r="D11" s="23">
        <v>77969.5</v>
      </c>
      <c r="E11" s="23">
        <v>102903.9</v>
      </c>
      <c r="F11" s="23">
        <v>104137.4</v>
      </c>
    </row>
    <row r="12" spans="1:6" s="2" customFormat="1" ht="15" customHeight="1">
      <c r="A12" s="221" t="s">
        <v>465</v>
      </c>
      <c r="B12" s="23">
        <v>57698.8</v>
      </c>
      <c r="C12" s="23">
        <v>64599.5</v>
      </c>
      <c r="D12" s="23">
        <v>77969.5</v>
      </c>
      <c r="E12" s="23">
        <v>102903.9</v>
      </c>
      <c r="F12" s="23">
        <v>104137.4</v>
      </c>
    </row>
    <row r="13" spans="1:6" s="2" customFormat="1" ht="15" customHeight="1">
      <c r="A13" s="221" t="s">
        <v>104</v>
      </c>
      <c r="B13" s="23"/>
      <c r="C13" s="23"/>
      <c r="D13" s="23"/>
      <c r="E13" s="23"/>
    </row>
    <row r="14" spans="1:6" s="2" customFormat="1" ht="15" customHeight="1">
      <c r="A14" s="222" t="s">
        <v>568</v>
      </c>
      <c r="B14" s="7" t="s">
        <v>246</v>
      </c>
      <c r="C14" s="7" t="s">
        <v>246</v>
      </c>
      <c r="D14" s="7" t="s">
        <v>246</v>
      </c>
      <c r="E14" s="7" t="s">
        <v>246</v>
      </c>
      <c r="F14" s="7" t="s">
        <v>246</v>
      </c>
    </row>
    <row r="15" spans="1:6" s="2" customFormat="1" ht="15" customHeight="1">
      <c r="A15" s="221" t="s">
        <v>206</v>
      </c>
      <c r="B15" s="23">
        <v>3553</v>
      </c>
      <c r="C15" s="23">
        <v>44109.5</v>
      </c>
      <c r="D15" s="23">
        <v>91499.7</v>
      </c>
      <c r="E15" s="23">
        <v>114302.39999999999</v>
      </c>
      <c r="F15" s="23">
        <v>178931</v>
      </c>
    </row>
    <row r="16" spans="1:6" s="2" customFormat="1" ht="15" customHeight="1">
      <c r="A16" s="219"/>
      <c r="B16" s="23"/>
      <c r="C16" s="23"/>
      <c r="D16" s="23"/>
      <c r="E16" s="23"/>
    </row>
    <row r="17" spans="1:6" s="2" customFormat="1" ht="15" customHeight="1">
      <c r="A17" s="223" t="s">
        <v>90</v>
      </c>
      <c r="B17" s="23"/>
      <c r="C17" s="23"/>
      <c r="D17" s="23"/>
      <c r="E17" s="23"/>
    </row>
    <row r="18" spans="1:6" s="2" customFormat="1" ht="15" customHeight="1">
      <c r="A18" s="223"/>
      <c r="B18" s="23"/>
      <c r="C18" s="23"/>
      <c r="D18" s="23"/>
      <c r="E18" s="23"/>
    </row>
    <row r="19" spans="1:6" s="2" customFormat="1" ht="15" customHeight="1">
      <c r="A19" s="215" t="s">
        <v>441</v>
      </c>
      <c r="B19" s="23"/>
      <c r="C19" s="23"/>
      <c r="D19" s="23"/>
      <c r="E19" s="23"/>
    </row>
    <row r="20" spans="1:6" s="2" customFormat="1" ht="15" customHeight="1">
      <c r="A20" s="215"/>
      <c r="B20" s="23"/>
      <c r="C20" s="23"/>
      <c r="D20" s="23"/>
      <c r="E20" s="23"/>
    </row>
    <row r="21" spans="1:6" s="2" customFormat="1" ht="15" customHeight="1">
      <c r="A21" s="216" t="s">
        <v>206</v>
      </c>
      <c r="B21" s="23">
        <v>3553</v>
      </c>
      <c r="C21" s="23">
        <v>44109.5</v>
      </c>
      <c r="D21" s="23">
        <v>91499.7</v>
      </c>
      <c r="E21" s="23">
        <v>114302.39999999999</v>
      </c>
      <c r="F21" s="23">
        <v>178931</v>
      </c>
    </row>
    <row r="22" spans="1:6" s="2" customFormat="1" ht="15" customHeight="1">
      <c r="A22" s="68" t="s">
        <v>389</v>
      </c>
      <c r="B22" s="23">
        <v>2176</v>
      </c>
      <c r="C22" s="23">
        <v>2211.4</v>
      </c>
      <c r="D22" s="23">
        <v>13860.3</v>
      </c>
      <c r="E22" s="23">
        <v>17759.400000000001</v>
      </c>
      <c r="F22" s="23">
        <v>32965.300000000003</v>
      </c>
    </row>
    <row r="23" spans="1:6" s="2" customFormat="1" ht="15" customHeight="1">
      <c r="A23" s="222" t="s">
        <v>418</v>
      </c>
      <c r="B23" s="23">
        <v>20.3</v>
      </c>
      <c r="C23" s="23">
        <v>18.600000000000001</v>
      </c>
      <c r="D23" s="23">
        <v>11.2</v>
      </c>
      <c r="E23" s="23">
        <v>60</v>
      </c>
      <c r="F23" s="23">
        <v>2338</v>
      </c>
    </row>
    <row r="24" spans="1:6" s="2" customFormat="1" ht="15" customHeight="1">
      <c r="A24" s="222" t="s">
        <v>417</v>
      </c>
      <c r="B24" s="23">
        <v>869.6</v>
      </c>
      <c r="C24" s="23">
        <v>500</v>
      </c>
      <c r="D24" s="23">
        <v>9781.7999999999993</v>
      </c>
      <c r="E24" s="23">
        <v>2007.1</v>
      </c>
      <c r="F24" s="23">
        <v>1344.6</v>
      </c>
    </row>
    <row r="25" spans="1:6" s="2" customFormat="1" ht="15" customHeight="1">
      <c r="A25" s="222" t="s">
        <v>416</v>
      </c>
      <c r="B25" s="23">
        <v>1286.0999999999999</v>
      </c>
      <c r="C25" s="23">
        <v>1692.8</v>
      </c>
      <c r="D25" s="23">
        <v>4067.3</v>
      </c>
      <c r="E25" s="23">
        <v>15692.3</v>
      </c>
      <c r="F25" s="23">
        <v>29282.7</v>
      </c>
    </row>
    <row r="26" spans="1:6" s="2" customFormat="1" ht="15" customHeight="1">
      <c r="A26" s="76" t="s">
        <v>393</v>
      </c>
      <c r="B26" s="3">
        <v>0</v>
      </c>
      <c r="C26" s="3">
        <v>0</v>
      </c>
      <c r="D26" s="3">
        <v>-771.6</v>
      </c>
      <c r="E26" s="3">
        <v>-15191.6</v>
      </c>
      <c r="F26" s="23">
        <v>-16935.8</v>
      </c>
    </row>
    <row r="27" spans="1:6" s="2" customFormat="1" ht="15" customHeight="1">
      <c r="A27" s="222" t="s">
        <v>418</v>
      </c>
      <c r="B27" s="3">
        <v>0</v>
      </c>
      <c r="C27" s="3">
        <v>0</v>
      </c>
      <c r="D27" s="3">
        <v>0</v>
      </c>
      <c r="E27" s="3">
        <v>0</v>
      </c>
      <c r="F27" s="23">
        <v>0</v>
      </c>
    </row>
    <row r="28" spans="1:6" s="2" customFormat="1" ht="15" customHeight="1">
      <c r="A28" s="222" t="s">
        <v>467</v>
      </c>
      <c r="B28" s="3">
        <v>0</v>
      </c>
      <c r="C28" s="3">
        <v>0</v>
      </c>
      <c r="D28" s="3">
        <v>0</v>
      </c>
      <c r="E28" s="3">
        <v>-3745</v>
      </c>
      <c r="F28" s="23">
        <v>-4077.3</v>
      </c>
    </row>
    <row r="29" spans="1:6" s="2" customFormat="1" ht="15" customHeight="1">
      <c r="A29" s="222" t="s">
        <v>416</v>
      </c>
      <c r="B29" s="3">
        <v>0</v>
      </c>
      <c r="C29" s="3">
        <v>0</v>
      </c>
      <c r="D29" s="3">
        <v>-771.6</v>
      </c>
      <c r="E29" s="3">
        <v>-11446.6</v>
      </c>
      <c r="F29" s="23">
        <v>-12858.5</v>
      </c>
    </row>
    <row r="30" spans="1:6" s="2" customFormat="1" ht="15" customHeight="1">
      <c r="A30" s="224" t="s">
        <v>412</v>
      </c>
      <c r="B30" s="23"/>
      <c r="C30" s="23"/>
      <c r="D30" s="23"/>
      <c r="E30" s="23"/>
      <c r="F30" s="23"/>
    </row>
    <row r="31" spans="1:6" s="2" customFormat="1" ht="15" customHeight="1">
      <c r="A31" s="225" t="s">
        <v>443</v>
      </c>
      <c r="B31" s="3"/>
      <c r="C31" s="3"/>
      <c r="D31" s="3"/>
      <c r="E31" s="3"/>
      <c r="F31" s="23"/>
    </row>
    <row r="32" spans="1:6" s="2" customFormat="1" ht="15" customHeight="1">
      <c r="A32" s="225" t="s">
        <v>440</v>
      </c>
      <c r="B32" s="23">
        <v>5729</v>
      </c>
      <c r="C32" s="23">
        <v>46320.9</v>
      </c>
      <c r="D32" s="23">
        <v>104588.4</v>
      </c>
      <c r="E32" s="23">
        <v>116870.2</v>
      </c>
      <c r="F32" s="23">
        <v>194960.5</v>
      </c>
    </row>
    <row r="33" spans="1:6" s="2" customFormat="1" ht="15" customHeight="1">
      <c r="A33" s="226"/>
      <c r="B33" s="23"/>
      <c r="C33" s="23"/>
      <c r="D33" s="23"/>
      <c r="E33" s="23"/>
      <c r="F33" s="23"/>
    </row>
    <row r="34" spans="1:6" s="2" customFormat="1" ht="15" customHeight="1">
      <c r="A34" s="215" t="s">
        <v>217</v>
      </c>
      <c r="B34" s="23"/>
      <c r="C34" s="23"/>
      <c r="D34" s="23"/>
      <c r="E34" s="23"/>
      <c r="F34" s="23"/>
    </row>
    <row r="35" spans="1:6" s="2" customFormat="1" ht="15" customHeight="1">
      <c r="A35" s="227"/>
      <c r="B35" s="23"/>
      <c r="C35" s="23"/>
      <c r="D35" s="23"/>
      <c r="E35" s="23"/>
      <c r="F35" s="23"/>
    </row>
    <row r="36" spans="1:6" s="2" customFormat="1" ht="15" customHeight="1">
      <c r="A36" s="221" t="s">
        <v>149</v>
      </c>
      <c r="B36" s="23">
        <v>14387.5</v>
      </c>
      <c r="C36" s="23">
        <v>50283.7</v>
      </c>
      <c r="D36" s="23">
        <v>44765.7</v>
      </c>
      <c r="E36" s="23">
        <v>56841.1</v>
      </c>
      <c r="F36" s="23">
        <v>70570.3</v>
      </c>
    </row>
    <row r="37" spans="1:6" s="2" customFormat="1" ht="15" customHeight="1">
      <c r="A37" s="221" t="s">
        <v>245</v>
      </c>
      <c r="B37" s="23">
        <v>1.9</v>
      </c>
      <c r="C37" s="23">
        <v>734.4</v>
      </c>
      <c r="D37" s="23">
        <v>2607</v>
      </c>
      <c r="E37" s="23">
        <v>348</v>
      </c>
      <c r="F37" s="23">
        <v>0.3</v>
      </c>
    </row>
    <row r="38" spans="1:6" s="2" customFormat="1" ht="15" customHeight="1">
      <c r="A38" s="221" t="s">
        <v>150</v>
      </c>
      <c r="B38" s="7" t="s">
        <v>246</v>
      </c>
      <c r="C38" s="7" t="s">
        <v>246</v>
      </c>
      <c r="D38" s="7" t="s">
        <v>246</v>
      </c>
      <c r="E38" s="7" t="s">
        <v>246</v>
      </c>
      <c r="F38" s="7" t="s">
        <v>246</v>
      </c>
    </row>
    <row r="39" spans="1:6" s="2" customFormat="1" ht="15" customHeight="1">
      <c r="A39" s="221" t="s">
        <v>115</v>
      </c>
      <c r="B39" s="7"/>
      <c r="C39" s="7"/>
      <c r="D39" s="7"/>
      <c r="E39" s="7"/>
      <c r="F39" s="7"/>
    </row>
    <row r="40" spans="1:6" s="2" customFormat="1" ht="15" customHeight="1">
      <c r="A40" s="222" t="s">
        <v>466</v>
      </c>
      <c r="B40" s="7" t="s">
        <v>246</v>
      </c>
      <c r="C40" s="7" t="s">
        <v>246</v>
      </c>
      <c r="D40" s="7" t="s">
        <v>246</v>
      </c>
      <c r="E40" s="7" t="s">
        <v>246</v>
      </c>
      <c r="F40" s="7" t="s">
        <v>246</v>
      </c>
    </row>
    <row r="41" spans="1:6" s="2" customFormat="1" ht="15" customHeight="1">
      <c r="A41" s="221" t="s">
        <v>390</v>
      </c>
      <c r="B41" s="7">
        <v>-8660.4</v>
      </c>
      <c r="C41" s="7">
        <v>-4697.2</v>
      </c>
      <c r="D41" s="7">
        <v>57215.7</v>
      </c>
      <c r="E41" s="7">
        <v>59681.1</v>
      </c>
      <c r="F41" s="23">
        <v>124389.9</v>
      </c>
    </row>
    <row r="42" spans="1:6" ht="15" customHeight="1">
      <c r="A42" s="318"/>
      <c r="B42" s="290"/>
      <c r="C42" s="290"/>
      <c r="D42" s="290"/>
      <c r="E42" s="290"/>
      <c r="F42" s="290"/>
    </row>
    <row r="43" spans="1:6" s="12" customFormat="1" ht="10.5" customHeight="1">
      <c r="A43" s="61" t="s">
        <v>618</v>
      </c>
    </row>
    <row r="44" spans="1:6" s="12" customFormat="1" ht="10.5" customHeight="1">
      <c r="A44" s="62" t="s">
        <v>619</v>
      </c>
    </row>
    <row r="52" spans="1:1" ht="15" customHeight="1">
      <c r="A52" s="110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view="pageBreakPreview" zoomScale="120" zoomScaleNormal="120" zoomScaleSheetLayoutView="120" zoomScalePageLayoutView="175" workbookViewId="0">
      <selection activeCell="F2" sqref="F2"/>
    </sheetView>
  </sheetViews>
  <sheetFormatPr defaultRowHeight="12.75"/>
  <cols>
    <col min="1" max="1" width="43.42578125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8" t="s">
        <v>106</v>
      </c>
    </row>
    <row r="2" spans="1:6" s="53" customFormat="1" ht="18" customHeight="1">
      <c r="A2" s="240" t="s">
        <v>136</v>
      </c>
      <c r="B2" s="241"/>
      <c r="C2" s="241"/>
      <c r="D2" s="241"/>
      <c r="E2" s="241"/>
      <c r="F2" s="352" t="s">
        <v>701</v>
      </c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" customHeight="1">
      <c r="A4" s="2"/>
      <c r="B4" s="11"/>
      <c r="C4" s="11"/>
      <c r="D4" s="11"/>
      <c r="E4" s="11"/>
    </row>
    <row r="5" spans="1:6" s="2" customFormat="1" ht="15" customHeight="1">
      <c r="A5" s="27" t="s">
        <v>99</v>
      </c>
      <c r="B5" s="3"/>
      <c r="C5" s="3"/>
      <c r="D5" s="3"/>
      <c r="E5" s="3"/>
    </row>
    <row r="6" spans="1:6" s="2" customFormat="1" ht="15" customHeight="1">
      <c r="A6" s="27"/>
      <c r="B6" s="3"/>
      <c r="C6" s="3"/>
      <c r="D6" s="3"/>
      <c r="E6" s="3"/>
    </row>
    <row r="7" spans="1:6" s="2" customFormat="1" ht="12" customHeight="1">
      <c r="A7" s="27" t="s">
        <v>137</v>
      </c>
      <c r="B7" s="3"/>
      <c r="C7" s="3"/>
      <c r="D7" s="3"/>
      <c r="E7" s="3"/>
    </row>
    <row r="8" spans="1:6" s="2" customFormat="1" ht="12" customHeight="1">
      <c r="A8" s="68" t="s">
        <v>138</v>
      </c>
      <c r="B8" s="3">
        <v>480200.7</v>
      </c>
      <c r="C8" s="3">
        <v>598420.19999999995</v>
      </c>
      <c r="D8" s="3">
        <v>676028</v>
      </c>
      <c r="E8" s="3">
        <v>779737.4</v>
      </c>
      <c r="F8" s="3">
        <v>860746.3</v>
      </c>
    </row>
    <row r="9" spans="1:6" s="2" customFormat="1" ht="12" customHeight="1">
      <c r="A9" s="27" t="s">
        <v>142</v>
      </c>
      <c r="B9" s="3"/>
      <c r="C9" s="3"/>
      <c r="D9" s="3"/>
      <c r="E9" s="3"/>
      <c r="F9" s="3"/>
    </row>
    <row r="10" spans="1:6" s="2" customFormat="1" ht="12" customHeight="1">
      <c r="A10" s="68" t="s">
        <v>280</v>
      </c>
      <c r="B10" s="3">
        <v>264152.8</v>
      </c>
      <c r="C10" s="3">
        <v>337137</v>
      </c>
      <c r="D10" s="3">
        <v>369518.8</v>
      </c>
      <c r="E10" s="3">
        <v>409193.8</v>
      </c>
      <c r="F10" s="3">
        <v>427436</v>
      </c>
    </row>
    <row r="11" spans="1:6" s="2" customFormat="1" ht="12" customHeight="1">
      <c r="A11" s="68" t="s">
        <v>291</v>
      </c>
      <c r="B11" s="3">
        <v>216047.9</v>
      </c>
      <c r="C11" s="3">
        <v>261283.20000000001</v>
      </c>
      <c r="D11" s="3">
        <v>306509.2</v>
      </c>
      <c r="E11" s="3">
        <v>370543.6</v>
      </c>
      <c r="F11" s="3">
        <v>433310.3</v>
      </c>
    </row>
    <row r="12" spans="1:6" s="2" customFormat="1" ht="12" customHeight="1">
      <c r="A12" s="68" t="s">
        <v>282</v>
      </c>
      <c r="B12" s="3">
        <v>28592.5</v>
      </c>
      <c r="C12" s="3">
        <v>28737.599999999999</v>
      </c>
      <c r="D12" s="3">
        <v>30987.599999999999</v>
      </c>
      <c r="E12" s="3">
        <v>36988.300000000003</v>
      </c>
      <c r="F12" s="3">
        <v>38907</v>
      </c>
    </row>
    <row r="13" spans="1:6" s="2" customFormat="1" ht="12" customHeight="1">
      <c r="A13" s="68" t="s">
        <v>75</v>
      </c>
      <c r="B13" s="3">
        <v>187455.4</v>
      </c>
      <c r="C13" s="3">
        <v>232545.6</v>
      </c>
      <c r="D13" s="3">
        <v>275521.59999999998</v>
      </c>
      <c r="E13" s="3">
        <v>333555.3</v>
      </c>
      <c r="F13" s="3">
        <v>394403.3</v>
      </c>
    </row>
    <row r="14" spans="1:6" s="2" customFormat="1" ht="12" customHeight="1">
      <c r="B14" s="3"/>
      <c r="C14" s="3"/>
      <c r="D14" s="3"/>
      <c r="E14" s="3"/>
      <c r="F14" s="3"/>
    </row>
    <row r="15" spans="1:6" s="2" customFormat="1" ht="12" customHeight="1">
      <c r="A15" s="27" t="s">
        <v>76</v>
      </c>
      <c r="B15" s="3"/>
      <c r="C15" s="3"/>
      <c r="D15" s="3"/>
      <c r="E15" s="3"/>
      <c r="F15" s="3"/>
    </row>
    <row r="16" spans="1:6" s="2" customFormat="1" ht="12" customHeight="1">
      <c r="A16" s="27"/>
      <c r="B16" s="3"/>
      <c r="C16" s="3"/>
      <c r="D16" s="3"/>
      <c r="E16" s="3"/>
      <c r="F16" s="3"/>
    </row>
    <row r="17" spans="1:6" s="2" customFormat="1" ht="12" customHeight="1">
      <c r="A17" s="27" t="s">
        <v>137</v>
      </c>
      <c r="B17" s="3"/>
      <c r="C17" s="3"/>
      <c r="D17" s="3"/>
      <c r="E17" s="3"/>
      <c r="F17" s="3"/>
    </row>
    <row r="18" spans="1:6" s="2" customFormat="1" ht="12" customHeight="1">
      <c r="A18" s="68" t="s">
        <v>291</v>
      </c>
      <c r="B18" s="3">
        <v>216047.9</v>
      </c>
      <c r="C18" s="3">
        <v>261283.20000000001</v>
      </c>
      <c r="D18" s="3">
        <v>306509.2</v>
      </c>
      <c r="E18" s="3">
        <v>370543.6</v>
      </c>
      <c r="F18" s="3">
        <v>433310.3</v>
      </c>
    </row>
    <row r="19" spans="1:6" s="2" customFormat="1" ht="12" customHeight="1">
      <c r="A19" s="27" t="s">
        <v>142</v>
      </c>
      <c r="B19" s="3"/>
      <c r="C19" s="3"/>
      <c r="D19" s="3"/>
      <c r="E19" s="3"/>
      <c r="F19" s="3"/>
    </row>
    <row r="20" spans="1:6" s="2" customFormat="1" ht="12" customHeight="1">
      <c r="A20" s="68" t="s">
        <v>161</v>
      </c>
      <c r="B20" s="7" t="s">
        <v>246</v>
      </c>
      <c r="C20" s="7" t="s">
        <v>246</v>
      </c>
      <c r="D20" s="7" t="s">
        <v>246</v>
      </c>
      <c r="E20" s="7" t="s">
        <v>246</v>
      </c>
      <c r="F20" s="7" t="s">
        <v>246</v>
      </c>
    </row>
    <row r="21" spans="1:6" s="2" customFormat="1" ht="12" customHeight="1">
      <c r="A21" s="117" t="s">
        <v>120</v>
      </c>
      <c r="B21" s="7" t="s">
        <v>246</v>
      </c>
      <c r="C21" s="7" t="s">
        <v>246</v>
      </c>
      <c r="D21" s="7" t="s">
        <v>246</v>
      </c>
      <c r="E21" s="7" t="s">
        <v>246</v>
      </c>
      <c r="F21" s="7" t="s">
        <v>246</v>
      </c>
    </row>
    <row r="22" spans="1:6" s="2" customFormat="1" ht="12" customHeight="1">
      <c r="A22" s="117" t="s">
        <v>533</v>
      </c>
      <c r="B22" s="7"/>
      <c r="C22" s="7"/>
      <c r="D22" s="7"/>
      <c r="E22" s="7"/>
      <c r="F22" s="7"/>
    </row>
    <row r="23" spans="1:6" s="2" customFormat="1" ht="12" customHeight="1">
      <c r="A23" s="113" t="s">
        <v>475</v>
      </c>
      <c r="B23" s="7" t="s">
        <v>246</v>
      </c>
      <c r="C23" s="7" t="s">
        <v>246</v>
      </c>
      <c r="D23" s="7" t="s">
        <v>246</v>
      </c>
      <c r="E23" s="7" t="s">
        <v>246</v>
      </c>
      <c r="F23" s="7" t="s">
        <v>246</v>
      </c>
    </row>
    <row r="24" spans="1:6" s="2" customFormat="1" ht="12" customHeight="1">
      <c r="A24" s="68" t="s">
        <v>16</v>
      </c>
      <c r="B24" s="3">
        <v>3558.9</v>
      </c>
      <c r="C24" s="3">
        <v>3984.3</v>
      </c>
      <c r="D24" s="3">
        <v>4601.3999999999996</v>
      </c>
      <c r="E24" s="3">
        <v>5173.3999999999996</v>
      </c>
      <c r="F24" s="3">
        <v>4666.1000000000004</v>
      </c>
    </row>
    <row r="25" spans="1:6" s="2" customFormat="1" ht="12" customHeight="1">
      <c r="A25" s="76" t="s">
        <v>81</v>
      </c>
      <c r="B25" s="7" t="s">
        <v>246</v>
      </c>
      <c r="C25" s="7" t="s">
        <v>246</v>
      </c>
      <c r="D25" s="7" t="s">
        <v>246</v>
      </c>
      <c r="E25" s="7" t="s">
        <v>246</v>
      </c>
      <c r="F25" s="3" t="s">
        <v>246</v>
      </c>
    </row>
    <row r="26" spans="1:6" s="2" customFormat="1" ht="12" customHeight="1">
      <c r="A26" s="76" t="s">
        <v>391</v>
      </c>
      <c r="B26" s="7">
        <v>42064.800000000003</v>
      </c>
      <c r="C26" s="7">
        <v>41094.699999999997</v>
      </c>
      <c r="D26" s="7">
        <v>46900.1</v>
      </c>
      <c r="E26" s="7">
        <v>58431.9</v>
      </c>
      <c r="F26" s="3">
        <v>61357</v>
      </c>
    </row>
    <row r="27" spans="1:6" s="2" customFormat="1" ht="12" customHeight="1">
      <c r="A27" s="68" t="s">
        <v>37</v>
      </c>
      <c r="B27" s="3">
        <v>170424.2</v>
      </c>
      <c r="C27" s="3">
        <v>216204.2</v>
      </c>
      <c r="D27" s="3">
        <v>255007.7</v>
      </c>
      <c r="E27" s="3">
        <v>306938.3</v>
      </c>
      <c r="F27" s="3">
        <v>367287.2</v>
      </c>
    </row>
    <row r="28" spans="1:6" s="2" customFormat="1" ht="12" customHeight="1">
      <c r="B28" s="3"/>
      <c r="C28" s="3"/>
      <c r="D28" s="3"/>
      <c r="E28" s="3"/>
      <c r="F28" s="3"/>
    </row>
    <row r="29" spans="1:6" s="2" customFormat="1" ht="12" customHeight="1">
      <c r="A29" s="27" t="s">
        <v>82</v>
      </c>
      <c r="B29" s="3"/>
      <c r="C29" s="3"/>
      <c r="D29" s="3"/>
      <c r="E29" s="3"/>
      <c r="F29" s="3"/>
    </row>
    <row r="30" spans="1:6" s="2" customFormat="1" ht="12" customHeight="1">
      <c r="A30" s="27"/>
      <c r="B30" s="3"/>
      <c r="C30" s="3"/>
      <c r="D30" s="3"/>
      <c r="E30" s="3"/>
      <c r="F30" s="3"/>
    </row>
    <row r="31" spans="1:6" s="2" customFormat="1" ht="12" customHeight="1">
      <c r="A31" s="27" t="s">
        <v>137</v>
      </c>
      <c r="B31" s="3"/>
      <c r="C31" s="3"/>
      <c r="D31" s="3"/>
      <c r="E31" s="3"/>
      <c r="F31" s="3"/>
    </row>
    <row r="32" spans="1:6" s="2" customFormat="1" ht="12" customHeight="1">
      <c r="A32" s="68" t="s">
        <v>391</v>
      </c>
      <c r="B32" s="7">
        <v>42064.800000000003</v>
      </c>
      <c r="C32" s="7">
        <v>41094.699999999997</v>
      </c>
      <c r="D32" s="7">
        <v>46900.1</v>
      </c>
      <c r="E32" s="7">
        <v>58431.9</v>
      </c>
      <c r="F32" s="3">
        <v>61357</v>
      </c>
    </row>
    <row r="33" spans="1:6" s="2" customFormat="1" ht="12" customHeight="1">
      <c r="A33" s="68" t="s">
        <v>37</v>
      </c>
      <c r="B33" s="3">
        <v>170424.2</v>
      </c>
      <c r="C33" s="3">
        <v>216204.2</v>
      </c>
      <c r="D33" s="3">
        <v>255007.7</v>
      </c>
      <c r="E33" s="3">
        <v>306938.3</v>
      </c>
      <c r="F33" s="3">
        <v>367287.2</v>
      </c>
    </row>
    <row r="34" spans="1:6" s="2" customFormat="1" ht="12" customHeight="1">
      <c r="A34" s="68" t="s">
        <v>14</v>
      </c>
      <c r="B34" s="3">
        <v>164416</v>
      </c>
      <c r="C34" s="3">
        <v>187758.4</v>
      </c>
      <c r="D34" s="3">
        <v>249155.20000000001</v>
      </c>
      <c r="E34" s="3">
        <v>311457.2</v>
      </c>
      <c r="F34" s="3">
        <v>365088.7</v>
      </c>
    </row>
    <row r="35" spans="1:6" s="2" customFormat="1" ht="12" customHeight="1">
      <c r="A35" s="117" t="s">
        <v>120</v>
      </c>
      <c r="B35" s="3">
        <v>139936.70000000001</v>
      </c>
      <c r="C35" s="3">
        <v>159057.70000000001</v>
      </c>
      <c r="D35" s="3">
        <v>209895.4</v>
      </c>
      <c r="E35" s="3">
        <v>262537.59999999998</v>
      </c>
      <c r="F35" s="3">
        <v>302300.2</v>
      </c>
    </row>
    <row r="36" spans="1:6" s="2" customFormat="1" ht="12" customHeight="1">
      <c r="A36" s="117" t="s">
        <v>557</v>
      </c>
      <c r="B36" s="3"/>
      <c r="C36" s="3"/>
      <c r="D36" s="3"/>
      <c r="E36" s="3"/>
      <c r="F36" s="3"/>
    </row>
    <row r="37" spans="1:6" s="2" customFormat="1" ht="12" customHeight="1">
      <c r="A37" s="113" t="s">
        <v>475</v>
      </c>
      <c r="B37" s="3">
        <v>24479.3</v>
      </c>
      <c r="C37" s="3">
        <v>28700.7</v>
      </c>
      <c r="D37" s="3">
        <v>39259.800000000003</v>
      </c>
      <c r="E37" s="3">
        <v>48919.6</v>
      </c>
      <c r="F37" s="3">
        <v>62788.5</v>
      </c>
    </row>
    <row r="38" spans="1:6" s="2" customFormat="1" ht="12" customHeight="1">
      <c r="A38" s="113" t="s">
        <v>580</v>
      </c>
      <c r="B38" s="3"/>
      <c r="C38" s="3"/>
      <c r="D38" s="3"/>
      <c r="E38" s="3"/>
      <c r="F38" s="3"/>
    </row>
    <row r="39" spans="1:6" s="2" customFormat="1" ht="12" customHeight="1">
      <c r="A39" s="161" t="s">
        <v>475</v>
      </c>
      <c r="B39" s="3">
        <v>21883.1</v>
      </c>
      <c r="C39" s="3">
        <v>26073.1</v>
      </c>
      <c r="D39" s="3">
        <v>35126.699999999997</v>
      </c>
      <c r="E39" s="3">
        <v>43637.2</v>
      </c>
      <c r="F39" s="3">
        <v>50480.6</v>
      </c>
    </row>
    <row r="40" spans="1:6" s="2" customFormat="1" ht="12" customHeight="1">
      <c r="A40" s="113" t="s">
        <v>483</v>
      </c>
      <c r="B40" s="3"/>
      <c r="C40" s="3"/>
      <c r="D40" s="3"/>
      <c r="E40" s="3"/>
      <c r="F40" s="3"/>
    </row>
    <row r="41" spans="1:6" s="2" customFormat="1" ht="12" customHeight="1">
      <c r="A41" s="161" t="s">
        <v>581</v>
      </c>
      <c r="B41" s="3">
        <v>2596.1999999999998</v>
      </c>
      <c r="C41" s="3">
        <v>2627.6</v>
      </c>
      <c r="D41" s="3">
        <v>4133.1000000000004</v>
      </c>
      <c r="E41" s="3">
        <v>5282.4</v>
      </c>
      <c r="F41" s="3">
        <v>12307.9</v>
      </c>
    </row>
    <row r="42" spans="1:6" s="2" customFormat="1" ht="12" customHeight="1">
      <c r="A42" s="76" t="s">
        <v>95</v>
      </c>
      <c r="B42" s="3">
        <v>8141.3</v>
      </c>
      <c r="C42" s="3">
        <v>7878.5</v>
      </c>
      <c r="D42" s="3">
        <v>7318.2</v>
      </c>
      <c r="E42" s="3">
        <v>14013.8</v>
      </c>
      <c r="F42" s="3">
        <v>16044.8</v>
      </c>
    </row>
    <row r="43" spans="1:6" s="2" customFormat="1" ht="12" customHeight="1">
      <c r="A43" s="114" t="s">
        <v>425</v>
      </c>
      <c r="B43" s="3">
        <v>7353.6</v>
      </c>
      <c r="C43" s="3">
        <v>6943</v>
      </c>
      <c r="D43" s="3">
        <v>6603.9</v>
      </c>
      <c r="E43" s="3">
        <v>11241.8</v>
      </c>
      <c r="F43" s="3">
        <v>10589.6</v>
      </c>
    </row>
    <row r="44" spans="1:6" s="2" customFormat="1" ht="12" customHeight="1">
      <c r="A44" s="114" t="s">
        <v>553</v>
      </c>
      <c r="B44" s="3">
        <v>774.8</v>
      </c>
      <c r="C44" s="3">
        <v>914.3</v>
      </c>
      <c r="D44" s="3">
        <v>710.6</v>
      </c>
      <c r="E44" s="3">
        <v>2768.2</v>
      </c>
      <c r="F44" s="3">
        <v>5443.7</v>
      </c>
    </row>
    <row r="45" spans="1:6" s="2" customFormat="1" ht="12" customHeight="1">
      <c r="A45" s="115" t="s">
        <v>384</v>
      </c>
      <c r="B45" s="3">
        <v>774.8</v>
      </c>
      <c r="C45" s="3">
        <v>914.3</v>
      </c>
      <c r="D45" s="3">
        <v>710.6</v>
      </c>
      <c r="E45" s="3">
        <v>2768.2</v>
      </c>
      <c r="F45" s="3">
        <v>5443.7</v>
      </c>
    </row>
    <row r="46" spans="1:6" s="2" customFormat="1" ht="12" customHeight="1">
      <c r="A46" s="115" t="s">
        <v>383</v>
      </c>
      <c r="B46" s="7" t="s">
        <v>246</v>
      </c>
      <c r="C46" s="7" t="s">
        <v>246</v>
      </c>
      <c r="D46" s="7" t="s">
        <v>246</v>
      </c>
      <c r="E46" s="7" t="s">
        <v>246</v>
      </c>
      <c r="F46" s="7" t="s">
        <v>246</v>
      </c>
    </row>
    <row r="47" spans="1:6" s="2" customFormat="1" ht="12" customHeight="1">
      <c r="A47" s="114" t="s">
        <v>469</v>
      </c>
      <c r="B47" s="3"/>
      <c r="C47" s="3"/>
      <c r="D47" s="3"/>
      <c r="E47" s="3"/>
      <c r="F47" s="7"/>
    </row>
    <row r="48" spans="1:6" s="2" customFormat="1" ht="12" customHeight="1">
      <c r="A48" s="115" t="s">
        <v>582</v>
      </c>
      <c r="B48" s="7" t="s">
        <v>246</v>
      </c>
      <c r="C48" s="7" t="s">
        <v>246</v>
      </c>
      <c r="D48" s="7" t="s">
        <v>246</v>
      </c>
      <c r="E48" s="7" t="s">
        <v>246</v>
      </c>
      <c r="F48" s="7" t="s">
        <v>246</v>
      </c>
    </row>
    <row r="49" spans="1:6" s="2" customFormat="1" ht="12" customHeight="1">
      <c r="A49" s="114" t="s">
        <v>432</v>
      </c>
      <c r="B49" s="7"/>
      <c r="C49" s="7"/>
      <c r="D49" s="7"/>
      <c r="E49" s="7"/>
      <c r="F49" s="3"/>
    </row>
    <row r="50" spans="1:6" s="2" customFormat="1" ht="12" customHeight="1">
      <c r="A50" s="115" t="s">
        <v>462</v>
      </c>
      <c r="B50" s="3">
        <v>12.9</v>
      </c>
      <c r="C50" s="3">
        <v>21.2</v>
      </c>
      <c r="D50" s="3">
        <v>3.7</v>
      </c>
      <c r="E50" s="3">
        <v>3.8</v>
      </c>
      <c r="F50" s="3">
        <v>11.5</v>
      </c>
    </row>
    <row r="51" spans="1:6" s="2" customFormat="1" ht="12" customHeight="1">
      <c r="A51" s="114" t="s">
        <v>554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</row>
    <row r="52" spans="1:6" s="2" customFormat="1" ht="12" customHeight="1">
      <c r="A52" s="27" t="s">
        <v>142</v>
      </c>
      <c r="B52" s="3"/>
      <c r="C52" s="3"/>
      <c r="D52" s="3"/>
      <c r="E52" s="3"/>
      <c r="F52" s="3"/>
    </row>
    <row r="53" spans="1:6" s="2" customFormat="1" ht="12" customHeight="1">
      <c r="A53" s="68" t="s">
        <v>178</v>
      </c>
      <c r="B53" s="3">
        <v>8332</v>
      </c>
      <c r="C53" s="3">
        <v>9027.9</v>
      </c>
      <c r="D53" s="3">
        <v>5142.8</v>
      </c>
      <c r="E53" s="3">
        <v>9269.7000000000007</v>
      </c>
      <c r="F53" s="3">
        <v>23238.9</v>
      </c>
    </row>
    <row r="54" spans="1:6" s="2" customFormat="1" ht="12" customHeight="1">
      <c r="A54" s="114" t="s">
        <v>425</v>
      </c>
      <c r="B54" s="3">
        <v>7642.6</v>
      </c>
      <c r="C54" s="3">
        <v>8224.2999999999993</v>
      </c>
      <c r="D54" s="3">
        <v>4138.6000000000004</v>
      </c>
      <c r="E54" s="3">
        <v>7913.9</v>
      </c>
      <c r="F54" s="3">
        <v>15900</v>
      </c>
    </row>
    <row r="55" spans="1:6" s="2" customFormat="1" ht="12" customHeight="1">
      <c r="A55" s="114" t="s">
        <v>554</v>
      </c>
      <c r="B55" s="3">
        <v>689.4</v>
      </c>
      <c r="C55" s="3">
        <v>803.6</v>
      </c>
      <c r="D55" s="3">
        <v>1004.2</v>
      </c>
      <c r="E55" s="3">
        <v>1355.8</v>
      </c>
      <c r="F55" s="3">
        <v>7338.9</v>
      </c>
    </row>
    <row r="56" spans="1:6" s="2" customFormat="1" ht="12" customHeight="1">
      <c r="A56" s="68" t="s">
        <v>84</v>
      </c>
      <c r="B56" s="3">
        <v>376714.3</v>
      </c>
      <c r="C56" s="3">
        <v>443907.9</v>
      </c>
      <c r="D56" s="3">
        <v>553238.4</v>
      </c>
      <c r="E56" s="3">
        <v>681571.5</v>
      </c>
      <c r="F56" s="3">
        <v>786538.8</v>
      </c>
    </row>
    <row r="57" spans="1:6" ht="12" customHeight="1">
      <c r="A57" s="246"/>
      <c r="B57" s="291"/>
      <c r="C57" s="291"/>
      <c r="D57" s="291"/>
      <c r="E57" s="291"/>
      <c r="F57" s="291"/>
    </row>
    <row r="58" spans="1:6">
      <c r="A58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view="pageBreakPreview" zoomScaleNormal="120" zoomScaleSheetLayoutView="100" zoomScalePageLayoutView="145" workbookViewId="0">
      <selection activeCell="F2" sqref="F2"/>
    </sheetView>
  </sheetViews>
  <sheetFormatPr defaultRowHeight="15" customHeight="1"/>
  <cols>
    <col min="1" max="1" width="43" style="1" customWidth="1"/>
    <col min="2" max="6" width="8.7109375" style="1" customWidth="1"/>
    <col min="7" max="16384" width="9.140625" style="1"/>
  </cols>
  <sheetData>
    <row r="1" spans="1:6" s="94" customFormat="1" ht="18" customHeight="1">
      <c r="A1" s="28" t="s">
        <v>107</v>
      </c>
    </row>
    <row r="2" spans="1:6" s="53" customFormat="1" ht="18" customHeight="1">
      <c r="A2" s="240"/>
      <c r="B2" s="241"/>
      <c r="C2" s="241"/>
      <c r="D2" s="241"/>
      <c r="E2" s="241"/>
      <c r="F2" s="352" t="s">
        <v>701</v>
      </c>
    </row>
    <row r="3" spans="1:6" ht="1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" customHeight="1">
      <c r="A4" s="2"/>
    </row>
    <row r="5" spans="1:6" s="2" customFormat="1" ht="15" customHeight="1">
      <c r="A5" s="31" t="s">
        <v>86</v>
      </c>
      <c r="B5" s="3"/>
      <c r="C5" s="3"/>
      <c r="D5" s="3"/>
      <c r="E5" s="3"/>
    </row>
    <row r="6" spans="1:6" s="2" customFormat="1" ht="15" customHeight="1">
      <c r="A6" s="31"/>
      <c r="B6" s="3"/>
      <c r="C6" s="3"/>
      <c r="D6" s="3"/>
      <c r="E6" s="3"/>
    </row>
    <row r="7" spans="1:6" s="2" customFormat="1" ht="15" customHeight="1">
      <c r="A7" s="27" t="s">
        <v>137</v>
      </c>
      <c r="B7" s="3"/>
      <c r="C7" s="3"/>
      <c r="D7" s="3"/>
      <c r="E7" s="3"/>
    </row>
    <row r="8" spans="1:6" s="2" customFormat="1" ht="15" customHeight="1">
      <c r="A8" s="68" t="s">
        <v>84</v>
      </c>
      <c r="B8" s="23">
        <v>376714.3</v>
      </c>
      <c r="C8" s="23">
        <v>443907.9</v>
      </c>
      <c r="D8" s="23">
        <v>553238.4</v>
      </c>
      <c r="E8" s="23">
        <v>681571.5</v>
      </c>
      <c r="F8" s="23">
        <v>786538.8</v>
      </c>
    </row>
    <row r="9" spans="1:6" s="2" customFormat="1" ht="15" customHeight="1">
      <c r="A9" s="76" t="s">
        <v>189</v>
      </c>
      <c r="B9" s="7" t="s">
        <v>246</v>
      </c>
      <c r="C9" s="7" t="s">
        <v>246</v>
      </c>
      <c r="D9" s="7" t="s">
        <v>246</v>
      </c>
      <c r="E9" s="7" t="s">
        <v>246</v>
      </c>
      <c r="F9" s="7" t="s">
        <v>246</v>
      </c>
    </row>
    <row r="10" spans="1:6" s="2" customFormat="1" ht="15" customHeight="1">
      <c r="A10" s="77" t="s">
        <v>190</v>
      </c>
      <c r="B10" s="23"/>
      <c r="C10" s="23"/>
      <c r="D10" s="23"/>
      <c r="E10" s="23"/>
      <c r="F10" s="23"/>
    </row>
    <row r="11" spans="1:6" s="2" customFormat="1" ht="15" customHeight="1">
      <c r="A11" s="114" t="s">
        <v>472</v>
      </c>
      <c r="B11" s="23">
        <v>61021.599999999999</v>
      </c>
      <c r="C11" s="23">
        <v>63917.8</v>
      </c>
      <c r="D11" s="23">
        <v>77130.3</v>
      </c>
      <c r="E11" s="23">
        <v>90990.1</v>
      </c>
      <c r="F11" s="23">
        <v>108177.4</v>
      </c>
    </row>
    <row r="12" spans="1:6" s="2" customFormat="1" ht="15" customHeight="1">
      <c r="A12" s="114" t="s">
        <v>575</v>
      </c>
      <c r="B12" s="23"/>
      <c r="C12" s="23"/>
      <c r="D12" s="23"/>
      <c r="E12" s="23"/>
      <c r="F12" s="23"/>
    </row>
    <row r="13" spans="1:6" s="2" customFormat="1" ht="15" customHeight="1">
      <c r="A13" s="115" t="s">
        <v>470</v>
      </c>
      <c r="B13" s="23">
        <v>58161.7</v>
      </c>
      <c r="C13" s="23">
        <v>60763.8</v>
      </c>
      <c r="D13" s="23">
        <v>72228</v>
      </c>
      <c r="E13" s="23">
        <v>85157.5</v>
      </c>
      <c r="F13" s="23">
        <v>95419.1</v>
      </c>
    </row>
    <row r="14" spans="1:6" s="2" customFormat="1" ht="15" customHeight="1">
      <c r="A14" s="114" t="s">
        <v>583</v>
      </c>
      <c r="B14" s="23"/>
      <c r="C14" s="23"/>
      <c r="D14" s="23"/>
      <c r="E14" s="23"/>
      <c r="F14" s="23"/>
    </row>
    <row r="15" spans="1:6" s="2" customFormat="1" ht="15" customHeight="1">
      <c r="A15" s="115" t="s">
        <v>471</v>
      </c>
      <c r="B15" s="23">
        <v>2596.1999999999998</v>
      </c>
      <c r="C15" s="23">
        <v>2627.6</v>
      </c>
      <c r="D15" s="23">
        <v>4133.1000000000004</v>
      </c>
      <c r="E15" s="23">
        <v>5282.4</v>
      </c>
      <c r="F15" s="23">
        <v>12307.9</v>
      </c>
    </row>
    <row r="16" spans="1:6" s="2" customFormat="1" ht="15" customHeight="1">
      <c r="A16" s="114" t="s">
        <v>570</v>
      </c>
      <c r="B16" s="23">
        <v>263.7</v>
      </c>
      <c r="C16" s="23">
        <v>526.4</v>
      </c>
      <c r="D16" s="23">
        <v>769.2</v>
      </c>
      <c r="E16" s="23">
        <v>550.20000000000005</v>
      </c>
      <c r="F16" s="23">
        <v>450.4</v>
      </c>
    </row>
    <row r="17" spans="1:6" s="2" customFormat="1" ht="15" customHeight="1">
      <c r="A17" s="68" t="s">
        <v>88</v>
      </c>
      <c r="B17" s="23">
        <v>226106.6</v>
      </c>
      <c r="C17" s="23">
        <v>279343.5</v>
      </c>
      <c r="D17" s="23">
        <v>287324.09999999998</v>
      </c>
      <c r="E17" s="23">
        <v>263318.3</v>
      </c>
      <c r="F17" s="23">
        <v>284802.59999999998</v>
      </c>
    </row>
    <row r="18" spans="1:6" s="2" customFormat="1" ht="15" customHeight="1">
      <c r="A18" s="118" t="s">
        <v>422</v>
      </c>
      <c r="B18" s="23">
        <v>25.6</v>
      </c>
      <c r="C18" s="23">
        <v>69.7</v>
      </c>
      <c r="D18" s="23">
        <v>78.599999999999994</v>
      </c>
      <c r="E18" s="23">
        <v>147.19999999999999</v>
      </c>
      <c r="F18" s="23">
        <v>450.7</v>
      </c>
    </row>
    <row r="19" spans="1:6" s="2" customFormat="1" ht="15" customHeight="1">
      <c r="A19" s="118" t="s">
        <v>421</v>
      </c>
      <c r="B19" s="23">
        <v>226081</v>
      </c>
      <c r="C19" s="23">
        <v>279273.8</v>
      </c>
      <c r="D19" s="23">
        <v>287245.5</v>
      </c>
      <c r="E19" s="23">
        <v>263171.09999999998</v>
      </c>
      <c r="F19" s="23">
        <v>284351.90000000002</v>
      </c>
    </row>
    <row r="20" spans="1:6" s="2" customFormat="1" ht="15" customHeight="1">
      <c r="A20" s="54"/>
      <c r="B20" s="23"/>
      <c r="C20" s="23"/>
      <c r="D20" s="23"/>
      <c r="E20" s="23"/>
    </row>
    <row r="21" spans="1:6" s="2" customFormat="1" ht="15" customHeight="1">
      <c r="A21" s="27" t="s">
        <v>142</v>
      </c>
      <c r="B21" s="23"/>
      <c r="C21" s="23"/>
      <c r="D21" s="23"/>
      <c r="E21" s="23"/>
    </row>
    <row r="22" spans="1:6" s="2" customFormat="1" ht="15" customHeight="1">
      <c r="A22" s="77" t="s">
        <v>97</v>
      </c>
    </row>
    <row r="23" spans="1:6" s="2" customFormat="1" ht="15" customHeight="1">
      <c r="A23" s="114" t="s">
        <v>463</v>
      </c>
      <c r="B23" s="23">
        <v>11286.6</v>
      </c>
      <c r="C23" s="23">
        <v>14517.4</v>
      </c>
      <c r="D23" s="23">
        <v>18903.3</v>
      </c>
      <c r="E23" s="23">
        <v>24182</v>
      </c>
      <c r="F23" s="23">
        <v>47111.6</v>
      </c>
    </row>
    <row r="24" spans="1:6" s="2" customFormat="1" ht="15" customHeight="1">
      <c r="A24" s="114" t="s">
        <v>427</v>
      </c>
      <c r="B24" s="23">
        <v>10515.9</v>
      </c>
      <c r="C24" s="23">
        <v>12717.9</v>
      </c>
      <c r="D24" s="23">
        <v>17161.5</v>
      </c>
      <c r="E24" s="23">
        <v>21817.4</v>
      </c>
      <c r="F24" s="23">
        <v>26477.3</v>
      </c>
    </row>
    <row r="25" spans="1:6" s="2" customFormat="1" ht="15" customHeight="1">
      <c r="A25" s="114" t="s">
        <v>428</v>
      </c>
      <c r="B25" s="23">
        <v>770.7</v>
      </c>
      <c r="C25" s="23">
        <v>1799.5</v>
      </c>
      <c r="D25" s="23">
        <v>1741.8</v>
      </c>
      <c r="E25" s="23">
        <v>2364.6</v>
      </c>
      <c r="F25" s="23">
        <v>20634.3</v>
      </c>
    </row>
    <row r="26" spans="1:6" s="2" customFormat="1" ht="15" customHeight="1">
      <c r="A26" s="76" t="s">
        <v>189</v>
      </c>
      <c r="B26" s="23">
        <v>35773.599999999999</v>
      </c>
      <c r="C26" s="23">
        <v>40984.400000000001</v>
      </c>
      <c r="D26" s="23">
        <v>55725.8</v>
      </c>
      <c r="E26" s="23">
        <v>69246.399999999994</v>
      </c>
      <c r="F26" s="23">
        <v>86030.8</v>
      </c>
    </row>
    <row r="27" spans="1:6" s="2" customFormat="1" ht="15" customHeight="1">
      <c r="A27" s="114" t="s">
        <v>584</v>
      </c>
      <c r="B27" s="23">
        <v>33177.4</v>
      </c>
      <c r="C27" s="23">
        <v>38356.800000000003</v>
      </c>
      <c r="D27" s="23">
        <v>51592.7</v>
      </c>
      <c r="E27" s="23">
        <v>63964</v>
      </c>
      <c r="F27" s="23">
        <v>73722.899999999994</v>
      </c>
    </row>
    <row r="28" spans="1:6" s="2" customFormat="1" ht="15" customHeight="1">
      <c r="A28" s="115" t="s">
        <v>585</v>
      </c>
      <c r="B28" s="23"/>
      <c r="C28" s="23"/>
      <c r="D28" s="23"/>
      <c r="E28" s="23"/>
      <c r="F28" s="23"/>
    </row>
    <row r="29" spans="1:6" s="2" customFormat="1" ht="15" customHeight="1">
      <c r="A29" s="228" t="s">
        <v>475</v>
      </c>
      <c r="B29" s="23">
        <v>21883.1</v>
      </c>
      <c r="C29" s="23">
        <v>26073.1</v>
      </c>
      <c r="D29" s="23">
        <v>35126.699999999997</v>
      </c>
      <c r="E29" s="23">
        <v>43637.2</v>
      </c>
      <c r="F29" s="23">
        <v>50480.6</v>
      </c>
    </row>
    <row r="30" spans="1:6" s="2" customFormat="1" ht="15" customHeight="1">
      <c r="A30" s="201" t="s">
        <v>586</v>
      </c>
      <c r="B30" s="23"/>
      <c r="C30" s="23"/>
      <c r="D30" s="23"/>
      <c r="E30" s="23"/>
      <c r="F30" s="23"/>
    </row>
    <row r="31" spans="1:6" s="2" customFormat="1" ht="15" customHeight="1">
      <c r="A31" s="203" t="s">
        <v>475</v>
      </c>
      <c r="B31" s="23">
        <v>10136.299999999999</v>
      </c>
      <c r="C31" s="23">
        <v>12038.5</v>
      </c>
      <c r="D31" s="23">
        <v>16204.1</v>
      </c>
      <c r="E31" s="23">
        <v>20053</v>
      </c>
      <c r="F31" s="23">
        <v>22975.7</v>
      </c>
    </row>
    <row r="32" spans="1:6" s="2" customFormat="1" ht="15" customHeight="1">
      <c r="A32" s="201" t="s">
        <v>578</v>
      </c>
      <c r="B32" s="23"/>
      <c r="C32" s="23"/>
      <c r="D32" s="23"/>
      <c r="E32" s="23"/>
      <c r="F32" s="23"/>
    </row>
    <row r="33" spans="1:6" s="2" customFormat="1" ht="15" customHeight="1">
      <c r="A33" s="203" t="s">
        <v>501</v>
      </c>
      <c r="B33" s="3">
        <v>1158</v>
      </c>
      <c r="C33" s="3">
        <v>245.2</v>
      </c>
      <c r="D33" s="3">
        <v>261.89999999999998</v>
      </c>
      <c r="E33" s="3">
        <v>273.8</v>
      </c>
      <c r="F33" s="23">
        <v>266.60000000000002</v>
      </c>
    </row>
    <row r="34" spans="1:6" s="2" customFormat="1" ht="15" customHeight="1">
      <c r="A34" s="114" t="s">
        <v>534</v>
      </c>
      <c r="B34" s="3"/>
      <c r="C34" s="3"/>
      <c r="D34" s="3"/>
      <c r="E34" s="3"/>
      <c r="F34" s="23"/>
    </row>
    <row r="35" spans="1:6" s="2" customFormat="1" ht="15" customHeight="1">
      <c r="A35" s="115" t="s">
        <v>475</v>
      </c>
      <c r="B35" s="3">
        <v>2596.1999999999998</v>
      </c>
      <c r="C35" s="3">
        <v>2627.6</v>
      </c>
      <c r="D35" s="3">
        <v>4133.1000000000004</v>
      </c>
      <c r="E35" s="3">
        <v>5282.4</v>
      </c>
      <c r="F35" s="23">
        <v>12307.9</v>
      </c>
    </row>
    <row r="36" spans="1:6" s="2" customFormat="1" ht="15" customHeight="1">
      <c r="A36" s="77" t="s">
        <v>190</v>
      </c>
      <c r="B36" s="23"/>
      <c r="C36" s="23"/>
      <c r="D36" s="23"/>
      <c r="E36" s="23"/>
      <c r="F36" s="23"/>
    </row>
    <row r="37" spans="1:6" s="2" customFormat="1" ht="15" customHeight="1">
      <c r="A37" s="114" t="s">
        <v>472</v>
      </c>
      <c r="B37" s="7" t="s">
        <v>246</v>
      </c>
      <c r="C37" s="7" t="s">
        <v>246</v>
      </c>
      <c r="D37" s="7" t="s">
        <v>246</v>
      </c>
      <c r="E37" s="7" t="s">
        <v>246</v>
      </c>
      <c r="F37" s="374" t="s">
        <v>246</v>
      </c>
    </row>
    <row r="38" spans="1:6" s="2" customFormat="1" ht="15" customHeight="1">
      <c r="A38" s="77" t="s">
        <v>192</v>
      </c>
      <c r="B38" s="7">
        <v>66127.8</v>
      </c>
      <c r="C38" s="7">
        <v>75155.399999999994</v>
      </c>
      <c r="D38" s="7">
        <v>126842.2</v>
      </c>
      <c r="E38" s="7">
        <v>52473.5</v>
      </c>
      <c r="F38" s="23">
        <v>53081.4</v>
      </c>
    </row>
    <row r="39" spans="1:6" s="2" customFormat="1" ht="15" customHeight="1">
      <c r="A39" s="114" t="s">
        <v>528</v>
      </c>
      <c r="F39" s="23"/>
    </row>
    <row r="40" spans="1:6" s="2" customFormat="1" ht="15" customHeight="1">
      <c r="A40" s="115" t="s">
        <v>569</v>
      </c>
      <c r="B40" s="7">
        <v>112.8</v>
      </c>
      <c r="C40" s="7">
        <v>129</v>
      </c>
      <c r="D40" s="7">
        <v>161.1</v>
      </c>
      <c r="E40" s="7">
        <v>147.19999999999999</v>
      </c>
      <c r="F40" s="23">
        <v>236.6</v>
      </c>
    </row>
    <row r="41" spans="1:6" s="2" customFormat="1" ht="15" customHeight="1">
      <c r="A41" s="114" t="s">
        <v>421</v>
      </c>
      <c r="B41" s="23">
        <v>66015</v>
      </c>
      <c r="C41" s="23">
        <v>75026.399999999994</v>
      </c>
      <c r="D41" s="23">
        <v>126681.1</v>
      </c>
      <c r="E41" s="23">
        <v>52326.3</v>
      </c>
      <c r="F41" s="23">
        <v>52844.800000000003</v>
      </c>
    </row>
    <row r="42" spans="1:6" s="2" customFormat="1" ht="15" customHeight="1">
      <c r="A42" s="68" t="s">
        <v>199</v>
      </c>
      <c r="B42" s="23">
        <v>550654.5</v>
      </c>
      <c r="C42" s="23">
        <v>656512</v>
      </c>
      <c r="D42" s="23">
        <v>716221.5</v>
      </c>
      <c r="E42" s="23">
        <v>889978</v>
      </c>
      <c r="F42" s="23">
        <v>993295</v>
      </c>
    </row>
    <row r="43" spans="1:6" ht="15" customHeight="1">
      <c r="A43" s="246"/>
      <c r="B43" s="291"/>
      <c r="C43" s="291"/>
      <c r="D43" s="291"/>
      <c r="E43" s="291"/>
      <c r="F43" s="291"/>
    </row>
    <row r="44" spans="1:6" ht="15" customHeight="1">
      <c r="A44" s="27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"/>
  <sheetViews>
    <sheetView view="pageBreakPreview" zoomScale="110" zoomScaleNormal="110" zoomScaleSheetLayoutView="110" zoomScalePageLayoutView="160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107</v>
      </c>
    </row>
    <row r="2" spans="1:6" s="75" customFormat="1" ht="18" customHeight="1">
      <c r="A2" s="240"/>
      <c r="B2" s="287"/>
      <c r="C2" s="287"/>
      <c r="D2" s="287"/>
      <c r="E2" s="287"/>
      <c r="F2" s="352" t="s">
        <v>701</v>
      </c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.95" customHeight="1">
      <c r="A4" s="2"/>
      <c r="B4" s="11"/>
      <c r="C4" s="11"/>
      <c r="D4" s="11"/>
      <c r="E4" s="11"/>
    </row>
    <row r="5" spans="1:6" s="2" customFormat="1" ht="15.95" customHeight="1">
      <c r="A5" s="27" t="s">
        <v>108</v>
      </c>
      <c r="B5" s="3"/>
      <c r="C5" s="3"/>
      <c r="D5" s="3"/>
      <c r="E5" s="3"/>
    </row>
    <row r="6" spans="1:6" s="2" customFormat="1" ht="15.95" customHeight="1">
      <c r="A6" s="27"/>
      <c r="B6" s="3"/>
      <c r="C6" s="3"/>
      <c r="D6" s="3"/>
      <c r="E6" s="3"/>
    </row>
    <row r="7" spans="1:6" s="2" customFormat="1" ht="15.95" customHeight="1">
      <c r="A7" s="27" t="s">
        <v>137</v>
      </c>
      <c r="B7" s="3"/>
      <c r="C7" s="3"/>
      <c r="D7" s="3"/>
      <c r="E7" s="3"/>
    </row>
    <row r="8" spans="1:6" s="2" customFormat="1" ht="15.95" customHeight="1">
      <c r="A8" s="68" t="s">
        <v>199</v>
      </c>
      <c r="B8" s="23">
        <v>550654.5</v>
      </c>
      <c r="C8" s="23">
        <v>656512</v>
      </c>
      <c r="D8" s="23">
        <v>716221.5</v>
      </c>
      <c r="E8" s="23">
        <v>889978</v>
      </c>
      <c r="F8" s="23">
        <v>993295</v>
      </c>
    </row>
    <row r="9" spans="1:6" s="2" customFormat="1" ht="15.95" customHeight="1">
      <c r="A9" s="68" t="s">
        <v>386</v>
      </c>
      <c r="B9" s="23">
        <v>66379.3</v>
      </c>
      <c r="C9" s="23">
        <v>74039.5</v>
      </c>
      <c r="D9" s="23">
        <v>101943.9</v>
      </c>
      <c r="E9" s="23">
        <v>120204.7</v>
      </c>
      <c r="F9" s="23">
        <v>134937.4</v>
      </c>
    </row>
    <row r="10" spans="1:6" s="2" customFormat="1" ht="15.95" customHeight="1">
      <c r="A10" s="118" t="s">
        <v>503</v>
      </c>
      <c r="B10" s="23">
        <v>65802.8</v>
      </c>
      <c r="C10" s="23">
        <v>73481.399999999994</v>
      </c>
      <c r="D10" s="23">
        <v>101782.39999999999</v>
      </c>
      <c r="E10" s="23">
        <v>119097.60000000001</v>
      </c>
      <c r="F10" s="23">
        <v>133732.70000000001</v>
      </c>
    </row>
    <row r="11" spans="1:6" s="2" customFormat="1" ht="15.95" customHeight="1">
      <c r="A11" s="119" t="s">
        <v>590</v>
      </c>
      <c r="B11" s="23"/>
      <c r="C11" s="23"/>
      <c r="D11" s="23"/>
      <c r="E11" s="23"/>
      <c r="F11" s="23"/>
    </row>
    <row r="12" spans="1:6" s="2" customFormat="1" ht="15.95" customHeight="1">
      <c r="A12" s="229" t="s">
        <v>474</v>
      </c>
      <c r="B12" s="23">
        <v>53211.1</v>
      </c>
      <c r="C12" s="23">
        <v>59478.6</v>
      </c>
      <c r="D12" s="23">
        <v>86481.3</v>
      </c>
      <c r="E12" s="23">
        <v>102340.9</v>
      </c>
      <c r="F12" s="23">
        <v>103662.6</v>
      </c>
    </row>
    <row r="13" spans="1:6" s="2" customFormat="1" ht="15.95" customHeight="1">
      <c r="A13" s="230" t="s">
        <v>589</v>
      </c>
      <c r="B13" s="23"/>
      <c r="C13" s="23"/>
      <c r="D13" s="23"/>
      <c r="E13" s="23"/>
      <c r="F13" s="23"/>
    </row>
    <row r="14" spans="1:6" s="2" customFormat="1" ht="15.95" customHeight="1">
      <c r="A14" s="231" t="s">
        <v>473</v>
      </c>
      <c r="B14" s="23">
        <v>9995.5</v>
      </c>
      <c r="C14" s="23">
        <v>11375.2</v>
      </c>
      <c r="D14" s="23">
        <v>11168</v>
      </c>
      <c r="E14" s="23">
        <v>11474.3</v>
      </c>
      <c r="F14" s="23">
        <v>17762.2</v>
      </c>
    </row>
    <row r="15" spans="1:6" s="2" customFormat="1" ht="15.95" customHeight="1">
      <c r="A15" s="230" t="s">
        <v>482</v>
      </c>
      <c r="B15" s="23"/>
      <c r="C15" s="23"/>
      <c r="D15" s="23"/>
      <c r="E15" s="23"/>
      <c r="F15" s="23"/>
    </row>
    <row r="16" spans="1:6" s="2" customFormat="1" ht="15.95" customHeight="1">
      <c r="A16" s="231" t="s">
        <v>531</v>
      </c>
      <c r="B16" s="23">
        <v>2596.1999999999998</v>
      </c>
      <c r="C16" s="23">
        <v>2627.6</v>
      </c>
      <c r="D16" s="23">
        <v>4133.1000000000004</v>
      </c>
      <c r="E16" s="23">
        <v>5282.4</v>
      </c>
      <c r="F16" s="23">
        <v>12307.9</v>
      </c>
    </row>
    <row r="17" spans="1:6" s="2" customFormat="1" ht="15.95" customHeight="1">
      <c r="A17" s="204" t="s">
        <v>588</v>
      </c>
      <c r="B17" s="23"/>
      <c r="C17" s="23"/>
      <c r="D17" s="23"/>
      <c r="E17" s="23"/>
      <c r="F17" s="23"/>
    </row>
    <row r="18" spans="1:6" s="2" customFormat="1" ht="15.95" customHeight="1">
      <c r="A18" s="208" t="s">
        <v>530</v>
      </c>
      <c r="B18" s="23">
        <v>576.5</v>
      </c>
      <c r="C18" s="23">
        <v>558.1</v>
      </c>
      <c r="D18" s="23">
        <v>161.5</v>
      </c>
      <c r="E18" s="23">
        <v>1107.0999999999999</v>
      </c>
      <c r="F18" s="23">
        <v>1204.7</v>
      </c>
    </row>
    <row r="19" spans="1:6" s="2" customFormat="1" ht="15.95" customHeight="1">
      <c r="A19" s="27" t="s">
        <v>142</v>
      </c>
      <c r="B19" s="23"/>
      <c r="C19" s="23"/>
      <c r="D19" s="23"/>
      <c r="E19" s="23"/>
      <c r="F19" s="23"/>
    </row>
    <row r="20" spans="1:6" s="2" customFormat="1" ht="15.95" customHeight="1">
      <c r="A20" s="68" t="s">
        <v>388</v>
      </c>
      <c r="B20" s="23">
        <v>617033.80000000005</v>
      </c>
      <c r="C20" s="23">
        <v>730551.5</v>
      </c>
      <c r="D20" s="23">
        <v>818165.4</v>
      </c>
      <c r="E20" s="23">
        <v>1010182.7</v>
      </c>
      <c r="F20" s="23">
        <v>1128232.3999999999</v>
      </c>
    </row>
    <row r="21" spans="1:6" s="2" customFormat="1" ht="15.95" customHeight="1">
      <c r="A21" s="32"/>
      <c r="B21" s="23"/>
      <c r="C21" s="23"/>
      <c r="D21" s="23"/>
      <c r="E21" s="23"/>
    </row>
    <row r="22" spans="1:6" s="2" customFormat="1" ht="15.95" customHeight="1">
      <c r="A22" s="27" t="s">
        <v>89</v>
      </c>
      <c r="B22" s="23"/>
      <c r="C22" s="23"/>
      <c r="D22" s="23"/>
      <c r="E22" s="23"/>
    </row>
    <row r="23" spans="1:6" s="2" customFormat="1" ht="15.95" customHeight="1">
      <c r="A23" s="27"/>
      <c r="B23" s="23"/>
      <c r="C23" s="23"/>
      <c r="D23" s="23"/>
      <c r="E23" s="23"/>
    </row>
    <row r="24" spans="1:6" s="2" customFormat="1" ht="15.95" customHeight="1">
      <c r="A24" s="27" t="s">
        <v>137</v>
      </c>
      <c r="B24" s="23"/>
      <c r="C24" s="23"/>
      <c r="D24" s="23"/>
      <c r="E24" s="23"/>
    </row>
    <row r="25" spans="1:6" s="2" customFormat="1" ht="15.95" customHeight="1">
      <c r="A25" s="68" t="s">
        <v>199</v>
      </c>
      <c r="B25" s="23">
        <v>550654.5</v>
      </c>
      <c r="C25" s="23">
        <v>656512</v>
      </c>
      <c r="D25" s="23">
        <v>716221.5</v>
      </c>
      <c r="E25" s="23">
        <v>889978</v>
      </c>
      <c r="F25" s="23">
        <v>993295</v>
      </c>
    </row>
    <row r="26" spans="1:6" s="2" customFormat="1" ht="15.95" customHeight="1">
      <c r="A26" s="68" t="s">
        <v>532</v>
      </c>
      <c r="B26" s="23"/>
      <c r="C26" s="23"/>
      <c r="D26" s="23"/>
      <c r="E26" s="23"/>
    </row>
    <row r="27" spans="1:6" s="2" customFormat="1" ht="15.95" customHeight="1">
      <c r="A27" s="118" t="s">
        <v>587</v>
      </c>
      <c r="B27" s="7" t="s">
        <v>246</v>
      </c>
      <c r="C27" s="7" t="s">
        <v>246</v>
      </c>
      <c r="D27" s="7" t="s">
        <v>246</v>
      </c>
      <c r="E27" s="7" t="s">
        <v>246</v>
      </c>
      <c r="F27" s="7" t="s">
        <v>246</v>
      </c>
    </row>
    <row r="28" spans="1:6" s="2" customFormat="1" ht="15.95" customHeight="1">
      <c r="A28" s="27" t="s">
        <v>142</v>
      </c>
      <c r="B28" s="23"/>
      <c r="C28" s="23"/>
      <c r="D28" s="23"/>
      <c r="E28" s="23"/>
    </row>
    <row r="29" spans="1:6" s="2" customFormat="1" ht="15.95" customHeight="1">
      <c r="A29" s="68" t="s">
        <v>143</v>
      </c>
      <c r="B29" s="23">
        <v>482334.1</v>
      </c>
      <c r="C29" s="23">
        <v>661097.80000000005</v>
      </c>
      <c r="D29" s="23">
        <v>896681.1</v>
      </c>
      <c r="E29" s="23">
        <v>1167309.1000000001</v>
      </c>
      <c r="F29" s="23">
        <v>1375335</v>
      </c>
    </row>
    <row r="30" spans="1:6" s="2" customFormat="1" ht="15.95" customHeight="1">
      <c r="A30" s="118" t="s">
        <v>402</v>
      </c>
      <c r="B30" s="23">
        <v>482334.1</v>
      </c>
      <c r="C30" s="23">
        <v>661097.80000000005</v>
      </c>
      <c r="D30" s="23">
        <v>896681.1</v>
      </c>
      <c r="E30" s="23">
        <v>1167309.1000000001</v>
      </c>
      <c r="F30" s="23">
        <v>1375335</v>
      </c>
    </row>
    <row r="31" spans="1:6" s="2" customFormat="1" ht="15.95" customHeight="1">
      <c r="A31" s="68" t="s">
        <v>206</v>
      </c>
      <c r="B31" s="23">
        <v>68320.399999999994</v>
      </c>
      <c r="C31" s="23">
        <v>-4585.8</v>
      </c>
      <c r="D31" s="23">
        <v>-180459.6</v>
      </c>
      <c r="E31" s="23">
        <v>-277331.09999999998</v>
      </c>
      <c r="F31" s="23">
        <v>-382040</v>
      </c>
    </row>
    <row r="32" spans="1:6" s="2" customFormat="1" ht="15.95" customHeight="1">
      <c r="B32" s="23"/>
      <c r="C32" s="23"/>
      <c r="D32" s="23"/>
      <c r="E32" s="23"/>
    </row>
    <row r="33" spans="1:6" s="2" customFormat="1" ht="15.95" customHeight="1">
      <c r="A33" s="43" t="s">
        <v>109</v>
      </c>
      <c r="B33" s="23"/>
      <c r="C33" s="23"/>
      <c r="D33" s="23"/>
      <c r="E33" s="23"/>
    </row>
    <row r="34" spans="1:6" s="2" customFormat="1" ht="15.95" customHeight="1">
      <c r="A34" s="232" t="s">
        <v>567</v>
      </c>
      <c r="B34" s="23"/>
      <c r="C34" s="23"/>
      <c r="D34" s="23"/>
      <c r="E34" s="23"/>
    </row>
    <row r="35" spans="1:6" s="2" customFormat="1" ht="15.95" customHeight="1">
      <c r="A35" s="43"/>
      <c r="B35" s="23"/>
      <c r="C35" s="23"/>
      <c r="D35" s="23"/>
      <c r="E35" s="23"/>
    </row>
    <row r="36" spans="1:6" s="2" customFormat="1" ht="15.95" customHeight="1">
      <c r="A36" s="27" t="s">
        <v>137</v>
      </c>
      <c r="B36" s="23"/>
      <c r="C36" s="23"/>
      <c r="D36" s="23"/>
      <c r="E36" s="23"/>
    </row>
    <row r="37" spans="1:6" s="2" customFormat="1" ht="15.95" customHeight="1">
      <c r="A37" s="68" t="s">
        <v>388</v>
      </c>
      <c r="B37" s="23">
        <v>617033.80000000005</v>
      </c>
      <c r="C37" s="23">
        <v>730551.5</v>
      </c>
      <c r="D37" s="23">
        <v>818165.4</v>
      </c>
      <c r="E37" s="23">
        <v>1010182.7</v>
      </c>
      <c r="F37" s="23">
        <v>1128232.3999999999</v>
      </c>
    </row>
    <row r="38" spans="1:6" s="2" customFormat="1" ht="15.95" customHeight="1">
      <c r="A38" s="68" t="s">
        <v>104</v>
      </c>
      <c r="B38" s="23"/>
      <c r="C38" s="23"/>
      <c r="D38" s="23"/>
      <c r="E38" s="23"/>
    </row>
    <row r="39" spans="1:6" s="2" customFormat="1" ht="15.95" customHeight="1">
      <c r="A39" s="118" t="s">
        <v>568</v>
      </c>
      <c r="B39" s="7" t="s">
        <v>246</v>
      </c>
      <c r="C39" s="7" t="s">
        <v>246</v>
      </c>
      <c r="D39" s="7" t="s">
        <v>246</v>
      </c>
      <c r="E39" s="7" t="s">
        <v>246</v>
      </c>
      <c r="F39" s="7" t="s">
        <v>246</v>
      </c>
    </row>
    <row r="40" spans="1:6" s="2" customFormat="1" ht="15.95" customHeight="1">
      <c r="A40" s="27" t="s">
        <v>142</v>
      </c>
      <c r="B40" s="23"/>
      <c r="C40" s="23"/>
      <c r="D40" s="23"/>
      <c r="E40" s="23"/>
    </row>
    <row r="41" spans="1:6" s="2" customFormat="1" ht="15.95" customHeight="1">
      <c r="A41" s="68" t="s">
        <v>209</v>
      </c>
      <c r="B41" s="23">
        <v>548713.4</v>
      </c>
      <c r="C41" s="23">
        <v>735137.3</v>
      </c>
      <c r="D41" s="23">
        <v>998625</v>
      </c>
      <c r="E41" s="23">
        <v>1287513.8</v>
      </c>
      <c r="F41" s="23">
        <v>1510272.4</v>
      </c>
    </row>
    <row r="42" spans="1:6" s="2" customFormat="1" ht="15.95" customHeight="1">
      <c r="A42" s="118" t="s">
        <v>591</v>
      </c>
      <c r="B42" s="23">
        <v>548713.4</v>
      </c>
      <c r="C42" s="23">
        <v>735137.3</v>
      </c>
      <c r="D42" s="23">
        <v>998625</v>
      </c>
      <c r="E42" s="23">
        <v>1287513.8</v>
      </c>
      <c r="F42" s="23">
        <v>1510272.4</v>
      </c>
    </row>
    <row r="43" spans="1:6" s="2" customFormat="1" ht="15.95" customHeight="1">
      <c r="A43" s="68" t="s">
        <v>206</v>
      </c>
      <c r="B43" s="23">
        <v>68320.399999999994</v>
      </c>
      <c r="C43" s="23">
        <v>-4585.8</v>
      </c>
      <c r="D43" s="23">
        <v>-180459.6</v>
      </c>
      <c r="E43" s="23">
        <v>-277331.09999999998</v>
      </c>
      <c r="F43" s="23">
        <v>-382040</v>
      </c>
    </row>
    <row r="44" spans="1:6" ht="15.95" customHeight="1">
      <c r="A44" s="246"/>
      <c r="B44" s="291"/>
      <c r="C44" s="291"/>
      <c r="D44" s="291"/>
      <c r="E44" s="291"/>
      <c r="F44" s="291"/>
    </row>
    <row r="45" spans="1:6" ht="15.95" customHeight="1">
      <c r="A45" s="2"/>
    </row>
    <row r="46" spans="1:6" ht="18" customHeight="1">
      <c r="A46" s="13" t="s">
        <v>107</v>
      </c>
    </row>
    <row r="47" spans="1:6" ht="18" customHeight="1">
      <c r="A47" s="319"/>
      <c r="B47" s="290"/>
      <c r="C47" s="290"/>
      <c r="D47" s="290"/>
      <c r="E47" s="290"/>
      <c r="F47" s="290"/>
    </row>
    <row r="48" spans="1:6" ht="15.95" customHeight="1">
      <c r="A48" s="246"/>
      <c r="B48" s="320">
        <v>2020</v>
      </c>
      <c r="C48" s="320">
        <v>2021</v>
      </c>
      <c r="D48" s="320">
        <v>2022</v>
      </c>
      <c r="E48" s="320">
        <v>2023</v>
      </c>
      <c r="F48" s="320">
        <v>2024</v>
      </c>
    </row>
    <row r="49" spans="1:6" ht="15.95" customHeight="1">
      <c r="A49" s="2"/>
      <c r="B49" s="11"/>
      <c r="C49" s="11"/>
      <c r="D49" s="11"/>
      <c r="E49" s="11"/>
    </row>
    <row r="50" spans="1:6" s="2" customFormat="1" ht="15.95" customHeight="1">
      <c r="A50" s="27" t="s">
        <v>90</v>
      </c>
      <c r="B50" s="3"/>
      <c r="C50" s="3"/>
      <c r="D50" s="3"/>
      <c r="E50" s="3"/>
    </row>
    <row r="51" spans="1:6" s="2" customFormat="1" ht="15.95" customHeight="1">
      <c r="A51" s="27"/>
      <c r="B51" s="3"/>
      <c r="C51" s="3"/>
      <c r="D51" s="3"/>
      <c r="E51" s="3"/>
    </row>
    <row r="52" spans="1:6" s="2" customFormat="1" ht="15.95" customHeight="1">
      <c r="A52" s="26" t="s">
        <v>441</v>
      </c>
      <c r="B52" s="3"/>
      <c r="C52" s="3"/>
      <c r="D52" s="3"/>
      <c r="E52" s="3"/>
    </row>
    <row r="53" spans="1:6" s="2" customFormat="1" ht="15.95" customHeight="1">
      <c r="A53" s="26"/>
      <c r="B53" s="3"/>
      <c r="C53" s="3"/>
      <c r="D53" s="3"/>
      <c r="E53" s="3"/>
    </row>
    <row r="54" spans="1:6" s="2" customFormat="1" ht="15.95" customHeight="1">
      <c r="A54" s="68" t="s">
        <v>206</v>
      </c>
      <c r="B54" s="23">
        <v>68320.399999999994</v>
      </c>
      <c r="C54" s="23">
        <v>-4585.8</v>
      </c>
      <c r="D54" s="23">
        <v>-180459.6</v>
      </c>
      <c r="E54" s="23">
        <v>-277331.09999999998</v>
      </c>
      <c r="F54" s="23">
        <v>-382040</v>
      </c>
    </row>
    <row r="55" spans="1:6" s="2" customFormat="1" ht="15.95" customHeight="1">
      <c r="A55" s="233" t="s">
        <v>392</v>
      </c>
      <c r="B55" s="23">
        <v>495.1</v>
      </c>
      <c r="C55" s="23">
        <v>2005.9</v>
      </c>
      <c r="D55" s="23">
        <v>3050.4</v>
      </c>
      <c r="E55" s="23">
        <v>82</v>
      </c>
      <c r="F55" s="23">
        <v>465.8</v>
      </c>
    </row>
    <row r="56" spans="1:6" s="2" customFormat="1" ht="15.95" customHeight="1">
      <c r="A56" s="234" t="s">
        <v>417</v>
      </c>
      <c r="B56" s="23">
        <v>260.8</v>
      </c>
      <c r="C56" s="23">
        <v>239</v>
      </c>
      <c r="D56" s="23">
        <v>300</v>
      </c>
      <c r="E56" s="23">
        <v>0</v>
      </c>
      <c r="F56" s="23">
        <v>0</v>
      </c>
    </row>
    <row r="57" spans="1:6" s="2" customFormat="1" ht="15.95" customHeight="1">
      <c r="A57" s="234" t="s">
        <v>416</v>
      </c>
      <c r="B57" s="23">
        <v>234.3</v>
      </c>
      <c r="C57" s="23">
        <v>1766.9</v>
      </c>
      <c r="D57" s="23">
        <v>2750.4</v>
      </c>
      <c r="E57" s="23">
        <v>82</v>
      </c>
      <c r="F57" s="23">
        <v>465.8</v>
      </c>
    </row>
    <row r="58" spans="1:6" s="2" customFormat="1" ht="15.95" customHeight="1">
      <c r="A58" s="233" t="s">
        <v>393</v>
      </c>
      <c r="B58" s="23">
        <v>-1085.4000000000001</v>
      </c>
      <c r="C58" s="23">
        <v>-1819.7</v>
      </c>
      <c r="D58" s="23">
        <v>-1405.7</v>
      </c>
      <c r="E58" s="23">
        <v>-753</v>
      </c>
      <c r="F58" s="2">
        <v>-889.2</v>
      </c>
    </row>
    <row r="59" spans="1:6" s="2" customFormat="1" ht="15.95" customHeight="1">
      <c r="A59" s="234" t="s">
        <v>418</v>
      </c>
      <c r="B59" s="23">
        <v>-20.3</v>
      </c>
      <c r="C59" s="23">
        <v>-18.600000000000001</v>
      </c>
      <c r="D59" s="23">
        <v>-11.2</v>
      </c>
      <c r="E59" s="23">
        <v>-30</v>
      </c>
      <c r="F59" s="2">
        <v>-36.1</v>
      </c>
    </row>
    <row r="60" spans="1:6" s="2" customFormat="1" ht="15.95" customHeight="1">
      <c r="A60" s="234" t="s">
        <v>416</v>
      </c>
      <c r="B60" s="23">
        <v>-1065.0999999999999</v>
      </c>
      <c r="C60" s="23">
        <v>-1801.1</v>
      </c>
      <c r="D60" s="23">
        <v>-1394.5</v>
      </c>
      <c r="E60" s="23">
        <v>-723</v>
      </c>
      <c r="F60" s="2">
        <v>-853.1</v>
      </c>
    </row>
    <row r="61" spans="1:6" s="2" customFormat="1" ht="15.95" customHeight="1">
      <c r="A61" s="80" t="s">
        <v>412</v>
      </c>
      <c r="B61" s="23"/>
      <c r="C61" s="23"/>
      <c r="D61" s="23"/>
      <c r="E61" s="23"/>
    </row>
    <row r="62" spans="1:6" s="2" customFormat="1" ht="15.95" customHeight="1">
      <c r="A62" s="120" t="s">
        <v>443</v>
      </c>
      <c r="B62" s="23"/>
      <c r="C62" s="23"/>
      <c r="D62" s="23"/>
      <c r="E62" s="23"/>
    </row>
    <row r="63" spans="1:6" s="2" customFormat="1" ht="15.95" customHeight="1">
      <c r="A63" s="120" t="s">
        <v>440</v>
      </c>
      <c r="B63" s="23">
        <v>67730.100000000006</v>
      </c>
      <c r="C63" s="23">
        <v>-4399.6000000000004</v>
      </c>
      <c r="D63" s="23">
        <v>-178814.9</v>
      </c>
      <c r="E63" s="23">
        <v>-278002.09999999998</v>
      </c>
      <c r="F63" s="23">
        <v>-382463.4</v>
      </c>
    </row>
    <row r="64" spans="1:6" s="2" customFormat="1" ht="15.95" customHeight="1">
      <c r="A64" s="80"/>
      <c r="B64" s="23"/>
      <c r="C64" s="23"/>
      <c r="D64" s="23"/>
      <c r="E64" s="23"/>
    </row>
    <row r="65" spans="1:6" s="2" customFormat="1" ht="15.95" customHeight="1">
      <c r="A65" s="26" t="s">
        <v>217</v>
      </c>
      <c r="B65" s="23"/>
      <c r="C65" s="23"/>
      <c r="D65" s="23"/>
      <c r="E65" s="23"/>
    </row>
    <row r="66" spans="1:6" s="2" customFormat="1" ht="15.95" customHeight="1">
      <c r="A66" s="26"/>
      <c r="B66" s="23"/>
      <c r="C66" s="23"/>
      <c r="D66" s="23"/>
      <c r="E66" s="23"/>
    </row>
    <row r="67" spans="1:6" s="2" customFormat="1" ht="15.95" customHeight="1">
      <c r="A67" s="76" t="s">
        <v>149</v>
      </c>
      <c r="B67" s="23">
        <v>20625.900000000001</v>
      </c>
      <c r="C67" s="23">
        <v>9174.7000000000007</v>
      </c>
      <c r="D67" s="23">
        <v>23962.2</v>
      </c>
      <c r="E67" s="23">
        <v>38484.5</v>
      </c>
      <c r="F67" s="23">
        <v>44047.5</v>
      </c>
    </row>
    <row r="68" spans="1:6" s="2" customFormat="1" ht="15.95" customHeight="1">
      <c r="A68" s="76" t="s">
        <v>245</v>
      </c>
      <c r="B68" s="23">
        <v>5131.2</v>
      </c>
      <c r="C68" s="23">
        <v>-4435.5</v>
      </c>
      <c r="D68" s="23">
        <v>10730.3</v>
      </c>
      <c r="E68" s="23">
        <v>515.5</v>
      </c>
      <c r="F68" s="23">
        <v>3388.4</v>
      </c>
    </row>
    <row r="69" spans="1:6" s="2" customFormat="1" ht="15.95" customHeight="1">
      <c r="A69" s="233" t="s">
        <v>150</v>
      </c>
      <c r="B69" s="7">
        <v>1970.6</v>
      </c>
      <c r="C69" s="7">
        <v>2754.6</v>
      </c>
      <c r="D69" s="7">
        <v>3561.4</v>
      </c>
      <c r="E69" s="7">
        <v>14.5</v>
      </c>
      <c r="F69" s="23">
        <v>403.6</v>
      </c>
    </row>
    <row r="70" spans="1:6" s="2" customFormat="1" ht="15.95" customHeight="1">
      <c r="A70" s="233" t="s">
        <v>115</v>
      </c>
      <c r="B70" s="7" t="s">
        <v>246</v>
      </c>
      <c r="C70" s="7" t="s">
        <v>246</v>
      </c>
      <c r="D70" s="7" t="s">
        <v>246</v>
      </c>
      <c r="E70" s="7" t="s">
        <v>246</v>
      </c>
      <c r="F70" s="7" t="s">
        <v>246</v>
      </c>
    </row>
    <row r="71" spans="1:6" s="2" customFormat="1" ht="15.95" customHeight="1">
      <c r="A71" s="234" t="s">
        <v>466</v>
      </c>
      <c r="B71" s="7" t="s">
        <v>246</v>
      </c>
      <c r="C71" s="7" t="s">
        <v>246</v>
      </c>
      <c r="D71" s="7" t="s">
        <v>246</v>
      </c>
      <c r="E71" s="7" t="s">
        <v>246</v>
      </c>
      <c r="F71" s="7" t="s">
        <v>246</v>
      </c>
    </row>
    <row r="72" spans="1:6" s="2" customFormat="1" ht="15.95" customHeight="1">
      <c r="A72" s="233" t="s">
        <v>390</v>
      </c>
      <c r="B72" s="23">
        <v>40002.400000000001</v>
      </c>
      <c r="C72" s="23">
        <v>-11893.4</v>
      </c>
      <c r="D72" s="23">
        <v>-217068.79999999999</v>
      </c>
      <c r="E72" s="23">
        <v>-317016.59999999998</v>
      </c>
      <c r="F72" s="23">
        <v>-430302.9</v>
      </c>
    </row>
    <row r="73" spans="1:6" ht="15.95" customHeight="1">
      <c r="A73" s="319"/>
      <c r="B73" s="291"/>
      <c r="C73" s="291"/>
      <c r="D73" s="291"/>
      <c r="E73" s="291"/>
      <c r="F73" s="291"/>
    </row>
    <row r="74" spans="1:6" s="12" customFormat="1" ht="11.25" customHeight="1">
      <c r="A74" s="35" t="s">
        <v>618</v>
      </c>
    </row>
    <row r="75" spans="1:6" s="12" customFormat="1" ht="10.5" customHeight="1">
      <c r="A75" s="12" t="s">
        <v>620</v>
      </c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  <rowBreaks count="1" manualBreakCount="1">
    <brk id="45" max="16383" man="1"/>
  </row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"/>
  <sheetViews>
    <sheetView view="pageBreakPreview" zoomScaleNormal="120" zoomScaleSheetLayoutView="100" zoomScalePageLayoutView="160" workbookViewId="0">
      <selection activeCell="F2" sqref="F2"/>
    </sheetView>
  </sheetViews>
  <sheetFormatPr defaultRowHeight="12.75"/>
  <cols>
    <col min="1" max="1" width="43.42578125" style="1" customWidth="1"/>
    <col min="2" max="6" width="8.7109375" style="1" customWidth="1"/>
    <col min="7" max="16384" width="9.140625" style="1"/>
  </cols>
  <sheetData>
    <row r="1" spans="1:6" ht="18" customHeight="1">
      <c r="A1" s="28" t="s">
        <v>110</v>
      </c>
    </row>
    <row r="2" spans="1:6" ht="18" customHeight="1">
      <c r="A2" s="28" t="s">
        <v>112</v>
      </c>
      <c r="F2" s="352" t="s">
        <v>701</v>
      </c>
    </row>
    <row r="3" spans="1:6" ht="18" customHeight="1">
      <c r="A3" s="240" t="s">
        <v>136</v>
      </c>
      <c r="B3" s="290"/>
      <c r="C3" s="290"/>
      <c r="D3" s="290"/>
      <c r="E3" s="290"/>
      <c r="F3" s="290"/>
    </row>
    <row r="4" spans="1:6" ht="15" customHeight="1">
      <c r="A4" s="246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6">
      <c r="A5" s="2"/>
    </row>
    <row r="6" spans="1:6" s="2" customFormat="1" ht="12">
      <c r="A6" s="27" t="s">
        <v>99</v>
      </c>
      <c r="B6" s="3"/>
      <c r="C6" s="3"/>
      <c r="D6" s="3"/>
      <c r="E6" s="3"/>
    </row>
    <row r="7" spans="1:6" s="2" customFormat="1" ht="12">
      <c r="A7" s="27"/>
      <c r="B7" s="3"/>
      <c r="C7" s="3"/>
      <c r="D7" s="3"/>
      <c r="E7" s="3"/>
    </row>
    <row r="8" spans="1:6" s="2" customFormat="1" ht="12">
      <c r="A8" s="27" t="s">
        <v>137</v>
      </c>
      <c r="B8" s="3"/>
      <c r="C8" s="3"/>
      <c r="D8" s="3"/>
      <c r="E8" s="3"/>
    </row>
    <row r="9" spans="1:6" s="2" customFormat="1" ht="12">
      <c r="A9" s="68" t="s">
        <v>138</v>
      </c>
      <c r="B9" s="3">
        <v>6895</v>
      </c>
      <c r="C9" s="3">
        <v>9249.5</v>
      </c>
      <c r="D9" s="3">
        <v>9780.7999999999993</v>
      </c>
      <c r="E9" s="3">
        <v>10980.3</v>
      </c>
      <c r="F9" s="3">
        <v>14981.7</v>
      </c>
    </row>
    <row r="10" spans="1:6" s="2" customFormat="1" ht="12">
      <c r="A10" s="27" t="s">
        <v>142</v>
      </c>
      <c r="B10" s="3"/>
      <c r="C10" s="3"/>
      <c r="D10" s="3"/>
      <c r="E10" s="3"/>
      <c r="F10" s="3"/>
    </row>
    <row r="11" spans="1:6" s="2" customFormat="1" ht="12">
      <c r="A11" s="68" t="s">
        <v>280</v>
      </c>
      <c r="B11" s="3">
        <v>3510.9</v>
      </c>
      <c r="C11" s="3">
        <v>4846.3999999999996</v>
      </c>
      <c r="D11" s="3">
        <v>5332</v>
      </c>
      <c r="E11" s="3">
        <v>6140.6</v>
      </c>
      <c r="F11" s="3">
        <v>9107.9</v>
      </c>
    </row>
    <row r="12" spans="1:6" s="2" customFormat="1" ht="12">
      <c r="A12" s="68" t="s">
        <v>291</v>
      </c>
      <c r="B12" s="3">
        <v>3384.1</v>
      </c>
      <c r="C12" s="3">
        <v>4403.1000000000004</v>
      </c>
      <c r="D12" s="3">
        <v>4448.8</v>
      </c>
      <c r="E12" s="3">
        <v>4839.7</v>
      </c>
      <c r="F12" s="3">
        <v>5873.8</v>
      </c>
    </row>
    <row r="13" spans="1:6" s="2" customFormat="1" ht="12">
      <c r="A13" s="68" t="s">
        <v>282</v>
      </c>
      <c r="B13" s="3">
        <v>362.5</v>
      </c>
      <c r="C13" s="3">
        <v>440.6</v>
      </c>
      <c r="D13" s="3">
        <v>271.39999999999998</v>
      </c>
      <c r="E13" s="3">
        <v>307.89999999999998</v>
      </c>
      <c r="F13" s="3">
        <v>317.2</v>
      </c>
    </row>
    <row r="14" spans="1:6" s="2" customFormat="1" ht="12">
      <c r="A14" s="68" t="s">
        <v>75</v>
      </c>
      <c r="B14" s="3">
        <v>3021.6</v>
      </c>
      <c r="C14" s="3">
        <v>3962.5</v>
      </c>
      <c r="D14" s="3">
        <v>4177.3999999999996</v>
      </c>
      <c r="E14" s="3">
        <v>4531.8</v>
      </c>
      <c r="F14" s="3">
        <v>5556.6</v>
      </c>
    </row>
    <row r="15" spans="1:6" s="2" customFormat="1" ht="12">
      <c r="B15" s="3"/>
      <c r="C15" s="3"/>
      <c r="D15" s="3"/>
      <c r="E15" s="3"/>
      <c r="F15" s="3"/>
    </row>
    <row r="16" spans="1:6" s="2" customFormat="1" ht="12">
      <c r="A16" s="27" t="s">
        <v>76</v>
      </c>
      <c r="B16" s="3"/>
      <c r="C16" s="3"/>
      <c r="D16" s="3"/>
      <c r="E16" s="3"/>
      <c r="F16" s="3"/>
    </row>
    <row r="17" spans="1:6" s="2" customFormat="1" ht="12">
      <c r="A17" s="27"/>
      <c r="B17" s="3"/>
      <c r="C17" s="3"/>
      <c r="D17" s="3"/>
      <c r="E17" s="3"/>
      <c r="F17" s="3"/>
    </row>
    <row r="18" spans="1:6" s="2" customFormat="1" ht="12">
      <c r="A18" s="27" t="s">
        <v>137</v>
      </c>
      <c r="B18" s="3"/>
      <c r="C18" s="3"/>
      <c r="D18" s="3"/>
      <c r="E18" s="3"/>
      <c r="F18" s="3"/>
    </row>
    <row r="19" spans="1:6" s="2" customFormat="1" ht="12">
      <c r="A19" s="68" t="s">
        <v>291</v>
      </c>
      <c r="B19" s="3">
        <v>3384.1</v>
      </c>
      <c r="C19" s="3">
        <v>4403.1000000000004</v>
      </c>
      <c r="D19" s="3">
        <v>4448.8</v>
      </c>
      <c r="E19" s="3">
        <v>4839.7</v>
      </c>
      <c r="F19" s="3">
        <v>5873.8</v>
      </c>
    </row>
    <row r="20" spans="1:6" s="2" customFormat="1" ht="12">
      <c r="A20" s="27" t="s">
        <v>142</v>
      </c>
      <c r="B20" s="3"/>
      <c r="C20" s="3"/>
      <c r="D20" s="3"/>
      <c r="E20" s="3"/>
      <c r="F20" s="3"/>
    </row>
    <row r="21" spans="1:6" s="2" customFormat="1" ht="12">
      <c r="A21" s="68" t="s">
        <v>14</v>
      </c>
      <c r="B21" s="3">
        <v>2982.3</v>
      </c>
      <c r="C21" s="3">
        <v>3956.7</v>
      </c>
      <c r="D21" s="3">
        <v>4175.7</v>
      </c>
      <c r="E21" s="3">
        <v>4529.1000000000004</v>
      </c>
      <c r="F21" s="3">
        <v>5552.4</v>
      </c>
    </row>
    <row r="22" spans="1:6" s="2" customFormat="1" ht="12">
      <c r="A22" s="117" t="s">
        <v>120</v>
      </c>
      <c r="B22" s="3">
        <v>2561.6</v>
      </c>
      <c r="C22" s="3">
        <v>3655.3</v>
      </c>
      <c r="D22" s="3">
        <v>3530.9</v>
      </c>
      <c r="E22" s="3">
        <v>3633.9</v>
      </c>
      <c r="F22" s="3">
        <v>4663.8999999999996</v>
      </c>
    </row>
    <row r="23" spans="1:6" s="2" customFormat="1" ht="12">
      <c r="A23" s="117" t="s">
        <v>533</v>
      </c>
      <c r="B23" s="3"/>
      <c r="C23" s="3"/>
      <c r="D23" s="3"/>
      <c r="E23" s="3"/>
      <c r="F23" s="3"/>
    </row>
    <row r="24" spans="1:6" s="2" customFormat="1" ht="12">
      <c r="A24" s="117" t="s">
        <v>476</v>
      </c>
      <c r="B24" s="3">
        <v>420.7</v>
      </c>
      <c r="C24" s="3">
        <v>301.39999999999998</v>
      </c>
      <c r="D24" s="3">
        <v>644.79999999999995</v>
      </c>
      <c r="E24" s="3">
        <v>895.2</v>
      </c>
      <c r="F24" s="3">
        <v>888.5</v>
      </c>
    </row>
    <row r="25" spans="1:6" s="2" customFormat="1" ht="12">
      <c r="A25" s="113" t="s">
        <v>433</v>
      </c>
      <c r="B25" s="3"/>
      <c r="C25" s="3"/>
      <c r="D25" s="3"/>
      <c r="E25" s="3"/>
      <c r="F25" s="3"/>
    </row>
    <row r="26" spans="1:6" s="2" customFormat="1" ht="12">
      <c r="A26" s="161" t="s">
        <v>475</v>
      </c>
      <c r="B26" s="3">
        <v>327.2</v>
      </c>
      <c r="C26" s="3">
        <v>240.4</v>
      </c>
      <c r="D26" s="3">
        <v>570.29999999999995</v>
      </c>
      <c r="E26" s="3">
        <v>757.5</v>
      </c>
      <c r="F26" s="3">
        <v>731.8</v>
      </c>
    </row>
    <row r="27" spans="1:6" s="2" customFormat="1" ht="12">
      <c r="A27" s="113" t="s">
        <v>483</v>
      </c>
      <c r="B27" s="3"/>
      <c r="C27" s="3"/>
      <c r="D27" s="3"/>
      <c r="E27" s="3"/>
      <c r="F27" s="3"/>
    </row>
    <row r="28" spans="1:6" s="2" customFormat="1" ht="12">
      <c r="A28" s="161" t="s">
        <v>581</v>
      </c>
      <c r="B28" s="3">
        <v>93.5</v>
      </c>
      <c r="C28" s="3">
        <v>61</v>
      </c>
      <c r="D28" s="3">
        <v>74.5</v>
      </c>
      <c r="E28" s="3">
        <v>137.69999999999999</v>
      </c>
      <c r="F28" s="3">
        <v>156.69999999999999</v>
      </c>
    </row>
    <row r="29" spans="1:6" s="2" customFormat="1" ht="12">
      <c r="A29" s="68" t="s">
        <v>16</v>
      </c>
      <c r="B29" s="3">
        <v>4.5</v>
      </c>
      <c r="C29" s="3">
        <v>5.8</v>
      </c>
      <c r="D29" s="3">
        <v>1.8</v>
      </c>
      <c r="E29" s="3">
        <v>2.7</v>
      </c>
      <c r="F29" s="3">
        <v>4.2</v>
      </c>
    </row>
    <row r="30" spans="1:6" s="2" customFormat="1" ht="12">
      <c r="A30" s="76" t="s">
        <v>81</v>
      </c>
      <c r="B30" s="7" t="s">
        <v>246</v>
      </c>
      <c r="C30" s="7" t="s">
        <v>246</v>
      </c>
      <c r="D30" s="7" t="s">
        <v>246</v>
      </c>
      <c r="E30" s="7" t="s">
        <v>246</v>
      </c>
      <c r="F30" s="7" t="s">
        <v>246</v>
      </c>
    </row>
    <row r="31" spans="1:6" s="2" customFormat="1" ht="12">
      <c r="A31" s="76" t="s">
        <v>391</v>
      </c>
      <c r="B31" s="3">
        <v>397.3</v>
      </c>
      <c r="C31" s="3">
        <v>440.6</v>
      </c>
      <c r="D31" s="3">
        <v>271.3</v>
      </c>
      <c r="E31" s="3">
        <v>307.89999999999998</v>
      </c>
      <c r="F31" s="3">
        <v>317.2</v>
      </c>
    </row>
    <row r="32" spans="1:6" s="2" customFormat="1" ht="12">
      <c r="B32" s="3"/>
      <c r="C32" s="3"/>
      <c r="D32" s="3"/>
      <c r="E32" s="3"/>
      <c r="F32" s="3"/>
    </row>
    <row r="33" spans="1:6" s="2" customFormat="1" ht="12">
      <c r="A33" s="27" t="s">
        <v>82</v>
      </c>
      <c r="B33" s="3"/>
      <c r="C33" s="3"/>
      <c r="D33" s="3"/>
      <c r="E33" s="3"/>
      <c r="F33" s="3"/>
    </row>
    <row r="34" spans="1:6" s="2" customFormat="1" ht="12">
      <c r="A34" s="27"/>
      <c r="B34" s="3"/>
      <c r="C34" s="3"/>
      <c r="D34" s="3"/>
      <c r="E34" s="3"/>
      <c r="F34" s="3"/>
    </row>
    <row r="35" spans="1:6" s="2" customFormat="1" ht="12">
      <c r="A35" s="27" t="s">
        <v>137</v>
      </c>
      <c r="B35" s="3"/>
      <c r="C35" s="3"/>
      <c r="D35" s="3"/>
      <c r="E35" s="3"/>
      <c r="F35" s="3"/>
    </row>
    <row r="36" spans="1:6" s="2" customFormat="1" ht="12">
      <c r="A36" s="68" t="s">
        <v>391</v>
      </c>
      <c r="B36" s="3">
        <v>397.3</v>
      </c>
      <c r="C36" s="3">
        <v>440.6</v>
      </c>
      <c r="D36" s="3">
        <v>271.3</v>
      </c>
      <c r="E36" s="3">
        <v>307.89999999999998</v>
      </c>
      <c r="F36" s="3">
        <v>317.2</v>
      </c>
    </row>
    <row r="37" spans="1:6" s="2" customFormat="1" ht="12">
      <c r="A37" s="76" t="s">
        <v>95</v>
      </c>
      <c r="B37" s="3">
        <v>2027.2</v>
      </c>
      <c r="C37" s="3">
        <v>1739.8</v>
      </c>
      <c r="D37" s="3">
        <v>1640.8</v>
      </c>
      <c r="E37" s="3">
        <v>1820.4</v>
      </c>
      <c r="F37" s="3">
        <v>5316.9</v>
      </c>
    </row>
    <row r="38" spans="1:6" s="2" customFormat="1" ht="12">
      <c r="A38" s="114" t="s">
        <v>425</v>
      </c>
      <c r="B38" s="3">
        <v>2019.4</v>
      </c>
      <c r="C38" s="3">
        <v>1735</v>
      </c>
      <c r="D38" s="3">
        <v>1585.5</v>
      </c>
      <c r="E38" s="3">
        <v>1820.1</v>
      </c>
      <c r="F38" s="3">
        <v>5316.8</v>
      </c>
    </row>
    <row r="39" spans="1:6" s="2" customFormat="1" ht="12">
      <c r="A39" s="114" t="s">
        <v>553</v>
      </c>
      <c r="B39" s="3">
        <v>0.2</v>
      </c>
      <c r="C39" s="3">
        <v>0.2</v>
      </c>
      <c r="D39" s="3">
        <v>55</v>
      </c>
      <c r="E39" s="3">
        <v>0</v>
      </c>
      <c r="F39" s="3">
        <v>0</v>
      </c>
    </row>
    <row r="40" spans="1:6" s="2" customFormat="1" ht="12">
      <c r="A40" s="115" t="s">
        <v>384</v>
      </c>
      <c r="B40" s="3">
        <v>0.2</v>
      </c>
      <c r="C40" s="3">
        <v>0.2</v>
      </c>
      <c r="D40" s="3">
        <v>55</v>
      </c>
      <c r="E40" s="3">
        <v>0</v>
      </c>
      <c r="F40" s="3">
        <v>0</v>
      </c>
    </row>
    <row r="41" spans="1:6" s="2" customFormat="1" ht="12">
      <c r="A41" s="115" t="s">
        <v>383</v>
      </c>
      <c r="B41" s="7" t="s">
        <v>246</v>
      </c>
      <c r="C41" s="7" t="s">
        <v>246</v>
      </c>
      <c r="D41" s="7" t="s">
        <v>246</v>
      </c>
      <c r="E41" s="7" t="s">
        <v>246</v>
      </c>
      <c r="F41" s="7" t="s">
        <v>246</v>
      </c>
    </row>
    <row r="42" spans="1:6" s="2" customFormat="1" ht="12">
      <c r="A42" s="77" t="s">
        <v>426</v>
      </c>
      <c r="B42" s="3"/>
      <c r="C42" s="3"/>
      <c r="D42" s="3"/>
      <c r="E42" s="3"/>
      <c r="F42" s="3"/>
    </row>
    <row r="43" spans="1:6" s="2" customFormat="1" ht="12">
      <c r="A43" s="114" t="s">
        <v>461</v>
      </c>
      <c r="B43" s="7" t="s">
        <v>246</v>
      </c>
      <c r="C43" s="7" t="s">
        <v>246</v>
      </c>
      <c r="D43" s="7" t="s">
        <v>246</v>
      </c>
      <c r="E43" s="7" t="s">
        <v>246</v>
      </c>
      <c r="F43" s="7" t="s">
        <v>246</v>
      </c>
    </row>
    <row r="44" spans="1:6" s="2" customFormat="1" ht="12">
      <c r="A44" s="77" t="s">
        <v>432</v>
      </c>
      <c r="B44" s="3"/>
      <c r="C44" s="3"/>
      <c r="D44" s="3"/>
      <c r="E44" s="3"/>
      <c r="F44" s="3"/>
    </row>
    <row r="45" spans="1:6" s="2" customFormat="1" ht="12">
      <c r="A45" s="114" t="s">
        <v>462</v>
      </c>
      <c r="B45" s="3">
        <v>7.6</v>
      </c>
      <c r="C45" s="3">
        <v>4.5999999999999996</v>
      </c>
      <c r="D45" s="3">
        <v>0.3</v>
      </c>
      <c r="E45" s="3">
        <v>0.3</v>
      </c>
      <c r="F45" s="3">
        <v>0.1</v>
      </c>
    </row>
    <row r="46" spans="1:6" s="2" customFormat="1" ht="12">
      <c r="A46" s="77" t="s">
        <v>554</v>
      </c>
      <c r="B46" s="7" t="s">
        <v>246</v>
      </c>
      <c r="C46" s="7" t="s">
        <v>246</v>
      </c>
      <c r="D46" s="7"/>
      <c r="E46" s="7"/>
      <c r="F46" s="7"/>
    </row>
    <row r="47" spans="1:6" s="2" customFormat="1" ht="12">
      <c r="A47" s="27" t="s">
        <v>142</v>
      </c>
      <c r="B47" s="3"/>
      <c r="C47" s="3"/>
      <c r="D47" s="3"/>
      <c r="E47" s="3"/>
      <c r="F47" s="3"/>
    </row>
    <row r="48" spans="1:6" s="2" customFormat="1" ht="12">
      <c r="A48" s="68" t="s">
        <v>95</v>
      </c>
      <c r="B48" s="3">
        <v>13.2</v>
      </c>
      <c r="C48" s="3">
        <v>-1.7</v>
      </c>
      <c r="D48" s="3">
        <v>-6.5</v>
      </c>
      <c r="E48" s="3">
        <v>33.799999999999997</v>
      </c>
      <c r="F48" s="3">
        <v>189.6</v>
      </c>
    </row>
    <row r="49" spans="1:6" s="2" customFormat="1" ht="12">
      <c r="A49" s="114" t="s">
        <v>425</v>
      </c>
      <c r="B49" s="3">
        <v>13.2</v>
      </c>
      <c r="C49" s="3">
        <v>-1.7</v>
      </c>
      <c r="D49" s="3">
        <v>-6.5</v>
      </c>
      <c r="E49" s="3">
        <v>33.799999999999997</v>
      </c>
      <c r="F49" s="3">
        <v>189.6</v>
      </c>
    </row>
    <row r="50" spans="1:6" s="2" customFormat="1" ht="12">
      <c r="A50" s="114" t="s">
        <v>553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</row>
    <row r="51" spans="1:6" s="2" customFormat="1" ht="12">
      <c r="A51" s="115" t="s">
        <v>383</v>
      </c>
      <c r="B51" s="7" t="s">
        <v>246</v>
      </c>
      <c r="C51" s="7" t="s">
        <v>246</v>
      </c>
      <c r="D51" s="7" t="s">
        <v>246</v>
      </c>
      <c r="E51" s="7" t="s">
        <v>246</v>
      </c>
      <c r="F51" s="7" t="s">
        <v>246</v>
      </c>
    </row>
    <row r="52" spans="1:6" s="2" customFormat="1" ht="12">
      <c r="A52" s="114" t="s">
        <v>426</v>
      </c>
      <c r="B52" s="7"/>
      <c r="C52" s="7"/>
      <c r="D52" s="7"/>
      <c r="E52" s="7"/>
      <c r="F52" s="7"/>
    </row>
    <row r="53" spans="1:6" s="2" customFormat="1" ht="12">
      <c r="A53" s="115" t="s">
        <v>461</v>
      </c>
      <c r="B53" s="7" t="s">
        <v>246</v>
      </c>
      <c r="C53" s="7" t="s">
        <v>246</v>
      </c>
      <c r="D53" s="7" t="s">
        <v>246</v>
      </c>
      <c r="E53" s="7" t="s">
        <v>246</v>
      </c>
      <c r="F53" s="7" t="s">
        <v>246</v>
      </c>
    </row>
    <row r="54" spans="1:6" s="2" customFormat="1" ht="12">
      <c r="A54" s="114" t="s">
        <v>432</v>
      </c>
      <c r="B54" s="7"/>
      <c r="C54" s="7"/>
      <c r="D54" s="7"/>
      <c r="E54" s="7"/>
      <c r="F54" s="7"/>
    </row>
    <row r="55" spans="1:6" s="2" customFormat="1" ht="12">
      <c r="A55" s="115" t="s">
        <v>462</v>
      </c>
      <c r="B55" s="7" t="s">
        <v>246</v>
      </c>
      <c r="C55" s="7" t="s">
        <v>246</v>
      </c>
      <c r="D55" s="7" t="s">
        <v>246</v>
      </c>
      <c r="E55" s="7" t="s">
        <v>246</v>
      </c>
      <c r="F55" s="7" t="s">
        <v>246</v>
      </c>
    </row>
    <row r="56" spans="1:6" s="2" customFormat="1" ht="12">
      <c r="A56" s="114" t="s">
        <v>554</v>
      </c>
      <c r="B56" s="3">
        <v>0</v>
      </c>
      <c r="C56" s="3">
        <v>0</v>
      </c>
      <c r="D56" s="3">
        <v>0</v>
      </c>
      <c r="E56" s="3">
        <v>0</v>
      </c>
      <c r="F56" s="3">
        <v>0</v>
      </c>
    </row>
    <row r="57" spans="1:6" s="2" customFormat="1" ht="12">
      <c r="A57" s="68" t="s">
        <v>84</v>
      </c>
      <c r="B57" s="3">
        <v>2411.3000000000002</v>
      </c>
      <c r="C57" s="3">
        <v>2182.1</v>
      </c>
      <c r="D57" s="3">
        <v>1918.6</v>
      </c>
      <c r="E57" s="3">
        <v>2094.5</v>
      </c>
      <c r="F57" s="3">
        <v>5444.5</v>
      </c>
    </row>
    <row r="58" spans="1:6">
      <c r="A58" s="246"/>
      <c r="B58" s="290"/>
      <c r="C58" s="290"/>
      <c r="D58" s="290"/>
      <c r="E58" s="290"/>
      <c r="F58" s="290"/>
    </row>
    <row r="59" spans="1:6">
      <c r="A59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7"/>
  <sheetViews>
    <sheetView view="pageBreakPreview" zoomScale="90" zoomScaleNormal="136" zoomScaleSheetLayoutView="90" zoomScalePageLayoutView="190" workbookViewId="0">
      <selection activeCell="F1" sqref="F1"/>
    </sheetView>
  </sheetViews>
  <sheetFormatPr defaultRowHeight="1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113</v>
      </c>
      <c r="F1" s="352" t="s">
        <v>701</v>
      </c>
    </row>
    <row r="2" spans="1:6" s="75" customFormat="1" ht="18" customHeight="1">
      <c r="A2" s="240"/>
      <c r="B2" s="287"/>
      <c r="C2" s="287"/>
      <c r="D2" s="287"/>
      <c r="E2" s="287"/>
      <c r="F2" s="287"/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" customHeight="1">
      <c r="A4" s="2"/>
      <c r="B4" s="11"/>
      <c r="C4" s="11"/>
      <c r="D4" s="11"/>
      <c r="E4" s="11"/>
    </row>
    <row r="5" spans="1:6" s="2" customFormat="1" ht="14.1" customHeight="1">
      <c r="A5" s="31" t="s">
        <v>86</v>
      </c>
      <c r="B5" s="3"/>
      <c r="C5" s="3"/>
      <c r="D5" s="3"/>
      <c r="E5" s="3"/>
    </row>
    <row r="6" spans="1:6" s="2" customFormat="1" ht="9.9499999999999993" customHeight="1">
      <c r="A6" s="31"/>
      <c r="B6" s="3"/>
      <c r="C6" s="3"/>
      <c r="D6" s="3"/>
      <c r="E6" s="3"/>
    </row>
    <row r="7" spans="1:6" s="2" customFormat="1" ht="12.95" customHeight="1">
      <c r="A7" s="27" t="s">
        <v>137</v>
      </c>
      <c r="B7" s="3"/>
      <c r="C7" s="3"/>
      <c r="D7" s="3"/>
      <c r="E7" s="3"/>
    </row>
    <row r="8" spans="1:6" s="2" customFormat="1" ht="12.95" customHeight="1">
      <c r="A8" s="68" t="s">
        <v>84</v>
      </c>
      <c r="B8" s="3">
        <v>2411.3000000000002</v>
      </c>
      <c r="C8" s="3">
        <v>2182.1</v>
      </c>
      <c r="D8" s="3">
        <v>1918.6</v>
      </c>
      <c r="E8" s="3">
        <v>2094.5</v>
      </c>
      <c r="F8" s="3">
        <v>5444.5</v>
      </c>
    </row>
    <row r="9" spans="1:6" s="2" customFormat="1" ht="12.95" customHeight="1">
      <c r="A9" s="76" t="s">
        <v>189</v>
      </c>
      <c r="B9" s="3">
        <v>93.5</v>
      </c>
      <c r="C9" s="3">
        <v>61</v>
      </c>
      <c r="D9" s="3">
        <v>74.5</v>
      </c>
      <c r="E9" s="3">
        <v>137.69999999999999</v>
      </c>
      <c r="F9" s="3">
        <v>156.69999999999999</v>
      </c>
    </row>
    <row r="10" spans="1:6" s="2" customFormat="1" ht="12.95" customHeight="1">
      <c r="A10" s="114" t="s">
        <v>442</v>
      </c>
      <c r="B10" s="7" t="s">
        <v>246</v>
      </c>
      <c r="C10" s="7" t="s">
        <v>246</v>
      </c>
      <c r="D10" s="7" t="s">
        <v>246</v>
      </c>
      <c r="E10" s="7" t="s">
        <v>246</v>
      </c>
      <c r="F10" s="7" t="s">
        <v>246</v>
      </c>
    </row>
    <row r="11" spans="1:6" s="2" customFormat="1" ht="12.95" customHeight="1">
      <c r="A11" s="114" t="s">
        <v>483</v>
      </c>
      <c r="B11" s="3">
        <v>93.5</v>
      </c>
      <c r="C11" s="3">
        <v>61</v>
      </c>
      <c r="D11" s="3">
        <v>74.5</v>
      </c>
      <c r="E11" s="3">
        <v>137.69999999999999</v>
      </c>
      <c r="F11" s="3">
        <v>156.69999999999999</v>
      </c>
    </row>
    <row r="12" spans="1:6" s="2" customFormat="1" ht="12.95" customHeight="1">
      <c r="A12" s="115" t="s">
        <v>475</v>
      </c>
      <c r="B12" s="3"/>
      <c r="C12" s="3"/>
      <c r="D12" s="3"/>
      <c r="E12" s="3"/>
      <c r="F12" s="3"/>
    </row>
    <row r="13" spans="1:6" s="2" customFormat="1" ht="12.95" customHeight="1">
      <c r="A13" s="68" t="s">
        <v>88</v>
      </c>
      <c r="B13" s="3">
        <v>9982.9</v>
      </c>
      <c r="C13" s="3">
        <v>15802.1</v>
      </c>
      <c r="D13" s="3">
        <v>15543.6</v>
      </c>
      <c r="E13" s="3">
        <v>27860.400000000001</v>
      </c>
      <c r="F13" s="3">
        <v>35112.800000000003</v>
      </c>
    </row>
    <row r="14" spans="1:6" s="2" customFormat="1" ht="12.95" customHeight="1">
      <c r="A14" s="118" t="s">
        <v>422</v>
      </c>
      <c r="B14" s="3">
        <v>26.1</v>
      </c>
      <c r="C14" s="3">
        <v>25.6</v>
      </c>
      <c r="D14" s="3">
        <v>10.1</v>
      </c>
      <c r="E14" s="3">
        <v>17.100000000000001</v>
      </c>
      <c r="F14" s="3">
        <v>1.4</v>
      </c>
    </row>
    <row r="15" spans="1:6" s="2" customFormat="1" ht="12.95" customHeight="1">
      <c r="A15" s="118" t="s">
        <v>421</v>
      </c>
      <c r="B15" s="3">
        <v>9956.7999999999993</v>
      </c>
      <c r="C15" s="3">
        <v>15776.5</v>
      </c>
      <c r="D15" s="3">
        <v>15533.5</v>
      </c>
      <c r="E15" s="3">
        <v>27843.3</v>
      </c>
      <c r="F15" s="3">
        <v>35111.4</v>
      </c>
    </row>
    <row r="16" spans="1:6" s="2" customFormat="1" ht="12.95" customHeight="1">
      <c r="A16" s="27" t="s">
        <v>142</v>
      </c>
      <c r="B16" s="3"/>
      <c r="C16" s="3"/>
      <c r="D16" s="3"/>
      <c r="E16" s="3"/>
      <c r="F16" s="3"/>
    </row>
    <row r="17" spans="1:6" s="2" customFormat="1" ht="12.95" customHeight="1">
      <c r="A17" s="77" t="s">
        <v>97</v>
      </c>
      <c r="B17" s="3"/>
      <c r="C17" s="3"/>
      <c r="D17" s="3"/>
      <c r="E17" s="3"/>
      <c r="F17" s="3"/>
    </row>
    <row r="18" spans="1:6" s="2" customFormat="1" ht="12.95" customHeight="1">
      <c r="A18" s="114" t="s">
        <v>463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</row>
    <row r="19" spans="1:6" s="2" customFormat="1" ht="12.95" customHeight="1">
      <c r="A19" s="114" t="s">
        <v>428</v>
      </c>
      <c r="B19" s="3">
        <v>0</v>
      </c>
      <c r="C19" s="3">
        <v>0</v>
      </c>
      <c r="D19" s="3">
        <v>0</v>
      </c>
      <c r="E19" s="3">
        <v>0</v>
      </c>
      <c r="F19" s="3">
        <v>0</v>
      </c>
    </row>
    <row r="20" spans="1:6" s="2" customFormat="1" ht="12.95" customHeight="1">
      <c r="A20" s="77" t="s">
        <v>190</v>
      </c>
      <c r="B20" s="3"/>
      <c r="C20" s="3"/>
      <c r="D20" s="3"/>
      <c r="E20" s="3"/>
      <c r="F20" s="3"/>
    </row>
    <row r="21" spans="1:6" s="2" customFormat="1" ht="12.95" customHeight="1">
      <c r="A21" s="114" t="s">
        <v>472</v>
      </c>
      <c r="B21" s="3">
        <v>357.2</v>
      </c>
      <c r="C21" s="3">
        <v>587.4</v>
      </c>
      <c r="D21" s="3">
        <v>842.6</v>
      </c>
      <c r="E21" s="3">
        <v>687.9</v>
      </c>
      <c r="F21" s="3">
        <v>450.4</v>
      </c>
    </row>
    <row r="22" spans="1:6" s="2" customFormat="1" ht="12.95" customHeight="1">
      <c r="A22" s="114" t="s">
        <v>583</v>
      </c>
      <c r="B22" s="3"/>
      <c r="C22" s="3"/>
      <c r="D22" s="3"/>
      <c r="E22" s="3"/>
      <c r="F22" s="3"/>
    </row>
    <row r="23" spans="1:6" s="2" customFormat="1" ht="12.95" customHeight="1">
      <c r="A23" s="114" t="s">
        <v>471</v>
      </c>
      <c r="B23" s="3">
        <v>357.2</v>
      </c>
      <c r="C23" s="3">
        <v>526.4</v>
      </c>
      <c r="D23" s="3">
        <v>769.2</v>
      </c>
      <c r="E23" s="3">
        <v>137.69999999999999</v>
      </c>
      <c r="F23" s="3">
        <v>156.69999999999999</v>
      </c>
    </row>
    <row r="24" spans="1:6" s="2" customFormat="1" ht="12.95" customHeight="1">
      <c r="A24" s="77" t="s">
        <v>192</v>
      </c>
      <c r="B24" s="3">
        <v>2913.6</v>
      </c>
      <c r="C24" s="3">
        <v>6713</v>
      </c>
      <c r="D24" s="3">
        <v>412.2</v>
      </c>
      <c r="E24" s="3">
        <v>15017.6</v>
      </c>
      <c r="F24" s="3">
        <v>18548.5</v>
      </c>
    </row>
    <row r="25" spans="1:6" s="2" customFormat="1" ht="12.95" customHeight="1">
      <c r="A25" s="235" t="s">
        <v>556</v>
      </c>
      <c r="B25" s="3">
        <v>8.6</v>
      </c>
      <c r="C25" s="3">
        <v>18.7</v>
      </c>
      <c r="D25" s="3">
        <v>3.9</v>
      </c>
      <c r="E25" s="3">
        <v>17.100000000000001</v>
      </c>
      <c r="F25" s="3">
        <v>1.9</v>
      </c>
    </row>
    <row r="26" spans="1:6" s="2" customFormat="1" ht="12.95" customHeight="1">
      <c r="A26" s="118" t="s">
        <v>421</v>
      </c>
      <c r="B26" s="3">
        <v>2905</v>
      </c>
      <c r="C26" s="3">
        <v>6694.3</v>
      </c>
      <c r="D26" s="3">
        <v>408.3</v>
      </c>
      <c r="E26" s="3">
        <v>15000.5</v>
      </c>
      <c r="F26" s="3">
        <v>18546.599999999999</v>
      </c>
    </row>
    <row r="27" spans="1:6" s="2" customFormat="1" ht="12.95" customHeight="1">
      <c r="A27" s="68" t="s">
        <v>199</v>
      </c>
      <c r="B27" s="23">
        <v>9216.9</v>
      </c>
      <c r="C27" s="23">
        <v>10744.8</v>
      </c>
      <c r="D27" s="23">
        <v>16281.9</v>
      </c>
      <c r="E27" s="23">
        <v>14387.1</v>
      </c>
      <c r="F27" s="23">
        <v>21558.400000000001</v>
      </c>
    </row>
    <row r="28" spans="1:6" s="2" customFormat="1" ht="12.95" customHeight="1">
      <c r="B28" s="3"/>
      <c r="C28" s="3"/>
      <c r="D28" s="3"/>
      <c r="E28" s="3"/>
      <c r="F28" s="3"/>
    </row>
    <row r="29" spans="1:6" s="2" customFormat="1" ht="12.95" customHeight="1">
      <c r="A29" s="27" t="s">
        <v>103</v>
      </c>
      <c r="B29" s="3"/>
      <c r="C29" s="3"/>
      <c r="D29" s="3"/>
      <c r="E29" s="3"/>
      <c r="F29" s="3"/>
    </row>
    <row r="30" spans="1:6" s="2" customFormat="1" ht="12.95" customHeight="1">
      <c r="A30" s="27"/>
      <c r="B30" s="3"/>
      <c r="C30" s="3"/>
      <c r="D30" s="3"/>
      <c r="E30" s="3"/>
      <c r="F30" s="3"/>
    </row>
    <row r="31" spans="1:6" s="2" customFormat="1" ht="12.95" customHeight="1">
      <c r="A31" s="27" t="s">
        <v>137</v>
      </c>
      <c r="B31" s="3"/>
      <c r="C31" s="3"/>
      <c r="D31" s="3"/>
      <c r="E31" s="3"/>
      <c r="F31" s="3"/>
    </row>
    <row r="32" spans="1:6" s="2" customFormat="1" ht="12.95" customHeight="1">
      <c r="A32" s="79" t="s">
        <v>199</v>
      </c>
      <c r="B32" s="23">
        <v>9216.9</v>
      </c>
      <c r="C32" s="23">
        <v>10744.8</v>
      </c>
      <c r="D32" s="23">
        <v>16281.9</v>
      </c>
      <c r="E32" s="23">
        <v>14387.1</v>
      </c>
      <c r="F32" s="23">
        <v>21558.400000000001</v>
      </c>
    </row>
    <row r="33" spans="1:6" s="2" customFormat="1" ht="12.95" customHeight="1">
      <c r="A33" s="18" t="s">
        <v>142</v>
      </c>
      <c r="B33" s="3"/>
      <c r="C33" s="3"/>
      <c r="D33" s="3"/>
      <c r="E33" s="3"/>
      <c r="F33" s="3"/>
    </row>
    <row r="34" spans="1:6" s="2" customFormat="1" ht="12.95" customHeight="1">
      <c r="A34" s="79" t="s">
        <v>386</v>
      </c>
      <c r="B34" s="3">
        <v>6552.7</v>
      </c>
      <c r="C34" s="3">
        <v>8427.2999999999993</v>
      </c>
      <c r="D34" s="3">
        <v>8574.6</v>
      </c>
      <c r="E34" s="3">
        <v>9963.6</v>
      </c>
      <c r="F34" s="3">
        <v>16362.1</v>
      </c>
    </row>
    <row r="35" spans="1:6" s="2" customFormat="1" ht="12.95" customHeight="1">
      <c r="A35" s="235" t="s">
        <v>503</v>
      </c>
      <c r="B35" s="3">
        <v>6431.4</v>
      </c>
      <c r="C35" s="3">
        <v>8278.4</v>
      </c>
      <c r="D35" s="3">
        <v>8448.7999999999993</v>
      </c>
      <c r="E35" s="3">
        <v>9822</v>
      </c>
      <c r="F35" s="3">
        <v>15637.8</v>
      </c>
    </row>
    <row r="36" spans="1:6" s="2" customFormat="1" ht="12.95" customHeight="1">
      <c r="A36" s="119" t="s">
        <v>481</v>
      </c>
      <c r="B36" s="3"/>
      <c r="C36" s="3"/>
      <c r="D36" s="3"/>
      <c r="E36" s="3"/>
      <c r="F36" s="3"/>
    </row>
    <row r="37" spans="1:6" s="2" customFormat="1" ht="12.95" customHeight="1">
      <c r="A37" s="229" t="s">
        <v>474</v>
      </c>
      <c r="B37" s="7" t="s">
        <v>246</v>
      </c>
      <c r="C37" s="7" t="s">
        <v>246</v>
      </c>
      <c r="D37" s="7" t="s">
        <v>246</v>
      </c>
      <c r="E37" s="7" t="s">
        <v>246</v>
      </c>
      <c r="F37" s="7" t="s">
        <v>246</v>
      </c>
    </row>
    <row r="38" spans="1:6" s="2" customFormat="1" ht="12.95" customHeight="1">
      <c r="A38" s="201" t="s">
        <v>479</v>
      </c>
      <c r="B38" s="3"/>
      <c r="C38" s="3"/>
      <c r="D38" s="3"/>
      <c r="E38" s="3"/>
      <c r="F38" s="3"/>
    </row>
    <row r="39" spans="1:6" s="2" customFormat="1" ht="12.95" customHeight="1">
      <c r="A39" s="203" t="s">
        <v>480</v>
      </c>
      <c r="B39" s="3">
        <v>5437.9</v>
      </c>
      <c r="C39" s="3">
        <v>7217.4</v>
      </c>
      <c r="D39" s="3">
        <v>6874.3</v>
      </c>
      <c r="E39" s="3">
        <v>8284.2999999999993</v>
      </c>
      <c r="F39" s="3">
        <v>13337.8</v>
      </c>
    </row>
    <row r="40" spans="1:6" s="2" customFormat="1" ht="12.95" customHeight="1">
      <c r="A40" s="208" t="s">
        <v>482</v>
      </c>
      <c r="B40" s="3"/>
      <c r="C40" s="3"/>
      <c r="D40" s="3"/>
      <c r="E40" s="3"/>
      <c r="F40" s="3"/>
    </row>
    <row r="41" spans="1:6" s="2" customFormat="1" ht="12.95" customHeight="1">
      <c r="A41" s="236" t="s">
        <v>531</v>
      </c>
      <c r="B41" s="3">
        <v>993.5</v>
      </c>
      <c r="C41" s="3">
        <v>1061</v>
      </c>
      <c r="D41" s="3">
        <v>1574.5</v>
      </c>
      <c r="E41" s="3">
        <v>1537.7</v>
      </c>
      <c r="F41" s="3">
        <v>2300</v>
      </c>
    </row>
    <row r="42" spans="1:6" s="2" customFormat="1" ht="12.95" customHeight="1">
      <c r="A42" s="204" t="s">
        <v>593</v>
      </c>
      <c r="B42" s="3"/>
      <c r="C42" s="3"/>
      <c r="D42" s="3"/>
      <c r="E42" s="3"/>
      <c r="F42" s="3"/>
    </row>
    <row r="43" spans="1:6" s="2" customFormat="1" ht="12.95" customHeight="1">
      <c r="A43" s="208" t="s">
        <v>592</v>
      </c>
      <c r="B43" s="3">
        <v>121.3</v>
      </c>
      <c r="C43" s="3">
        <v>148.9</v>
      </c>
      <c r="D43" s="3">
        <v>125.8</v>
      </c>
      <c r="E43" s="3">
        <v>141.6</v>
      </c>
      <c r="F43" s="3">
        <v>724.3</v>
      </c>
    </row>
    <row r="44" spans="1:6" s="2" customFormat="1" ht="12.95" customHeight="1">
      <c r="A44" s="79" t="s">
        <v>388</v>
      </c>
      <c r="B44" s="3">
        <v>2664.2</v>
      </c>
      <c r="C44" s="3">
        <v>2317.5</v>
      </c>
      <c r="D44" s="3">
        <v>7707.3</v>
      </c>
      <c r="E44" s="3">
        <v>4423.5</v>
      </c>
      <c r="F44" s="3">
        <v>5196.3</v>
      </c>
    </row>
    <row r="45" spans="1:6" s="2" customFormat="1" ht="12.95" customHeight="1">
      <c r="A45" s="237" t="s">
        <v>126</v>
      </c>
      <c r="B45" s="3"/>
      <c r="C45" s="3"/>
      <c r="D45" s="3"/>
      <c r="E45" s="3"/>
      <c r="F45" s="3"/>
    </row>
    <row r="46" spans="1:6" s="2" customFormat="1" ht="12.95" customHeight="1">
      <c r="A46" s="18" t="s">
        <v>89</v>
      </c>
      <c r="B46" s="3"/>
      <c r="C46" s="3"/>
      <c r="D46" s="3"/>
      <c r="E46" s="3"/>
      <c r="F46" s="3"/>
    </row>
    <row r="47" spans="1:6" s="2" customFormat="1" ht="12.95" customHeight="1">
      <c r="A47" s="18"/>
      <c r="B47" s="3"/>
      <c r="C47" s="3"/>
      <c r="D47" s="3"/>
      <c r="E47" s="3"/>
      <c r="F47" s="3"/>
    </row>
    <row r="48" spans="1:6" s="2" customFormat="1" ht="12.95" customHeight="1">
      <c r="A48" s="18" t="s">
        <v>137</v>
      </c>
      <c r="B48" s="3"/>
      <c r="C48" s="3"/>
      <c r="D48" s="3"/>
      <c r="E48" s="3"/>
      <c r="F48" s="3"/>
    </row>
    <row r="49" spans="1:6" s="2" customFormat="1" ht="12.95" customHeight="1">
      <c r="A49" s="79" t="s">
        <v>199</v>
      </c>
      <c r="B49" s="23">
        <v>9216.9</v>
      </c>
      <c r="C49" s="23">
        <v>10744.8</v>
      </c>
      <c r="D49" s="23">
        <v>16281.9</v>
      </c>
      <c r="E49" s="23">
        <v>14387.1</v>
      </c>
      <c r="F49" s="23">
        <v>21558.400000000001</v>
      </c>
    </row>
    <row r="50" spans="1:6" s="2" customFormat="1" ht="12.95" customHeight="1">
      <c r="A50" s="18" t="s">
        <v>142</v>
      </c>
      <c r="B50" s="3"/>
      <c r="C50" s="3"/>
      <c r="D50" s="3"/>
      <c r="E50" s="3"/>
      <c r="F50" s="3"/>
    </row>
    <row r="51" spans="1:6" s="2" customFormat="1" ht="12.95" customHeight="1">
      <c r="A51" s="79" t="s">
        <v>143</v>
      </c>
      <c r="B51" s="3">
        <v>6552.7</v>
      </c>
      <c r="C51" s="3">
        <v>8427.2999999999993</v>
      </c>
      <c r="D51" s="3">
        <v>8574.6</v>
      </c>
      <c r="E51" s="3">
        <v>9963.6</v>
      </c>
      <c r="F51" s="3">
        <v>16362.1</v>
      </c>
    </row>
    <row r="52" spans="1:6" s="2" customFormat="1" ht="12.95" customHeight="1">
      <c r="A52" s="68" t="s">
        <v>402</v>
      </c>
      <c r="B52" s="3">
        <v>6552.7</v>
      </c>
      <c r="C52" s="3">
        <v>8427.2999999999993</v>
      </c>
      <c r="D52" s="3">
        <v>8574.6</v>
      </c>
      <c r="E52" s="3">
        <v>9963.6</v>
      </c>
      <c r="F52" s="3">
        <v>16362.1</v>
      </c>
    </row>
    <row r="53" spans="1:6" s="2" customFormat="1" ht="12.95" customHeight="1">
      <c r="A53" s="68" t="s">
        <v>394</v>
      </c>
      <c r="B53" s="3"/>
      <c r="C53" s="3"/>
      <c r="D53" s="3"/>
      <c r="E53" s="3"/>
      <c r="F53" s="3"/>
    </row>
    <row r="54" spans="1:6" s="2" customFormat="1" ht="12.95" customHeight="1">
      <c r="A54" s="118" t="s">
        <v>587</v>
      </c>
      <c r="B54" s="7" t="s">
        <v>246</v>
      </c>
      <c r="C54" s="7" t="s">
        <v>246</v>
      </c>
      <c r="E54" s="7" t="s">
        <v>246</v>
      </c>
      <c r="F54" s="7" t="s">
        <v>246</v>
      </c>
    </row>
    <row r="55" spans="1:6" s="2" customFormat="1" ht="12.95" customHeight="1">
      <c r="A55" s="68" t="s">
        <v>206</v>
      </c>
      <c r="B55" s="3">
        <v>2664.2</v>
      </c>
      <c r="C55" s="3">
        <v>2317.5</v>
      </c>
      <c r="D55" s="3">
        <v>7707.3</v>
      </c>
      <c r="E55" s="3">
        <v>4423.5</v>
      </c>
      <c r="F55" s="3">
        <v>5196.3</v>
      </c>
    </row>
    <row r="56" spans="1:6" s="2" customFormat="1" ht="12.95" customHeight="1">
      <c r="A56" s="246"/>
      <c r="B56" s="245"/>
      <c r="C56" s="245"/>
      <c r="D56" s="245"/>
      <c r="E56" s="245"/>
      <c r="F56" s="245"/>
    </row>
    <row r="57" spans="1:6" ht="15" customHeight="1">
      <c r="A57" s="2"/>
    </row>
  </sheetData>
  <phoneticPr fontId="17" type="noConversion"/>
  <hyperlinks>
    <hyperlink ref="F1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view="pageBreakPreview" zoomScaleNormal="120" zoomScaleSheetLayoutView="100" zoomScalePageLayoutView="17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113</v>
      </c>
    </row>
    <row r="2" spans="1:6" s="75" customFormat="1" ht="18" customHeight="1">
      <c r="A2" s="240"/>
      <c r="B2" s="287"/>
      <c r="C2" s="287"/>
      <c r="D2" s="287"/>
      <c r="E2" s="287"/>
      <c r="F2" s="352" t="s">
        <v>701</v>
      </c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.95" customHeight="1">
      <c r="A4" s="2"/>
    </row>
    <row r="5" spans="1:6" s="2" customFormat="1" ht="15.95" customHeight="1">
      <c r="A5" s="43" t="s">
        <v>105</v>
      </c>
      <c r="B5" s="3"/>
      <c r="C5" s="3"/>
      <c r="D5" s="3"/>
      <c r="E5" s="3"/>
    </row>
    <row r="6" spans="1:6" s="2" customFormat="1" ht="15.95" customHeight="1">
      <c r="A6" s="43"/>
      <c r="B6" s="3"/>
      <c r="C6" s="3"/>
      <c r="D6" s="3"/>
      <c r="E6" s="3"/>
    </row>
    <row r="7" spans="1:6" s="2" customFormat="1" ht="15.95" customHeight="1">
      <c r="A7" s="27" t="s">
        <v>137</v>
      </c>
      <c r="B7" s="3"/>
      <c r="C7" s="3"/>
      <c r="D7" s="3"/>
      <c r="E7" s="3"/>
    </row>
    <row r="8" spans="1:6" s="2" customFormat="1" ht="15.95" customHeight="1">
      <c r="A8" s="68" t="s">
        <v>388</v>
      </c>
      <c r="B8" s="23">
        <v>2664.2</v>
      </c>
      <c r="C8" s="23">
        <v>2317.5</v>
      </c>
      <c r="D8" s="23">
        <v>7707.3</v>
      </c>
      <c r="E8" s="23">
        <v>4423.5</v>
      </c>
      <c r="F8" s="23">
        <v>5196.3</v>
      </c>
    </row>
    <row r="9" spans="1:6" s="2" customFormat="1" ht="15.95" customHeight="1">
      <c r="A9" s="27" t="s">
        <v>142</v>
      </c>
      <c r="B9" s="23"/>
      <c r="C9" s="23"/>
      <c r="D9" s="23"/>
      <c r="E9" s="23"/>
    </row>
    <row r="10" spans="1:6" s="2" customFormat="1" ht="15.95" customHeight="1">
      <c r="A10" s="68" t="s">
        <v>394</v>
      </c>
      <c r="B10" s="23"/>
      <c r="C10" s="23"/>
      <c r="D10" s="23"/>
      <c r="E10" s="23"/>
    </row>
    <row r="11" spans="1:6" s="2" customFormat="1" ht="15.95" customHeight="1">
      <c r="A11" s="68" t="s">
        <v>455</v>
      </c>
      <c r="B11" s="7" t="s">
        <v>246</v>
      </c>
      <c r="C11" s="7" t="s">
        <v>246</v>
      </c>
      <c r="D11" s="7" t="s">
        <v>246</v>
      </c>
      <c r="E11" s="7" t="s">
        <v>246</v>
      </c>
      <c r="F11" s="7" t="s">
        <v>246</v>
      </c>
    </row>
    <row r="12" spans="1:6" s="2" customFormat="1" ht="15.95" customHeight="1">
      <c r="A12" s="68" t="s">
        <v>206</v>
      </c>
      <c r="B12" s="23">
        <v>2664.2</v>
      </c>
      <c r="C12" s="23">
        <v>2317.5</v>
      </c>
      <c r="D12" s="23">
        <v>7707.3</v>
      </c>
      <c r="E12" s="23">
        <v>4423.5</v>
      </c>
      <c r="F12" s="23">
        <v>5196.3</v>
      </c>
    </row>
    <row r="13" spans="1:6" s="2" customFormat="1" ht="15.95" customHeight="1">
      <c r="B13" s="23"/>
      <c r="C13" s="23"/>
      <c r="D13" s="23"/>
      <c r="E13" s="23"/>
    </row>
    <row r="14" spans="1:6" s="2" customFormat="1" ht="15.95" customHeight="1">
      <c r="A14" s="27" t="s">
        <v>90</v>
      </c>
      <c r="B14" s="23"/>
      <c r="C14" s="23"/>
      <c r="D14" s="23"/>
      <c r="E14" s="23"/>
    </row>
    <row r="15" spans="1:6" s="2" customFormat="1" ht="15.95" customHeight="1">
      <c r="A15" s="27"/>
      <c r="B15" s="23"/>
      <c r="C15" s="23"/>
      <c r="D15" s="23"/>
      <c r="E15" s="23"/>
    </row>
    <row r="16" spans="1:6" s="2" customFormat="1" ht="15.95" customHeight="1">
      <c r="A16" s="31" t="s">
        <v>441</v>
      </c>
      <c r="B16" s="23"/>
      <c r="C16" s="23"/>
      <c r="D16" s="23"/>
      <c r="E16" s="23"/>
    </row>
    <row r="17" spans="1:6" s="2" customFormat="1" ht="15.95" customHeight="1">
      <c r="A17" s="31"/>
      <c r="B17" s="23"/>
      <c r="C17" s="23"/>
      <c r="D17" s="23"/>
      <c r="E17" s="23"/>
    </row>
    <row r="18" spans="1:6" s="2" customFormat="1" ht="15.95" customHeight="1">
      <c r="A18" s="68" t="s">
        <v>206</v>
      </c>
      <c r="B18" s="23">
        <v>2664.2</v>
      </c>
      <c r="C18" s="23">
        <v>2317.5</v>
      </c>
      <c r="D18" s="23">
        <v>7707.3</v>
      </c>
      <c r="E18" s="23">
        <v>4423.5</v>
      </c>
      <c r="F18" s="23">
        <v>5196.3</v>
      </c>
    </row>
    <row r="19" spans="1:6" s="2" customFormat="1" ht="15.95" customHeight="1">
      <c r="A19" s="76" t="s">
        <v>392</v>
      </c>
      <c r="B19" s="23">
        <v>0</v>
      </c>
      <c r="C19" s="23">
        <v>294.39999999999998</v>
      </c>
      <c r="D19" s="23">
        <v>82.5</v>
      </c>
      <c r="E19" s="23">
        <v>0</v>
      </c>
      <c r="F19" s="23">
        <v>0</v>
      </c>
    </row>
    <row r="20" spans="1:6" s="2" customFormat="1" ht="15.95" customHeight="1">
      <c r="A20" s="117" t="s">
        <v>417</v>
      </c>
      <c r="B20" s="23">
        <v>0</v>
      </c>
      <c r="C20" s="23">
        <v>294.39999999999998</v>
      </c>
      <c r="D20" s="23">
        <v>82.5</v>
      </c>
      <c r="E20" s="23">
        <v>0</v>
      </c>
      <c r="F20" s="23">
        <v>0</v>
      </c>
    </row>
    <row r="21" spans="1:6" s="2" customFormat="1" ht="15.95" customHeight="1">
      <c r="A21" s="117" t="s">
        <v>416</v>
      </c>
      <c r="B21" s="23">
        <v>0</v>
      </c>
      <c r="C21" s="23">
        <v>0</v>
      </c>
      <c r="D21" s="23">
        <v>0</v>
      </c>
      <c r="E21" s="23">
        <v>0</v>
      </c>
      <c r="F21" s="23">
        <v>0</v>
      </c>
    </row>
    <row r="22" spans="1:6" s="2" customFormat="1" ht="15.95" customHeight="1">
      <c r="A22" s="76" t="s">
        <v>393</v>
      </c>
      <c r="B22" s="7">
        <v>0</v>
      </c>
      <c r="C22" s="23">
        <v>0</v>
      </c>
      <c r="D22" s="7">
        <v>0</v>
      </c>
      <c r="E22" s="23">
        <v>0</v>
      </c>
      <c r="F22" s="23">
        <v>0</v>
      </c>
    </row>
    <row r="23" spans="1:6" s="2" customFormat="1" ht="15.95" customHeight="1">
      <c r="A23" s="117" t="s">
        <v>418</v>
      </c>
      <c r="B23" s="7" t="s">
        <v>246</v>
      </c>
      <c r="C23" s="7" t="s">
        <v>246</v>
      </c>
      <c r="D23" s="7" t="s">
        <v>246</v>
      </c>
      <c r="E23" s="7" t="s">
        <v>246</v>
      </c>
      <c r="F23" s="7" t="s">
        <v>246</v>
      </c>
    </row>
    <row r="24" spans="1:6" s="2" customFormat="1" ht="15.95" customHeight="1">
      <c r="A24" s="117" t="s">
        <v>416</v>
      </c>
      <c r="B24" s="23">
        <v>0</v>
      </c>
      <c r="C24" s="23">
        <v>0</v>
      </c>
      <c r="D24" s="23">
        <v>0</v>
      </c>
      <c r="E24" s="23">
        <v>0</v>
      </c>
      <c r="F24" s="23">
        <v>0</v>
      </c>
    </row>
    <row r="25" spans="1:6" s="2" customFormat="1" ht="15.95" customHeight="1">
      <c r="A25" s="80" t="s">
        <v>412</v>
      </c>
    </row>
    <row r="26" spans="1:6" s="2" customFormat="1" ht="15.95" customHeight="1">
      <c r="A26" s="120" t="s">
        <v>414</v>
      </c>
      <c r="B26" s="23"/>
      <c r="C26" s="23"/>
      <c r="D26" s="23"/>
      <c r="E26" s="23"/>
    </row>
    <row r="27" spans="1:6" s="2" customFormat="1" ht="15.95" customHeight="1">
      <c r="A27" s="120" t="s">
        <v>440</v>
      </c>
      <c r="B27" s="23">
        <v>2664.2</v>
      </c>
      <c r="C27" s="23">
        <v>2611.9</v>
      </c>
      <c r="D27" s="23">
        <v>7789.8</v>
      </c>
      <c r="E27" s="23">
        <v>4423.5</v>
      </c>
      <c r="F27" s="23">
        <v>5196.3</v>
      </c>
    </row>
    <row r="28" spans="1:6" s="2" customFormat="1" ht="15.95" customHeight="1">
      <c r="A28" s="57"/>
      <c r="B28" s="23"/>
      <c r="C28" s="23"/>
      <c r="D28" s="23"/>
      <c r="E28" s="23"/>
    </row>
    <row r="29" spans="1:6" s="2" customFormat="1" ht="15.95" customHeight="1">
      <c r="A29" s="31" t="s">
        <v>217</v>
      </c>
      <c r="B29" s="23"/>
      <c r="C29" s="23"/>
      <c r="D29" s="23"/>
      <c r="E29" s="23"/>
    </row>
    <row r="30" spans="1:6" s="2" customFormat="1" ht="15.95" customHeight="1">
      <c r="A30" s="31"/>
      <c r="B30" s="23"/>
      <c r="C30" s="23"/>
      <c r="D30" s="23"/>
      <c r="E30" s="23"/>
    </row>
    <row r="31" spans="1:6" s="2" customFormat="1" ht="15.95" customHeight="1">
      <c r="A31" s="76" t="s">
        <v>149</v>
      </c>
      <c r="B31" s="23">
        <v>419.4</v>
      </c>
      <c r="C31" s="23">
        <v>950.1</v>
      </c>
      <c r="D31" s="23">
        <v>771</v>
      </c>
      <c r="E31" s="23">
        <v>1029</v>
      </c>
      <c r="F31" s="2">
        <v>643.79999999999995</v>
      </c>
    </row>
    <row r="32" spans="1:6" s="2" customFormat="1" ht="15.95" customHeight="1">
      <c r="A32" s="76" t="s">
        <v>245</v>
      </c>
      <c r="B32" s="3">
        <v>0</v>
      </c>
      <c r="C32" s="3">
        <v>0</v>
      </c>
      <c r="D32" s="3">
        <v>0</v>
      </c>
      <c r="E32" s="3">
        <v>0</v>
      </c>
      <c r="F32" s="3">
        <v>0</v>
      </c>
    </row>
    <row r="33" spans="1:6" s="2" customFormat="1" ht="15.95" customHeight="1">
      <c r="A33" s="76" t="s">
        <v>150</v>
      </c>
      <c r="B33" s="7" t="s">
        <v>246</v>
      </c>
      <c r="C33" s="7" t="s">
        <v>246</v>
      </c>
      <c r="D33" s="7" t="s">
        <v>246</v>
      </c>
      <c r="E33" s="7" t="s">
        <v>246</v>
      </c>
      <c r="F33" s="7" t="s">
        <v>246</v>
      </c>
    </row>
    <row r="34" spans="1:6" s="2" customFormat="1" ht="15.95" customHeight="1">
      <c r="A34" s="76" t="s">
        <v>115</v>
      </c>
      <c r="B34" s="23"/>
      <c r="C34" s="7" t="s">
        <v>246</v>
      </c>
      <c r="D34" s="7" t="s">
        <v>246</v>
      </c>
      <c r="E34" s="7" t="s">
        <v>246</v>
      </c>
      <c r="F34" s="7" t="s">
        <v>246</v>
      </c>
    </row>
    <row r="35" spans="1:6" s="2" customFormat="1" ht="15.95" customHeight="1">
      <c r="A35" s="76" t="s">
        <v>116</v>
      </c>
      <c r="B35" s="7" t="s">
        <v>246</v>
      </c>
      <c r="C35" s="7" t="s">
        <v>246</v>
      </c>
      <c r="D35" s="7" t="s">
        <v>246</v>
      </c>
      <c r="E35" s="7" t="s">
        <v>246</v>
      </c>
      <c r="F35" s="7" t="s">
        <v>246</v>
      </c>
    </row>
    <row r="36" spans="1:6" s="2" customFormat="1" ht="15.95" customHeight="1">
      <c r="A36" s="76" t="s">
        <v>390</v>
      </c>
      <c r="B36" s="23">
        <v>2244.8000000000002</v>
      </c>
      <c r="C36" s="23">
        <v>1661.8</v>
      </c>
      <c r="D36" s="23">
        <v>7018.8</v>
      </c>
      <c r="E36" s="23">
        <v>3394.5</v>
      </c>
      <c r="F36" s="23">
        <v>4552.5</v>
      </c>
    </row>
    <row r="37" spans="1:6" ht="15.95" customHeight="1">
      <c r="A37" s="244"/>
      <c r="B37" s="291"/>
      <c r="C37" s="291"/>
      <c r="D37" s="291"/>
      <c r="E37" s="291"/>
      <c r="F37" s="291"/>
    </row>
    <row r="38" spans="1:6" ht="11.25" customHeight="1">
      <c r="A38" s="35" t="s">
        <v>618</v>
      </c>
    </row>
    <row r="39" spans="1:6" ht="9.75" customHeight="1">
      <c r="A39" s="12" t="s">
        <v>621</v>
      </c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view="pageBreakPreview" zoomScale="120" zoomScaleNormal="120" zoomScaleSheetLayoutView="120" zoomScalePageLayoutView="17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117</v>
      </c>
    </row>
    <row r="2" spans="1:6" s="75" customFormat="1" ht="18" customHeight="1">
      <c r="A2" s="240" t="s">
        <v>160</v>
      </c>
      <c r="B2" s="287"/>
      <c r="C2" s="287"/>
      <c r="D2" s="287"/>
      <c r="E2" s="287"/>
      <c r="F2" s="352" t="s">
        <v>701</v>
      </c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" customHeight="1">
      <c r="A4" s="2"/>
    </row>
    <row r="5" spans="1:6" s="2" customFormat="1" ht="15" customHeight="1">
      <c r="A5" s="27" t="s">
        <v>118</v>
      </c>
      <c r="B5" s="3"/>
      <c r="C5" s="3"/>
      <c r="D5" s="3"/>
      <c r="E5" s="3"/>
    </row>
    <row r="6" spans="1:6" s="2" customFormat="1" ht="15" customHeight="1">
      <c r="A6" s="27"/>
      <c r="B6" s="3"/>
      <c r="C6" s="3"/>
      <c r="D6" s="3"/>
      <c r="E6" s="3"/>
    </row>
    <row r="7" spans="1:6" s="2" customFormat="1" ht="15" customHeight="1">
      <c r="A7" s="27" t="s">
        <v>137</v>
      </c>
      <c r="B7" s="3"/>
      <c r="C7" s="3"/>
      <c r="D7" s="3"/>
      <c r="E7" s="3"/>
    </row>
    <row r="8" spans="1:6" s="2" customFormat="1" ht="15" customHeight="1">
      <c r="A8" s="68" t="s">
        <v>139</v>
      </c>
      <c r="B8" s="3">
        <v>316072.7</v>
      </c>
      <c r="C8" s="3">
        <v>504594.9</v>
      </c>
      <c r="D8" s="3">
        <v>892635.5</v>
      </c>
      <c r="E8" s="3">
        <v>1273514.5</v>
      </c>
      <c r="F8" s="3">
        <v>1318935.6000000001</v>
      </c>
    </row>
    <row r="9" spans="1:6" s="2" customFormat="1" ht="15" customHeight="1">
      <c r="A9" s="118" t="s">
        <v>436</v>
      </c>
      <c r="B9" s="3">
        <v>267550.2</v>
      </c>
      <c r="C9" s="3">
        <v>440343.2</v>
      </c>
      <c r="D9" s="3">
        <v>767286.9</v>
      </c>
      <c r="E9" s="3">
        <v>1027035.9</v>
      </c>
      <c r="F9" s="3">
        <v>1019216.1</v>
      </c>
    </row>
    <row r="10" spans="1:6" s="2" customFormat="1" ht="15" customHeight="1">
      <c r="A10" s="118" t="s">
        <v>437</v>
      </c>
      <c r="B10" s="3">
        <v>48522.5</v>
      </c>
      <c r="C10" s="3">
        <v>64251.7</v>
      </c>
      <c r="D10" s="3">
        <v>125348.6</v>
      </c>
      <c r="E10" s="3">
        <v>246478.6</v>
      </c>
      <c r="F10" s="3">
        <v>299719.5</v>
      </c>
    </row>
    <row r="11" spans="1:6" s="2" customFormat="1" ht="15" customHeight="1">
      <c r="A11" s="27" t="s">
        <v>142</v>
      </c>
      <c r="B11" s="3"/>
      <c r="C11" s="3"/>
      <c r="D11" s="3"/>
      <c r="E11" s="3"/>
      <c r="F11" s="3"/>
    </row>
    <row r="12" spans="1:6" s="2" customFormat="1" ht="15" customHeight="1">
      <c r="A12" s="68" t="s">
        <v>151</v>
      </c>
      <c r="B12" s="3">
        <v>189231.9</v>
      </c>
      <c r="C12" s="3">
        <v>280305.59999999998</v>
      </c>
      <c r="D12" s="3">
        <v>305652.3</v>
      </c>
      <c r="E12" s="3">
        <v>491989.3</v>
      </c>
      <c r="F12" s="3">
        <v>740288.3</v>
      </c>
    </row>
    <row r="13" spans="1:6" s="2" customFormat="1" ht="15" customHeight="1">
      <c r="A13" s="118" t="s">
        <v>438</v>
      </c>
      <c r="B13" s="3">
        <v>155680.5</v>
      </c>
      <c r="C13" s="3">
        <v>235162.9</v>
      </c>
      <c r="D13" s="3">
        <v>188750.8</v>
      </c>
      <c r="E13" s="3">
        <v>298312.59999999998</v>
      </c>
      <c r="F13" s="3">
        <v>444743.2</v>
      </c>
    </row>
    <row r="14" spans="1:6" s="2" customFormat="1" ht="15" customHeight="1">
      <c r="A14" s="118" t="s">
        <v>439</v>
      </c>
      <c r="B14" s="3">
        <v>33551.4</v>
      </c>
      <c r="C14" s="3">
        <v>45142.7</v>
      </c>
      <c r="D14" s="3">
        <v>116901.5</v>
      </c>
      <c r="E14" s="3">
        <v>193676.7</v>
      </c>
      <c r="F14" s="3">
        <v>295545.09999999998</v>
      </c>
    </row>
    <row r="15" spans="1:6" s="2" customFormat="1" ht="15" customHeight="1">
      <c r="A15" s="68" t="s">
        <v>435</v>
      </c>
      <c r="B15" s="3">
        <v>126840.8</v>
      </c>
      <c r="C15" s="3">
        <v>224289.3</v>
      </c>
      <c r="D15" s="3">
        <v>586983.19999999995</v>
      </c>
      <c r="E15" s="3">
        <v>781525.2</v>
      </c>
      <c r="F15" s="3">
        <v>578647.30000000005</v>
      </c>
    </row>
    <row r="16" spans="1:6" s="2" customFormat="1" ht="15" customHeight="1">
      <c r="B16" s="3"/>
      <c r="C16" s="3"/>
      <c r="D16" s="3"/>
      <c r="E16" s="3"/>
      <c r="F16" s="3"/>
    </row>
    <row r="17" spans="1:6" s="2" customFormat="1" ht="15" customHeight="1">
      <c r="A17" s="27" t="s">
        <v>119</v>
      </c>
      <c r="B17" s="3"/>
      <c r="C17" s="3"/>
      <c r="D17" s="3"/>
      <c r="E17" s="3"/>
      <c r="F17" s="3"/>
    </row>
    <row r="18" spans="1:6" s="2" customFormat="1" ht="15" customHeight="1">
      <c r="A18" s="27"/>
      <c r="B18" s="3"/>
      <c r="C18" s="3"/>
      <c r="D18" s="3"/>
      <c r="E18" s="3"/>
      <c r="F18" s="3"/>
    </row>
    <row r="19" spans="1:6" s="2" customFormat="1" ht="15" customHeight="1">
      <c r="A19" s="27" t="s">
        <v>137</v>
      </c>
      <c r="B19" s="3"/>
      <c r="C19" s="3"/>
      <c r="D19" s="3"/>
      <c r="E19" s="3"/>
      <c r="F19" s="3"/>
    </row>
    <row r="20" spans="1:6" s="2" customFormat="1" ht="15" customHeight="1">
      <c r="A20" s="68" t="s">
        <v>435</v>
      </c>
      <c r="B20" s="3">
        <v>126840.8</v>
      </c>
      <c r="C20" s="3">
        <v>224289.3</v>
      </c>
      <c r="D20" s="3">
        <v>586983.19999999995</v>
      </c>
      <c r="E20" s="3">
        <v>781525.2</v>
      </c>
      <c r="F20" s="3">
        <v>578647.30000000005</v>
      </c>
    </row>
    <row r="21" spans="1:6" s="2" customFormat="1" ht="15" customHeight="1">
      <c r="A21" s="77" t="s">
        <v>161</v>
      </c>
      <c r="B21" s="3">
        <v>859.2</v>
      </c>
      <c r="C21" s="3">
        <v>528.5</v>
      </c>
      <c r="D21" s="3">
        <v>773.9</v>
      </c>
      <c r="E21" s="3">
        <v>605.70000000000005</v>
      </c>
      <c r="F21" s="3">
        <v>633.79999999999995</v>
      </c>
    </row>
    <row r="22" spans="1:6" s="2" customFormat="1" ht="15" customHeight="1">
      <c r="A22" s="117" t="s">
        <v>120</v>
      </c>
      <c r="B22" s="3">
        <v>859.2</v>
      </c>
      <c r="C22" s="3">
        <v>528.5</v>
      </c>
      <c r="D22" s="3">
        <v>773.9</v>
      </c>
      <c r="E22" s="3">
        <v>605.70000000000005</v>
      </c>
      <c r="F22" s="3">
        <v>633.79999999999995</v>
      </c>
    </row>
    <row r="23" spans="1:6" s="2" customFormat="1" ht="15" customHeight="1">
      <c r="A23" s="117" t="s">
        <v>535</v>
      </c>
      <c r="B23" s="3"/>
      <c r="C23" s="3"/>
      <c r="D23" s="3"/>
      <c r="E23" s="3"/>
      <c r="F23" s="3"/>
    </row>
    <row r="24" spans="1:6" s="2" customFormat="1" ht="15" customHeight="1">
      <c r="A24" s="117" t="s">
        <v>497</v>
      </c>
      <c r="C24" s="7" t="s">
        <v>246</v>
      </c>
      <c r="D24" s="7" t="s">
        <v>246</v>
      </c>
      <c r="E24" s="7" t="s">
        <v>246</v>
      </c>
      <c r="F24" s="7" t="s">
        <v>246</v>
      </c>
    </row>
    <row r="25" spans="1:6" s="2" customFormat="1" ht="15" customHeight="1">
      <c r="A25" s="113" t="s">
        <v>433</v>
      </c>
      <c r="C25" s="7"/>
      <c r="D25" s="7"/>
      <c r="E25" s="7"/>
      <c r="F25" s="7"/>
    </row>
    <row r="26" spans="1:6" s="2" customFormat="1" ht="15" customHeight="1">
      <c r="A26" s="113" t="s">
        <v>497</v>
      </c>
      <c r="C26" s="7" t="s">
        <v>246</v>
      </c>
      <c r="D26" s="7" t="s">
        <v>246</v>
      </c>
      <c r="E26" s="7" t="s">
        <v>246</v>
      </c>
      <c r="F26" s="7" t="s">
        <v>246</v>
      </c>
    </row>
    <row r="27" spans="1:6" s="2" customFormat="1" ht="15" customHeight="1">
      <c r="A27" s="113" t="s">
        <v>434</v>
      </c>
      <c r="C27" s="7"/>
      <c r="D27" s="7"/>
      <c r="E27" s="7"/>
      <c r="F27" s="7"/>
    </row>
    <row r="28" spans="1:6" s="2" customFormat="1" ht="15" customHeight="1">
      <c r="A28" s="113" t="s">
        <v>497</v>
      </c>
      <c r="C28" s="7" t="s">
        <v>246</v>
      </c>
      <c r="D28" s="7" t="s">
        <v>246</v>
      </c>
      <c r="E28" s="7" t="s">
        <v>246</v>
      </c>
      <c r="F28" s="7" t="s">
        <v>246</v>
      </c>
    </row>
    <row r="29" spans="1:6" s="2" customFormat="1" ht="15" customHeight="1">
      <c r="A29" s="77" t="s">
        <v>169</v>
      </c>
      <c r="C29" s="7" t="s">
        <v>246</v>
      </c>
      <c r="D29" s="7" t="s">
        <v>246</v>
      </c>
      <c r="E29" s="7" t="s">
        <v>246</v>
      </c>
      <c r="F29" s="7" t="s">
        <v>246</v>
      </c>
    </row>
    <row r="30" spans="1:6" s="2" customFormat="1" ht="15" customHeight="1">
      <c r="A30" s="114" t="s">
        <v>101</v>
      </c>
      <c r="C30" s="7" t="s">
        <v>246</v>
      </c>
      <c r="D30" s="7" t="s">
        <v>246</v>
      </c>
      <c r="E30" s="7" t="s">
        <v>246</v>
      </c>
      <c r="F30" s="7" t="s">
        <v>246</v>
      </c>
    </row>
    <row r="31" spans="1:6" s="2" customFormat="1" ht="15" customHeight="1">
      <c r="A31" s="114" t="s">
        <v>178</v>
      </c>
      <c r="B31" s="3">
        <v>28582.1</v>
      </c>
      <c r="C31" s="3">
        <v>51717.8</v>
      </c>
      <c r="D31" s="3">
        <v>24355.7</v>
      </c>
      <c r="E31" s="3">
        <v>25431.200000000001</v>
      </c>
      <c r="F31" s="3">
        <v>34189.199999999997</v>
      </c>
    </row>
    <row r="32" spans="1:6" s="2" customFormat="1" ht="15" customHeight="1">
      <c r="A32" s="114" t="s">
        <v>425</v>
      </c>
      <c r="B32" s="3">
        <v>15652.5</v>
      </c>
      <c r="C32" s="3">
        <v>15813.5</v>
      </c>
      <c r="D32" s="3">
        <v>15389.4</v>
      </c>
      <c r="E32" s="3">
        <v>13259.7</v>
      </c>
      <c r="F32" s="3">
        <v>18953.8</v>
      </c>
    </row>
    <row r="33" spans="1:6" s="2" customFormat="1" ht="15" customHeight="1">
      <c r="A33" s="114" t="s">
        <v>384</v>
      </c>
      <c r="B33" s="81">
        <v>12929.6</v>
      </c>
      <c r="C33" s="81">
        <v>33143.9</v>
      </c>
      <c r="D33" s="81">
        <v>5585.1</v>
      </c>
      <c r="E33" s="81">
        <v>4084.2</v>
      </c>
      <c r="F33" s="3">
        <v>3341</v>
      </c>
    </row>
    <row r="34" spans="1:6" s="2" customFormat="1" ht="15" customHeight="1">
      <c r="A34" s="114" t="s">
        <v>383</v>
      </c>
      <c r="B34" s="7" t="s">
        <v>246</v>
      </c>
      <c r="C34" s="7" t="s">
        <v>246</v>
      </c>
      <c r="D34" s="7" t="s">
        <v>246</v>
      </c>
      <c r="E34" s="7" t="s">
        <v>246</v>
      </c>
      <c r="F34" s="7" t="s">
        <v>246</v>
      </c>
    </row>
    <row r="35" spans="1:6" s="2" customFormat="1" ht="15" customHeight="1">
      <c r="A35" s="114" t="s">
        <v>426</v>
      </c>
      <c r="B35" s="3"/>
      <c r="C35" s="3"/>
      <c r="D35" s="3"/>
      <c r="E35" s="3"/>
      <c r="F35" s="3"/>
    </row>
    <row r="36" spans="1:6" s="2" customFormat="1" ht="15" customHeight="1">
      <c r="A36" s="114" t="s">
        <v>558</v>
      </c>
      <c r="B36" s="3">
        <v>0</v>
      </c>
      <c r="C36" s="3">
        <v>2760.4</v>
      </c>
      <c r="D36" s="3">
        <v>3381.2</v>
      </c>
      <c r="E36" s="3">
        <v>8087.3</v>
      </c>
      <c r="F36" s="3">
        <v>11894.4</v>
      </c>
    </row>
    <row r="37" spans="1:6" s="2" customFormat="1" ht="15" customHeight="1">
      <c r="A37" s="77" t="s">
        <v>432</v>
      </c>
      <c r="B37" s="3"/>
      <c r="C37" s="3"/>
      <c r="D37" s="3"/>
      <c r="E37" s="3"/>
      <c r="F37" s="3"/>
    </row>
    <row r="38" spans="1:6" s="2" customFormat="1" ht="15" customHeight="1">
      <c r="A38" s="77" t="s">
        <v>468</v>
      </c>
      <c r="B38" s="7" t="s">
        <v>246</v>
      </c>
      <c r="C38" s="7" t="s">
        <v>246</v>
      </c>
      <c r="D38" s="7" t="s">
        <v>246</v>
      </c>
      <c r="E38" s="7" t="s">
        <v>246</v>
      </c>
      <c r="F38" s="7" t="s">
        <v>246</v>
      </c>
    </row>
    <row r="39" spans="1:6" s="2" customFormat="1" ht="15" customHeight="1">
      <c r="A39" s="77" t="s">
        <v>97</v>
      </c>
      <c r="B39" s="3"/>
      <c r="C39" s="3"/>
      <c r="D39" s="3"/>
      <c r="E39" s="3"/>
      <c r="F39" s="3"/>
    </row>
    <row r="40" spans="1:6" s="2" customFormat="1" ht="15" customHeight="1">
      <c r="A40" s="114" t="s">
        <v>463</v>
      </c>
      <c r="B40" s="3">
        <v>22.7</v>
      </c>
      <c r="C40" s="3">
        <v>14.6</v>
      </c>
      <c r="D40" s="3">
        <v>41.6</v>
      </c>
      <c r="E40" s="3">
        <v>444.3</v>
      </c>
      <c r="F40" s="3">
        <v>0</v>
      </c>
    </row>
    <row r="41" spans="1:6" s="2" customFormat="1" ht="15" customHeight="1">
      <c r="A41" s="114" t="s">
        <v>427</v>
      </c>
      <c r="B41" s="3"/>
      <c r="C41" s="3"/>
      <c r="D41" s="3"/>
      <c r="E41" s="3"/>
      <c r="F41" s="3"/>
    </row>
    <row r="42" spans="1:6" s="2" customFormat="1" ht="15" customHeight="1">
      <c r="A42" s="114" t="s">
        <v>428</v>
      </c>
      <c r="B42" s="3">
        <v>22.7</v>
      </c>
      <c r="C42" s="3">
        <v>14.6</v>
      </c>
      <c r="D42" s="3">
        <v>41.6</v>
      </c>
      <c r="E42" s="3">
        <v>444.3</v>
      </c>
      <c r="F42" s="3">
        <v>0</v>
      </c>
    </row>
    <row r="43" spans="1:6" s="2" customFormat="1" ht="15" customHeight="1">
      <c r="A43" s="77" t="s">
        <v>189</v>
      </c>
      <c r="B43" s="7" t="s">
        <v>246</v>
      </c>
      <c r="C43" s="7" t="s">
        <v>246</v>
      </c>
      <c r="D43" s="7" t="s">
        <v>246</v>
      </c>
      <c r="E43" s="7" t="s">
        <v>246</v>
      </c>
      <c r="F43" s="7" t="s">
        <v>246</v>
      </c>
    </row>
    <row r="44" spans="1:6" s="2" customFormat="1" ht="15" customHeight="1">
      <c r="A44" s="114" t="s">
        <v>431</v>
      </c>
      <c r="B44" s="7" t="s">
        <v>246</v>
      </c>
      <c r="C44" s="7" t="s">
        <v>246</v>
      </c>
      <c r="D44" s="7" t="s">
        <v>246</v>
      </c>
      <c r="E44" s="7" t="s">
        <v>246</v>
      </c>
      <c r="F44" s="7" t="s">
        <v>246</v>
      </c>
    </row>
    <row r="45" spans="1:6" s="2" customFormat="1" ht="15" customHeight="1">
      <c r="A45" s="114" t="s">
        <v>534</v>
      </c>
      <c r="B45" s="3"/>
      <c r="C45" s="3"/>
      <c r="D45" s="3"/>
      <c r="E45" s="3"/>
      <c r="F45" s="3"/>
    </row>
    <row r="46" spans="1:6" s="2" customFormat="1" ht="15" customHeight="1">
      <c r="A46" s="114" t="s">
        <v>497</v>
      </c>
      <c r="B46" s="7" t="s">
        <v>246</v>
      </c>
      <c r="C46" s="7" t="s">
        <v>246</v>
      </c>
      <c r="D46" s="7" t="s">
        <v>246</v>
      </c>
      <c r="E46" s="7" t="s">
        <v>246</v>
      </c>
      <c r="F46" s="7" t="s">
        <v>246</v>
      </c>
    </row>
    <row r="47" spans="1:6" s="2" customFormat="1" ht="15" customHeight="1">
      <c r="A47" s="77" t="s">
        <v>430</v>
      </c>
      <c r="B47" s="3"/>
      <c r="C47" s="3"/>
      <c r="D47" s="3"/>
      <c r="E47" s="3"/>
      <c r="F47" s="3"/>
    </row>
    <row r="48" spans="1:6" s="2" customFormat="1" ht="15" customHeight="1">
      <c r="A48" s="77" t="s">
        <v>493</v>
      </c>
      <c r="B48" s="7" t="s">
        <v>246</v>
      </c>
      <c r="C48" s="7" t="s">
        <v>246</v>
      </c>
      <c r="D48" s="7" t="s">
        <v>246</v>
      </c>
      <c r="E48" s="7" t="s">
        <v>246</v>
      </c>
      <c r="F48" s="7" t="s">
        <v>246</v>
      </c>
    </row>
    <row r="49" spans="1:6" ht="15" customHeight="1">
      <c r="A49" s="246"/>
      <c r="B49" s="245"/>
      <c r="C49" s="245"/>
      <c r="D49" s="245"/>
      <c r="E49" s="245"/>
      <c r="F49" s="245"/>
    </row>
    <row r="50" spans="1:6" ht="15.95" customHeight="1">
      <c r="A50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view="pageBreakPreview" zoomScaleNormal="110" zoomScaleSheetLayoutView="100" zoomScalePageLayoutView="175" workbookViewId="0">
      <selection activeCell="F2" sqref="F2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122</v>
      </c>
    </row>
    <row r="2" spans="1:6" s="75" customFormat="1" ht="18" customHeight="1">
      <c r="A2" s="240"/>
      <c r="B2" s="287"/>
      <c r="C2" s="287"/>
      <c r="D2" s="287"/>
      <c r="E2" s="287"/>
      <c r="F2" s="352" t="s">
        <v>701</v>
      </c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.95" customHeight="1">
      <c r="A4" s="2"/>
      <c r="B4" s="125"/>
      <c r="C4" s="125"/>
      <c r="D4" s="125"/>
      <c r="E4" s="125"/>
    </row>
    <row r="5" spans="1:6" s="2" customFormat="1" ht="15.95" customHeight="1">
      <c r="A5" s="77" t="s">
        <v>192</v>
      </c>
      <c r="B5" s="7">
        <v>38002.300000000003</v>
      </c>
      <c r="C5" s="7">
        <v>49090</v>
      </c>
      <c r="D5" s="7">
        <v>101177.9</v>
      </c>
      <c r="E5" s="7">
        <v>50478.9</v>
      </c>
      <c r="F5" s="7">
        <v>41392.9</v>
      </c>
    </row>
    <row r="6" spans="1:6" s="2" customFormat="1" ht="15.95" customHeight="1">
      <c r="A6" s="114" t="s">
        <v>422</v>
      </c>
      <c r="B6" s="7" t="s">
        <v>246</v>
      </c>
      <c r="C6" s="7" t="s">
        <v>246</v>
      </c>
      <c r="D6" s="7" t="s">
        <v>246</v>
      </c>
      <c r="E6" s="7" t="s">
        <v>246</v>
      </c>
      <c r="F6" s="7" t="s">
        <v>246</v>
      </c>
    </row>
    <row r="7" spans="1:6" s="2" customFormat="1" ht="15.95" customHeight="1">
      <c r="A7" s="114" t="s">
        <v>423</v>
      </c>
      <c r="B7" s="7"/>
      <c r="C7" s="7"/>
      <c r="D7" s="7"/>
      <c r="E7" s="7"/>
      <c r="F7" s="7"/>
    </row>
    <row r="8" spans="1:6" s="2" customFormat="1" ht="15.95" customHeight="1">
      <c r="A8" s="114" t="s">
        <v>561</v>
      </c>
      <c r="B8" s="7">
        <v>283.60000000000002</v>
      </c>
      <c r="C8" s="7">
        <v>488.5</v>
      </c>
      <c r="D8" s="7">
        <v>649.29999999999995</v>
      </c>
      <c r="E8" s="7">
        <v>765.5</v>
      </c>
      <c r="F8" s="7">
        <v>1173.3</v>
      </c>
    </row>
    <row r="9" spans="1:6" s="2" customFormat="1" ht="15.95" customHeight="1">
      <c r="A9" s="114" t="s">
        <v>421</v>
      </c>
      <c r="B9" s="7">
        <v>37718.699999999997</v>
      </c>
      <c r="C9" s="7">
        <v>48601.5</v>
      </c>
      <c r="D9" s="7">
        <v>100528.6</v>
      </c>
      <c r="E9" s="7">
        <v>49713.4</v>
      </c>
      <c r="F9" s="7">
        <v>40219.599999999999</v>
      </c>
    </row>
    <row r="10" spans="1:6" s="2" customFormat="1" ht="15.95" customHeight="1">
      <c r="A10" s="68" t="s">
        <v>394</v>
      </c>
      <c r="B10" s="7"/>
      <c r="C10" s="7"/>
      <c r="D10" s="7"/>
      <c r="E10" s="7"/>
    </row>
    <row r="11" spans="1:6" s="2" customFormat="1" ht="15.95" customHeight="1">
      <c r="A11" s="68" t="s">
        <v>455</v>
      </c>
      <c r="B11" s="7" t="s">
        <v>246</v>
      </c>
      <c r="C11" s="7" t="s">
        <v>246</v>
      </c>
      <c r="D11" s="7" t="s">
        <v>246</v>
      </c>
      <c r="E11" s="7" t="s">
        <v>246</v>
      </c>
      <c r="F11" s="7" t="s">
        <v>246</v>
      </c>
    </row>
    <row r="12" spans="1:6" s="2" customFormat="1" ht="15.95" customHeight="1">
      <c r="A12" s="73" t="s">
        <v>283</v>
      </c>
      <c r="B12" s="7"/>
      <c r="C12" s="7"/>
      <c r="D12" s="7"/>
      <c r="E12" s="7"/>
      <c r="F12" s="7"/>
    </row>
    <row r="13" spans="1:6" s="2" customFormat="1" ht="15.95" customHeight="1">
      <c r="A13" s="122" t="s">
        <v>142</v>
      </c>
      <c r="B13" s="7"/>
      <c r="C13" s="7"/>
      <c r="D13" s="7"/>
      <c r="E13" s="7"/>
      <c r="F13" s="7"/>
    </row>
    <row r="14" spans="1:6" s="2" customFormat="1" ht="15.95" customHeight="1">
      <c r="A14" s="122"/>
      <c r="B14" s="7"/>
      <c r="C14" s="7"/>
      <c r="D14" s="7"/>
      <c r="E14" s="7"/>
      <c r="F14" s="7"/>
    </row>
    <row r="15" spans="1:6" s="2" customFormat="1" ht="15.95" customHeight="1">
      <c r="A15" s="76" t="s">
        <v>161</v>
      </c>
      <c r="B15" s="7" t="s">
        <v>246</v>
      </c>
      <c r="C15" s="7" t="s">
        <v>246</v>
      </c>
      <c r="D15" s="7" t="s">
        <v>246</v>
      </c>
      <c r="E15" s="7" t="s">
        <v>246</v>
      </c>
      <c r="F15" s="7" t="s">
        <v>246</v>
      </c>
    </row>
    <row r="16" spans="1:6" s="2" customFormat="1" ht="15.95" customHeight="1">
      <c r="A16" s="76" t="s">
        <v>120</v>
      </c>
      <c r="B16" s="7" t="s">
        <v>246</v>
      </c>
      <c r="C16" s="7" t="s">
        <v>246</v>
      </c>
      <c r="D16" s="7" t="s">
        <v>246</v>
      </c>
      <c r="E16" s="7" t="s">
        <v>246</v>
      </c>
      <c r="F16" s="7" t="s">
        <v>246</v>
      </c>
    </row>
    <row r="17" spans="1:6" s="2" customFormat="1" ht="15.95" customHeight="1">
      <c r="A17" s="76" t="s">
        <v>169</v>
      </c>
      <c r="B17" s="7" t="s">
        <v>246</v>
      </c>
      <c r="C17" s="7" t="s">
        <v>246</v>
      </c>
      <c r="D17" s="7" t="s">
        <v>246</v>
      </c>
      <c r="E17" s="7" t="s">
        <v>246</v>
      </c>
      <c r="F17" s="7" t="s">
        <v>246</v>
      </c>
    </row>
    <row r="18" spans="1:6" s="2" customFormat="1" ht="15.95" customHeight="1">
      <c r="A18" s="76" t="s">
        <v>101</v>
      </c>
      <c r="B18" s="7" t="s">
        <v>246</v>
      </c>
      <c r="C18" s="7" t="s">
        <v>246</v>
      </c>
      <c r="D18" s="7" t="s">
        <v>246</v>
      </c>
      <c r="E18" s="7" t="s">
        <v>246</v>
      </c>
      <c r="F18" s="7" t="s">
        <v>246</v>
      </c>
    </row>
    <row r="19" spans="1:6" s="2" customFormat="1" ht="15.95" customHeight="1">
      <c r="A19" s="76" t="s">
        <v>178</v>
      </c>
      <c r="B19" s="7">
        <v>10203.700000000001</v>
      </c>
      <c r="C19" s="7">
        <v>355.3</v>
      </c>
      <c r="D19" s="7">
        <v>1544.8</v>
      </c>
      <c r="E19" s="7">
        <v>5336.4</v>
      </c>
      <c r="F19" s="7">
        <v>8128.3</v>
      </c>
    </row>
    <row r="20" spans="1:6" s="2" customFormat="1" ht="15.95" customHeight="1">
      <c r="A20" s="117" t="s">
        <v>425</v>
      </c>
      <c r="B20" s="7">
        <v>655</v>
      </c>
      <c r="C20" s="7">
        <v>355.3</v>
      </c>
      <c r="D20" s="7">
        <v>1192.5</v>
      </c>
      <c r="E20" s="7">
        <v>5336.4</v>
      </c>
      <c r="F20" s="7">
        <v>8128.3</v>
      </c>
    </row>
    <row r="21" spans="1:6" s="2" customFormat="1" ht="15.95" customHeight="1">
      <c r="A21" s="117" t="s">
        <v>384</v>
      </c>
      <c r="B21" s="7">
        <v>167.6</v>
      </c>
      <c r="C21" s="7">
        <v>0</v>
      </c>
      <c r="D21" s="7">
        <v>352.3</v>
      </c>
      <c r="E21" s="7">
        <v>0</v>
      </c>
      <c r="F21" s="7">
        <v>0</v>
      </c>
    </row>
    <row r="22" spans="1:6" s="2" customFormat="1" ht="15.95" customHeight="1">
      <c r="A22" s="114" t="s">
        <v>426</v>
      </c>
      <c r="B22" s="7"/>
      <c r="C22" s="7"/>
      <c r="D22" s="7"/>
      <c r="E22" s="7"/>
      <c r="F22" s="7"/>
    </row>
    <row r="23" spans="1:6" s="2" customFormat="1" ht="15.95" customHeight="1">
      <c r="A23" s="114" t="s">
        <v>558</v>
      </c>
      <c r="B23" s="7">
        <v>9381.1</v>
      </c>
      <c r="C23" s="7">
        <v>0</v>
      </c>
      <c r="D23" s="7">
        <v>0</v>
      </c>
      <c r="E23" s="7">
        <v>0</v>
      </c>
      <c r="F23" s="7">
        <v>0</v>
      </c>
    </row>
    <row r="24" spans="1:6" s="2" customFormat="1" ht="15.95" customHeight="1">
      <c r="A24" s="77" t="s">
        <v>97</v>
      </c>
      <c r="B24" s="7">
        <v>1346.3</v>
      </c>
      <c r="C24" s="7">
        <v>2640.2</v>
      </c>
      <c r="D24" s="7">
        <v>142.9</v>
      </c>
      <c r="E24" s="7">
        <v>3346.8</v>
      </c>
      <c r="F24" s="7">
        <v>1755.3</v>
      </c>
    </row>
    <row r="25" spans="1:6" s="2" customFormat="1" ht="15.95" customHeight="1">
      <c r="A25" s="114" t="s">
        <v>463</v>
      </c>
      <c r="B25" s="7"/>
      <c r="C25" s="7"/>
      <c r="D25" s="7"/>
      <c r="E25" s="7"/>
      <c r="F25" s="7"/>
    </row>
    <row r="26" spans="1:6" s="2" customFormat="1" ht="15.95" customHeight="1">
      <c r="A26" s="114" t="s">
        <v>427</v>
      </c>
      <c r="B26" s="7" t="s">
        <v>246</v>
      </c>
      <c r="C26" s="7" t="s">
        <v>246</v>
      </c>
      <c r="D26" s="7" t="s">
        <v>246</v>
      </c>
      <c r="E26" s="7" t="s">
        <v>246</v>
      </c>
      <c r="F26" s="7" t="s">
        <v>246</v>
      </c>
    </row>
    <row r="27" spans="1:6" s="2" customFormat="1" ht="15.95" customHeight="1">
      <c r="A27" s="114" t="s">
        <v>428</v>
      </c>
      <c r="B27" s="7">
        <v>1346.3</v>
      </c>
      <c r="C27" s="7">
        <v>2640.2</v>
      </c>
      <c r="D27" s="7">
        <v>142.9</v>
      </c>
      <c r="E27" s="7">
        <v>3346.8</v>
      </c>
      <c r="F27" s="7">
        <v>1755.3</v>
      </c>
    </row>
    <row r="28" spans="1:6" s="2" customFormat="1" ht="15.95" customHeight="1">
      <c r="A28" s="77" t="s">
        <v>189</v>
      </c>
      <c r="B28" s="7" t="s">
        <v>246</v>
      </c>
      <c r="C28" s="7" t="s">
        <v>246</v>
      </c>
      <c r="D28" s="7" t="s">
        <v>246</v>
      </c>
      <c r="E28" s="7" t="s">
        <v>246</v>
      </c>
      <c r="F28" s="7" t="s">
        <v>246</v>
      </c>
    </row>
    <row r="29" spans="1:6" s="2" customFormat="1" ht="15.95" customHeight="1">
      <c r="A29" s="114" t="s">
        <v>429</v>
      </c>
      <c r="B29" s="7" t="s">
        <v>246</v>
      </c>
      <c r="C29" s="7" t="s">
        <v>246</v>
      </c>
      <c r="D29" s="7" t="s">
        <v>246</v>
      </c>
      <c r="E29" s="7" t="s">
        <v>246</v>
      </c>
      <c r="F29" s="7" t="s">
        <v>246</v>
      </c>
    </row>
    <row r="30" spans="1:6" s="2" customFormat="1" ht="15.95" customHeight="1">
      <c r="A30" s="114" t="s">
        <v>483</v>
      </c>
      <c r="B30" s="3"/>
      <c r="C30" s="3"/>
      <c r="D30" s="3"/>
      <c r="E30" s="3"/>
      <c r="F30" s="3"/>
    </row>
    <row r="31" spans="1:6" s="2" customFormat="1" ht="15.95" customHeight="1">
      <c r="A31" s="114" t="s">
        <v>497</v>
      </c>
      <c r="B31" s="7" t="s">
        <v>246</v>
      </c>
      <c r="C31" s="7" t="s">
        <v>246</v>
      </c>
      <c r="D31" s="7" t="s">
        <v>246</v>
      </c>
      <c r="E31" s="7" t="s">
        <v>246</v>
      </c>
      <c r="F31" s="7" t="s">
        <v>246</v>
      </c>
    </row>
    <row r="32" spans="1:6" s="2" customFormat="1" ht="15.95" customHeight="1">
      <c r="A32" s="77" t="s">
        <v>430</v>
      </c>
      <c r="B32" s="7"/>
      <c r="C32" s="7"/>
      <c r="D32" s="7"/>
      <c r="E32" s="7"/>
      <c r="F32" s="7"/>
    </row>
    <row r="33" spans="1:6" s="2" customFormat="1" ht="15.95" customHeight="1">
      <c r="A33" s="77" t="s">
        <v>493</v>
      </c>
      <c r="B33" s="7" t="s">
        <v>246</v>
      </c>
      <c r="C33" s="7" t="s">
        <v>246</v>
      </c>
      <c r="D33" s="7" t="s">
        <v>246</v>
      </c>
      <c r="E33" s="7" t="s">
        <v>246</v>
      </c>
      <c r="F33" s="7" t="s">
        <v>246</v>
      </c>
    </row>
    <row r="34" spans="1:6" s="2" customFormat="1" ht="15.95" customHeight="1">
      <c r="A34" s="77" t="s">
        <v>192</v>
      </c>
      <c r="B34" s="7">
        <v>217683.1</v>
      </c>
      <c r="C34" s="7">
        <v>268698.40000000002</v>
      </c>
      <c r="D34" s="7">
        <v>279622.3</v>
      </c>
      <c r="E34" s="7">
        <v>267819.8</v>
      </c>
      <c r="F34" s="7">
        <v>293034</v>
      </c>
    </row>
    <row r="35" spans="1:6" s="2" customFormat="1" ht="15.95" customHeight="1">
      <c r="A35" s="114" t="s">
        <v>528</v>
      </c>
      <c r="B35" s="3"/>
      <c r="C35" s="3"/>
      <c r="D35" s="3"/>
      <c r="E35" s="3"/>
    </row>
    <row r="36" spans="1:6" s="2" customFormat="1" ht="15.95" customHeight="1">
      <c r="A36" s="114" t="s">
        <v>529</v>
      </c>
      <c r="B36" s="7" t="s">
        <v>246</v>
      </c>
      <c r="C36" s="7" t="s">
        <v>246</v>
      </c>
      <c r="D36" s="7" t="s">
        <v>246</v>
      </c>
      <c r="E36" s="7" t="s">
        <v>246</v>
      </c>
      <c r="F36" s="7" t="s">
        <v>246</v>
      </c>
    </row>
    <row r="37" spans="1:6" s="2" customFormat="1" ht="15.95" customHeight="1">
      <c r="A37" s="114" t="s">
        <v>424</v>
      </c>
      <c r="B37" s="7"/>
      <c r="C37" s="7"/>
      <c r="D37" s="7"/>
      <c r="E37" s="7"/>
    </row>
    <row r="38" spans="1:6" s="2" customFormat="1" ht="15.95" customHeight="1">
      <c r="A38" s="114" t="s">
        <v>561</v>
      </c>
      <c r="B38" s="7">
        <v>12963</v>
      </c>
      <c r="C38" s="7">
        <v>13738.5</v>
      </c>
      <c r="D38" s="7">
        <v>10513.3</v>
      </c>
      <c r="E38" s="7">
        <v>16206.3</v>
      </c>
      <c r="F38" s="7">
        <v>15322.9</v>
      </c>
    </row>
    <row r="39" spans="1:6" s="2" customFormat="1" ht="15.95" customHeight="1">
      <c r="A39" s="114" t="s">
        <v>421</v>
      </c>
      <c r="B39" s="7">
        <v>204720.1</v>
      </c>
      <c r="C39" s="7">
        <v>254959.9</v>
      </c>
      <c r="D39" s="7">
        <v>269109</v>
      </c>
      <c r="E39" s="7">
        <v>251613.5</v>
      </c>
      <c r="F39" s="7">
        <v>277711.09999999998</v>
      </c>
    </row>
    <row r="40" spans="1:6" s="2" customFormat="1" ht="15.95" customHeight="1">
      <c r="A40" s="68" t="s">
        <v>121</v>
      </c>
      <c r="B40" s="7">
        <v>-34926</v>
      </c>
      <c r="C40" s="7">
        <v>53946.3</v>
      </c>
      <c r="D40" s="7">
        <v>432022.3</v>
      </c>
      <c r="E40" s="7">
        <v>581982.30000000005</v>
      </c>
      <c r="F40" s="7">
        <v>351945.6</v>
      </c>
    </row>
    <row r="41" spans="1:6" ht="15.95" customHeight="1">
      <c r="A41" s="246"/>
      <c r="B41" s="298"/>
      <c r="C41" s="298"/>
      <c r="D41" s="298"/>
      <c r="E41" s="298"/>
      <c r="F41" s="298"/>
    </row>
    <row r="42" spans="1:6" ht="15.95" customHeight="1">
      <c r="A42" s="2"/>
    </row>
  </sheetData>
  <phoneticPr fontId="17" type="noConversion"/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zoomScale="120" zoomScaleNormal="120" zoomScaleSheetLayoutView="120" zoomScalePageLayoutView="145" workbookViewId="0">
      <selection activeCell="F1" sqref="F1"/>
    </sheetView>
  </sheetViews>
  <sheetFormatPr defaultRowHeight="15.95" customHeight="1"/>
  <cols>
    <col min="1" max="1" width="43.42578125" style="1" customWidth="1"/>
    <col min="2" max="6" width="8.7109375" style="1" customWidth="1"/>
    <col min="7" max="16384" width="9.140625" style="1"/>
  </cols>
  <sheetData>
    <row r="1" spans="1:6" s="75" customFormat="1" ht="18" customHeight="1">
      <c r="A1" s="28" t="s">
        <v>122</v>
      </c>
      <c r="F1" s="352" t="s">
        <v>701</v>
      </c>
    </row>
    <row r="2" spans="1:6" s="75" customFormat="1" ht="18" customHeight="1">
      <c r="A2" s="240"/>
      <c r="B2" s="287"/>
      <c r="C2" s="287"/>
      <c r="D2" s="287"/>
      <c r="E2" s="287"/>
      <c r="F2" s="287"/>
    </row>
    <row r="3" spans="1:6" ht="15.95" customHeight="1">
      <c r="A3" s="246"/>
      <c r="B3" s="276">
        <v>2020</v>
      </c>
      <c r="C3" s="276">
        <v>2021</v>
      </c>
      <c r="D3" s="276">
        <v>2022</v>
      </c>
      <c r="E3" s="276">
        <v>2023</v>
      </c>
      <c r="F3" s="276">
        <v>2024</v>
      </c>
    </row>
    <row r="4" spans="1:6" ht="15.95" customHeight="1">
      <c r="A4" s="2"/>
    </row>
    <row r="5" spans="1:6" s="2" customFormat="1" ht="15.95" customHeight="1">
      <c r="A5" s="27" t="s">
        <v>90</v>
      </c>
      <c r="B5" s="3"/>
      <c r="C5" s="3"/>
      <c r="D5" s="3"/>
      <c r="E5" s="3"/>
    </row>
    <row r="6" spans="1:6" s="2" customFormat="1" ht="15.95" customHeight="1">
      <c r="A6" s="27"/>
      <c r="B6" s="3"/>
      <c r="C6" s="3"/>
      <c r="D6" s="3"/>
      <c r="E6" s="3"/>
    </row>
    <row r="7" spans="1:6" s="2" customFormat="1" ht="15.95" customHeight="1">
      <c r="A7" s="122" t="s">
        <v>446</v>
      </c>
      <c r="B7" s="3"/>
      <c r="C7" s="3"/>
      <c r="D7" s="3"/>
      <c r="E7" s="3"/>
    </row>
    <row r="8" spans="1:6" s="2" customFormat="1" ht="15.95" customHeight="1">
      <c r="A8" s="122"/>
      <c r="B8" s="3"/>
      <c r="C8" s="3"/>
      <c r="D8" s="3"/>
      <c r="E8" s="3"/>
    </row>
    <row r="9" spans="1:6" s="2" customFormat="1" ht="15.95" customHeight="1">
      <c r="A9" s="68" t="s">
        <v>121</v>
      </c>
      <c r="B9" s="3">
        <v>-34926</v>
      </c>
      <c r="C9" s="3">
        <v>53946.3</v>
      </c>
      <c r="D9" s="3">
        <v>432022.3</v>
      </c>
      <c r="E9" s="3">
        <v>581982.30000000005</v>
      </c>
      <c r="F9" s="3">
        <v>351945.6</v>
      </c>
    </row>
    <row r="10" spans="1:6" s="2" customFormat="1" ht="15.95" customHeight="1">
      <c r="A10" s="76" t="s">
        <v>392</v>
      </c>
      <c r="B10" s="3">
        <v>1065.0999999999999</v>
      </c>
      <c r="C10" s="3">
        <v>1801.1</v>
      </c>
      <c r="D10" s="3">
        <v>1294.5</v>
      </c>
      <c r="E10" s="3">
        <v>956.9</v>
      </c>
      <c r="F10" s="3">
        <v>153</v>
      </c>
    </row>
    <row r="11" spans="1:6" s="2" customFormat="1" ht="15.95" customHeight="1">
      <c r="A11" s="117" t="s">
        <v>419</v>
      </c>
      <c r="B11" s="7" t="s">
        <v>246</v>
      </c>
      <c r="C11" s="7" t="s">
        <v>246</v>
      </c>
      <c r="D11" s="7" t="s">
        <v>246</v>
      </c>
      <c r="E11" s="7" t="s">
        <v>246</v>
      </c>
      <c r="F11" s="7" t="s">
        <v>246</v>
      </c>
    </row>
    <row r="12" spans="1:6" s="2" customFormat="1" ht="15.95" customHeight="1">
      <c r="A12" s="117" t="s">
        <v>417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</row>
    <row r="13" spans="1:6" s="2" customFormat="1" ht="15.95" customHeight="1">
      <c r="A13" s="117" t="s">
        <v>416</v>
      </c>
      <c r="B13" s="3">
        <v>1065.0999999999999</v>
      </c>
      <c r="C13" s="3">
        <v>1801.1</v>
      </c>
      <c r="D13" s="3">
        <v>1294.5</v>
      </c>
      <c r="E13" s="3">
        <v>956.9</v>
      </c>
      <c r="F13" s="3">
        <v>153</v>
      </c>
    </row>
    <row r="14" spans="1:6" s="2" customFormat="1" ht="15.95" customHeight="1">
      <c r="A14" s="76" t="s">
        <v>393</v>
      </c>
      <c r="B14" s="3">
        <v>-1981.2</v>
      </c>
      <c r="C14" s="3">
        <v>-5693.1</v>
      </c>
      <c r="D14" s="3">
        <v>-15448.5</v>
      </c>
      <c r="E14" s="3">
        <v>-3646.7</v>
      </c>
      <c r="F14" s="3">
        <v>-874.2</v>
      </c>
    </row>
    <row r="15" spans="1:6" s="2" customFormat="1" ht="15.95" customHeight="1">
      <c r="A15" s="117" t="s">
        <v>418</v>
      </c>
      <c r="B15" s="7" t="s">
        <v>246</v>
      </c>
      <c r="C15" s="7" t="s">
        <v>246</v>
      </c>
      <c r="D15" s="7" t="s">
        <v>246</v>
      </c>
      <c r="E15" s="7" t="s">
        <v>246</v>
      </c>
      <c r="F15" s="7" t="s">
        <v>246</v>
      </c>
    </row>
    <row r="16" spans="1:6" s="2" customFormat="1" ht="15.95" customHeight="1">
      <c r="A16" s="117" t="s">
        <v>417</v>
      </c>
      <c r="B16" s="3">
        <v>-1546.9</v>
      </c>
      <c r="C16" s="3">
        <v>-1033.4000000000001</v>
      </c>
      <c r="D16" s="3">
        <v>-10964.8</v>
      </c>
      <c r="E16" s="3">
        <v>-1058.9000000000001</v>
      </c>
      <c r="F16" s="3">
        <v>0</v>
      </c>
    </row>
    <row r="17" spans="1:6" s="2" customFormat="1" ht="15.95" customHeight="1">
      <c r="A17" s="117" t="s">
        <v>416</v>
      </c>
      <c r="B17" s="3">
        <v>-434.3</v>
      </c>
      <c r="C17" s="3">
        <v>-4659.7</v>
      </c>
      <c r="D17" s="3">
        <v>-4483.7</v>
      </c>
      <c r="E17" s="3">
        <v>-2587.8000000000002</v>
      </c>
      <c r="F17" s="3">
        <v>-874.2</v>
      </c>
    </row>
    <row r="18" spans="1:6" s="2" customFormat="1" ht="15.95" customHeight="1">
      <c r="A18" s="80" t="s">
        <v>412</v>
      </c>
      <c r="B18" s="3"/>
      <c r="C18" s="3"/>
      <c r="D18" s="3"/>
      <c r="E18" s="3"/>
      <c r="F18" s="3"/>
    </row>
    <row r="19" spans="1:6" s="2" customFormat="1" ht="15.95" customHeight="1">
      <c r="A19" s="120" t="s">
        <v>414</v>
      </c>
      <c r="B19" s="3"/>
      <c r="C19" s="3"/>
      <c r="D19" s="3"/>
      <c r="E19" s="3"/>
      <c r="F19" s="3"/>
    </row>
    <row r="20" spans="1:6" s="2" customFormat="1" ht="15.95" customHeight="1">
      <c r="A20" s="120" t="s">
        <v>415</v>
      </c>
      <c r="B20" s="3">
        <v>-35842.1</v>
      </c>
      <c r="C20" s="3">
        <v>50054.3</v>
      </c>
      <c r="D20" s="3">
        <v>417868.3</v>
      </c>
      <c r="E20" s="3">
        <v>579292.5</v>
      </c>
      <c r="F20" s="3">
        <v>351224.4</v>
      </c>
    </row>
    <row r="21" spans="1:6" s="2" customFormat="1" ht="15.95" customHeight="1">
      <c r="A21" s="58"/>
      <c r="B21" s="3"/>
      <c r="C21" s="3"/>
      <c r="D21" s="3"/>
      <c r="E21" s="3"/>
      <c r="F21" s="3"/>
    </row>
    <row r="22" spans="1:6" s="2" customFormat="1" ht="15.95" customHeight="1">
      <c r="A22" s="122" t="s">
        <v>217</v>
      </c>
      <c r="B22" s="3"/>
      <c r="C22" s="3"/>
      <c r="D22" s="3"/>
      <c r="E22" s="3"/>
      <c r="F22" s="3"/>
    </row>
    <row r="23" spans="1:6" s="2" customFormat="1" ht="15.95" customHeight="1">
      <c r="A23" s="122"/>
      <c r="B23" s="3"/>
      <c r="C23" s="3"/>
      <c r="D23" s="3"/>
      <c r="E23" s="3"/>
      <c r="F23" s="3"/>
    </row>
    <row r="24" spans="1:6" s="2" customFormat="1" ht="15.95" customHeight="1">
      <c r="A24" s="76" t="s">
        <v>115</v>
      </c>
      <c r="B24" s="3"/>
      <c r="C24" s="3"/>
      <c r="D24" s="3"/>
      <c r="E24" s="3"/>
      <c r="F24" s="3"/>
    </row>
    <row r="25" spans="1:6" s="2" customFormat="1" ht="15.95" customHeight="1">
      <c r="A25" s="76" t="s">
        <v>559</v>
      </c>
      <c r="B25" s="7" t="s">
        <v>246</v>
      </c>
      <c r="C25" s="7" t="s">
        <v>246</v>
      </c>
      <c r="D25" s="7" t="s">
        <v>246</v>
      </c>
      <c r="E25" s="7" t="s">
        <v>246</v>
      </c>
      <c r="F25" s="7" t="s">
        <v>246</v>
      </c>
    </row>
    <row r="26" spans="1:6" s="2" customFormat="1" ht="15.95" customHeight="1">
      <c r="A26" s="117" t="s">
        <v>420</v>
      </c>
      <c r="B26" s="7"/>
      <c r="C26" s="7"/>
      <c r="D26" s="7"/>
      <c r="E26" s="7"/>
      <c r="F26" s="7"/>
    </row>
    <row r="27" spans="1:6" s="2" customFormat="1" ht="15.95" customHeight="1">
      <c r="A27" s="117" t="s">
        <v>560</v>
      </c>
      <c r="B27" s="7" t="s">
        <v>246</v>
      </c>
      <c r="C27" s="7" t="s">
        <v>246</v>
      </c>
      <c r="D27" s="7" t="s">
        <v>246</v>
      </c>
      <c r="E27" s="7" t="s">
        <v>246</v>
      </c>
      <c r="F27" s="7" t="s">
        <v>246</v>
      </c>
    </row>
    <row r="28" spans="1:6" s="2" customFormat="1" ht="15.95" customHeight="1">
      <c r="A28" s="117" t="s">
        <v>413</v>
      </c>
      <c r="B28" s="7"/>
      <c r="C28" s="7"/>
      <c r="D28" s="7"/>
      <c r="E28" s="7"/>
      <c r="F28" s="7"/>
    </row>
    <row r="29" spans="1:6" s="2" customFormat="1" ht="15.95" customHeight="1">
      <c r="A29" s="117" t="s">
        <v>560</v>
      </c>
      <c r="B29" s="7" t="s">
        <v>246</v>
      </c>
      <c r="C29" s="7" t="s">
        <v>246</v>
      </c>
      <c r="D29" s="7" t="s">
        <v>246</v>
      </c>
      <c r="E29" s="7" t="s">
        <v>246</v>
      </c>
      <c r="F29" s="7" t="s">
        <v>246</v>
      </c>
    </row>
    <row r="30" spans="1:6" s="2" customFormat="1" ht="15.95" customHeight="1">
      <c r="A30" s="76" t="s">
        <v>390</v>
      </c>
      <c r="B30" s="3">
        <v>-35842.1</v>
      </c>
      <c r="C30" s="3">
        <v>50054.3</v>
      </c>
      <c r="D30" s="3">
        <v>417868.3</v>
      </c>
      <c r="E30" s="3">
        <v>579292.5</v>
      </c>
      <c r="F30" s="3">
        <v>351224.4</v>
      </c>
    </row>
    <row r="31" spans="1:6" ht="15.95" customHeight="1">
      <c r="A31" s="244"/>
      <c r="B31" s="290"/>
      <c r="C31" s="290"/>
      <c r="D31" s="290"/>
      <c r="E31" s="290"/>
      <c r="F31" s="290"/>
    </row>
    <row r="32" spans="1:6" ht="12" customHeight="1">
      <c r="A32" s="35" t="s">
        <v>618</v>
      </c>
    </row>
    <row r="33" spans="1:1" ht="12" customHeight="1">
      <c r="A33" s="12" t="s">
        <v>619</v>
      </c>
    </row>
  </sheetData>
  <phoneticPr fontId="17" type="noConversion"/>
  <hyperlinks>
    <hyperlink ref="F1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firstPageNumber="342" orientation="portrait" useFirstPageNumber="1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6"/>
  <sheetViews>
    <sheetView view="pageBreakPreview" zoomScaleNormal="100" zoomScaleSheetLayoutView="100" zoomScalePageLayoutView="115" workbookViewId="0">
      <selection activeCell="F2" sqref="F2"/>
    </sheetView>
  </sheetViews>
  <sheetFormatPr defaultRowHeight="12.75"/>
  <cols>
    <col min="1" max="1" width="51" style="1" customWidth="1"/>
    <col min="2" max="2" width="7.85546875" style="1" customWidth="1"/>
    <col min="3" max="3" width="6.85546875" style="1" customWidth="1"/>
    <col min="4" max="4" width="7.42578125" style="1" customWidth="1"/>
    <col min="5" max="5" width="6.85546875" style="1" customWidth="1"/>
    <col min="6" max="6" width="7.7109375" style="1" customWidth="1"/>
    <col min="7" max="16384" width="9.140625" style="1"/>
  </cols>
  <sheetData>
    <row r="1" spans="1:8" s="94" customFormat="1" ht="14.1" customHeight="1">
      <c r="A1" s="28" t="s">
        <v>331</v>
      </c>
    </row>
    <row r="2" spans="1:8" s="94" customFormat="1" ht="14.1" customHeight="1">
      <c r="A2" s="28" t="s">
        <v>381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43639.3</v>
      </c>
      <c r="C6" s="5">
        <v>53576.7</v>
      </c>
      <c r="D6" s="5">
        <v>63928.3</v>
      </c>
      <c r="E6" s="5">
        <v>80421.2</v>
      </c>
      <c r="F6" s="5">
        <v>88770.6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17799.2</v>
      </c>
      <c r="C8" s="7">
        <v>21659.8</v>
      </c>
      <c r="D8" s="3">
        <v>24805.9</v>
      </c>
      <c r="E8" s="3">
        <v>27700.799999999999</v>
      </c>
      <c r="F8" s="3">
        <v>27873.8</v>
      </c>
      <c r="G8" s="3"/>
      <c r="H8" s="66"/>
    </row>
    <row r="9" spans="1:8" s="2" customFormat="1" ht="12" customHeight="1">
      <c r="A9" s="76" t="s">
        <v>226</v>
      </c>
      <c r="B9" s="168">
        <v>802.4</v>
      </c>
      <c r="C9" s="168">
        <v>1341.3</v>
      </c>
      <c r="D9" s="168">
        <v>1971.7</v>
      </c>
      <c r="E9" s="168">
        <v>3095.1</v>
      </c>
      <c r="F9" s="3">
        <v>3881.7</v>
      </c>
      <c r="G9" s="3"/>
    </row>
    <row r="10" spans="1:8" s="2" customFormat="1" ht="12" customHeight="1">
      <c r="A10" s="76" t="s">
        <v>407</v>
      </c>
      <c r="B10" s="168">
        <v>2017.7</v>
      </c>
      <c r="C10" s="168">
        <v>2713</v>
      </c>
      <c r="D10" s="168">
        <v>2330.5</v>
      </c>
      <c r="E10" s="168">
        <v>3843.1</v>
      </c>
      <c r="F10" s="3">
        <v>4812.2</v>
      </c>
      <c r="G10" s="3"/>
    </row>
    <row r="11" spans="1:8" s="2" customFormat="1" ht="24">
      <c r="A11" s="76" t="s">
        <v>604</v>
      </c>
      <c r="B11" s="168">
        <v>293.89999999999998</v>
      </c>
      <c r="C11" s="168">
        <v>301.7</v>
      </c>
      <c r="D11" s="168">
        <v>465.8</v>
      </c>
      <c r="E11" s="168">
        <v>489.7</v>
      </c>
      <c r="F11" s="3">
        <v>776.5</v>
      </c>
      <c r="G11" s="3"/>
    </row>
    <row r="12" spans="1:8" s="2" customFormat="1" ht="24">
      <c r="A12" s="76" t="s">
        <v>605</v>
      </c>
      <c r="B12" s="168">
        <v>101.7</v>
      </c>
      <c r="C12" s="168">
        <v>112.6</v>
      </c>
      <c r="D12" s="168">
        <v>149.9</v>
      </c>
      <c r="E12" s="168">
        <v>150.4</v>
      </c>
      <c r="F12" s="3">
        <v>189.9</v>
      </c>
      <c r="G12" s="3"/>
    </row>
    <row r="13" spans="1:8" s="2" customFormat="1" ht="12" customHeight="1">
      <c r="A13" s="76" t="s">
        <v>277</v>
      </c>
      <c r="B13" s="168">
        <v>3153.5</v>
      </c>
      <c r="C13" s="168">
        <v>5648.3</v>
      </c>
      <c r="D13" s="168">
        <v>5175.8999999999996</v>
      </c>
      <c r="E13" s="168">
        <v>7954.9</v>
      </c>
      <c r="F13" s="3">
        <v>8934.1</v>
      </c>
      <c r="G13" s="3"/>
    </row>
    <row r="14" spans="1:8" s="2" customFormat="1" ht="12" customHeight="1">
      <c r="A14" s="76" t="s">
        <v>408</v>
      </c>
      <c r="B14" s="7">
        <v>6155</v>
      </c>
      <c r="C14" s="7">
        <v>6941.5</v>
      </c>
      <c r="D14" s="7">
        <v>7933.5</v>
      </c>
      <c r="E14" s="7">
        <v>9451</v>
      </c>
      <c r="F14" s="3">
        <v>9939.7999999999993</v>
      </c>
      <c r="G14" s="3"/>
    </row>
    <row r="15" spans="1:8" s="2" customFormat="1" ht="12" customHeight="1">
      <c r="A15" s="76" t="s">
        <v>233</v>
      </c>
      <c r="B15" s="168">
        <v>397.4</v>
      </c>
      <c r="C15" s="168">
        <v>413.5</v>
      </c>
      <c r="D15" s="168">
        <v>439.6</v>
      </c>
      <c r="E15" s="168">
        <v>435.8</v>
      </c>
      <c r="F15" s="3">
        <v>1209.5999999999999</v>
      </c>
      <c r="G15" s="3"/>
    </row>
    <row r="16" spans="1:8" s="2" customFormat="1" ht="12" customHeight="1">
      <c r="A16" s="76" t="s">
        <v>234</v>
      </c>
      <c r="B16" s="168">
        <v>894.4</v>
      </c>
      <c r="C16" s="168">
        <v>1064.3</v>
      </c>
      <c r="D16" s="168">
        <v>1240.2</v>
      </c>
      <c r="E16" s="168">
        <v>1499.9</v>
      </c>
      <c r="F16" s="3">
        <v>1736.3</v>
      </c>
      <c r="G16" s="3"/>
    </row>
    <row r="17" spans="1:7" s="2" customFormat="1" ht="12" customHeight="1">
      <c r="A17" s="76" t="s">
        <v>235</v>
      </c>
      <c r="B17" s="168">
        <v>119.7</v>
      </c>
      <c r="C17" s="168">
        <v>131.5</v>
      </c>
      <c r="D17" s="168">
        <v>138.1</v>
      </c>
      <c r="E17" s="168">
        <v>202</v>
      </c>
      <c r="F17" s="3">
        <v>175.5</v>
      </c>
      <c r="G17" s="3"/>
    </row>
    <row r="18" spans="1:7" s="2" customFormat="1" ht="12" customHeight="1">
      <c r="A18" s="76" t="s">
        <v>236</v>
      </c>
      <c r="B18" s="168">
        <v>1153.5</v>
      </c>
      <c r="C18" s="168">
        <v>1253.5</v>
      </c>
      <c r="D18" s="168">
        <v>3245.7</v>
      </c>
      <c r="E18" s="168">
        <v>3698.6</v>
      </c>
      <c r="F18" s="3">
        <v>4877.6000000000004</v>
      </c>
      <c r="G18" s="3"/>
    </row>
    <row r="19" spans="1:7" s="2" customFormat="1" ht="12" customHeight="1">
      <c r="A19" s="76" t="s">
        <v>237</v>
      </c>
      <c r="B19" s="7">
        <v>2868.1</v>
      </c>
      <c r="C19" s="7">
        <v>3093.7</v>
      </c>
      <c r="D19" s="7">
        <v>2854.7</v>
      </c>
      <c r="E19" s="7">
        <v>4395.8999999999996</v>
      </c>
      <c r="F19" s="3">
        <v>3999.4</v>
      </c>
      <c r="G19" s="3"/>
    </row>
    <row r="20" spans="1:7" s="2" customFormat="1" ht="12" customHeight="1">
      <c r="A20" s="76" t="s">
        <v>238</v>
      </c>
      <c r="B20" s="7">
        <v>215.2</v>
      </c>
      <c r="C20" s="7">
        <v>314.60000000000002</v>
      </c>
      <c r="D20" s="7">
        <v>300.89999999999998</v>
      </c>
      <c r="E20" s="7">
        <v>393.7</v>
      </c>
      <c r="F20" s="3">
        <v>394.2</v>
      </c>
      <c r="G20" s="3"/>
    </row>
    <row r="21" spans="1:7" s="2" customFormat="1" ht="12" customHeight="1">
      <c r="A21" s="76" t="s">
        <v>239</v>
      </c>
      <c r="B21" s="168">
        <v>49</v>
      </c>
      <c r="C21" s="168">
        <v>66.3</v>
      </c>
      <c r="D21" s="168">
        <v>61.4</v>
      </c>
      <c r="E21" s="168">
        <v>71.8</v>
      </c>
      <c r="F21" s="3">
        <v>87.5</v>
      </c>
      <c r="G21" s="3"/>
    </row>
    <row r="22" spans="1:7" s="2" customFormat="1" ht="24">
      <c r="A22" s="76" t="s">
        <v>606</v>
      </c>
      <c r="B22" s="168">
        <v>2484.5</v>
      </c>
      <c r="C22" s="168">
        <v>2833.9</v>
      </c>
      <c r="D22" s="168">
        <v>4313.3</v>
      </c>
      <c r="E22" s="168">
        <v>7011.7</v>
      </c>
      <c r="F22" s="3">
        <v>8332.2999999999993</v>
      </c>
      <c r="G22" s="3"/>
    </row>
    <row r="23" spans="1:7" s="2" customFormat="1" ht="12" customHeight="1">
      <c r="A23" s="76" t="s">
        <v>278</v>
      </c>
      <c r="B23" s="7">
        <v>3291.1</v>
      </c>
      <c r="C23" s="7">
        <v>3682.4</v>
      </c>
      <c r="D23" s="7">
        <v>5549.8</v>
      </c>
      <c r="E23" s="7">
        <v>6583.9</v>
      </c>
      <c r="F23" s="3">
        <v>6951.3</v>
      </c>
      <c r="G23" s="3"/>
    </row>
    <row r="24" spans="1:7" s="2" customFormat="1" ht="12" customHeight="1">
      <c r="A24" s="76" t="s">
        <v>242</v>
      </c>
      <c r="B24" s="168">
        <v>1423</v>
      </c>
      <c r="C24" s="168">
        <v>1472.3</v>
      </c>
      <c r="D24" s="168">
        <v>2151.9</v>
      </c>
      <c r="E24" s="168">
        <v>2388.1</v>
      </c>
      <c r="F24" s="3">
        <v>3025.2</v>
      </c>
      <c r="G24" s="3"/>
    </row>
    <row r="25" spans="1:7" s="2" customFormat="1" ht="12" customHeight="1">
      <c r="A25" s="76" t="s">
        <v>243</v>
      </c>
      <c r="B25" s="7">
        <v>112.9</v>
      </c>
      <c r="C25" s="7">
        <v>138.9</v>
      </c>
      <c r="D25" s="7">
        <v>154.6</v>
      </c>
      <c r="E25" s="7">
        <v>199.6</v>
      </c>
      <c r="F25" s="3">
        <v>222.3</v>
      </c>
      <c r="G25" s="3"/>
    </row>
    <row r="26" spans="1:7" s="2" customFormat="1" ht="12" customHeight="1">
      <c r="A26" s="76" t="s">
        <v>244</v>
      </c>
      <c r="B26" s="168">
        <v>301.60000000000002</v>
      </c>
      <c r="C26" s="168">
        <v>380.5</v>
      </c>
      <c r="D26" s="168">
        <v>628.29999999999995</v>
      </c>
      <c r="E26" s="168">
        <v>828.8</v>
      </c>
      <c r="F26" s="3">
        <v>1331.6</v>
      </c>
      <c r="G26" s="3"/>
    </row>
    <row r="27" spans="1:7" s="2" customFormat="1" ht="36">
      <c r="A27" s="76" t="s">
        <v>602</v>
      </c>
      <c r="B27" s="3">
        <v>5.5</v>
      </c>
      <c r="C27" s="3">
        <v>13.1</v>
      </c>
      <c r="D27" s="3">
        <v>16.600000000000001</v>
      </c>
      <c r="E27" s="3">
        <v>26.4</v>
      </c>
      <c r="F27" s="3">
        <v>19.8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128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 ht="15" customHeight="1">
      <c r="A32" s="261"/>
      <c r="B32" s="322">
        <v>2020</v>
      </c>
      <c r="C32" s="322">
        <v>2021</v>
      </c>
      <c r="D32" s="322">
        <v>2022</v>
      </c>
      <c r="E32" s="322">
        <v>2023</v>
      </c>
      <c r="F32" s="322">
        <v>2024</v>
      </c>
      <c r="G32" s="3"/>
    </row>
    <row r="33" spans="1:15" ht="9.75" customHeight="1">
      <c r="A33" s="2"/>
      <c r="B33" s="3"/>
      <c r="C33" s="3"/>
      <c r="D33" s="3"/>
      <c r="E33" s="3"/>
      <c r="G33" s="3"/>
    </row>
    <row r="34" spans="1:15" s="107" customFormat="1" ht="15" customHeight="1">
      <c r="A34" s="31" t="s">
        <v>286</v>
      </c>
      <c r="B34" s="5">
        <v>21489.7</v>
      </c>
      <c r="C34" s="5">
        <v>27462</v>
      </c>
      <c r="D34" s="5">
        <v>28183.3</v>
      </c>
      <c r="E34" s="5">
        <v>36580.9</v>
      </c>
      <c r="F34" s="5">
        <v>40827.199999999997</v>
      </c>
      <c r="G34" s="3"/>
    </row>
    <row r="35" spans="1:15" s="53" customFormat="1" ht="4.5" customHeight="1">
      <c r="A35" s="32"/>
      <c r="B35" s="3"/>
      <c r="C35" s="3"/>
      <c r="D35" s="3"/>
      <c r="E35" s="3"/>
      <c r="F35" s="3"/>
      <c r="G35" s="3"/>
    </row>
    <row r="36" spans="1:15" s="2" customFormat="1" ht="15" customHeight="1">
      <c r="A36" s="76" t="s">
        <v>225</v>
      </c>
      <c r="B36" s="3">
        <v>11797.2</v>
      </c>
      <c r="C36" s="3">
        <v>14708.4</v>
      </c>
      <c r="D36" s="3">
        <v>16804.3</v>
      </c>
      <c r="E36" s="3">
        <v>18015.5</v>
      </c>
      <c r="F36" s="3">
        <v>17904.5</v>
      </c>
      <c r="G36" s="3"/>
    </row>
    <row r="37" spans="1:15" s="2" customFormat="1" ht="12">
      <c r="A37" s="76" t="s">
        <v>226</v>
      </c>
      <c r="B37" s="168">
        <v>526.70000000000005</v>
      </c>
      <c r="C37" s="3">
        <v>652.20000000000005</v>
      </c>
      <c r="D37" s="3">
        <v>1111</v>
      </c>
      <c r="E37" s="3">
        <v>1876</v>
      </c>
      <c r="F37" s="3">
        <v>2319.8000000000002</v>
      </c>
      <c r="G37" s="3"/>
    </row>
    <row r="38" spans="1:15" s="2" customFormat="1" ht="12" customHeight="1">
      <c r="A38" s="76" t="s">
        <v>407</v>
      </c>
      <c r="B38" s="168">
        <v>1222.0999999999999</v>
      </c>
      <c r="C38" s="3">
        <v>1548.1</v>
      </c>
      <c r="D38" s="3">
        <v>1476.5</v>
      </c>
      <c r="E38" s="3">
        <v>2071.1999999999998</v>
      </c>
      <c r="F38" s="3">
        <v>2774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73.900000000000006</v>
      </c>
      <c r="C39" s="3">
        <v>253.6</v>
      </c>
      <c r="D39" s="3">
        <v>146.1</v>
      </c>
      <c r="E39" s="3">
        <v>489.7</v>
      </c>
      <c r="F39" s="3">
        <v>48.4</v>
      </c>
      <c r="G39" s="3"/>
    </row>
    <row r="40" spans="1:15" s="2" customFormat="1" ht="24">
      <c r="A40" s="76" t="s">
        <v>607</v>
      </c>
      <c r="B40" s="168">
        <v>45.1</v>
      </c>
      <c r="C40" s="3">
        <v>49.8</v>
      </c>
      <c r="D40" s="3">
        <v>74.3</v>
      </c>
      <c r="E40" s="3">
        <v>71.599999999999994</v>
      </c>
      <c r="F40" s="3">
        <v>74.599999999999994</v>
      </c>
      <c r="G40" s="3"/>
      <c r="H40" s="3"/>
    </row>
    <row r="41" spans="1:15" s="2" customFormat="1" ht="12" customHeight="1">
      <c r="A41" s="76" t="s">
        <v>277</v>
      </c>
      <c r="B41" s="168">
        <v>2693.4</v>
      </c>
      <c r="C41" s="3">
        <v>4243.8999999999996</v>
      </c>
      <c r="D41" s="3">
        <v>1501.7</v>
      </c>
      <c r="E41" s="3">
        <v>4624.5</v>
      </c>
      <c r="F41" s="3">
        <v>6677.8</v>
      </c>
      <c r="G41" s="3"/>
    </row>
    <row r="42" spans="1:15" s="2" customFormat="1" ht="12" customHeight="1">
      <c r="A42" s="76" t="s">
        <v>408</v>
      </c>
      <c r="B42" s="7">
        <v>1978.1</v>
      </c>
      <c r="C42" s="3">
        <v>2228</v>
      </c>
      <c r="D42" s="3">
        <v>2451.5</v>
      </c>
      <c r="E42" s="3">
        <v>2992</v>
      </c>
      <c r="F42" s="3">
        <v>3042.9</v>
      </c>
      <c r="G42" s="3"/>
    </row>
    <row r="43" spans="1:15" s="2" customFormat="1" ht="12" customHeight="1">
      <c r="A43" s="76" t="s">
        <v>233</v>
      </c>
      <c r="B43" s="168">
        <v>226.8</v>
      </c>
      <c r="C43" s="3">
        <v>233.9</v>
      </c>
      <c r="D43" s="3">
        <v>309.60000000000002</v>
      </c>
      <c r="E43" s="3">
        <v>245.1</v>
      </c>
      <c r="F43" s="3">
        <v>534.20000000000005</v>
      </c>
      <c r="G43" s="3"/>
    </row>
    <row r="44" spans="1:15" s="2" customFormat="1" ht="12" customHeight="1">
      <c r="A44" s="76" t="s">
        <v>234</v>
      </c>
      <c r="B44" s="168">
        <v>429.4</v>
      </c>
      <c r="C44" s="3">
        <v>625.1</v>
      </c>
      <c r="D44" s="3">
        <v>366.6</v>
      </c>
      <c r="E44" s="3">
        <v>934.3</v>
      </c>
      <c r="F44" s="3">
        <v>1103.4000000000001</v>
      </c>
      <c r="G44" s="3"/>
    </row>
    <row r="45" spans="1:15" s="2" customFormat="1" ht="12" customHeight="1">
      <c r="A45" s="76" t="s">
        <v>235</v>
      </c>
      <c r="B45" s="168">
        <v>39.5</v>
      </c>
      <c r="C45" s="3">
        <v>32.4</v>
      </c>
      <c r="D45" s="3">
        <v>46.2</v>
      </c>
      <c r="E45" s="3">
        <v>104.7</v>
      </c>
      <c r="F45" s="3">
        <v>61.1</v>
      </c>
      <c r="G45" s="3"/>
    </row>
    <row r="46" spans="1:15" s="2" customFormat="1" ht="12" customHeight="1">
      <c r="A46" s="76" t="s">
        <v>236</v>
      </c>
      <c r="B46" s="168">
        <v>211.9</v>
      </c>
      <c r="C46" s="3">
        <v>299.7</v>
      </c>
      <c r="D46" s="3">
        <v>582.70000000000005</v>
      </c>
      <c r="E46" s="3">
        <v>855.8</v>
      </c>
      <c r="F46" s="3">
        <v>1130.2</v>
      </c>
      <c r="G46" s="3"/>
    </row>
    <row r="47" spans="1:15" s="2" customFormat="1" ht="12" customHeight="1">
      <c r="A47" s="76" t="s">
        <v>237</v>
      </c>
      <c r="B47" s="7">
        <v>672</v>
      </c>
      <c r="C47" s="3">
        <v>755</v>
      </c>
      <c r="D47" s="3">
        <v>706.4</v>
      </c>
      <c r="E47" s="3">
        <v>1139.7</v>
      </c>
      <c r="F47" s="3">
        <v>1121.4000000000001</v>
      </c>
      <c r="G47" s="3"/>
    </row>
    <row r="48" spans="1:15" s="2" customFormat="1" ht="12" customHeight="1">
      <c r="A48" s="76" t="s">
        <v>238</v>
      </c>
      <c r="B48" s="7">
        <v>71.900000000000006</v>
      </c>
      <c r="C48" s="3">
        <v>79.7</v>
      </c>
      <c r="D48" s="3">
        <v>71.3</v>
      </c>
      <c r="E48" s="3">
        <v>95.9</v>
      </c>
      <c r="F48" s="3">
        <v>121.9</v>
      </c>
      <c r="G48" s="3"/>
    </row>
    <row r="49" spans="1:7" s="2" customFormat="1" ht="12" customHeight="1">
      <c r="A49" s="76" t="s">
        <v>239</v>
      </c>
      <c r="B49" s="168">
        <v>10.9</v>
      </c>
      <c r="C49" s="3">
        <v>15.9</v>
      </c>
      <c r="D49" s="3">
        <v>14.6</v>
      </c>
      <c r="E49" s="3">
        <v>37.9</v>
      </c>
      <c r="F49" s="3">
        <v>24.4</v>
      </c>
      <c r="G49" s="3"/>
    </row>
    <row r="50" spans="1:7" s="2" customFormat="1" ht="24">
      <c r="A50" s="76" t="s">
        <v>606</v>
      </c>
      <c r="B50" s="168">
        <v>536.70000000000005</v>
      </c>
      <c r="C50" s="3">
        <v>596.6</v>
      </c>
      <c r="D50" s="3">
        <v>945.9</v>
      </c>
      <c r="E50" s="3">
        <v>1258.9000000000001</v>
      </c>
      <c r="F50" s="3">
        <v>1423.1</v>
      </c>
      <c r="G50" s="3"/>
    </row>
    <row r="51" spans="1:7" s="2" customFormat="1" ht="12" customHeight="1">
      <c r="A51" s="76" t="s">
        <v>278</v>
      </c>
      <c r="B51" s="7">
        <v>315.39999999999998</v>
      </c>
      <c r="C51" s="3">
        <v>514.5</v>
      </c>
      <c r="D51" s="3">
        <v>648</v>
      </c>
      <c r="E51" s="3">
        <v>693.4</v>
      </c>
      <c r="F51" s="3">
        <v>842.6</v>
      </c>
      <c r="G51" s="3"/>
    </row>
    <row r="52" spans="1:7" s="2" customFormat="1" ht="12" customHeight="1">
      <c r="A52" s="76" t="s">
        <v>242</v>
      </c>
      <c r="B52" s="168">
        <v>443.1</v>
      </c>
      <c r="C52" s="3">
        <v>398.5</v>
      </c>
      <c r="D52" s="3">
        <v>564</v>
      </c>
      <c r="E52" s="3">
        <v>619.6</v>
      </c>
      <c r="F52" s="3">
        <v>920.8</v>
      </c>
      <c r="G52" s="3"/>
    </row>
    <row r="53" spans="1:7" s="2" customFormat="1" ht="12" customHeight="1">
      <c r="A53" s="76" t="s">
        <v>243</v>
      </c>
      <c r="B53" s="7">
        <v>21.9</v>
      </c>
      <c r="C53" s="3">
        <v>28.8</v>
      </c>
      <c r="D53" s="3">
        <v>31.5</v>
      </c>
      <c r="E53" s="3">
        <v>45.4</v>
      </c>
      <c r="F53" s="3">
        <v>36</v>
      </c>
      <c r="G53" s="3"/>
    </row>
    <row r="54" spans="1:7" s="2" customFormat="1" ht="12" customHeight="1">
      <c r="A54" s="76" t="s">
        <v>244</v>
      </c>
      <c r="B54" s="168">
        <v>173.7</v>
      </c>
      <c r="C54" s="3">
        <v>197.9</v>
      </c>
      <c r="D54" s="3">
        <v>331.1</v>
      </c>
      <c r="E54" s="3">
        <v>409.7</v>
      </c>
      <c r="F54" s="3">
        <v>666.1</v>
      </c>
      <c r="G54" s="3"/>
    </row>
    <row r="55" spans="1:7" s="2" customFormat="1" ht="9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128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22912.9</v>
      </c>
      <c r="C61" s="5">
        <v>27083.3</v>
      </c>
      <c r="D61" s="5">
        <v>36864.5</v>
      </c>
      <c r="E61" s="5">
        <v>45596</v>
      </c>
      <c r="F61" s="5">
        <v>49764.7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22149.599999999999</v>
      </c>
      <c r="C63" s="3">
        <v>26114.7</v>
      </c>
      <c r="D63" s="3">
        <v>35745</v>
      </c>
      <c r="E63" s="3">
        <v>43840.3</v>
      </c>
      <c r="F63" s="3">
        <v>47943.4</v>
      </c>
      <c r="G63" s="3"/>
    </row>
    <row r="64" spans="1:7" s="2" customFormat="1" ht="12" customHeight="1">
      <c r="A64" s="117" t="s">
        <v>225</v>
      </c>
      <c r="B64" s="3">
        <v>6002</v>
      </c>
      <c r="C64" s="105">
        <v>6951.4</v>
      </c>
      <c r="D64" s="105">
        <v>8001.6</v>
      </c>
      <c r="E64" s="105">
        <v>9685.2999999999993</v>
      </c>
      <c r="F64" s="3">
        <v>9969.2999999999993</v>
      </c>
      <c r="G64" s="3"/>
    </row>
    <row r="65" spans="1:8" s="2" customFormat="1" ht="12" customHeight="1">
      <c r="A65" s="117" t="s">
        <v>226</v>
      </c>
      <c r="B65" s="168">
        <v>275.7</v>
      </c>
      <c r="C65" s="105">
        <v>689.1</v>
      </c>
      <c r="D65" s="105">
        <v>860.7</v>
      </c>
      <c r="E65" s="105">
        <v>1219.0999999999999</v>
      </c>
      <c r="F65" s="7">
        <v>1561.9</v>
      </c>
      <c r="G65" s="3"/>
    </row>
    <row r="66" spans="1:8" s="94" customFormat="1" ht="12" customHeight="1">
      <c r="A66" s="117" t="s">
        <v>407</v>
      </c>
      <c r="B66" s="168">
        <v>795.6</v>
      </c>
      <c r="C66" s="3">
        <v>1164.9000000000001</v>
      </c>
      <c r="D66" s="3">
        <v>854</v>
      </c>
      <c r="E66" s="3">
        <v>1771.9</v>
      </c>
      <c r="F66" s="29">
        <v>2038.2</v>
      </c>
      <c r="G66" s="124"/>
    </row>
    <row r="67" spans="1:8" s="94" customFormat="1" ht="24">
      <c r="A67" s="117" t="s">
        <v>604</v>
      </c>
      <c r="B67" s="168">
        <v>220</v>
      </c>
      <c r="C67" s="3">
        <v>48.1</v>
      </c>
      <c r="D67" s="3">
        <v>319.7</v>
      </c>
      <c r="E67" s="3">
        <v>0</v>
      </c>
      <c r="F67" s="7">
        <v>728.1</v>
      </c>
      <c r="G67" s="124"/>
    </row>
    <row r="68" spans="1:8" s="111" customFormat="1" ht="24">
      <c r="A68" s="117" t="s">
        <v>607</v>
      </c>
      <c r="B68" s="168">
        <v>56.6</v>
      </c>
      <c r="C68" s="3">
        <v>62.8</v>
      </c>
      <c r="D68" s="3">
        <v>75.599999999999994</v>
      </c>
      <c r="E68" s="3">
        <v>78.8</v>
      </c>
      <c r="F68" s="7">
        <v>115.3</v>
      </c>
      <c r="G68" s="124"/>
    </row>
    <row r="69" spans="1:8">
      <c r="A69" s="117" t="s">
        <v>277</v>
      </c>
      <c r="B69" s="168">
        <v>460.1</v>
      </c>
      <c r="C69" s="3">
        <v>1404.4</v>
      </c>
      <c r="D69" s="3">
        <v>3674.2</v>
      </c>
      <c r="E69" s="3">
        <v>3330.4</v>
      </c>
      <c r="F69" s="7">
        <v>2256.3000000000002</v>
      </c>
      <c r="G69" s="3"/>
    </row>
    <row r="70" spans="1:8" ht="12" customHeight="1">
      <c r="A70" s="117" t="s">
        <v>408</v>
      </c>
      <c r="B70" s="7">
        <v>4176.8999999999996</v>
      </c>
      <c r="C70" s="3">
        <v>4713.5</v>
      </c>
      <c r="D70" s="3">
        <v>5482</v>
      </c>
      <c r="E70" s="3">
        <v>6459</v>
      </c>
      <c r="F70" s="7">
        <v>6896.9</v>
      </c>
      <c r="G70" s="3"/>
    </row>
    <row r="71" spans="1:8" s="2" customFormat="1" ht="12">
      <c r="A71" s="117" t="s">
        <v>233</v>
      </c>
      <c r="B71" s="168">
        <v>170.6</v>
      </c>
      <c r="C71" s="3">
        <v>179.6</v>
      </c>
      <c r="D71" s="3">
        <v>130</v>
      </c>
      <c r="E71" s="3">
        <v>190.7</v>
      </c>
      <c r="F71" s="7">
        <v>675.4</v>
      </c>
      <c r="G71" s="3"/>
      <c r="H71" s="3"/>
    </row>
    <row r="72" spans="1:8" s="2" customFormat="1" ht="12">
      <c r="A72" s="117" t="s">
        <v>234</v>
      </c>
      <c r="B72" s="168">
        <v>465</v>
      </c>
      <c r="C72" s="3">
        <v>439.2</v>
      </c>
      <c r="D72" s="3">
        <v>873.6</v>
      </c>
      <c r="E72" s="3">
        <v>565.6</v>
      </c>
      <c r="F72" s="3">
        <v>632.9</v>
      </c>
      <c r="G72" s="3"/>
      <c r="H72" s="3"/>
    </row>
    <row r="73" spans="1:8" s="2" customFormat="1" ht="12">
      <c r="A73" s="117" t="s">
        <v>235</v>
      </c>
      <c r="B73" s="168">
        <v>80.2</v>
      </c>
      <c r="C73" s="3">
        <v>99.1</v>
      </c>
      <c r="D73" s="3">
        <v>91.9</v>
      </c>
      <c r="E73" s="3">
        <v>97.3</v>
      </c>
      <c r="F73" s="3">
        <v>114.4</v>
      </c>
      <c r="G73" s="3"/>
      <c r="H73" s="3"/>
    </row>
    <row r="74" spans="1:8" s="2" customFormat="1" ht="12">
      <c r="A74" s="117" t="s">
        <v>236</v>
      </c>
      <c r="B74" s="168">
        <v>941.6</v>
      </c>
      <c r="C74" s="3">
        <v>953.8</v>
      </c>
      <c r="D74" s="3">
        <v>2663</v>
      </c>
      <c r="E74" s="3">
        <v>2842.8</v>
      </c>
      <c r="F74" s="3">
        <v>3747.4</v>
      </c>
      <c r="G74" s="3"/>
      <c r="H74" s="3"/>
    </row>
    <row r="75" spans="1:8" s="2" customFormat="1" ht="12">
      <c r="A75" s="117" t="s">
        <v>237</v>
      </c>
      <c r="B75" s="7">
        <v>2196.1</v>
      </c>
      <c r="C75" s="3">
        <v>2338.6999999999998</v>
      </c>
      <c r="D75" s="3">
        <v>2148.3000000000002</v>
      </c>
      <c r="E75" s="3">
        <v>3256.2</v>
      </c>
      <c r="F75" s="3">
        <v>2878</v>
      </c>
      <c r="G75" s="3"/>
    </row>
    <row r="76" spans="1:8" s="2" customFormat="1" ht="12" customHeight="1">
      <c r="A76" s="117" t="s">
        <v>238</v>
      </c>
      <c r="B76" s="7">
        <v>143.30000000000001</v>
      </c>
      <c r="C76" s="3">
        <v>234.9</v>
      </c>
      <c r="D76" s="3">
        <v>229.6</v>
      </c>
      <c r="E76" s="3">
        <v>297.8</v>
      </c>
      <c r="F76" s="3">
        <v>272.3</v>
      </c>
      <c r="G76" s="3"/>
    </row>
    <row r="77" spans="1:8" s="2" customFormat="1" ht="12">
      <c r="A77" s="117" t="s">
        <v>239</v>
      </c>
      <c r="B77" s="168">
        <v>38.1</v>
      </c>
      <c r="C77" s="3">
        <v>50.4</v>
      </c>
      <c r="D77" s="3">
        <v>46.8</v>
      </c>
      <c r="E77" s="3">
        <v>33.9</v>
      </c>
      <c r="F77" s="3">
        <v>63.1</v>
      </c>
      <c r="G77" s="3"/>
    </row>
    <row r="78" spans="1:8" s="2" customFormat="1" ht="24">
      <c r="A78" s="117" t="s">
        <v>606</v>
      </c>
      <c r="B78" s="168">
        <v>1947.8</v>
      </c>
      <c r="C78" s="3">
        <v>2237.3000000000002</v>
      </c>
      <c r="D78" s="3">
        <v>3367.4</v>
      </c>
      <c r="E78" s="3">
        <v>5752.8</v>
      </c>
      <c r="F78" s="3">
        <v>6909.2</v>
      </c>
      <c r="G78" s="3"/>
    </row>
    <row r="79" spans="1:8" s="2" customFormat="1" ht="12">
      <c r="A79" s="117" t="s">
        <v>278</v>
      </c>
      <c r="B79" s="7">
        <v>2975.7</v>
      </c>
      <c r="C79" s="3">
        <v>3167.9</v>
      </c>
      <c r="D79" s="3">
        <v>4901.8</v>
      </c>
      <c r="E79" s="3">
        <v>5890.5</v>
      </c>
      <c r="F79" s="3">
        <v>6108.7</v>
      </c>
      <c r="G79" s="3"/>
    </row>
    <row r="80" spans="1:8" s="2" customFormat="1" ht="12" customHeight="1">
      <c r="A80" s="117" t="s">
        <v>242</v>
      </c>
      <c r="B80" s="168">
        <v>979.9</v>
      </c>
      <c r="C80" s="3">
        <v>1073.8</v>
      </c>
      <c r="D80" s="3">
        <v>1587.9</v>
      </c>
      <c r="E80" s="3">
        <v>1768.5</v>
      </c>
      <c r="F80" s="3">
        <v>2104.4</v>
      </c>
      <c r="G80" s="3"/>
    </row>
    <row r="81" spans="1:7" s="2" customFormat="1" ht="12">
      <c r="A81" s="117" t="s">
        <v>243</v>
      </c>
      <c r="B81" s="7">
        <v>91</v>
      </c>
      <c r="C81" s="3">
        <v>110.1</v>
      </c>
      <c r="D81" s="3">
        <v>123.1</v>
      </c>
      <c r="E81" s="3">
        <v>154.19999999999999</v>
      </c>
      <c r="F81" s="3">
        <v>186.3</v>
      </c>
      <c r="G81" s="3"/>
    </row>
    <row r="82" spans="1:7" s="2" customFormat="1" ht="12">
      <c r="A82" s="117" t="s">
        <v>244</v>
      </c>
      <c r="B82" s="168">
        <v>127.9</v>
      </c>
      <c r="C82" s="3">
        <v>182.6</v>
      </c>
      <c r="D82" s="3">
        <v>297.2</v>
      </c>
      <c r="E82" s="3">
        <v>419.1</v>
      </c>
      <c r="F82" s="3">
        <v>665.5</v>
      </c>
      <c r="G82" s="3"/>
    </row>
    <row r="83" spans="1:7" s="2" customFormat="1" ht="36" customHeight="1">
      <c r="A83" s="117" t="s">
        <v>602</v>
      </c>
      <c r="B83" s="3">
        <v>5.5</v>
      </c>
      <c r="C83" s="3">
        <v>13.1</v>
      </c>
      <c r="D83" s="3">
        <v>16.600000000000001</v>
      </c>
      <c r="E83" s="3">
        <v>26.4</v>
      </c>
      <c r="F83" s="3">
        <v>19.8</v>
      </c>
      <c r="G83" s="3"/>
    </row>
    <row r="84" spans="1:7" s="2" customFormat="1" ht="12">
      <c r="A84" s="76" t="s">
        <v>125</v>
      </c>
      <c r="B84" s="3">
        <v>763.3</v>
      </c>
      <c r="C84" s="3">
        <v>968.6</v>
      </c>
      <c r="D84" s="3">
        <v>1119.5</v>
      </c>
      <c r="E84" s="3">
        <v>1755.7</v>
      </c>
      <c r="F84" s="3">
        <v>1821.3</v>
      </c>
      <c r="G84" s="3"/>
    </row>
    <row r="85" spans="1:7" s="2" customFormat="1" ht="9" customHeight="1">
      <c r="A85" s="290"/>
      <c r="B85" s="291"/>
      <c r="C85" s="291"/>
      <c r="D85" s="291"/>
      <c r="E85" s="291"/>
      <c r="F85" s="291"/>
      <c r="G85" s="3"/>
    </row>
    <row r="86" spans="1:7" s="2" customFormat="1" ht="2.2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129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330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14">
        <v>100</v>
      </c>
      <c r="G95" s="3"/>
    </row>
    <row r="96" spans="1:7" s="2" customFormat="1" ht="4.5" customHeight="1">
      <c r="B96" s="87"/>
      <c r="C96" s="87"/>
      <c r="D96" s="87"/>
      <c r="E96" s="87"/>
      <c r="F96" s="87"/>
      <c r="G96" s="3"/>
    </row>
    <row r="97" spans="1:7" s="2" customFormat="1" ht="12">
      <c r="A97" s="76" t="s">
        <v>225</v>
      </c>
      <c r="B97" s="144">
        <v>26.2</v>
      </c>
      <c r="C97" s="144">
        <v>25.7</v>
      </c>
      <c r="D97" s="144">
        <v>21.7</v>
      </c>
      <c r="E97" s="144">
        <v>21.2</v>
      </c>
      <c r="F97" s="144">
        <v>20</v>
      </c>
      <c r="G97" s="3"/>
    </row>
    <row r="98" spans="1:7" s="2" customFormat="1" ht="15" customHeight="1">
      <c r="A98" s="76" t="s">
        <v>226</v>
      </c>
      <c r="B98" s="144">
        <v>1.2</v>
      </c>
      <c r="C98" s="144">
        <v>2.5</v>
      </c>
      <c r="D98" s="144">
        <v>2.2999999999999998</v>
      </c>
      <c r="E98" s="144">
        <v>2.7</v>
      </c>
      <c r="F98" s="144">
        <v>3.1</v>
      </c>
      <c r="G98" s="3"/>
    </row>
    <row r="99" spans="1:7" s="2" customFormat="1" ht="12" customHeight="1">
      <c r="A99" s="76" t="s">
        <v>609</v>
      </c>
      <c r="B99" s="8">
        <v>3.5</v>
      </c>
      <c r="C99" s="144">
        <v>4.3</v>
      </c>
      <c r="D99" s="144">
        <v>2.2999999999999998</v>
      </c>
      <c r="E99" s="144">
        <v>3.9</v>
      </c>
      <c r="F99" s="144">
        <v>4.0999999999999996</v>
      </c>
      <c r="G99" s="3"/>
    </row>
    <row r="100" spans="1:7" s="2" customFormat="1" ht="24">
      <c r="A100" s="76" t="s">
        <v>604</v>
      </c>
      <c r="B100" s="144">
        <v>1</v>
      </c>
      <c r="C100" s="144">
        <v>0.2</v>
      </c>
      <c r="D100" s="144">
        <v>0.9</v>
      </c>
      <c r="E100" s="144">
        <v>0</v>
      </c>
      <c r="F100" s="144">
        <v>1.5</v>
      </c>
      <c r="G100" s="3"/>
    </row>
    <row r="101" spans="1:7" s="2" customFormat="1" ht="24">
      <c r="A101" s="76" t="s">
        <v>605</v>
      </c>
      <c r="B101" s="144">
        <v>0.2</v>
      </c>
      <c r="C101" s="144">
        <v>0.2</v>
      </c>
      <c r="D101" s="144">
        <v>0.2</v>
      </c>
      <c r="E101" s="144">
        <v>0.2</v>
      </c>
      <c r="F101" s="144">
        <v>0.2</v>
      </c>
      <c r="G101" s="3"/>
    </row>
    <row r="102" spans="1:7" s="2" customFormat="1" ht="12">
      <c r="A102" s="76" t="s">
        <v>277</v>
      </c>
      <c r="B102" s="144">
        <v>2</v>
      </c>
      <c r="C102" s="144">
        <v>5.2</v>
      </c>
      <c r="D102" s="144">
        <v>10</v>
      </c>
      <c r="E102" s="144">
        <v>7.3</v>
      </c>
      <c r="F102" s="144">
        <v>4.5</v>
      </c>
      <c r="G102" s="3"/>
    </row>
    <row r="103" spans="1:7" ht="12" customHeight="1">
      <c r="A103" s="76" t="s">
        <v>610</v>
      </c>
      <c r="B103" s="144">
        <v>18.2</v>
      </c>
      <c r="C103" s="144">
        <v>17.399999999999999</v>
      </c>
      <c r="D103" s="144">
        <v>14.9</v>
      </c>
      <c r="E103" s="144">
        <v>14.2</v>
      </c>
      <c r="F103" s="144">
        <v>13.9</v>
      </c>
      <c r="G103" s="3"/>
    </row>
    <row r="104" spans="1:7">
      <c r="A104" s="76" t="s">
        <v>233</v>
      </c>
      <c r="B104" s="144">
        <v>0.7</v>
      </c>
      <c r="C104" s="144">
        <v>0.6</v>
      </c>
      <c r="D104" s="144">
        <v>0.5</v>
      </c>
      <c r="E104" s="144">
        <v>0.4</v>
      </c>
      <c r="F104" s="144">
        <v>1.4</v>
      </c>
      <c r="G104" s="3"/>
    </row>
    <row r="105" spans="1:7" s="12" customFormat="1" ht="12">
      <c r="A105" s="76" t="s">
        <v>234</v>
      </c>
      <c r="B105" s="144">
        <v>2</v>
      </c>
      <c r="C105" s="144">
        <v>1.6</v>
      </c>
      <c r="D105" s="144">
        <v>2.4</v>
      </c>
      <c r="E105" s="144">
        <v>1.2</v>
      </c>
      <c r="F105" s="144">
        <v>1.3</v>
      </c>
      <c r="G105" s="3"/>
    </row>
    <row r="106" spans="1:7" s="75" customFormat="1">
      <c r="A106" s="76" t="s">
        <v>235</v>
      </c>
      <c r="B106" s="144">
        <v>0.4</v>
      </c>
      <c r="C106" s="144">
        <v>0.4</v>
      </c>
      <c r="D106" s="144">
        <v>0.3</v>
      </c>
      <c r="E106" s="144">
        <v>0.2</v>
      </c>
      <c r="F106" s="144">
        <v>0.2</v>
      </c>
      <c r="G106" s="124"/>
    </row>
    <row r="107" spans="1:7" s="75" customFormat="1">
      <c r="A107" s="76" t="s">
        <v>236</v>
      </c>
      <c r="B107" s="144">
        <v>4.0999999999999996</v>
      </c>
      <c r="C107" s="144">
        <v>3.5</v>
      </c>
      <c r="D107" s="144">
        <v>7.2</v>
      </c>
      <c r="E107" s="144">
        <v>6.2</v>
      </c>
      <c r="F107" s="144">
        <v>7.5</v>
      </c>
      <c r="G107" s="124"/>
    </row>
    <row r="108" spans="1:7" s="111" customFormat="1">
      <c r="A108" s="76" t="s">
        <v>237</v>
      </c>
      <c r="B108" s="144">
        <v>9.6</v>
      </c>
      <c r="C108" s="144">
        <v>8.6</v>
      </c>
      <c r="D108" s="144">
        <v>5.8</v>
      </c>
      <c r="E108" s="144">
        <v>7.1</v>
      </c>
      <c r="F108" s="144">
        <v>5.8</v>
      </c>
      <c r="G108" s="124"/>
    </row>
    <row r="109" spans="1:7" ht="12" customHeight="1">
      <c r="A109" s="76" t="s">
        <v>238</v>
      </c>
      <c r="B109" s="144">
        <v>0.6</v>
      </c>
      <c r="C109" s="144">
        <v>0.9</v>
      </c>
      <c r="D109" s="144">
        <v>0.6</v>
      </c>
      <c r="E109" s="144">
        <v>0.7</v>
      </c>
      <c r="F109" s="144">
        <v>0.6</v>
      </c>
      <c r="G109" s="3"/>
    </row>
    <row r="110" spans="1:7">
      <c r="A110" s="76" t="s">
        <v>239</v>
      </c>
      <c r="B110" s="144">
        <v>0.2</v>
      </c>
      <c r="C110" s="144">
        <v>0.2</v>
      </c>
      <c r="D110" s="144">
        <v>0.1</v>
      </c>
      <c r="E110" s="144">
        <v>0.1</v>
      </c>
      <c r="F110" s="142">
        <v>0.1</v>
      </c>
      <c r="G110" s="3"/>
    </row>
    <row r="111" spans="1:7" s="2" customFormat="1" ht="24">
      <c r="A111" s="76" t="s">
        <v>611</v>
      </c>
      <c r="B111" s="8">
        <v>8.5</v>
      </c>
      <c r="C111" s="144">
        <v>8.3000000000000007</v>
      </c>
      <c r="D111" s="144">
        <v>9.1</v>
      </c>
      <c r="E111" s="144">
        <v>12.6</v>
      </c>
      <c r="F111" s="3">
        <v>13.9</v>
      </c>
      <c r="G111" s="3"/>
    </row>
    <row r="112" spans="1:7" s="2" customFormat="1" ht="12">
      <c r="A112" s="76" t="s">
        <v>278</v>
      </c>
      <c r="B112" s="144">
        <v>13</v>
      </c>
      <c r="C112" s="144">
        <v>11.7</v>
      </c>
      <c r="D112" s="144">
        <v>13.2</v>
      </c>
      <c r="E112" s="144">
        <v>12.9</v>
      </c>
      <c r="F112" s="144">
        <v>12.3</v>
      </c>
      <c r="G112" s="3"/>
    </row>
    <row r="113" spans="1:7" s="2" customFormat="1" ht="12" customHeight="1">
      <c r="A113" s="76" t="s">
        <v>242</v>
      </c>
      <c r="B113" s="144">
        <v>4.3</v>
      </c>
      <c r="C113" s="144">
        <v>4</v>
      </c>
      <c r="D113" s="144">
        <v>4.3</v>
      </c>
      <c r="E113" s="144">
        <v>3.9</v>
      </c>
      <c r="F113" s="144">
        <v>4.2</v>
      </c>
      <c r="G113" s="3"/>
    </row>
    <row r="114" spans="1:7" s="2" customFormat="1" ht="12">
      <c r="A114" s="76" t="s">
        <v>243</v>
      </c>
      <c r="B114" s="144">
        <v>0.4</v>
      </c>
      <c r="C114" s="144">
        <v>0.4</v>
      </c>
      <c r="D114" s="144">
        <v>0.3</v>
      </c>
      <c r="E114" s="144">
        <v>0.3</v>
      </c>
      <c r="F114" s="144">
        <v>0.4</v>
      </c>
      <c r="G114" s="3"/>
    </row>
    <row r="115" spans="1:7" s="2" customFormat="1" ht="12">
      <c r="A115" s="76" t="s">
        <v>244</v>
      </c>
      <c r="B115" s="144">
        <v>0.6</v>
      </c>
      <c r="C115" s="144">
        <v>0.7</v>
      </c>
      <c r="D115" s="144">
        <v>0.8</v>
      </c>
      <c r="E115" s="144">
        <v>0.9</v>
      </c>
      <c r="F115" s="144">
        <v>1.3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0.05</v>
      </c>
      <c r="E116" s="8">
        <v>0.1</v>
      </c>
      <c r="F116" s="144">
        <v>0</v>
      </c>
      <c r="G116" s="3"/>
    </row>
    <row r="117" spans="1:7" s="2" customFormat="1" ht="12">
      <c r="A117" s="76" t="s">
        <v>125</v>
      </c>
      <c r="B117" s="144">
        <v>3.3</v>
      </c>
      <c r="C117" s="144">
        <v>3.6</v>
      </c>
      <c r="D117" s="144">
        <v>3</v>
      </c>
      <c r="E117" s="144">
        <v>3.9</v>
      </c>
      <c r="F117" s="144">
        <v>3.7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 ht="12" customHeight="1">
      <c r="A119" s="1"/>
      <c r="B119" s="1"/>
      <c r="C119" s="1"/>
      <c r="D119" s="1"/>
      <c r="E119" s="1"/>
      <c r="F119" s="1"/>
      <c r="G119" s="3"/>
    </row>
    <row r="120" spans="1:7" s="2" customFormat="1" ht="12" customHeigh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123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330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100.4</v>
      </c>
      <c r="C126" s="142">
        <v>101.3</v>
      </c>
      <c r="D126" s="142">
        <v>101.3</v>
      </c>
      <c r="E126" s="142">
        <v>106.2</v>
      </c>
      <c r="F126" s="27">
        <v>106.5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101.7</v>
      </c>
      <c r="C128" s="8">
        <v>94</v>
      </c>
      <c r="D128" s="8">
        <v>104.2</v>
      </c>
      <c r="E128" s="8">
        <v>96.8</v>
      </c>
      <c r="F128" s="8">
        <v>106</v>
      </c>
      <c r="G128" s="3"/>
    </row>
    <row r="129" spans="1:7" s="2" customFormat="1" ht="12">
      <c r="A129" s="76" t="s">
        <v>226</v>
      </c>
      <c r="B129" s="8">
        <v>103.7</v>
      </c>
      <c r="C129" s="8">
        <v>138.1</v>
      </c>
      <c r="D129" s="8">
        <v>111.3</v>
      </c>
      <c r="E129" s="8">
        <v>119.1</v>
      </c>
      <c r="F129" s="8">
        <v>110.3</v>
      </c>
      <c r="G129" s="3"/>
    </row>
    <row r="130" spans="1:7" s="2" customFormat="1" ht="12" customHeight="1">
      <c r="A130" s="76" t="s">
        <v>407</v>
      </c>
      <c r="B130" s="8">
        <v>205.7</v>
      </c>
      <c r="C130" s="8">
        <v>111.5</v>
      </c>
      <c r="D130" s="8">
        <v>102.8</v>
      </c>
      <c r="E130" s="8">
        <v>119.5</v>
      </c>
      <c r="F130" s="8">
        <v>162.1</v>
      </c>
      <c r="G130" s="3"/>
    </row>
    <row r="131" spans="1:7" s="2" customFormat="1" ht="24">
      <c r="A131" s="76" t="s">
        <v>604</v>
      </c>
      <c r="B131" s="8">
        <v>102.6</v>
      </c>
      <c r="C131" s="8">
        <v>96.9</v>
      </c>
      <c r="D131" s="8">
        <v>108.5</v>
      </c>
      <c r="E131" s="8">
        <v>124.6</v>
      </c>
      <c r="F131" s="8">
        <v>100</v>
      </c>
      <c r="G131" s="3"/>
    </row>
    <row r="132" spans="1:7" s="2" customFormat="1" ht="24">
      <c r="A132" s="76" t="s">
        <v>605</v>
      </c>
      <c r="B132" s="8">
        <v>105.1</v>
      </c>
      <c r="C132" s="8">
        <v>125.8</v>
      </c>
      <c r="D132" s="8">
        <v>91.4</v>
      </c>
      <c r="E132" s="8">
        <v>120.6</v>
      </c>
      <c r="F132" s="8">
        <v>116.4</v>
      </c>
      <c r="G132" s="3"/>
    </row>
    <row r="133" spans="1:7" s="2" customFormat="1" ht="12">
      <c r="A133" s="76" t="s">
        <v>277</v>
      </c>
      <c r="B133" s="8">
        <v>80.099999999999994</v>
      </c>
      <c r="C133" s="8">
        <v>170.7</v>
      </c>
      <c r="D133" s="8">
        <v>84.8</v>
      </c>
      <c r="E133" s="8">
        <v>149.9</v>
      </c>
      <c r="F133" s="8">
        <v>104.4</v>
      </c>
      <c r="G133" s="3"/>
    </row>
    <row r="134" spans="1:7" s="2" customFormat="1" ht="12" customHeight="1">
      <c r="A134" s="76" t="s">
        <v>408</v>
      </c>
      <c r="B134" s="8">
        <v>94.8</v>
      </c>
      <c r="C134" s="8">
        <v>93.3</v>
      </c>
      <c r="D134" s="8">
        <v>103.1</v>
      </c>
      <c r="E134" s="8">
        <v>104.4</v>
      </c>
      <c r="F134" s="8">
        <v>102.1</v>
      </c>
      <c r="G134" s="3"/>
    </row>
    <row r="135" spans="1:7" s="2" customFormat="1" ht="12">
      <c r="A135" s="76" t="s">
        <v>233</v>
      </c>
      <c r="B135" s="8">
        <v>85.5</v>
      </c>
      <c r="C135" s="8">
        <v>103.8</v>
      </c>
      <c r="D135" s="8">
        <v>99.7</v>
      </c>
      <c r="E135" s="8">
        <v>101.3</v>
      </c>
      <c r="F135" s="8">
        <v>108.1</v>
      </c>
      <c r="G135" s="3"/>
    </row>
    <row r="136" spans="1:7" s="2" customFormat="1" ht="12">
      <c r="A136" s="76" t="s">
        <v>234</v>
      </c>
      <c r="B136" s="8">
        <v>76.7</v>
      </c>
      <c r="C136" s="8">
        <v>103.5</v>
      </c>
      <c r="D136" s="8">
        <v>101.3</v>
      </c>
      <c r="E136" s="8">
        <v>108.6</v>
      </c>
      <c r="F136" s="8">
        <v>112</v>
      </c>
      <c r="G136" s="3"/>
    </row>
    <row r="137" spans="1:7" s="2" customFormat="1" ht="12">
      <c r="A137" s="76" t="s">
        <v>235</v>
      </c>
      <c r="B137" s="8">
        <v>78</v>
      </c>
      <c r="C137" s="8">
        <v>107.7</v>
      </c>
      <c r="D137" s="8">
        <v>105.5</v>
      </c>
      <c r="E137" s="8">
        <v>128.1</v>
      </c>
      <c r="F137" s="8">
        <v>88.2</v>
      </c>
      <c r="G137" s="3"/>
    </row>
    <row r="138" spans="1:7" s="2" customFormat="1" ht="12">
      <c r="A138" s="76" t="s">
        <v>236</v>
      </c>
      <c r="B138" s="8">
        <v>74.8</v>
      </c>
      <c r="C138" s="8">
        <v>115.3</v>
      </c>
      <c r="D138" s="8">
        <v>101</v>
      </c>
      <c r="E138" s="8">
        <v>103.9</v>
      </c>
      <c r="F138" s="8">
        <v>106.5</v>
      </c>
      <c r="G138" s="3"/>
    </row>
    <row r="139" spans="1:7" s="2" customFormat="1" ht="12">
      <c r="A139" s="76" t="s">
        <v>237</v>
      </c>
      <c r="B139" s="8">
        <v>103.1</v>
      </c>
      <c r="C139" s="8">
        <v>101.6</v>
      </c>
      <c r="D139" s="8">
        <v>99.9</v>
      </c>
      <c r="E139" s="8">
        <v>100.5</v>
      </c>
      <c r="F139" s="8">
        <v>114.7</v>
      </c>
      <c r="G139" s="3"/>
    </row>
    <row r="140" spans="1:7" s="2" customFormat="1" ht="12" customHeight="1">
      <c r="A140" s="76" t="s">
        <v>238</v>
      </c>
      <c r="B140" s="8">
        <v>97.8</v>
      </c>
      <c r="C140" s="8">
        <v>102.4</v>
      </c>
      <c r="D140" s="8">
        <v>85.4</v>
      </c>
      <c r="E140" s="8">
        <v>81.8</v>
      </c>
      <c r="F140" s="8">
        <v>89.2</v>
      </c>
      <c r="G140" s="3"/>
    </row>
    <row r="141" spans="1:7">
      <c r="A141" s="76" t="s">
        <v>239</v>
      </c>
      <c r="B141" s="8">
        <v>90.8</v>
      </c>
      <c r="C141" s="8">
        <v>102.6</v>
      </c>
      <c r="D141" s="8">
        <v>75.400000000000006</v>
      </c>
      <c r="E141" s="8">
        <v>96.8</v>
      </c>
      <c r="F141" s="8">
        <v>96.5</v>
      </c>
      <c r="G141" s="3"/>
    </row>
    <row r="142" spans="1:7" ht="24">
      <c r="A142" s="76" t="s">
        <v>606</v>
      </c>
      <c r="B142" s="8">
        <v>101.2</v>
      </c>
      <c r="C142" s="8">
        <v>102.5</v>
      </c>
      <c r="D142" s="8">
        <v>98.9</v>
      </c>
      <c r="E142" s="8">
        <v>93.1</v>
      </c>
      <c r="F142" s="8">
        <v>99.3</v>
      </c>
      <c r="G142" s="3"/>
    </row>
    <row r="143" spans="1:7" s="75" customFormat="1" ht="12" customHeight="1">
      <c r="A143" s="76" t="s">
        <v>278</v>
      </c>
      <c r="B143" s="8">
        <v>99.1</v>
      </c>
      <c r="C143" s="8">
        <v>100</v>
      </c>
      <c r="D143" s="8">
        <v>100.4</v>
      </c>
      <c r="E143" s="8">
        <v>100.8</v>
      </c>
      <c r="F143" s="8">
        <v>100.9</v>
      </c>
      <c r="G143" s="124"/>
    </row>
    <row r="144" spans="1:7" s="75" customFormat="1" ht="12" customHeight="1">
      <c r="A144" s="76" t="s">
        <v>242</v>
      </c>
      <c r="B144" s="8">
        <v>102.5</v>
      </c>
      <c r="C144" s="8">
        <v>98.8</v>
      </c>
      <c r="D144" s="8">
        <v>100.9</v>
      </c>
      <c r="E144" s="8">
        <v>105.3</v>
      </c>
      <c r="F144" s="8">
        <v>100.6</v>
      </c>
      <c r="G144" s="124"/>
    </row>
    <row r="145" spans="1:7" s="111" customFormat="1" ht="12" customHeight="1">
      <c r="A145" s="76" t="s">
        <v>243</v>
      </c>
      <c r="B145" s="144">
        <v>100.5</v>
      </c>
      <c r="C145" s="144">
        <v>100</v>
      </c>
      <c r="D145" s="144">
        <v>99.7</v>
      </c>
      <c r="E145" s="144">
        <v>99.9</v>
      </c>
      <c r="F145" s="8">
        <v>98.7</v>
      </c>
      <c r="G145" s="124"/>
    </row>
    <row r="146" spans="1:7" ht="12" customHeight="1">
      <c r="A146" s="76" t="s">
        <v>244</v>
      </c>
      <c r="B146" s="8">
        <v>102.4</v>
      </c>
      <c r="C146" s="8">
        <v>134.9</v>
      </c>
      <c r="D146" s="8">
        <v>90.2</v>
      </c>
      <c r="E146" s="8">
        <v>47.5</v>
      </c>
      <c r="F146" s="8">
        <v>101.7</v>
      </c>
      <c r="G146" s="3"/>
    </row>
    <row r="147" spans="1:7" ht="36">
      <c r="A147" s="76" t="s">
        <v>602</v>
      </c>
      <c r="B147" s="8">
        <v>45</v>
      </c>
      <c r="C147" s="8">
        <v>238.2</v>
      </c>
      <c r="D147" s="8">
        <v>80.900000000000006</v>
      </c>
      <c r="E147" s="8">
        <v>83.7</v>
      </c>
      <c r="F147" s="8">
        <v>109.1</v>
      </c>
      <c r="G147" s="3"/>
    </row>
    <row r="148" spans="1:7" s="2" customFormat="1" ht="12">
      <c r="A148" s="76" t="s">
        <v>125</v>
      </c>
      <c r="B148" s="8">
        <v>101.2</v>
      </c>
      <c r="C148" s="8">
        <v>113.1</v>
      </c>
      <c r="D148" s="8">
        <v>107.6</v>
      </c>
      <c r="E148" s="8">
        <v>112.8</v>
      </c>
      <c r="F148" s="2">
        <v>108.9</v>
      </c>
      <c r="G148" s="3"/>
    </row>
    <row r="149" spans="1:7" s="2" customFormat="1" ht="12" customHeight="1">
      <c r="A149" s="246"/>
      <c r="B149" s="291"/>
      <c r="C149" s="291"/>
      <c r="D149" s="291"/>
      <c r="E149" s="291"/>
      <c r="F149" s="291"/>
      <c r="G149" s="3"/>
    </row>
    <row r="150" spans="1:7" ht="15" customHeight="1">
      <c r="A150" s="2"/>
      <c r="B150" s="11"/>
      <c r="C150" s="11"/>
      <c r="D150" s="11"/>
      <c r="E150" s="11"/>
      <c r="F150" s="11"/>
    </row>
    <row r="151" spans="1:7">
      <c r="A151" s="2"/>
    </row>
    <row r="152" spans="1:7">
      <c r="A152" s="2"/>
    </row>
    <row r="153" spans="1:7">
      <c r="A153" s="2"/>
    </row>
    <row r="154" spans="1:7">
      <c r="A154" s="2"/>
    </row>
    <row r="155" spans="1:7">
      <c r="A155" s="2"/>
    </row>
    <row r="156" spans="1:7">
      <c r="A156" s="2"/>
    </row>
    <row r="157" spans="1:7">
      <c r="A157" s="2"/>
    </row>
    <row r="158" spans="1:7">
      <c r="A158" s="2"/>
    </row>
    <row r="159" spans="1:7">
      <c r="A159" s="2"/>
    </row>
    <row r="160" spans="1:7">
      <c r="A160" s="2"/>
    </row>
    <row r="161" spans="1:1">
      <c r="A161" s="2"/>
    </row>
    <row r="162" spans="1:1">
      <c r="A162" s="2"/>
    </row>
    <row r="163" spans="1:1">
      <c r="A163" s="2"/>
    </row>
    <row r="164" spans="1:1">
      <c r="A164" s="2"/>
    </row>
    <row r="165" spans="1:1">
      <c r="A165" s="2"/>
    </row>
    <row r="166" spans="1:1">
      <c r="A166" s="2"/>
    </row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8" firstPageNumber="363" orientation="portrait" useFirstPageNumber="1" r:id="rId1"/>
  <headerFooter alignWithMargins="0"/>
  <rowBreaks count="3" manualBreakCount="3">
    <brk id="55" max="5" man="1"/>
    <brk id="88" max="5" man="1"/>
    <brk id="119" max="5" man="1"/>
  </rowBreak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0.42578125" style="1" customWidth="1"/>
    <col min="2" max="5" width="7.5703125" style="1" customWidth="1"/>
    <col min="6" max="6" width="7.85546875" style="1" customWidth="1"/>
    <col min="7" max="16384" width="9.140625" style="1"/>
  </cols>
  <sheetData>
    <row r="1" spans="1:8" s="94" customFormat="1" ht="14.1" customHeight="1">
      <c r="A1" s="28" t="s">
        <v>332</v>
      </c>
    </row>
    <row r="2" spans="1:8" s="94" customFormat="1" ht="14.1" customHeight="1">
      <c r="A2" s="28" t="s">
        <v>314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142889.70000000001</v>
      </c>
      <c r="C6" s="5">
        <v>190233.5</v>
      </c>
      <c r="D6" s="5">
        <v>230760.1</v>
      </c>
      <c r="E6" s="5">
        <v>271341.5</v>
      </c>
      <c r="F6" s="5">
        <v>313491.3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44662.1</v>
      </c>
      <c r="C8" s="7">
        <v>64897.3</v>
      </c>
      <c r="D8" s="3">
        <v>69705.899999999994</v>
      </c>
      <c r="E8" s="3">
        <v>72760.7</v>
      </c>
      <c r="F8" s="3">
        <v>76223.899999999994</v>
      </c>
      <c r="G8" s="3"/>
      <c r="H8" s="66"/>
    </row>
    <row r="9" spans="1:8" s="2" customFormat="1" ht="12" customHeight="1">
      <c r="A9" s="76" t="s">
        <v>226</v>
      </c>
      <c r="B9" s="168">
        <v>12909.7</v>
      </c>
      <c r="C9" s="168">
        <v>21099.1</v>
      </c>
      <c r="D9" s="168">
        <v>23153.3</v>
      </c>
      <c r="E9" s="168">
        <v>26248.7</v>
      </c>
      <c r="F9" s="168">
        <v>30583</v>
      </c>
      <c r="G9" s="3"/>
    </row>
    <row r="10" spans="1:8" s="2" customFormat="1" ht="12" customHeight="1">
      <c r="A10" s="76" t="s">
        <v>407</v>
      </c>
      <c r="B10" s="168">
        <v>8157</v>
      </c>
      <c r="C10" s="168">
        <v>12654.5</v>
      </c>
      <c r="D10" s="168">
        <v>18240.099999999999</v>
      </c>
      <c r="E10" s="168">
        <v>21038</v>
      </c>
      <c r="F10" s="168">
        <v>25988.799999999999</v>
      </c>
      <c r="G10" s="3"/>
    </row>
    <row r="11" spans="1:8" s="2" customFormat="1" ht="24">
      <c r="A11" s="76" t="s">
        <v>604</v>
      </c>
      <c r="B11" s="168">
        <v>9585</v>
      </c>
      <c r="C11" s="168">
        <v>8978.2000000000007</v>
      </c>
      <c r="D11" s="168">
        <v>10258.4</v>
      </c>
      <c r="E11" s="168">
        <v>11563.2</v>
      </c>
      <c r="F11" s="168">
        <v>9430.6</v>
      </c>
      <c r="G11" s="3"/>
    </row>
    <row r="12" spans="1:8" s="2" customFormat="1" ht="24">
      <c r="A12" s="76" t="s">
        <v>605</v>
      </c>
      <c r="B12" s="168">
        <v>180.5</v>
      </c>
      <c r="C12" s="168">
        <v>211.6</v>
      </c>
      <c r="D12" s="168">
        <v>249.9</v>
      </c>
      <c r="E12" s="168">
        <v>327.10000000000002</v>
      </c>
      <c r="F12" s="168">
        <v>427.3</v>
      </c>
      <c r="G12" s="3"/>
    </row>
    <row r="13" spans="1:8" s="2" customFormat="1" ht="12" customHeight="1">
      <c r="A13" s="76" t="s">
        <v>277</v>
      </c>
      <c r="B13" s="168">
        <v>16237.3</v>
      </c>
      <c r="C13" s="168">
        <v>22217.9</v>
      </c>
      <c r="D13" s="168">
        <v>26701.200000000001</v>
      </c>
      <c r="E13" s="168">
        <v>36537.5</v>
      </c>
      <c r="F13" s="168">
        <v>51491.8</v>
      </c>
      <c r="G13" s="3"/>
    </row>
    <row r="14" spans="1:8" s="2" customFormat="1" ht="22.5" customHeight="1">
      <c r="A14" s="76" t="s">
        <v>408</v>
      </c>
      <c r="B14" s="7">
        <v>16925.7</v>
      </c>
      <c r="C14" s="7">
        <v>22158.400000000001</v>
      </c>
      <c r="D14" s="7">
        <v>30715.8</v>
      </c>
      <c r="E14" s="7">
        <v>39806</v>
      </c>
      <c r="F14" s="7">
        <v>46385.1</v>
      </c>
      <c r="G14" s="3"/>
    </row>
    <row r="15" spans="1:8" s="2" customFormat="1" ht="12" customHeight="1">
      <c r="A15" s="76" t="s">
        <v>233</v>
      </c>
      <c r="B15" s="168">
        <v>1432.4</v>
      </c>
      <c r="C15" s="168">
        <v>1582.5</v>
      </c>
      <c r="D15" s="168">
        <v>2129.8000000000002</v>
      </c>
      <c r="E15" s="168">
        <v>2346.5</v>
      </c>
      <c r="F15" s="168">
        <v>2770.1</v>
      </c>
      <c r="G15" s="3"/>
    </row>
    <row r="16" spans="1:8" s="2" customFormat="1" ht="12" customHeight="1">
      <c r="A16" s="76" t="s">
        <v>234</v>
      </c>
      <c r="B16" s="168">
        <v>2166.1999999999998</v>
      </c>
      <c r="C16" s="168">
        <v>2725.6</v>
      </c>
      <c r="D16" s="168">
        <v>3377.3</v>
      </c>
      <c r="E16" s="168">
        <v>4204.3999999999996</v>
      </c>
      <c r="F16" s="168">
        <v>4748.8999999999996</v>
      </c>
      <c r="G16" s="3"/>
    </row>
    <row r="17" spans="1:7" s="2" customFormat="1" ht="12" customHeight="1">
      <c r="A17" s="76" t="s">
        <v>235</v>
      </c>
      <c r="B17" s="168">
        <v>280.89999999999998</v>
      </c>
      <c r="C17" s="168">
        <v>348</v>
      </c>
      <c r="D17" s="168">
        <v>360.9</v>
      </c>
      <c r="E17" s="168">
        <v>450.4</v>
      </c>
      <c r="F17" s="168">
        <v>456.5</v>
      </c>
      <c r="G17" s="3"/>
    </row>
    <row r="18" spans="1:7" s="2" customFormat="1" ht="12" customHeight="1">
      <c r="A18" s="76" t="s">
        <v>236</v>
      </c>
      <c r="B18" s="168">
        <v>2888</v>
      </c>
      <c r="C18" s="168">
        <v>3067.6</v>
      </c>
      <c r="D18" s="168">
        <v>7946</v>
      </c>
      <c r="E18" s="168">
        <v>9067.5</v>
      </c>
      <c r="F18" s="168">
        <v>11807.5</v>
      </c>
      <c r="G18" s="3"/>
    </row>
    <row r="19" spans="1:7" s="2" customFormat="1" ht="12" customHeight="1">
      <c r="A19" s="76" t="s">
        <v>237</v>
      </c>
      <c r="B19" s="7">
        <v>6747.4</v>
      </c>
      <c r="C19" s="7">
        <v>7676.7</v>
      </c>
      <c r="D19" s="7">
        <v>7947.8</v>
      </c>
      <c r="E19" s="7">
        <v>11241.7</v>
      </c>
      <c r="F19" s="3">
        <v>13816.5</v>
      </c>
      <c r="G19" s="3"/>
    </row>
    <row r="20" spans="1:7" s="2" customFormat="1" ht="12" customHeight="1">
      <c r="A20" s="76" t="s">
        <v>238</v>
      </c>
      <c r="B20" s="7">
        <v>2035.9</v>
      </c>
      <c r="C20" s="7">
        <v>2707.4</v>
      </c>
      <c r="D20" s="7">
        <v>3109.8</v>
      </c>
      <c r="E20" s="7">
        <v>3118.2</v>
      </c>
      <c r="F20" s="168">
        <v>2927.1</v>
      </c>
      <c r="G20" s="3"/>
    </row>
    <row r="21" spans="1:7" s="2" customFormat="1" ht="12" customHeight="1">
      <c r="A21" s="76" t="s">
        <v>239</v>
      </c>
      <c r="B21" s="168">
        <v>189.4</v>
      </c>
      <c r="C21" s="168">
        <v>224.4</v>
      </c>
      <c r="D21" s="168">
        <v>215</v>
      </c>
      <c r="E21" s="168">
        <v>239.4</v>
      </c>
      <c r="F21" s="168">
        <v>328.4</v>
      </c>
      <c r="G21" s="3"/>
    </row>
    <row r="22" spans="1:7" s="2" customFormat="1" ht="24">
      <c r="A22" s="76" t="s">
        <v>606</v>
      </c>
      <c r="B22" s="168">
        <v>4754.1000000000004</v>
      </c>
      <c r="C22" s="168">
        <v>4983.8</v>
      </c>
      <c r="D22" s="168">
        <v>6458.1</v>
      </c>
      <c r="E22" s="168">
        <v>7703.9</v>
      </c>
      <c r="F22" s="168">
        <v>7994.6</v>
      </c>
      <c r="G22" s="3"/>
    </row>
    <row r="23" spans="1:7" s="2" customFormat="1" ht="12" customHeight="1">
      <c r="A23" s="76" t="s">
        <v>278</v>
      </c>
      <c r="B23" s="7">
        <v>6909.1</v>
      </c>
      <c r="C23" s="7">
        <v>7535</v>
      </c>
      <c r="D23" s="7">
        <v>11124.6</v>
      </c>
      <c r="E23" s="7">
        <v>13624.2</v>
      </c>
      <c r="F23" s="168">
        <v>14606.7</v>
      </c>
      <c r="G23" s="3"/>
    </row>
    <row r="24" spans="1:7" s="2" customFormat="1" ht="12" customHeight="1">
      <c r="A24" s="76" t="s">
        <v>242</v>
      </c>
      <c r="B24" s="168">
        <v>3834.2</v>
      </c>
      <c r="C24" s="168">
        <v>4079</v>
      </c>
      <c r="D24" s="168">
        <v>5477.6</v>
      </c>
      <c r="E24" s="168">
        <v>6233.3</v>
      </c>
      <c r="F24" s="168">
        <v>7533.5</v>
      </c>
      <c r="G24" s="3"/>
    </row>
    <row r="25" spans="1:7" s="2" customFormat="1" ht="12" customHeight="1">
      <c r="A25" s="76" t="s">
        <v>243</v>
      </c>
      <c r="B25" s="7">
        <v>425.1</v>
      </c>
      <c r="C25" s="7">
        <v>378.3</v>
      </c>
      <c r="D25" s="7">
        <v>662.6</v>
      </c>
      <c r="E25" s="7">
        <v>938.2</v>
      </c>
      <c r="F25" s="7">
        <v>1106.5</v>
      </c>
      <c r="G25" s="3"/>
    </row>
    <row r="26" spans="1:7" s="2" customFormat="1" ht="12" customHeight="1">
      <c r="A26" s="76" t="s">
        <v>244</v>
      </c>
      <c r="B26" s="168">
        <v>2552.8000000000002</v>
      </c>
      <c r="C26" s="168">
        <v>2668.4</v>
      </c>
      <c r="D26" s="168">
        <v>2880.3</v>
      </c>
      <c r="E26" s="168">
        <v>3848.3</v>
      </c>
      <c r="F26" s="168">
        <v>4811.8</v>
      </c>
      <c r="G26" s="3"/>
    </row>
    <row r="27" spans="1:7" s="2" customFormat="1" ht="36">
      <c r="A27" s="76" t="s">
        <v>602</v>
      </c>
      <c r="B27" s="3">
        <v>16.899999999999999</v>
      </c>
      <c r="C27" s="3">
        <v>39.799999999999997</v>
      </c>
      <c r="D27" s="3">
        <v>45.7</v>
      </c>
      <c r="E27" s="3">
        <v>44.3</v>
      </c>
      <c r="F27" s="168">
        <v>52.7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344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5" customHeight="1">
      <c r="A34" s="31" t="s">
        <v>286</v>
      </c>
      <c r="B34" s="5">
        <v>75146.8</v>
      </c>
      <c r="C34" s="5">
        <v>104401.8</v>
      </c>
      <c r="D34" s="5">
        <v>124767.7</v>
      </c>
      <c r="E34" s="5">
        <v>130885.1</v>
      </c>
      <c r="F34" s="22">
        <v>157040.9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31383.3</v>
      </c>
      <c r="C36" s="3">
        <v>46051.4</v>
      </c>
      <c r="D36" s="3">
        <v>48524.3</v>
      </c>
      <c r="E36" s="3">
        <v>49994.1</v>
      </c>
      <c r="F36" s="3">
        <v>50981.1</v>
      </c>
      <c r="G36" s="3"/>
    </row>
    <row r="37" spans="1:15" s="2" customFormat="1" ht="12">
      <c r="A37" s="76" t="s">
        <v>226</v>
      </c>
      <c r="B37" s="168">
        <v>7676</v>
      </c>
      <c r="C37" s="3">
        <v>9316.1</v>
      </c>
      <c r="D37" s="3">
        <v>12203.7</v>
      </c>
      <c r="E37" s="3">
        <v>12866.3</v>
      </c>
      <c r="F37" s="3">
        <v>13208.2</v>
      </c>
      <c r="G37" s="3"/>
    </row>
    <row r="38" spans="1:15" s="2" customFormat="1" ht="12" customHeight="1">
      <c r="A38" s="233" t="s">
        <v>407</v>
      </c>
      <c r="B38" s="168">
        <v>6014</v>
      </c>
      <c r="C38" s="3">
        <v>10776.8</v>
      </c>
      <c r="D38" s="3">
        <v>13096.3</v>
      </c>
      <c r="E38" s="3">
        <v>11472.3</v>
      </c>
      <c r="F38" s="3">
        <v>17764.099999999999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1513.7</v>
      </c>
      <c r="C39" s="3">
        <v>3048.8</v>
      </c>
      <c r="D39" s="3">
        <v>4977.7</v>
      </c>
      <c r="E39" s="3">
        <v>2185.1</v>
      </c>
      <c r="F39" s="3">
        <v>756.6</v>
      </c>
      <c r="G39" s="3"/>
    </row>
    <row r="40" spans="1:15" s="2" customFormat="1" ht="24">
      <c r="A40" s="76" t="s">
        <v>607</v>
      </c>
      <c r="B40" s="168">
        <v>61.3</v>
      </c>
      <c r="C40" s="3">
        <v>81.400000000000006</v>
      </c>
      <c r="D40" s="3">
        <v>96.8</v>
      </c>
      <c r="E40" s="3">
        <v>134.19999999999999</v>
      </c>
      <c r="F40" s="3">
        <v>143.9</v>
      </c>
      <c r="G40" s="3"/>
      <c r="H40" s="3"/>
    </row>
    <row r="41" spans="1:15" s="2" customFormat="1" ht="12" customHeight="1">
      <c r="A41" s="76" t="s">
        <v>277</v>
      </c>
      <c r="B41" s="168">
        <v>11483.4</v>
      </c>
      <c r="C41" s="3">
        <v>14817.9</v>
      </c>
      <c r="D41" s="3">
        <v>18935.3</v>
      </c>
      <c r="E41" s="3">
        <v>22753.5</v>
      </c>
      <c r="F41" s="3">
        <v>38046.199999999997</v>
      </c>
      <c r="G41" s="3"/>
    </row>
    <row r="42" spans="1:15" s="2" customFormat="1" ht="21.75" customHeight="1">
      <c r="A42" s="76" t="s">
        <v>408</v>
      </c>
      <c r="B42" s="7">
        <v>6147.3</v>
      </c>
      <c r="C42" s="3">
        <v>8042.2</v>
      </c>
      <c r="D42" s="3">
        <v>11770.1</v>
      </c>
      <c r="E42" s="3">
        <v>14686.6</v>
      </c>
      <c r="F42" s="3">
        <v>16855</v>
      </c>
      <c r="G42" s="3"/>
    </row>
    <row r="43" spans="1:15" s="2" customFormat="1" ht="12" customHeight="1">
      <c r="A43" s="76" t="s">
        <v>233</v>
      </c>
      <c r="B43" s="168">
        <v>1012.7</v>
      </c>
      <c r="C43" s="3">
        <v>1084.2</v>
      </c>
      <c r="D43" s="3">
        <v>1310.2</v>
      </c>
      <c r="E43" s="3">
        <v>829</v>
      </c>
      <c r="F43" s="3">
        <v>1430.8</v>
      </c>
      <c r="G43" s="3"/>
    </row>
    <row r="44" spans="1:15" s="2" customFormat="1" ht="12" customHeight="1">
      <c r="A44" s="76" t="s">
        <v>234</v>
      </c>
      <c r="B44" s="168">
        <v>1522.1</v>
      </c>
      <c r="C44" s="3">
        <v>1782.8</v>
      </c>
      <c r="D44" s="3">
        <v>1920.4</v>
      </c>
      <c r="E44" s="3">
        <v>2044</v>
      </c>
      <c r="F44" s="3">
        <v>1860.8</v>
      </c>
      <c r="G44" s="3"/>
    </row>
    <row r="45" spans="1:15" s="2" customFormat="1" ht="12" customHeight="1">
      <c r="A45" s="76" t="s">
        <v>235</v>
      </c>
      <c r="B45" s="168">
        <v>124</v>
      </c>
      <c r="C45" s="3">
        <v>139.9</v>
      </c>
      <c r="D45" s="3">
        <v>160.30000000000001</v>
      </c>
      <c r="E45" s="3">
        <v>231.8</v>
      </c>
      <c r="F45" s="3">
        <v>192.6</v>
      </c>
      <c r="G45" s="3"/>
    </row>
    <row r="46" spans="1:15" s="2" customFormat="1" ht="12" customHeight="1">
      <c r="A46" s="76" t="s">
        <v>236</v>
      </c>
      <c r="B46" s="168">
        <v>576.4</v>
      </c>
      <c r="C46" s="3">
        <v>732.4</v>
      </c>
      <c r="D46" s="3">
        <v>1490.6</v>
      </c>
      <c r="E46" s="3">
        <v>2157</v>
      </c>
      <c r="F46" s="3">
        <v>2795.2</v>
      </c>
      <c r="G46" s="3"/>
    </row>
    <row r="47" spans="1:15" s="2" customFormat="1" ht="12" customHeight="1">
      <c r="A47" s="76" t="s">
        <v>237</v>
      </c>
      <c r="B47" s="7">
        <v>1482.8</v>
      </c>
      <c r="C47" s="3">
        <v>1691.7</v>
      </c>
      <c r="D47" s="3">
        <v>1635.3</v>
      </c>
      <c r="E47" s="3">
        <v>1967.1</v>
      </c>
      <c r="F47" s="3">
        <v>2520.4</v>
      </c>
      <c r="G47" s="3"/>
    </row>
    <row r="48" spans="1:15" s="2" customFormat="1" ht="12" customHeight="1">
      <c r="A48" s="76" t="s">
        <v>238</v>
      </c>
      <c r="B48" s="7">
        <v>1545.6</v>
      </c>
      <c r="C48" s="3">
        <v>1775.3</v>
      </c>
      <c r="D48" s="3">
        <v>2410</v>
      </c>
      <c r="E48" s="3">
        <v>1854</v>
      </c>
      <c r="F48" s="3">
        <v>1547.5</v>
      </c>
      <c r="G48" s="3"/>
    </row>
    <row r="49" spans="1:7" s="2" customFormat="1" ht="12" customHeight="1">
      <c r="A49" s="76" t="s">
        <v>239</v>
      </c>
      <c r="B49" s="168">
        <v>68.3</v>
      </c>
      <c r="C49" s="3">
        <v>110.1</v>
      </c>
      <c r="D49" s="3">
        <v>88</v>
      </c>
      <c r="E49" s="3">
        <v>107</v>
      </c>
      <c r="F49" s="3">
        <v>103.6</v>
      </c>
      <c r="G49" s="3"/>
    </row>
    <row r="50" spans="1:7" s="2" customFormat="1" ht="24">
      <c r="A50" s="76" t="s">
        <v>606</v>
      </c>
      <c r="B50" s="168">
        <v>948</v>
      </c>
      <c r="C50" s="3">
        <v>1108.5</v>
      </c>
      <c r="D50" s="3">
        <v>1475.2</v>
      </c>
      <c r="E50" s="3">
        <v>2011.9</v>
      </c>
      <c r="F50" s="3">
        <v>2140.5</v>
      </c>
      <c r="G50" s="3"/>
    </row>
    <row r="51" spans="1:7" s="2" customFormat="1" ht="12" customHeight="1">
      <c r="A51" s="76" t="s">
        <v>278</v>
      </c>
      <c r="B51" s="7">
        <v>728</v>
      </c>
      <c r="C51" s="3">
        <v>1076.4000000000001</v>
      </c>
      <c r="D51" s="3">
        <v>1303.5999999999999</v>
      </c>
      <c r="E51" s="3">
        <v>1550.3</v>
      </c>
      <c r="F51" s="3">
        <v>1808.3</v>
      </c>
      <c r="G51" s="3"/>
    </row>
    <row r="52" spans="1:7" s="2" customFormat="1" ht="12" customHeight="1">
      <c r="A52" s="76" t="s">
        <v>242</v>
      </c>
      <c r="B52" s="168">
        <v>1357.3</v>
      </c>
      <c r="C52" s="3">
        <v>1304.8</v>
      </c>
      <c r="D52" s="3">
        <v>1857.2</v>
      </c>
      <c r="E52" s="3">
        <v>1945</v>
      </c>
      <c r="F52" s="3">
        <v>2483.4</v>
      </c>
      <c r="G52" s="3"/>
    </row>
    <row r="53" spans="1:7" s="2" customFormat="1" ht="12" customHeight="1">
      <c r="A53" s="76" t="s">
        <v>243</v>
      </c>
      <c r="B53" s="7">
        <v>88.4</v>
      </c>
      <c r="C53" s="3">
        <v>104.2</v>
      </c>
      <c r="D53" s="3">
        <v>170</v>
      </c>
      <c r="E53" s="3">
        <v>224.4</v>
      </c>
      <c r="F53" s="3">
        <v>309.3</v>
      </c>
      <c r="G53" s="3"/>
    </row>
    <row r="54" spans="1:7" s="2" customFormat="1" ht="12" customHeight="1">
      <c r="A54" s="76" t="s">
        <v>244</v>
      </c>
      <c r="B54" s="168">
        <v>1414.2</v>
      </c>
      <c r="C54" s="3">
        <v>1356.9</v>
      </c>
      <c r="D54" s="3">
        <v>1342.7</v>
      </c>
      <c r="E54" s="3">
        <v>1871.5</v>
      </c>
      <c r="F54" s="3">
        <v>2093.4</v>
      </c>
      <c r="G54" s="3"/>
    </row>
    <row r="55" spans="1:7" s="2" customFormat="1" ht="4.5" customHeight="1" thickBot="1">
      <c r="A55" s="6"/>
      <c r="B55" s="4"/>
      <c r="C55" s="4"/>
      <c r="D55" s="4"/>
      <c r="E55" s="4"/>
      <c r="F55" s="4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345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68566.8</v>
      </c>
      <c r="C61" s="5">
        <v>87275.7</v>
      </c>
      <c r="D61" s="5">
        <v>108126.9</v>
      </c>
      <c r="E61" s="5">
        <v>144613.9</v>
      </c>
      <c r="F61" s="5">
        <v>160128.4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67742.899999999994</v>
      </c>
      <c r="C63" s="3">
        <v>85831.7</v>
      </c>
      <c r="D63" s="3">
        <v>105992.4</v>
      </c>
      <c r="E63" s="3">
        <v>140456.4</v>
      </c>
      <c r="F63" s="3">
        <v>156450.4</v>
      </c>
      <c r="G63" s="3"/>
    </row>
    <row r="64" spans="1:7" s="2" customFormat="1" ht="12" customHeight="1">
      <c r="A64" s="117" t="s">
        <v>225</v>
      </c>
      <c r="B64" s="3">
        <v>13278.8</v>
      </c>
      <c r="C64" s="105">
        <v>18845.900000000001</v>
      </c>
      <c r="D64" s="105">
        <v>21181.599999999999</v>
      </c>
      <c r="E64" s="105">
        <v>22766.6</v>
      </c>
      <c r="F64" s="3">
        <v>25242.799999999999</v>
      </c>
      <c r="G64" s="3"/>
    </row>
    <row r="65" spans="1:8" s="2" customFormat="1" ht="10.5" customHeight="1">
      <c r="A65" s="117" t="s">
        <v>226</v>
      </c>
      <c r="B65" s="168">
        <v>5233.7</v>
      </c>
      <c r="C65" s="105">
        <v>11783</v>
      </c>
      <c r="D65" s="105">
        <v>10949.6</v>
      </c>
      <c r="E65" s="105">
        <v>13382.4</v>
      </c>
      <c r="F65" s="3">
        <v>17374.8</v>
      </c>
      <c r="G65" s="3"/>
    </row>
    <row r="66" spans="1:8" s="94" customFormat="1" ht="12" customHeight="1">
      <c r="A66" s="117" t="s">
        <v>407</v>
      </c>
      <c r="B66" s="168">
        <v>2143</v>
      </c>
      <c r="C66" s="3">
        <v>1877.7</v>
      </c>
      <c r="D66" s="3">
        <v>5143.8</v>
      </c>
      <c r="E66" s="3">
        <v>9565.7000000000007</v>
      </c>
      <c r="F66" s="124">
        <v>8224.7000000000007</v>
      </c>
      <c r="G66" s="124"/>
    </row>
    <row r="67" spans="1:8" s="94" customFormat="1" ht="24">
      <c r="A67" s="117" t="s">
        <v>604</v>
      </c>
      <c r="B67" s="168">
        <v>8071.3</v>
      </c>
      <c r="C67" s="3">
        <v>5929.4</v>
      </c>
      <c r="D67" s="3">
        <v>5280.7</v>
      </c>
      <c r="E67" s="3">
        <v>9378.1</v>
      </c>
      <c r="F67" s="124">
        <v>8674</v>
      </c>
      <c r="G67" s="124"/>
    </row>
    <row r="68" spans="1:8" s="111" customFormat="1" ht="24">
      <c r="A68" s="117" t="s">
        <v>607</v>
      </c>
      <c r="B68" s="168">
        <v>119.2</v>
      </c>
      <c r="C68" s="3">
        <v>130.19999999999999</v>
      </c>
      <c r="D68" s="3">
        <v>153.1</v>
      </c>
      <c r="E68" s="3">
        <v>192.9</v>
      </c>
      <c r="F68" s="29">
        <v>283.39999999999998</v>
      </c>
      <c r="G68" s="124"/>
    </row>
    <row r="69" spans="1:8" ht="12" customHeight="1">
      <c r="A69" s="117" t="s">
        <v>277</v>
      </c>
      <c r="B69" s="168">
        <v>4753.8999999999996</v>
      </c>
      <c r="C69" s="3">
        <v>7400</v>
      </c>
      <c r="D69" s="3">
        <v>7765.9</v>
      </c>
      <c r="E69" s="3">
        <v>13784</v>
      </c>
      <c r="F69" s="3">
        <v>13445.6</v>
      </c>
      <c r="G69" s="3"/>
    </row>
    <row r="70" spans="1:8" ht="21.75" customHeight="1">
      <c r="A70" s="117" t="s">
        <v>408</v>
      </c>
      <c r="B70" s="7">
        <v>10778.4</v>
      </c>
      <c r="C70" s="3">
        <v>14116.2</v>
      </c>
      <c r="D70" s="3">
        <v>18945.7</v>
      </c>
      <c r="E70" s="3">
        <v>25119.4</v>
      </c>
      <c r="F70" s="3">
        <v>29530.1</v>
      </c>
      <c r="G70" s="3"/>
    </row>
    <row r="71" spans="1:8" s="2" customFormat="1" ht="12">
      <c r="A71" s="117" t="s">
        <v>233</v>
      </c>
      <c r="B71" s="168">
        <v>419.7</v>
      </c>
      <c r="C71" s="3">
        <v>498.3</v>
      </c>
      <c r="D71" s="3">
        <v>819.6</v>
      </c>
      <c r="E71" s="3">
        <v>1517.5</v>
      </c>
      <c r="F71" s="3">
        <v>1339.3</v>
      </c>
      <c r="G71" s="3"/>
      <c r="H71" s="3"/>
    </row>
    <row r="72" spans="1:8" s="2" customFormat="1" ht="12">
      <c r="A72" s="117" t="s">
        <v>234</v>
      </c>
      <c r="B72" s="168">
        <v>644.1</v>
      </c>
      <c r="C72" s="3">
        <v>942.8</v>
      </c>
      <c r="D72" s="3">
        <v>1456.9</v>
      </c>
      <c r="E72" s="3">
        <v>2160.4</v>
      </c>
      <c r="F72" s="3">
        <v>2888.1</v>
      </c>
      <c r="G72" s="3"/>
      <c r="H72" s="3"/>
    </row>
    <row r="73" spans="1:8" s="2" customFormat="1" ht="12">
      <c r="A73" s="117" t="s">
        <v>235</v>
      </c>
      <c r="B73" s="168">
        <v>156.9</v>
      </c>
      <c r="C73" s="3">
        <v>208.1</v>
      </c>
      <c r="D73" s="3">
        <v>200.6</v>
      </c>
      <c r="E73" s="3">
        <v>218.6</v>
      </c>
      <c r="F73" s="3">
        <v>263.89999999999998</v>
      </c>
      <c r="G73" s="3"/>
      <c r="H73" s="3"/>
    </row>
    <row r="74" spans="1:8" s="2" customFormat="1" ht="12">
      <c r="A74" s="117" t="s">
        <v>236</v>
      </c>
      <c r="B74" s="168">
        <v>2311.6</v>
      </c>
      <c r="C74" s="3">
        <v>2335.1999999999998</v>
      </c>
      <c r="D74" s="3">
        <v>6455.4</v>
      </c>
      <c r="E74" s="3">
        <v>6910.5</v>
      </c>
      <c r="F74" s="3">
        <v>9012.2999999999993</v>
      </c>
      <c r="G74" s="3"/>
      <c r="H74" s="3"/>
    </row>
    <row r="75" spans="1:8" s="2" customFormat="1" ht="12">
      <c r="A75" s="117" t="s">
        <v>237</v>
      </c>
      <c r="B75" s="7">
        <v>5264.6</v>
      </c>
      <c r="C75" s="3">
        <v>5985</v>
      </c>
      <c r="D75" s="3">
        <v>6312.5</v>
      </c>
      <c r="E75" s="3">
        <v>9274.6</v>
      </c>
      <c r="F75" s="3">
        <v>11296.1</v>
      </c>
      <c r="G75" s="3"/>
    </row>
    <row r="76" spans="1:8" s="2" customFormat="1" ht="12" customHeight="1">
      <c r="A76" s="117" t="s">
        <v>238</v>
      </c>
      <c r="B76" s="7">
        <v>490.3</v>
      </c>
      <c r="C76" s="3">
        <v>932.1</v>
      </c>
      <c r="D76" s="3">
        <v>699.8</v>
      </c>
      <c r="E76" s="3">
        <v>1264.2</v>
      </c>
      <c r="F76" s="3">
        <v>1379.6</v>
      </c>
      <c r="G76" s="3"/>
    </row>
    <row r="77" spans="1:8" s="2" customFormat="1" ht="12">
      <c r="A77" s="117" t="s">
        <v>239</v>
      </c>
      <c r="B77" s="168">
        <v>121.1</v>
      </c>
      <c r="C77" s="3">
        <v>114.3</v>
      </c>
      <c r="D77" s="3">
        <v>127</v>
      </c>
      <c r="E77" s="3">
        <v>132.4</v>
      </c>
      <c r="F77" s="3">
        <v>224.8</v>
      </c>
      <c r="G77" s="3"/>
    </row>
    <row r="78" spans="1:8" s="2" customFormat="1" ht="24">
      <c r="A78" s="117" t="s">
        <v>606</v>
      </c>
      <c r="B78" s="168">
        <v>3806.1</v>
      </c>
      <c r="C78" s="3">
        <v>3875.3</v>
      </c>
      <c r="D78" s="3">
        <v>4982.8999999999996</v>
      </c>
      <c r="E78" s="3">
        <v>5692</v>
      </c>
      <c r="F78" s="3">
        <v>5854.1</v>
      </c>
      <c r="G78" s="3"/>
    </row>
    <row r="79" spans="1:8" s="2" customFormat="1" ht="12">
      <c r="A79" s="117" t="s">
        <v>278</v>
      </c>
      <c r="B79" s="7">
        <v>6181.1</v>
      </c>
      <c r="C79" s="3">
        <v>6458.6</v>
      </c>
      <c r="D79" s="3">
        <v>9821</v>
      </c>
      <c r="E79" s="3">
        <v>12073.9</v>
      </c>
      <c r="F79" s="3">
        <v>12798.4</v>
      </c>
      <c r="G79" s="3"/>
    </row>
    <row r="80" spans="1:8" s="2" customFormat="1" ht="12" customHeight="1">
      <c r="A80" s="117" t="s">
        <v>242</v>
      </c>
      <c r="B80" s="168">
        <v>2476.9</v>
      </c>
      <c r="C80" s="3">
        <v>2774.2</v>
      </c>
      <c r="D80" s="3">
        <v>3620.4</v>
      </c>
      <c r="E80" s="3">
        <v>4288.3</v>
      </c>
      <c r="F80" s="3">
        <v>5050.1000000000004</v>
      </c>
      <c r="G80" s="3"/>
    </row>
    <row r="81" spans="1:7" s="2" customFormat="1" ht="12">
      <c r="A81" s="117" t="s">
        <v>243</v>
      </c>
      <c r="B81" s="7">
        <v>336.7</v>
      </c>
      <c r="C81" s="3">
        <v>274.10000000000002</v>
      </c>
      <c r="D81" s="3">
        <v>492.6</v>
      </c>
      <c r="E81" s="3">
        <v>713.8</v>
      </c>
      <c r="F81" s="3">
        <v>797.2</v>
      </c>
      <c r="G81" s="3"/>
    </row>
    <row r="82" spans="1:7" s="2" customFormat="1" ht="12">
      <c r="A82" s="117" t="s">
        <v>244</v>
      </c>
      <c r="B82" s="168">
        <v>1138.5999999999999</v>
      </c>
      <c r="C82" s="3">
        <v>1311.5</v>
      </c>
      <c r="D82" s="3">
        <v>1537.6</v>
      </c>
      <c r="E82" s="3">
        <v>1976.8</v>
      </c>
      <c r="F82" s="3">
        <v>2718.4</v>
      </c>
      <c r="G82" s="3"/>
    </row>
    <row r="83" spans="1:7" s="2" customFormat="1" ht="36" customHeight="1">
      <c r="A83" s="117" t="s">
        <v>602</v>
      </c>
      <c r="B83" s="3">
        <v>16.899999999999999</v>
      </c>
      <c r="C83" s="3">
        <v>39.799999999999997</v>
      </c>
      <c r="D83" s="3">
        <v>45.7</v>
      </c>
      <c r="E83" s="3">
        <v>44.3</v>
      </c>
      <c r="F83" s="3">
        <v>52.7</v>
      </c>
      <c r="G83" s="3"/>
    </row>
    <row r="84" spans="1:7" s="2" customFormat="1" ht="12">
      <c r="A84" s="76" t="s">
        <v>125</v>
      </c>
      <c r="B84" s="3">
        <v>823.9</v>
      </c>
      <c r="C84" s="3">
        <v>1444</v>
      </c>
      <c r="D84" s="3">
        <v>2134.5</v>
      </c>
      <c r="E84" s="3">
        <v>4157.5</v>
      </c>
      <c r="F84" s="3">
        <v>3678</v>
      </c>
      <c r="G84" s="3"/>
    </row>
    <row r="85" spans="1:7" s="2" customFormat="1" ht="9" customHeight="1">
      <c r="A85" s="290"/>
      <c r="B85" s="291"/>
      <c r="C85" s="291"/>
      <c r="D85" s="291"/>
      <c r="E85" s="291"/>
      <c r="F85" s="291"/>
      <c r="G85" s="3"/>
    </row>
    <row r="86" spans="1:7" s="2" customFormat="1" ht="3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130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337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19.399999999999999</v>
      </c>
      <c r="C97" s="144">
        <v>21.6</v>
      </c>
      <c r="D97" s="144">
        <v>19.600000000000001</v>
      </c>
      <c r="E97" s="144">
        <v>15.7</v>
      </c>
      <c r="F97" s="2">
        <v>15.8</v>
      </c>
      <c r="G97" s="3"/>
    </row>
    <row r="98" spans="1:7" s="2" customFormat="1" ht="15" customHeight="1">
      <c r="A98" s="76" t="s">
        <v>226</v>
      </c>
      <c r="B98" s="144">
        <v>7.6</v>
      </c>
      <c r="C98" s="144">
        <v>13.5</v>
      </c>
      <c r="D98" s="144">
        <v>10.1</v>
      </c>
      <c r="E98" s="144">
        <v>9.3000000000000007</v>
      </c>
      <c r="F98" s="2">
        <v>10.9</v>
      </c>
      <c r="G98" s="3"/>
    </row>
    <row r="99" spans="1:7" s="2" customFormat="1" ht="12" customHeight="1">
      <c r="A99" s="76" t="s">
        <v>609</v>
      </c>
      <c r="B99" s="8">
        <v>3.1</v>
      </c>
      <c r="C99" s="144">
        <v>2.2000000000000002</v>
      </c>
      <c r="D99" s="144">
        <v>4.8</v>
      </c>
      <c r="E99" s="144">
        <v>6.6</v>
      </c>
      <c r="F99" s="2">
        <v>5.0999999999999996</v>
      </c>
      <c r="G99" s="3"/>
    </row>
    <row r="100" spans="1:7" s="2" customFormat="1" ht="24">
      <c r="A100" s="76" t="s">
        <v>604</v>
      </c>
      <c r="B100" s="144">
        <v>11.8</v>
      </c>
      <c r="C100" s="144">
        <v>6.8</v>
      </c>
      <c r="D100" s="144">
        <v>4.9000000000000004</v>
      </c>
      <c r="E100" s="144">
        <v>6.5</v>
      </c>
      <c r="F100" s="2">
        <v>5.4</v>
      </c>
      <c r="G100" s="3"/>
    </row>
    <row r="101" spans="1:7" s="2" customFormat="1" ht="24">
      <c r="A101" s="76" t="s">
        <v>605</v>
      </c>
      <c r="B101" s="144">
        <v>0.2</v>
      </c>
      <c r="C101" s="144">
        <v>0.1</v>
      </c>
      <c r="D101" s="144">
        <v>0.1</v>
      </c>
      <c r="E101" s="144">
        <v>0.1</v>
      </c>
      <c r="F101" s="2">
        <v>0.2</v>
      </c>
      <c r="G101" s="3"/>
    </row>
    <row r="102" spans="1:7" s="2" customFormat="1" ht="12">
      <c r="A102" s="76" t="s">
        <v>277</v>
      </c>
      <c r="B102" s="144">
        <v>6.9</v>
      </c>
      <c r="C102" s="144">
        <v>8.5</v>
      </c>
      <c r="D102" s="144">
        <v>7.2</v>
      </c>
      <c r="E102" s="144">
        <v>9.5</v>
      </c>
      <c r="F102" s="2">
        <v>8.4</v>
      </c>
      <c r="G102" s="3"/>
    </row>
    <row r="103" spans="1:7" ht="22.5" customHeight="1">
      <c r="A103" s="76" t="s">
        <v>610</v>
      </c>
      <c r="B103" s="144">
        <v>15.7</v>
      </c>
      <c r="C103" s="144">
        <v>16.2</v>
      </c>
      <c r="D103" s="144">
        <v>17.5</v>
      </c>
      <c r="E103" s="144">
        <v>17.399999999999999</v>
      </c>
      <c r="F103" s="1">
        <v>18.399999999999999</v>
      </c>
      <c r="G103" s="3"/>
    </row>
    <row r="104" spans="1:7">
      <c r="A104" s="76" t="s">
        <v>233</v>
      </c>
      <c r="B104" s="144">
        <v>0.6</v>
      </c>
      <c r="C104" s="144">
        <v>0.5</v>
      </c>
      <c r="D104" s="144">
        <v>0.8</v>
      </c>
      <c r="E104" s="144">
        <v>1</v>
      </c>
      <c r="F104" s="1">
        <v>0.8</v>
      </c>
      <c r="G104" s="3"/>
    </row>
    <row r="105" spans="1:7" s="12" customFormat="1" ht="12">
      <c r="A105" s="76" t="s">
        <v>234</v>
      </c>
      <c r="B105" s="144">
        <v>0.9</v>
      </c>
      <c r="C105" s="144">
        <v>1.1000000000000001</v>
      </c>
      <c r="D105" s="144">
        <v>1.3</v>
      </c>
      <c r="E105" s="144">
        <v>1.5</v>
      </c>
      <c r="F105" s="12">
        <v>1.8</v>
      </c>
      <c r="G105" s="3"/>
    </row>
    <row r="106" spans="1:7" s="75" customFormat="1">
      <c r="A106" s="76" t="s">
        <v>235</v>
      </c>
      <c r="B106" s="144">
        <v>0.2</v>
      </c>
      <c r="C106" s="144">
        <v>0.2</v>
      </c>
      <c r="D106" s="144">
        <v>0.2</v>
      </c>
      <c r="E106" s="144">
        <v>0.2</v>
      </c>
      <c r="F106" s="75">
        <v>0.2</v>
      </c>
      <c r="G106" s="124"/>
    </row>
    <row r="107" spans="1:7" s="75" customFormat="1">
      <c r="A107" s="76" t="s">
        <v>236</v>
      </c>
      <c r="B107" s="144">
        <v>3.4</v>
      </c>
      <c r="C107" s="144">
        <v>2.7</v>
      </c>
      <c r="D107" s="144">
        <v>6</v>
      </c>
      <c r="E107" s="144">
        <v>4.8</v>
      </c>
      <c r="F107" s="75">
        <v>5.6</v>
      </c>
      <c r="G107" s="124"/>
    </row>
    <row r="108" spans="1:7" s="111" customFormat="1">
      <c r="A108" s="76" t="s">
        <v>237</v>
      </c>
      <c r="B108" s="144">
        <v>7.7</v>
      </c>
      <c r="C108" s="144">
        <v>6.9</v>
      </c>
      <c r="D108" s="144">
        <v>5.8</v>
      </c>
      <c r="E108" s="144">
        <v>6.4</v>
      </c>
      <c r="F108" s="97">
        <v>7.1</v>
      </c>
      <c r="G108" s="124"/>
    </row>
    <row r="109" spans="1:7" ht="12" customHeight="1">
      <c r="A109" s="76" t="s">
        <v>238</v>
      </c>
      <c r="B109" s="144">
        <v>0.7</v>
      </c>
      <c r="C109" s="144">
        <v>1.1000000000000001</v>
      </c>
      <c r="D109" s="144">
        <v>0.7</v>
      </c>
      <c r="E109" s="144">
        <v>0.9</v>
      </c>
      <c r="F109" s="1">
        <v>0.9</v>
      </c>
      <c r="G109" s="3"/>
    </row>
    <row r="110" spans="1:7">
      <c r="A110" s="76" t="s">
        <v>239</v>
      </c>
      <c r="B110" s="144">
        <v>0.2</v>
      </c>
      <c r="C110" s="144">
        <v>0.1</v>
      </c>
      <c r="D110" s="144">
        <v>0.1</v>
      </c>
      <c r="E110" s="144">
        <v>0.1</v>
      </c>
      <c r="F110" s="1">
        <v>0.1</v>
      </c>
      <c r="G110" s="3"/>
    </row>
    <row r="111" spans="1:7" s="2" customFormat="1" ht="24">
      <c r="A111" s="76" t="s">
        <v>611</v>
      </c>
      <c r="B111" s="8">
        <v>5.6</v>
      </c>
      <c r="C111" s="144">
        <v>4.4000000000000004</v>
      </c>
      <c r="D111" s="144">
        <v>4.5999999999999996</v>
      </c>
      <c r="E111" s="144">
        <v>3.9</v>
      </c>
      <c r="F111" s="2">
        <v>3.7</v>
      </c>
      <c r="G111" s="3"/>
    </row>
    <row r="112" spans="1:7" s="2" customFormat="1" ht="12">
      <c r="A112" s="76" t="s">
        <v>278</v>
      </c>
      <c r="B112" s="144">
        <v>9</v>
      </c>
      <c r="C112" s="144">
        <v>7.4</v>
      </c>
      <c r="D112" s="144">
        <v>9</v>
      </c>
      <c r="E112" s="144">
        <v>8.3000000000000007</v>
      </c>
      <c r="F112" s="2">
        <v>7.9</v>
      </c>
      <c r="G112" s="3"/>
    </row>
    <row r="113" spans="1:7" s="2" customFormat="1" ht="12" customHeight="1">
      <c r="A113" s="76" t="s">
        <v>242</v>
      </c>
      <c r="B113" s="144">
        <v>3.6</v>
      </c>
      <c r="C113" s="144">
        <v>3.2</v>
      </c>
      <c r="D113" s="144">
        <v>3.4</v>
      </c>
      <c r="E113" s="144">
        <v>3</v>
      </c>
      <c r="F113" s="2">
        <v>3.2</v>
      </c>
      <c r="G113" s="3"/>
    </row>
    <row r="114" spans="1:7" s="2" customFormat="1" ht="12">
      <c r="A114" s="76" t="s">
        <v>243</v>
      </c>
      <c r="B114" s="144">
        <v>0.5</v>
      </c>
      <c r="C114" s="144">
        <v>0.3</v>
      </c>
      <c r="D114" s="144">
        <v>0.5</v>
      </c>
      <c r="E114" s="144">
        <v>0.5</v>
      </c>
      <c r="F114" s="2">
        <v>0.5</v>
      </c>
      <c r="G114" s="3"/>
    </row>
    <row r="115" spans="1:7" s="2" customFormat="1" ht="12">
      <c r="A115" s="76" t="s">
        <v>244</v>
      </c>
      <c r="B115" s="144">
        <v>1.7</v>
      </c>
      <c r="C115" s="144">
        <v>1.5</v>
      </c>
      <c r="D115" s="144">
        <v>1.4</v>
      </c>
      <c r="E115" s="144">
        <v>1.4</v>
      </c>
      <c r="F115" s="2">
        <v>1.7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0.04</v>
      </c>
      <c r="E116" s="8">
        <v>0</v>
      </c>
      <c r="F116" s="8">
        <v>0</v>
      </c>
      <c r="G116" s="3"/>
    </row>
    <row r="117" spans="1:7" s="2" customFormat="1" ht="12">
      <c r="A117" s="76" t="s">
        <v>125</v>
      </c>
      <c r="B117" s="144">
        <v>1.2</v>
      </c>
      <c r="C117" s="144">
        <v>1.7</v>
      </c>
      <c r="D117" s="144">
        <v>2</v>
      </c>
      <c r="E117" s="144">
        <v>2.9</v>
      </c>
      <c r="F117" s="2">
        <v>2.2999999999999998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124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337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87.6</v>
      </c>
      <c r="C126" s="177">
        <v>106.3</v>
      </c>
      <c r="D126" s="178">
        <v>106</v>
      </c>
      <c r="E126" s="178">
        <v>106.8</v>
      </c>
      <c r="F126" s="27">
        <v>108.3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99.5</v>
      </c>
      <c r="C128" s="8">
        <v>101.1</v>
      </c>
      <c r="D128" s="8">
        <v>103.4</v>
      </c>
      <c r="E128" s="8">
        <v>101.7</v>
      </c>
      <c r="F128" s="2">
        <v>105.1</v>
      </c>
      <c r="G128" s="3"/>
    </row>
    <row r="129" spans="1:7" s="2" customFormat="1" ht="12">
      <c r="A129" s="76" t="s">
        <v>226</v>
      </c>
      <c r="B129" s="8">
        <v>85.7</v>
      </c>
      <c r="C129" s="8">
        <v>118.1</v>
      </c>
      <c r="D129" s="8">
        <v>121.1</v>
      </c>
      <c r="E129" s="8">
        <v>98.7</v>
      </c>
      <c r="F129" s="2">
        <v>109.6</v>
      </c>
      <c r="G129" s="3"/>
    </row>
    <row r="130" spans="1:7" s="2" customFormat="1" ht="12" customHeight="1">
      <c r="A130" s="76" t="s">
        <v>407</v>
      </c>
      <c r="B130" s="8">
        <v>89.2</v>
      </c>
      <c r="C130" s="8">
        <v>124.4</v>
      </c>
      <c r="D130" s="8">
        <v>102.8</v>
      </c>
      <c r="E130" s="8">
        <v>110.4</v>
      </c>
      <c r="F130" s="2">
        <v>102.5</v>
      </c>
      <c r="G130" s="3"/>
    </row>
    <row r="131" spans="1:7" s="2" customFormat="1" ht="24">
      <c r="A131" s="76" t="s">
        <v>604</v>
      </c>
      <c r="B131" s="8">
        <v>101</v>
      </c>
      <c r="C131" s="8">
        <v>96</v>
      </c>
      <c r="D131" s="8">
        <v>93.1</v>
      </c>
      <c r="E131" s="8">
        <v>101.1</v>
      </c>
      <c r="F131" s="2">
        <v>134.69999999999999</v>
      </c>
      <c r="G131" s="3"/>
    </row>
    <row r="132" spans="1:7" s="2" customFormat="1" ht="24">
      <c r="A132" s="76" t="s">
        <v>605</v>
      </c>
      <c r="B132" s="8">
        <v>100.6</v>
      </c>
      <c r="C132" s="8">
        <v>107</v>
      </c>
      <c r="D132" s="8">
        <v>113.1</v>
      </c>
      <c r="E132" s="8">
        <v>121.2</v>
      </c>
      <c r="F132" s="2">
        <v>119.8</v>
      </c>
      <c r="G132" s="3"/>
    </row>
    <row r="133" spans="1:7" s="2" customFormat="1" ht="12">
      <c r="A133" s="76" t="s">
        <v>277</v>
      </c>
      <c r="B133" s="8">
        <v>64.400000000000006</v>
      </c>
      <c r="C133" s="8">
        <v>130.69999999999999</v>
      </c>
      <c r="D133" s="8">
        <v>113.1</v>
      </c>
      <c r="E133" s="8">
        <v>133.30000000000001</v>
      </c>
      <c r="F133" s="2">
        <v>131.1</v>
      </c>
      <c r="G133" s="3"/>
    </row>
    <row r="134" spans="1:7" s="2" customFormat="1" ht="22.5" customHeight="1">
      <c r="A134" s="76" t="s">
        <v>408</v>
      </c>
      <c r="B134" s="8">
        <v>76.3</v>
      </c>
      <c r="C134" s="8">
        <v>110.6</v>
      </c>
      <c r="D134" s="8">
        <v>107.7</v>
      </c>
      <c r="E134" s="8">
        <v>115.6</v>
      </c>
      <c r="F134" s="2">
        <v>108.2</v>
      </c>
      <c r="G134" s="3"/>
    </row>
    <row r="135" spans="1:7" s="2" customFormat="1" ht="12">
      <c r="A135" s="76" t="s">
        <v>233</v>
      </c>
      <c r="B135" s="8">
        <v>63.5</v>
      </c>
      <c r="C135" s="8">
        <v>93.4</v>
      </c>
      <c r="D135" s="8">
        <v>101.4</v>
      </c>
      <c r="E135" s="8">
        <v>102.2</v>
      </c>
      <c r="F135" s="8">
        <v>107</v>
      </c>
      <c r="G135" s="3"/>
    </row>
    <row r="136" spans="1:7" s="2" customFormat="1" ht="12">
      <c r="A136" s="76" t="s">
        <v>234</v>
      </c>
      <c r="B136" s="8">
        <v>58.9</v>
      </c>
      <c r="C136" s="8">
        <v>108.3</v>
      </c>
      <c r="D136" s="8">
        <v>107.5</v>
      </c>
      <c r="E136" s="8">
        <v>108.6</v>
      </c>
      <c r="F136" s="2">
        <v>76.599999999999994</v>
      </c>
      <c r="G136" s="3"/>
    </row>
    <row r="137" spans="1:7" s="2" customFormat="1" ht="12">
      <c r="A137" s="76" t="s">
        <v>235</v>
      </c>
      <c r="B137" s="8">
        <v>50</v>
      </c>
      <c r="C137" s="8">
        <v>108.7</v>
      </c>
      <c r="D137" s="8">
        <v>105.6</v>
      </c>
      <c r="E137" s="8">
        <v>116.7</v>
      </c>
      <c r="F137" s="2">
        <v>96.7</v>
      </c>
      <c r="G137" s="3"/>
    </row>
    <row r="138" spans="1:7" s="2" customFormat="1" ht="12">
      <c r="A138" s="76" t="s">
        <v>236</v>
      </c>
      <c r="B138" s="8">
        <v>73.900000000000006</v>
      </c>
      <c r="C138" s="8">
        <v>112.4</v>
      </c>
      <c r="D138" s="8">
        <v>105.9</v>
      </c>
      <c r="E138" s="8">
        <v>114.1</v>
      </c>
      <c r="F138" s="2">
        <v>104.6</v>
      </c>
      <c r="G138" s="3"/>
    </row>
    <row r="139" spans="1:7" s="2" customFormat="1" ht="12">
      <c r="A139" s="76" t="s">
        <v>237</v>
      </c>
      <c r="B139" s="8">
        <v>100.3</v>
      </c>
      <c r="C139" s="8">
        <v>101.1</v>
      </c>
      <c r="D139" s="8">
        <v>99.8</v>
      </c>
      <c r="E139" s="8">
        <v>99.1</v>
      </c>
      <c r="F139" s="2">
        <v>91.8</v>
      </c>
      <c r="G139" s="3"/>
    </row>
    <row r="140" spans="1:7" s="2" customFormat="1" ht="12" customHeight="1">
      <c r="A140" s="76" t="s">
        <v>238</v>
      </c>
      <c r="B140" s="8">
        <v>101.2</v>
      </c>
      <c r="C140" s="8">
        <v>101.7</v>
      </c>
      <c r="D140" s="8">
        <v>92.2</v>
      </c>
      <c r="E140" s="8">
        <v>88.1</v>
      </c>
      <c r="F140" s="2">
        <v>81.5</v>
      </c>
      <c r="G140" s="3"/>
    </row>
    <row r="141" spans="1:7">
      <c r="A141" s="76" t="s">
        <v>239</v>
      </c>
      <c r="B141" s="8">
        <v>91</v>
      </c>
      <c r="C141" s="8">
        <v>91.9</v>
      </c>
      <c r="D141" s="8">
        <v>104.9</v>
      </c>
      <c r="E141" s="8">
        <v>100.9</v>
      </c>
      <c r="F141" s="1">
        <v>105.1</v>
      </c>
      <c r="G141" s="3"/>
    </row>
    <row r="142" spans="1:7" ht="24">
      <c r="A142" s="76" t="s">
        <v>606</v>
      </c>
      <c r="B142" s="8">
        <v>93.4</v>
      </c>
      <c r="C142" s="8">
        <v>99.3</v>
      </c>
      <c r="D142" s="8">
        <v>95.2</v>
      </c>
      <c r="E142" s="8">
        <v>98.9</v>
      </c>
      <c r="F142" s="1">
        <v>99.8</v>
      </c>
      <c r="G142" s="3"/>
    </row>
    <row r="143" spans="1:7" s="75" customFormat="1" ht="12" customHeight="1">
      <c r="A143" s="76" t="s">
        <v>278</v>
      </c>
      <c r="B143" s="8">
        <v>101</v>
      </c>
      <c r="C143" s="8">
        <v>100.3</v>
      </c>
      <c r="D143" s="8">
        <v>103</v>
      </c>
      <c r="E143" s="8">
        <v>101.3</v>
      </c>
      <c r="F143" s="368">
        <v>103</v>
      </c>
      <c r="G143" s="124"/>
    </row>
    <row r="144" spans="1:7" s="75" customFormat="1" ht="12" customHeight="1">
      <c r="A144" s="76" t="s">
        <v>242</v>
      </c>
      <c r="B144" s="8">
        <v>99.6</v>
      </c>
      <c r="C144" s="8">
        <v>100.5</v>
      </c>
      <c r="D144" s="8">
        <v>103.1</v>
      </c>
      <c r="E144" s="8">
        <v>103.1</v>
      </c>
      <c r="F144" s="75">
        <v>99.4</v>
      </c>
      <c r="G144" s="124"/>
    </row>
    <row r="145" spans="1:7" s="111" customFormat="1" ht="12" customHeight="1">
      <c r="A145" s="76" t="s">
        <v>243</v>
      </c>
      <c r="B145" s="144">
        <v>101.1</v>
      </c>
      <c r="C145" s="144">
        <v>99.6</v>
      </c>
      <c r="D145" s="144">
        <v>101.2</v>
      </c>
      <c r="E145" s="144">
        <v>100.3</v>
      </c>
      <c r="F145" s="97">
        <v>94.8</v>
      </c>
      <c r="G145" s="124"/>
    </row>
    <row r="146" spans="1:7" ht="12" customHeight="1">
      <c r="A146" s="76" t="s">
        <v>244</v>
      </c>
      <c r="B146" s="8">
        <v>100.8</v>
      </c>
      <c r="C146" s="8">
        <v>88.4</v>
      </c>
      <c r="D146" s="8">
        <v>97.5</v>
      </c>
      <c r="E146" s="8">
        <v>70.8</v>
      </c>
      <c r="F146" s="1">
        <v>102.8</v>
      </c>
      <c r="G146" s="3"/>
    </row>
    <row r="147" spans="1:7" ht="36">
      <c r="A147" s="76" t="s">
        <v>602</v>
      </c>
      <c r="B147" s="8">
        <v>44.8</v>
      </c>
      <c r="C147" s="8">
        <v>237.3</v>
      </c>
      <c r="D147" s="8">
        <v>80.7</v>
      </c>
      <c r="E147" s="8">
        <v>83.8</v>
      </c>
      <c r="F147" s="1">
        <v>109.5</v>
      </c>
      <c r="G147" s="3"/>
    </row>
    <row r="148" spans="1:7" s="2" customFormat="1" ht="12">
      <c r="A148" s="76" t="s">
        <v>125</v>
      </c>
      <c r="B148" s="8">
        <v>88.3</v>
      </c>
      <c r="C148" s="8">
        <v>119</v>
      </c>
      <c r="D148" s="8">
        <v>112.7</v>
      </c>
      <c r="E148" s="8">
        <v>113.4</v>
      </c>
      <c r="F148" s="2">
        <v>108.9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8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2.140625" style="1" customWidth="1"/>
    <col min="2" max="6" width="8.7109375" style="1" customWidth="1"/>
    <col min="7" max="16384" width="9.140625" style="1"/>
  </cols>
  <sheetData>
    <row r="1" spans="1:8" s="94" customFormat="1" ht="14.1" customHeight="1">
      <c r="A1" s="28" t="s">
        <v>346</v>
      </c>
    </row>
    <row r="2" spans="1:8" s="94" customFormat="1" ht="14.1" customHeight="1">
      <c r="A2" s="28" t="s">
        <v>314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150542.6</v>
      </c>
      <c r="C6" s="5">
        <v>165621.6</v>
      </c>
      <c r="D6" s="5">
        <v>189607.8</v>
      </c>
      <c r="E6" s="5">
        <v>213652.1</v>
      </c>
      <c r="F6" s="5">
        <v>231817.5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34775</v>
      </c>
      <c r="C8" s="7">
        <v>45551.3</v>
      </c>
      <c r="D8" s="3">
        <v>43228.800000000003</v>
      </c>
      <c r="E8" s="3">
        <v>48540</v>
      </c>
      <c r="F8" s="3">
        <v>49481.5</v>
      </c>
      <c r="G8" s="3"/>
      <c r="H8" s="66"/>
    </row>
    <row r="9" spans="1:8" s="2" customFormat="1" ht="12" customHeight="1">
      <c r="A9" s="76" t="s">
        <v>226</v>
      </c>
      <c r="B9" s="168">
        <v>166.4</v>
      </c>
      <c r="C9" s="168">
        <v>61.9</v>
      </c>
      <c r="D9" s="168">
        <v>430</v>
      </c>
      <c r="E9" s="168">
        <v>576.79999999999995</v>
      </c>
      <c r="F9" s="3">
        <v>1162.8</v>
      </c>
      <c r="G9" s="3"/>
    </row>
    <row r="10" spans="1:8" s="2" customFormat="1" ht="12" customHeight="1">
      <c r="A10" s="76" t="s">
        <v>407</v>
      </c>
      <c r="B10" s="168">
        <v>66612.100000000006</v>
      </c>
      <c r="C10" s="168">
        <v>70276.800000000003</v>
      </c>
      <c r="D10" s="168">
        <v>85473.1</v>
      </c>
      <c r="E10" s="168">
        <v>95548.4</v>
      </c>
      <c r="F10" s="3">
        <v>91105.7</v>
      </c>
      <c r="G10" s="3"/>
    </row>
    <row r="11" spans="1:8" s="2" customFormat="1" ht="24">
      <c r="A11" s="76" t="s">
        <v>604</v>
      </c>
      <c r="B11" s="168">
        <v>930.3</v>
      </c>
      <c r="C11" s="168">
        <v>1087.3</v>
      </c>
      <c r="D11" s="168">
        <v>1217.7</v>
      </c>
      <c r="E11" s="168">
        <v>1129.0999999999999</v>
      </c>
      <c r="F11" s="3">
        <v>1088</v>
      </c>
      <c r="G11" s="3"/>
    </row>
    <row r="12" spans="1:8" s="2" customFormat="1" ht="24">
      <c r="A12" s="76" t="s">
        <v>605</v>
      </c>
      <c r="B12" s="168">
        <v>133.1</v>
      </c>
      <c r="C12" s="168">
        <v>174.5</v>
      </c>
      <c r="D12" s="168">
        <v>211.2</v>
      </c>
      <c r="E12" s="168">
        <v>288.2</v>
      </c>
      <c r="F12" s="3">
        <v>405.4</v>
      </c>
      <c r="G12" s="3"/>
    </row>
    <row r="13" spans="1:8" s="2" customFormat="1" ht="12" customHeight="1">
      <c r="A13" s="76" t="s">
        <v>277</v>
      </c>
      <c r="B13" s="168">
        <v>23645.8</v>
      </c>
      <c r="C13" s="168">
        <v>20043.2</v>
      </c>
      <c r="D13" s="168">
        <v>22159.7</v>
      </c>
      <c r="E13" s="168">
        <v>26115.8</v>
      </c>
      <c r="F13" s="3">
        <v>42945</v>
      </c>
      <c r="G13" s="3"/>
    </row>
    <row r="14" spans="1:8" s="2" customFormat="1" ht="12" customHeight="1">
      <c r="A14" s="76" t="s">
        <v>408</v>
      </c>
      <c r="B14" s="7">
        <v>5327.1</v>
      </c>
      <c r="C14" s="7">
        <v>6662.5</v>
      </c>
      <c r="D14" s="7">
        <v>8358.6</v>
      </c>
      <c r="E14" s="7">
        <v>9830.4</v>
      </c>
      <c r="F14" s="3">
        <v>11091.2</v>
      </c>
      <c r="G14" s="3"/>
    </row>
    <row r="15" spans="1:8" s="2" customFormat="1" ht="12" customHeight="1">
      <c r="A15" s="76" t="s">
        <v>233</v>
      </c>
      <c r="B15" s="168">
        <v>1147.4000000000001</v>
      </c>
      <c r="C15" s="168">
        <v>1161</v>
      </c>
      <c r="D15" s="168">
        <v>1152.5999999999999</v>
      </c>
      <c r="E15" s="168">
        <v>1379.7</v>
      </c>
      <c r="F15" s="3">
        <v>1367.1</v>
      </c>
      <c r="G15" s="3"/>
    </row>
    <row r="16" spans="1:8" s="2" customFormat="1" ht="12" customHeight="1">
      <c r="A16" s="76" t="s">
        <v>234</v>
      </c>
      <c r="B16" s="168">
        <v>419.4</v>
      </c>
      <c r="C16" s="168">
        <v>1676.1</v>
      </c>
      <c r="D16" s="168">
        <v>1957.6</v>
      </c>
      <c r="E16" s="168">
        <v>2328</v>
      </c>
      <c r="F16" s="3">
        <v>2520.1999999999998</v>
      </c>
      <c r="G16" s="3"/>
    </row>
    <row r="17" spans="1:7" s="2" customFormat="1" ht="12" customHeight="1">
      <c r="A17" s="76" t="s">
        <v>235</v>
      </c>
      <c r="B17" s="168">
        <v>454.5</v>
      </c>
      <c r="C17" s="168">
        <v>423.3</v>
      </c>
      <c r="D17" s="168">
        <v>417</v>
      </c>
      <c r="E17" s="168">
        <v>459.9</v>
      </c>
      <c r="F17" s="3">
        <v>378.1</v>
      </c>
      <c r="G17" s="3"/>
    </row>
    <row r="18" spans="1:7" s="2" customFormat="1" ht="12" customHeight="1">
      <c r="A18" s="76" t="s">
        <v>236</v>
      </c>
      <c r="B18" s="168">
        <v>1744</v>
      </c>
      <c r="C18" s="168">
        <v>1987.6</v>
      </c>
      <c r="D18" s="168">
        <v>5044.8999999999996</v>
      </c>
      <c r="E18" s="168">
        <v>5590.2</v>
      </c>
      <c r="F18" s="3">
        <v>7336.9</v>
      </c>
      <c r="G18" s="3"/>
    </row>
    <row r="19" spans="1:7" s="2" customFormat="1" ht="12" customHeight="1">
      <c r="A19" s="76" t="s">
        <v>237</v>
      </c>
      <c r="B19" s="7">
        <v>2691</v>
      </c>
      <c r="C19" s="7">
        <v>3160.9</v>
      </c>
      <c r="D19" s="7">
        <v>3728.1</v>
      </c>
      <c r="E19" s="7">
        <v>3017</v>
      </c>
      <c r="F19" s="3">
        <v>2816.5</v>
      </c>
      <c r="G19" s="3"/>
    </row>
    <row r="20" spans="1:7" s="2" customFormat="1" ht="12" customHeight="1">
      <c r="A20" s="76" t="s">
        <v>238</v>
      </c>
      <c r="B20" s="7">
        <v>716</v>
      </c>
      <c r="C20" s="7">
        <v>727.5</v>
      </c>
      <c r="D20" s="7">
        <v>654.6</v>
      </c>
      <c r="E20" s="7">
        <v>896.9</v>
      </c>
      <c r="F20" s="3">
        <v>1098.2</v>
      </c>
      <c r="G20" s="3"/>
    </row>
    <row r="21" spans="1:7" s="2" customFormat="1" ht="12" customHeight="1">
      <c r="A21" s="76" t="s">
        <v>239</v>
      </c>
      <c r="B21" s="168">
        <v>517.29999999999995</v>
      </c>
      <c r="C21" s="168">
        <v>707.7</v>
      </c>
      <c r="D21" s="168">
        <v>909.1</v>
      </c>
      <c r="E21" s="168">
        <v>994.2</v>
      </c>
      <c r="F21" s="3">
        <v>1127.2</v>
      </c>
      <c r="G21" s="3"/>
    </row>
    <row r="22" spans="1:7" s="2" customFormat="1" ht="24">
      <c r="A22" s="76" t="s">
        <v>606</v>
      </c>
      <c r="B22" s="168">
        <v>2440</v>
      </c>
      <c r="C22" s="168">
        <v>2780.7</v>
      </c>
      <c r="D22" s="168">
        <v>4127.5</v>
      </c>
      <c r="E22" s="168">
        <v>5159.3</v>
      </c>
      <c r="F22" s="3">
        <v>5007.2</v>
      </c>
      <c r="G22" s="3"/>
    </row>
    <row r="23" spans="1:7" s="2" customFormat="1" ht="12" customHeight="1">
      <c r="A23" s="76" t="s">
        <v>278</v>
      </c>
      <c r="B23" s="7">
        <v>3197.9</v>
      </c>
      <c r="C23" s="7">
        <v>3508.4</v>
      </c>
      <c r="D23" s="7">
        <v>5031.1000000000004</v>
      </c>
      <c r="E23" s="7">
        <v>5685.9</v>
      </c>
      <c r="F23" s="3">
        <v>6117.8</v>
      </c>
      <c r="G23" s="3"/>
    </row>
    <row r="24" spans="1:7" s="2" customFormat="1" ht="12" customHeight="1">
      <c r="A24" s="76" t="s">
        <v>242</v>
      </c>
      <c r="B24" s="168">
        <v>2117.3000000000002</v>
      </c>
      <c r="C24" s="168">
        <v>2281.5</v>
      </c>
      <c r="D24" s="168">
        <v>2874.5</v>
      </c>
      <c r="E24" s="168">
        <v>3173.7</v>
      </c>
      <c r="F24" s="3">
        <v>3670.3</v>
      </c>
      <c r="G24" s="3"/>
    </row>
    <row r="25" spans="1:7" s="2" customFormat="1" ht="12" customHeight="1">
      <c r="A25" s="76" t="s">
        <v>243</v>
      </c>
      <c r="B25" s="7">
        <v>337.8</v>
      </c>
      <c r="C25" s="7">
        <v>395.1</v>
      </c>
      <c r="D25" s="7">
        <v>558.79999999999995</v>
      </c>
      <c r="E25" s="7">
        <v>686.6</v>
      </c>
      <c r="F25" s="3">
        <v>697.2</v>
      </c>
      <c r="G25" s="3"/>
    </row>
    <row r="26" spans="1:7" s="2" customFormat="1" ht="12" customHeight="1">
      <c r="A26" s="76" t="s">
        <v>244</v>
      </c>
      <c r="B26" s="168">
        <v>3156.9</v>
      </c>
      <c r="C26" s="168">
        <v>2919.2</v>
      </c>
      <c r="D26" s="168">
        <v>2040.6</v>
      </c>
      <c r="E26" s="168">
        <v>2221.8000000000002</v>
      </c>
      <c r="F26" s="3">
        <v>2369.1999999999998</v>
      </c>
      <c r="G26" s="3"/>
    </row>
    <row r="27" spans="1:7" s="2" customFormat="1" ht="36">
      <c r="A27" s="76" t="s">
        <v>602</v>
      </c>
      <c r="B27" s="3">
        <v>13.3</v>
      </c>
      <c r="C27" s="3">
        <v>35.1</v>
      </c>
      <c r="D27" s="3">
        <v>32.299999999999997</v>
      </c>
      <c r="E27" s="3">
        <v>30.2</v>
      </c>
      <c r="F27" s="3">
        <v>32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347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5" customHeight="1">
      <c r="A34" s="31" t="s">
        <v>286</v>
      </c>
      <c r="B34" s="5">
        <v>62773.599999999999</v>
      </c>
      <c r="C34" s="5">
        <v>83948.800000000003</v>
      </c>
      <c r="D34" s="5">
        <v>83186.2</v>
      </c>
      <c r="E34" s="5">
        <v>96627.1</v>
      </c>
      <c r="F34" s="367">
        <v>99632.8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24157.8</v>
      </c>
      <c r="C36" s="3">
        <v>31991.200000000001</v>
      </c>
      <c r="D36" s="3">
        <v>29691.5</v>
      </c>
      <c r="E36" s="3">
        <v>31887.9</v>
      </c>
      <c r="F36" s="3">
        <v>31846.7</v>
      </c>
      <c r="G36" s="3"/>
    </row>
    <row r="37" spans="1:15" s="2" customFormat="1" ht="12">
      <c r="A37" s="76" t="s">
        <v>226</v>
      </c>
      <c r="B37" s="168">
        <v>101.7</v>
      </c>
      <c r="C37" s="3">
        <v>42</v>
      </c>
      <c r="D37" s="3">
        <v>238.9</v>
      </c>
      <c r="E37" s="3">
        <v>320.10000000000002</v>
      </c>
      <c r="F37" s="3">
        <v>647.20000000000005</v>
      </c>
      <c r="G37" s="3"/>
    </row>
    <row r="38" spans="1:15" s="2" customFormat="1" ht="12" customHeight="1">
      <c r="A38" s="76" t="s">
        <v>407</v>
      </c>
      <c r="B38" s="168">
        <v>12646.9</v>
      </c>
      <c r="C38" s="3">
        <v>27414.9</v>
      </c>
      <c r="D38" s="3">
        <v>25231.3</v>
      </c>
      <c r="E38" s="3">
        <v>31405.1</v>
      </c>
      <c r="F38" s="3">
        <v>23550.799999999999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115.7</v>
      </c>
      <c r="C39" s="3">
        <v>736.8</v>
      </c>
      <c r="D39" s="3">
        <v>367.8</v>
      </c>
      <c r="E39" s="3">
        <v>345.4</v>
      </c>
      <c r="F39" s="3">
        <v>223.5</v>
      </c>
      <c r="G39" s="3"/>
    </row>
    <row r="40" spans="1:15" s="2" customFormat="1" ht="24">
      <c r="A40" s="76" t="s">
        <v>607</v>
      </c>
      <c r="B40" s="168">
        <v>47.4</v>
      </c>
      <c r="C40" s="3">
        <v>71.599999999999994</v>
      </c>
      <c r="D40" s="3">
        <v>84.7</v>
      </c>
      <c r="E40" s="3">
        <v>129.4</v>
      </c>
      <c r="F40" s="3">
        <v>154.80000000000001</v>
      </c>
      <c r="G40" s="3"/>
      <c r="H40" s="3"/>
    </row>
    <row r="41" spans="1:15" s="2" customFormat="1" ht="12" customHeight="1">
      <c r="A41" s="76" t="s">
        <v>277</v>
      </c>
      <c r="B41" s="168">
        <v>17211.3</v>
      </c>
      <c r="C41" s="3">
        <v>13428.4</v>
      </c>
      <c r="D41" s="3">
        <v>15760</v>
      </c>
      <c r="E41" s="3">
        <v>18458.2</v>
      </c>
      <c r="F41" s="3">
        <v>28225.200000000001</v>
      </c>
      <c r="G41" s="3"/>
    </row>
    <row r="42" spans="1:15" s="2" customFormat="1" ht="12" customHeight="1">
      <c r="A42" s="76" t="s">
        <v>408</v>
      </c>
      <c r="B42" s="7">
        <v>2372.8000000000002</v>
      </c>
      <c r="C42" s="3">
        <v>2947.2</v>
      </c>
      <c r="D42" s="3">
        <v>3619.7</v>
      </c>
      <c r="E42" s="3">
        <v>4257.3999999999996</v>
      </c>
      <c r="F42" s="3">
        <v>4963.6000000000004</v>
      </c>
      <c r="G42" s="3"/>
    </row>
    <row r="43" spans="1:15" s="2" customFormat="1" ht="12" customHeight="1">
      <c r="A43" s="76" t="s">
        <v>233</v>
      </c>
      <c r="B43" s="168">
        <v>653.20000000000005</v>
      </c>
      <c r="C43" s="3">
        <v>633.4</v>
      </c>
      <c r="D43" s="3">
        <v>642.9</v>
      </c>
      <c r="E43" s="3">
        <v>828.6</v>
      </c>
      <c r="F43" s="3">
        <v>614.1</v>
      </c>
      <c r="G43" s="3"/>
    </row>
    <row r="44" spans="1:15" s="2" customFormat="1" ht="12" customHeight="1">
      <c r="A44" s="76" t="s">
        <v>234</v>
      </c>
      <c r="B44" s="168">
        <v>256.60000000000002</v>
      </c>
      <c r="C44" s="3">
        <v>1086.3</v>
      </c>
      <c r="D44" s="3">
        <v>963.4</v>
      </c>
      <c r="E44" s="3">
        <v>945.9</v>
      </c>
      <c r="F44" s="3">
        <v>742.2</v>
      </c>
      <c r="G44" s="3"/>
    </row>
    <row r="45" spans="1:15" s="2" customFormat="1" ht="12" customHeight="1">
      <c r="A45" s="76" t="s">
        <v>235</v>
      </c>
      <c r="B45" s="168">
        <v>236.9</v>
      </c>
      <c r="C45" s="3">
        <v>110.3</v>
      </c>
      <c r="D45" s="3">
        <v>112.9</v>
      </c>
      <c r="E45" s="3">
        <v>120.2</v>
      </c>
      <c r="F45" s="3">
        <v>106.4</v>
      </c>
      <c r="G45" s="3"/>
    </row>
    <row r="46" spans="1:15" s="2" customFormat="1" ht="12" customHeight="1">
      <c r="A46" s="76" t="s">
        <v>236</v>
      </c>
      <c r="B46" s="168">
        <v>319.10000000000002</v>
      </c>
      <c r="C46" s="3">
        <v>468.7</v>
      </c>
      <c r="D46" s="3">
        <v>939.5</v>
      </c>
      <c r="E46" s="3">
        <v>1299.3</v>
      </c>
      <c r="F46" s="3">
        <v>1711.5</v>
      </c>
      <c r="G46" s="3"/>
    </row>
    <row r="47" spans="1:15" s="2" customFormat="1" ht="12" customHeight="1">
      <c r="A47" s="76" t="s">
        <v>237</v>
      </c>
      <c r="B47" s="7">
        <v>485.1</v>
      </c>
      <c r="C47" s="3">
        <v>543.79999999999995</v>
      </c>
      <c r="D47" s="3">
        <v>564.5</v>
      </c>
      <c r="E47" s="3">
        <v>768</v>
      </c>
      <c r="F47" s="3">
        <v>1109.5999999999999</v>
      </c>
      <c r="G47" s="3"/>
    </row>
    <row r="48" spans="1:15" s="2" customFormat="1" ht="12" customHeight="1">
      <c r="A48" s="76" t="s">
        <v>238</v>
      </c>
      <c r="B48" s="7">
        <v>426.4</v>
      </c>
      <c r="C48" s="3">
        <v>364.2</v>
      </c>
      <c r="D48" s="3">
        <v>286.10000000000002</v>
      </c>
      <c r="E48" s="3">
        <v>396.7</v>
      </c>
      <c r="F48" s="3">
        <v>681.7</v>
      </c>
      <c r="G48" s="3"/>
    </row>
    <row r="49" spans="1:7" s="2" customFormat="1" ht="12" customHeight="1">
      <c r="A49" s="76" t="s">
        <v>239</v>
      </c>
      <c r="B49" s="168">
        <v>218.5</v>
      </c>
      <c r="C49" s="3">
        <v>398.9</v>
      </c>
      <c r="D49" s="3">
        <v>555.4</v>
      </c>
      <c r="E49" s="3">
        <v>541.5</v>
      </c>
      <c r="F49" s="3">
        <v>545.29999999999995</v>
      </c>
      <c r="G49" s="3"/>
    </row>
    <row r="50" spans="1:7" s="2" customFormat="1" ht="24">
      <c r="A50" s="76" t="s">
        <v>606</v>
      </c>
      <c r="B50" s="168">
        <v>653.79999999999995</v>
      </c>
      <c r="C50" s="3">
        <v>805.6</v>
      </c>
      <c r="D50" s="3">
        <v>1458</v>
      </c>
      <c r="E50" s="3">
        <v>1883.9</v>
      </c>
      <c r="F50" s="3">
        <v>1494.1</v>
      </c>
      <c r="G50" s="3"/>
    </row>
    <row r="51" spans="1:7" s="2" customFormat="1" ht="12" customHeight="1">
      <c r="A51" s="76" t="s">
        <v>278</v>
      </c>
      <c r="B51" s="7">
        <v>358</v>
      </c>
      <c r="C51" s="3">
        <v>543.29999999999995</v>
      </c>
      <c r="D51" s="3">
        <v>563</v>
      </c>
      <c r="E51" s="3">
        <v>614</v>
      </c>
      <c r="F51" s="3">
        <v>803.4</v>
      </c>
      <c r="G51" s="3"/>
    </row>
    <row r="52" spans="1:7" s="2" customFormat="1" ht="12" customHeight="1">
      <c r="A52" s="76" t="s">
        <v>242</v>
      </c>
      <c r="B52" s="168">
        <v>670.6</v>
      </c>
      <c r="C52" s="3">
        <v>692.5</v>
      </c>
      <c r="D52" s="3">
        <v>939.9</v>
      </c>
      <c r="E52" s="3">
        <v>893.4</v>
      </c>
      <c r="F52" s="3">
        <v>1044.2</v>
      </c>
      <c r="G52" s="3"/>
    </row>
    <row r="53" spans="1:7" s="2" customFormat="1" ht="12" customHeight="1">
      <c r="A53" s="76" t="s">
        <v>243</v>
      </c>
      <c r="B53" s="7">
        <v>92.5</v>
      </c>
      <c r="C53" s="3">
        <v>115.2</v>
      </c>
      <c r="D53" s="3">
        <v>177.9</v>
      </c>
      <c r="E53" s="3">
        <v>178.4</v>
      </c>
      <c r="F53" s="3">
        <v>190.7</v>
      </c>
      <c r="G53" s="3"/>
    </row>
    <row r="54" spans="1:7" s="2" customFormat="1" ht="12" customHeight="1">
      <c r="A54" s="76" t="s">
        <v>244</v>
      </c>
      <c r="B54" s="168">
        <v>1749.3</v>
      </c>
      <c r="C54" s="3">
        <v>1554.5</v>
      </c>
      <c r="D54" s="3">
        <v>988.8</v>
      </c>
      <c r="E54" s="3">
        <v>1353.7</v>
      </c>
      <c r="F54" s="3">
        <v>977.8</v>
      </c>
      <c r="G54" s="3"/>
    </row>
    <row r="55" spans="1:7" s="2" customFormat="1" ht="5.25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348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88452.1</v>
      </c>
      <c r="C61" s="5">
        <v>82462.5</v>
      </c>
      <c r="D61" s="5">
        <v>107532.8</v>
      </c>
      <c r="E61" s="5">
        <v>118842.4</v>
      </c>
      <c r="F61" s="5">
        <v>133667.29999999999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87769</v>
      </c>
      <c r="C63" s="3">
        <v>81672.800000000003</v>
      </c>
      <c r="D63" s="3">
        <v>106421.6</v>
      </c>
      <c r="E63" s="3">
        <v>117025</v>
      </c>
      <c r="F63" s="3">
        <v>132184.70000000001</v>
      </c>
      <c r="G63" s="3"/>
    </row>
    <row r="64" spans="1:7" s="2" customFormat="1" ht="12" customHeight="1">
      <c r="A64" s="117" t="s">
        <v>225</v>
      </c>
      <c r="B64" s="3">
        <v>10617.2</v>
      </c>
      <c r="C64" s="105">
        <v>13560.1</v>
      </c>
      <c r="D64" s="105">
        <v>13537.3</v>
      </c>
      <c r="E64" s="105">
        <v>16652.099999999999</v>
      </c>
      <c r="F64" s="3">
        <v>17634.8</v>
      </c>
      <c r="G64" s="3"/>
    </row>
    <row r="65" spans="1:8" s="2" customFormat="1" ht="12" customHeight="1">
      <c r="A65" s="117" t="s">
        <v>226</v>
      </c>
      <c r="B65" s="168">
        <v>64.7</v>
      </c>
      <c r="C65" s="105">
        <v>19.899999999999999</v>
      </c>
      <c r="D65" s="105">
        <v>191.1</v>
      </c>
      <c r="E65" s="105">
        <v>256.7</v>
      </c>
      <c r="F65" s="3">
        <v>515.6</v>
      </c>
      <c r="G65" s="3"/>
    </row>
    <row r="66" spans="1:8" s="94" customFormat="1" ht="12" customHeight="1">
      <c r="A66" s="117" t="s">
        <v>407</v>
      </c>
      <c r="B66" s="168">
        <v>53965.2</v>
      </c>
      <c r="C66" s="3">
        <v>42861.9</v>
      </c>
      <c r="D66" s="3">
        <v>60241.8</v>
      </c>
      <c r="E66" s="3">
        <v>64143.3</v>
      </c>
      <c r="F66" s="29">
        <v>67554.899999999994</v>
      </c>
      <c r="G66" s="124"/>
    </row>
    <row r="67" spans="1:8" s="94" customFormat="1" ht="24">
      <c r="A67" s="117" t="s">
        <v>604</v>
      </c>
      <c r="B67" s="168">
        <v>814.6</v>
      </c>
      <c r="C67" s="3">
        <v>350.5</v>
      </c>
      <c r="D67" s="3">
        <v>849.9</v>
      </c>
      <c r="E67" s="3">
        <v>783.7</v>
      </c>
      <c r="F67" s="29">
        <v>864.5</v>
      </c>
      <c r="G67" s="124"/>
    </row>
    <row r="68" spans="1:8" s="111" customFormat="1" ht="24">
      <c r="A68" s="117" t="s">
        <v>607</v>
      </c>
      <c r="B68" s="168">
        <v>85.7</v>
      </c>
      <c r="C68" s="3">
        <v>102.9</v>
      </c>
      <c r="D68" s="3">
        <v>126.5</v>
      </c>
      <c r="E68" s="3">
        <v>158.80000000000001</v>
      </c>
      <c r="F68" s="29">
        <v>250.6</v>
      </c>
      <c r="G68" s="124"/>
    </row>
    <row r="69" spans="1:8">
      <c r="A69" s="117" t="s">
        <v>277</v>
      </c>
      <c r="B69" s="168">
        <v>6434.5</v>
      </c>
      <c r="C69" s="3">
        <v>6614.8</v>
      </c>
      <c r="D69" s="3">
        <v>6399.7</v>
      </c>
      <c r="E69" s="3">
        <v>7657.6</v>
      </c>
      <c r="F69" s="3">
        <v>14719.8</v>
      </c>
      <c r="G69" s="3"/>
    </row>
    <row r="70" spans="1:8" ht="12" customHeight="1">
      <c r="A70" s="117" t="s">
        <v>408</v>
      </c>
      <c r="B70" s="7">
        <v>2954.3</v>
      </c>
      <c r="C70" s="3">
        <v>3715.3</v>
      </c>
      <c r="D70" s="3">
        <v>4738.8999999999996</v>
      </c>
      <c r="E70" s="3">
        <v>5573</v>
      </c>
      <c r="F70" s="3">
        <v>6127.6</v>
      </c>
      <c r="G70" s="3"/>
    </row>
    <row r="71" spans="1:8" s="2" customFormat="1" ht="12">
      <c r="A71" s="117" t="s">
        <v>233</v>
      </c>
      <c r="B71" s="168">
        <v>494.2</v>
      </c>
      <c r="C71" s="3">
        <v>527.6</v>
      </c>
      <c r="D71" s="3">
        <v>509.7</v>
      </c>
      <c r="E71" s="3">
        <v>551.1</v>
      </c>
      <c r="F71" s="3">
        <v>753</v>
      </c>
      <c r="G71" s="3"/>
      <c r="H71" s="3"/>
    </row>
    <row r="72" spans="1:8" s="2" customFormat="1" ht="12">
      <c r="A72" s="117" t="s">
        <v>234</v>
      </c>
      <c r="B72" s="168">
        <v>162.80000000000001</v>
      </c>
      <c r="C72" s="3">
        <v>589.79999999999995</v>
      </c>
      <c r="D72" s="3">
        <v>994.2</v>
      </c>
      <c r="E72" s="3">
        <v>1382.1</v>
      </c>
      <c r="F72" s="3">
        <v>1778</v>
      </c>
      <c r="G72" s="3"/>
      <c r="H72" s="3"/>
    </row>
    <row r="73" spans="1:8" s="2" customFormat="1" ht="12">
      <c r="A73" s="117" t="s">
        <v>235</v>
      </c>
      <c r="B73" s="168">
        <v>217.6</v>
      </c>
      <c r="C73" s="3">
        <v>313</v>
      </c>
      <c r="D73" s="3">
        <v>304.10000000000002</v>
      </c>
      <c r="E73" s="3">
        <v>339.7</v>
      </c>
      <c r="F73" s="3">
        <v>271.7</v>
      </c>
      <c r="G73" s="3"/>
      <c r="H73" s="3"/>
    </row>
    <row r="74" spans="1:8" s="2" customFormat="1" ht="12">
      <c r="A74" s="117" t="s">
        <v>236</v>
      </c>
      <c r="B74" s="168">
        <v>1424.9</v>
      </c>
      <c r="C74" s="3">
        <v>1518.9</v>
      </c>
      <c r="D74" s="3">
        <v>4105.3999999999996</v>
      </c>
      <c r="E74" s="3">
        <v>4290.8999999999996</v>
      </c>
      <c r="F74" s="3">
        <v>5625.4</v>
      </c>
      <c r="G74" s="3"/>
      <c r="H74" s="3"/>
    </row>
    <row r="75" spans="1:8" s="2" customFormat="1" ht="12">
      <c r="A75" s="117" t="s">
        <v>237</v>
      </c>
      <c r="B75" s="7">
        <v>2205.9</v>
      </c>
      <c r="C75" s="3">
        <v>2617.1</v>
      </c>
      <c r="D75" s="3">
        <v>3163.6</v>
      </c>
      <c r="E75" s="3">
        <v>2249</v>
      </c>
      <c r="F75" s="3">
        <v>1706.9</v>
      </c>
      <c r="G75" s="3"/>
    </row>
    <row r="76" spans="1:8" s="2" customFormat="1" ht="12" customHeight="1">
      <c r="A76" s="117" t="s">
        <v>238</v>
      </c>
      <c r="B76" s="7">
        <v>289.60000000000002</v>
      </c>
      <c r="C76" s="3">
        <v>363.3</v>
      </c>
      <c r="D76" s="3">
        <v>368.5</v>
      </c>
      <c r="E76" s="3">
        <v>500.2</v>
      </c>
      <c r="F76" s="3">
        <v>416.5</v>
      </c>
      <c r="G76" s="3"/>
    </row>
    <row r="77" spans="1:8" s="2" customFormat="1" ht="12">
      <c r="A77" s="117" t="s">
        <v>239</v>
      </c>
      <c r="B77" s="168">
        <v>298.8</v>
      </c>
      <c r="C77" s="3">
        <v>308.8</v>
      </c>
      <c r="D77" s="3">
        <v>353.7</v>
      </c>
      <c r="E77" s="3">
        <v>452.7</v>
      </c>
      <c r="F77" s="3">
        <v>581.9</v>
      </c>
      <c r="G77" s="3"/>
    </row>
    <row r="78" spans="1:8" s="2" customFormat="1" ht="24">
      <c r="A78" s="117" t="s">
        <v>606</v>
      </c>
      <c r="B78" s="168">
        <v>1786.2</v>
      </c>
      <c r="C78" s="3">
        <v>1975.1</v>
      </c>
      <c r="D78" s="3">
        <v>2669.5</v>
      </c>
      <c r="E78" s="3">
        <v>3275.4</v>
      </c>
      <c r="F78" s="3">
        <v>3513.1</v>
      </c>
      <c r="G78" s="3"/>
    </row>
    <row r="79" spans="1:8" s="2" customFormat="1" ht="12">
      <c r="A79" s="117" t="s">
        <v>278</v>
      </c>
      <c r="B79" s="7">
        <v>2839.9</v>
      </c>
      <c r="C79" s="3">
        <v>2965.1</v>
      </c>
      <c r="D79" s="3">
        <v>4468.1000000000004</v>
      </c>
      <c r="E79" s="3">
        <v>5071.8999999999996</v>
      </c>
      <c r="F79" s="3">
        <v>5314.4</v>
      </c>
      <c r="G79" s="3"/>
    </row>
    <row r="80" spans="1:8" s="2" customFormat="1" ht="12" customHeight="1">
      <c r="A80" s="117" t="s">
        <v>242</v>
      </c>
      <c r="B80" s="168">
        <v>1446.7</v>
      </c>
      <c r="C80" s="3">
        <v>1589</v>
      </c>
      <c r="D80" s="3">
        <v>1934.6</v>
      </c>
      <c r="E80" s="3">
        <v>2280.3000000000002</v>
      </c>
      <c r="F80" s="3">
        <v>2626.1</v>
      </c>
      <c r="G80" s="3"/>
    </row>
    <row r="81" spans="1:7" s="2" customFormat="1" ht="12">
      <c r="A81" s="117" t="s">
        <v>243</v>
      </c>
      <c r="B81" s="7">
        <v>245.3</v>
      </c>
      <c r="C81" s="3">
        <v>279.89999999999998</v>
      </c>
      <c r="D81" s="3">
        <v>380.9</v>
      </c>
      <c r="E81" s="3">
        <v>508.2</v>
      </c>
      <c r="F81" s="3">
        <v>506.5</v>
      </c>
      <c r="G81" s="3"/>
    </row>
    <row r="82" spans="1:7" s="2" customFormat="1" ht="12">
      <c r="A82" s="117" t="s">
        <v>244</v>
      </c>
      <c r="B82" s="168">
        <v>1407.6</v>
      </c>
      <c r="C82" s="3">
        <v>1364.7</v>
      </c>
      <c r="D82" s="3">
        <v>1051.8</v>
      </c>
      <c r="E82" s="3">
        <v>868.1</v>
      </c>
      <c r="F82" s="3">
        <v>1391.4</v>
      </c>
      <c r="G82" s="3"/>
    </row>
    <row r="83" spans="1:7" s="2" customFormat="1" ht="36">
      <c r="A83" s="117" t="s">
        <v>602</v>
      </c>
      <c r="B83" s="3">
        <v>13.3</v>
      </c>
      <c r="C83" s="3">
        <v>35.1</v>
      </c>
      <c r="D83" s="3">
        <v>32.299999999999997</v>
      </c>
      <c r="E83" s="3">
        <v>30.2</v>
      </c>
      <c r="F83" s="3">
        <v>32</v>
      </c>
      <c r="G83" s="3"/>
    </row>
    <row r="84" spans="1:7" s="2" customFormat="1" ht="12">
      <c r="A84" s="76" t="s">
        <v>125</v>
      </c>
      <c r="B84" s="3">
        <v>683.1</v>
      </c>
      <c r="C84" s="3">
        <v>789.7</v>
      </c>
      <c r="D84" s="3">
        <v>1111.2</v>
      </c>
      <c r="E84" s="3">
        <v>1817.4</v>
      </c>
      <c r="F84" s="3">
        <v>1482.6</v>
      </c>
      <c r="G84" s="3"/>
    </row>
    <row r="85" spans="1:7" s="2" customFormat="1" ht="11.25" customHeight="1">
      <c r="A85" s="290"/>
      <c r="B85" s="291"/>
      <c r="C85" s="291"/>
      <c r="D85" s="291"/>
      <c r="E85" s="291"/>
      <c r="F85" s="291"/>
      <c r="G85" s="3"/>
    </row>
    <row r="86" spans="1:7" s="2" customFormat="1" ht="4.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349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297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12</v>
      </c>
      <c r="C97" s="144">
        <v>16.399999999999999</v>
      </c>
      <c r="D97" s="144">
        <v>12.6</v>
      </c>
      <c r="E97" s="144">
        <v>14</v>
      </c>
      <c r="F97" s="2">
        <v>13.2</v>
      </c>
      <c r="G97" s="3"/>
    </row>
    <row r="98" spans="1:7" s="2" customFormat="1" ht="15" customHeight="1">
      <c r="A98" s="76" t="s">
        <v>226</v>
      </c>
      <c r="B98" s="144">
        <v>0.1</v>
      </c>
      <c r="C98" s="144">
        <v>0</v>
      </c>
      <c r="D98" s="144">
        <v>0.2</v>
      </c>
      <c r="E98" s="144">
        <v>0.2</v>
      </c>
      <c r="F98" s="2">
        <v>0.4</v>
      </c>
      <c r="G98" s="3"/>
    </row>
    <row r="99" spans="1:7" s="2" customFormat="1" ht="12" customHeight="1">
      <c r="A99" s="76" t="s">
        <v>609</v>
      </c>
      <c r="B99" s="8">
        <v>61</v>
      </c>
      <c r="C99" s="144">
        <v>52</v>
      </c>
      <c r="D99" s="144">
        <v>56</v>
      </c>
      <c r="E99" s="144">
        <v>54</v>
      </c>
      <c r="F99" s="8">
        <v>50.5</v>
      </c>
      <c r="G99" s="3"/>
    </row>
    <row r="100" spans="1:7" s="2" customFormat="1" ht="24">
      <c r="A100" s="76" t="s">
        <v>604</v>
      </c>
      <c r="B100" s="144">
        <v>0.9</v>
      </c>
      <c r="C100" s="144">
        <v>0.5</v>
      </c>
      <c r="D100" s="144">
        <v>0.8</v>
      </c>
      <c r="E100" s="144">
        <v>0.7</v>
      </c>
      <c r="F100" s="8">
        <v>0.7</v>
      </c>
      <c r="G100" s="3"/>
    </row>
    <row r="101" spans="1:7" s="2" customFormat="1" ht="24">
      <c r="A101" s="76" t="s">
        <v>605</v>
      </c>
      <c r="B101" s="144">
        <v>0.1</v>
      </c>
      <c r="C101" s="144">
        <v>0.1</v>
      </c>
      <c r="D101" s="144">
        <v>0.1</v>
      </c>
      <c r="E101" s="144">
        <v>0.1</v>
      </c>
      <c r="F101" s="8">
        <v>0.2</v>
      </c>
      <c r="G101" s="3"/>
    </row>
    <row r="102" spans="1:7" s="2" customFormat="1" ht="12">
      <c r="A102" s="76" t="s">
        <v>277</v>
      </c>
      <c r="B102" s="144">
        <v>7.3</v>
      </c>
      <c r="C102" s="144">
        <v>8</v>
      </c>
      <c r="D102" s="144">
        <v>6</v>
      </c>
      <c r="E102" s="144">
        <v>6.4</v>
      </c>
      <c r="F102" s="8">
        <v>11</v>
      </c>
      <c r="G102" s="3"/>
    </row>
    <row r="103" spans="1:7" ht="12" customHeight="1">
      <c r="A103" s="76" t="s">
        <v>610</v>
      </c>
      <c r="B103" s="144">
        <v>3.3</v>
      </c>
      <c r="C103" s="144">
        <v>4.5</v>
      </c>
      <c r="D103" s="144">
        <v>4.4000000000000004</v>
      </c>
      <c r="E103" s="144">
        <v>4.7</v>
      </c>
      <c r="F103" s="9">
        <v>4.5999999999999996</v>
      </c>
      <c r="G103" s="3"/>
    </row>
    <row r="104" spans="1:7">
      <c r="A104" s="76" t="s">
        <v>233</v>
      </c>
      <c r="B104" s="144">
        <v>0.6</v>
      </c>
      <c r="C104" s="144">
        <v>0.6</v>
      </c>
      <c r="D104" s="144">
        <v>0.5</v>
      </c>
      <c r="E104" s="144">
        <v>0.5</v>
      </c>
      <c r="F104" s="9">
        <v>0.6</v>
      </c>
      <c r="G104" s="3"/>
    </row>
    <row r="105" spans="1:7" s="12" customFormat="1" ht="12">
      <c r="A105" s="76" t="s">
        <v>234</v>
      </c>
      <c r="B105" s="144">
        <v>0.2</v>
      </c>
      <c r="C105" s="144">
        <v>0.7</v>
      </c>
      <c r="D105" s="144">
        <v>0.9</v>
      </c>
      <c r="E105" s="144">
        <v>1.2</v>
      </c>
      <c r="F105" s="93">
        <v>1.3</v>
      </c>
      <c r="G105" s="3"/>
    </row>
    <row r="106" spans="1:7" s="75" customFormat="1">
      <c r="A106" s="76" t="s">
        <v>235</v>
      </c>
      <c r="B106" s="144">
        <v>0.3</v>
      </c>
      <c r="C106" s="144">
        <v>0.4</v>
      </c>
      <c r="D106" s="144">
        <v>0.3</v>
      </c>
      <c r="E106" s="144">
        <v>0.3</v>
      </c>
      <c r="F106" s="368">
        <v>0.2</v>
      </c>
      <c r="G106" s="124"/>
    </row>
    <row r="107" spans="1:7" s="75" customFormat="1">
      <c r="A107" s="76" t="s">
        <v>236</v>
      </c>
      <c r="B107" s="144">
        <v>1.6</v>
      </c>
      <c r="C107" s="144">
        <v>1.8</v>
      </c>
      <c r="D107" s="144">
        <v>3.8</v>
      </c>
      <c r="E107" s="144">
        <v>3.6</v>
      </c>
      <c r="F107" s="368">
        <v>4.2</v>
      </c>
      <c r="G107" s="124"/>
    </row>
    <row r="108" spans="1:7" s="111" customFormat="1">
      <c r="A108" s="76" t="s">
        <v>237</v>
      </c>
      <c r="B108" s="144">
        <v>2.5</v>
      </c>
      <c r="C108" s="144">
        <v>3.2</v>
      </c>
      <c r="D108" s="144">
        <v>2.9</v>
      </c>
      <c r="E108" s="144">
        <v>1.9</v>
      </c>
      <c r="F108" s="369">
        <v>1.3</v>
      </c>
      <c r="G108" s="124"/>
    </row>
    <row r="109" spans="1:7" ht="12" customHeight="1">
      <c r="A109" s="76" t="s">
        <v>238</v>
      </c>
      <c r="B109" s="144">
        <v>0.3</v>
      </c>
      <c r="C109" s="144">
        <v>0.5</v>
      </c>
      <c r="D109" s="144">
        <v>0.3</v>
      </c>
      <c r="E109" s="144">
        <v>0.4</v>
      </c>
      <c r="F109" s="9">
        <v>0.3</v>
      </c>
      <c r="G109" s="3"/>
    </row>
    <row r="110" spans="1:7">
      <c r="A110" s="76" t="s">
        <v>239</v>
      </c>
      <c r="B110" s="144">
        <v>0.3</v>
      </c>
      <c r="C110" s="144">
        <v>0.4</v>
      </c>
      <c r="D110" s="144">
        <v>0.3</v>
      </c>
      <c r="E110" s="144">
        <v>0.4</v>
      </c>
      <c r="F110" s="9">
        <v>0.4</v>
      </c>
      <c r="G110" s="3"/>
    </row>
    <row r="111" spans="1:7" s="2" customFormat="1" ht="24">
      <c r="A111" s="76" t="s">
        <v>611</v>
      </c>
      <c r="B111" s="8">
        <v>2</v>
      </c>
      <c r="C111" s="144">
        <v>2.4</v>
      </c>
      <c r="D111" s="144">
        <v>2.5</v>
      </c>
      <c r="E111" s="144">
        <v>2.8</v>
      </c>
      <c r="F111" s="8">
        <v>2.6</v>
      </c>
      <c r="G111" s="3"/>
    </row>
    <row r="112" spans="1:7" s="2" customFormat="1" ht="12">
      <c r="A112" s="76" t="s">
        <v>278</v>
      </c>
      <c r="B112" s="144">
        <v>3.2</v>
      </c>
      <c r="C112" s="144">
        <v>3.6</v>
      </c>
      <c r="D112" s="144">
        <v>4.2</v>
      </c>
      <c r="E112" s="144">
        <v>4.3</v>
      </c>
      <c r="F112" s="8">
        <v>4</v>
      </c>
      <c r="G112" s="3"/>
    </row>
    <row r="113" spans="1:7" s="2" customFormat="1" ht="12" customHeight="1">
      <c r="A113" s="76" t="s">
        <v>242</v>
      </c>
      <c r="B113" s="144">
        <v>1.6</v>
      </c>
      <c r="C113" s="144">
        <v>1.9</v>
      </c>
      <c r="D113" s="144">
        <v>1.8</v>
      </c>
      <c r="E113" s="144">
        <v>1.9</v>
      </c>
      <c r="F113" s="8">
        <v>2</v>
      </c>
      <c r="G113" s="3"/>
    </row>
    <row r="114" spans="1:7" s="2" customFormat="1" ht="12">
      <c r="A114" s="76" t="s">
        <v>243</v>
      </c>
      <c r="B114" s="144">
        <v>0.3</v>
      </c>
      <c r="C114" s="144">
        <v>0.3</v>
      </c>
      <c r="D114" s="144">
        <v>0.4</v>
      </c>
      <c r="E114" s="144">
        <v>0.4</v>
      </c>
      <c r="F114" s="8">
        <v>0.4</v>
      </c>
      <c r="G114" s="3"/>
    </row>
    <row r="115" spans="1:7" s="2" customFormat="1" ht="12">
      <c r="A115" s="76" t="s">
        <v>244</v>
      </c>
      <c r="B115" s="144">
        <v>1.6</v>
      </c>
      <c r="C115" s="144">
        <v>1.7</v>
      </c>
      <c r="D115" s="144">
        <v>1</v>
      </c>
      <c r="E115" s="144">
        <v>0.7</v>
      </c>
      <c r="F115" s="8">
        <v>1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0.03</v>
      </c>
      <c r="E116" s="8">
        <v>0</v>
      </c>
      <c r="F116" s="3">
        <v>0</v>
      </c>
      <c r="G116" s="3"/>
    </row>
    <row r="117" spans="1:7" s="2" customFormat="1" ht="12">
      <c r="A117" s="76" t="s">
        <v>125</v>
      </c>
      <c r="B117" s="144">
        <v>0.8</v>
      </c>
      <c r="C117" s="144">
        <v>1</v>
      </c>
      <c r="D117" s="144">
        <v>1</v>
      </c>
      <c r="E117" s="144">
        <v>1.5</v>
      </c>
      <c r="F117" s="8">
        <v>1.1000000000000001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350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297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94.4</v>
      </c>
      <c r="C126" s="177">
        <v>97.6</v>
      </c>
      <c r="D126" s="178">
        <v>110.9</v>
      </c>
      <c r="E126" s="178">
        <v>91.4</v>
      </c>
      <c r="F126" s="27">
        <v>102.2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102.3</v>
      </c>
      <c r="C128" s="8">
        <v>97.5</v>
      </c>
      <c r="D128" s="8">
        <v>108.6</v>
      </c>
      <c r="E128" s="8">
        <v>99.8</v>
      </c>
      <c r="F128" s="2">
        <v>104.1</v>
      </c>
      <c r="G128" s="3"/>
    </row>
    <row r="129" spans="1:7" s="2" customFormat="1" ht="12">
      <c r="A129" s="76" t="s">
        <v>226</v>
      </c>
      <c r="B129" s="8">
        <v>115.7</v>
      </c>
      <c r="C129" s="8">
        <v>15.3</v>
      </c>
      <c r="D129" s="8">
        <v>81.900000000000006</v>
      </c>
      <c r="E129" s="8">
        <v>132.4</v>
      </c>
      <c r="F129" s="8">
        <v>139.30000000000001</v>
      </c>
      <c r="G129" s="3"/>
    </row>
    <row r="130" spans="1:7" s="2" customFormat="1" ht="12" customHeight="1">
      <c r="A130" s="76" t="s">
        <v>407</v>
      </c>
      <c r="B130" s="8">
        <v>93.7</v>
      </c>
      <c r="C130" s="8">
        <v>94.8</v>
      </c>
      <c r="D130" s="8">
        <v>114.8</v>
      </c>
      <c r="E130" s="8">
        <v>81.2</v>
      </c>
      <c r="F130" s="8">
        <v>92.9</v>
      </c>
      <c r="G130" s="3"/>
    </row>
    <row r="131" spans="1:7" s="2" customFormat="1" ht="24">
      <c r="A131" s="76" t="s">
        <v>604</v>
      </c>
      <c r="B131" s="8">
        <v>98.5</v>
      </c>
      <c r="C131" s="8">
        <v>106.6</v>
      </c>
      <c r="D131" s="8">
        <v>119.5</v>
      </c>
      <c r="E131" s="8">
        <v>141.19999999999999</v>
      </c>
      <c r="F131" s="8">
        <v>188.7</v>
      </c>
      <c r="G131" s="3"/>
    </row>
    <row r="132" spans="1:7" s="2" customFormat="1" ht="24">
      <c r="A132" s="76" t="s">
        <v>605</v>
      </c>
      <c r="B132" s="8">
        <v>94.8</v>
      </c>
      <c r="C132" s="8">
        <v>110.3</v>
      </c>
      <c r="D132" s="8">
        <v>111</v>
      </c>
      <c r="E132" s="8">
        <v>118.8</v>
      </c>
      <c r="F132" s="8">
        <v>105.3</v>
      </c>
      <c r="G132" s="3"/>
    </row>
    <row r="133" spans="1:7" s="2" customFormat="1" ht="12">
      <c r="A133" s="76" t="s">
        <v>277</v>
      </c>
      <c r="B133" s="8">
        <v>115.8</v>
      </c>
      <c r="C133" s="8">
        <v>81.5</v>
      </c>
      <c r="D133" s="8">
        <v>104.5</v>
      </c>
      <c r="E133" s="8">
        <v>114.8</v>
      </c>
      <c r="F133" s="8">
        <v>152.6</v>
      </c>
      <c r="G133" s="3"/>
    </row>
    <row r="134" spans="1:7" s="2" customFormat="1" ht="12" customHeight="1">
      <c r="A134" s="76" t="s">
        <v>408</v>
      </c>
      <c r="B134" s="8">
        <v>82.6</v>
      </c>
      <c r="C134" s="8">
        <v>108.3</v>
      </c>
      <c r="D134" s="8">
        <v>116.4</v>
      </c>
      <c r="E134" s="8">
        <v>112.4</v>
      </c>
      <c r="F134" s="8">
        <v>110.9</v>
      </c>
      <c r="G134" s="3"/>
    </row>
    <row r="135" spans="1:7" s="2" customFormat="1" ht="12">
      <c r="A135" s="76" t="s">
        <v>233</v>
      </c>
      <c r="B135" s="8">
        <v>30.3</v>
      </c>
      <c r="C135" s="8">
        <v>137.5</v>
      </c>
      <c r="D135" s="8">
        <v>101.9</v>
      </c>
      <c r="E135" s="8">
        <v>121</v>
      </c>
      <c r="F135" s="8">
        <v>105.8</v>
      </c>
      <c r="G135" s="3"/>
    </row>
    <row r="136" spans="1:7" s="2" customFormat="1" ht="12">
      <c r="A136" s="76" t="s">
        <v>234</v>
      </c>
      <c r="B136" s="8">
        <v>24.2</v>
      </c>
      <c r="C136" s="8">
        <v>314.10000000000002</v>
      </c>
      <c r="D136" s="8">
        <v>154</v>
      </c>
      <c r="E136" s="8">
        <v>109.8</v>
      </c>
      <c r="F136" s="8">
        <v>181.8</v>
      </c>
      <c r="G136" s="3"/>
    </row>
    <row r="137" spans="1:7" s="2" customFormat="1" ht="12">
      <c r="A137" s="76" t="s">
        <v>235</v>
      </c>
      <c r="B137" s="8">
        <v>66.8</v>
      </c>
      <c r="C137" s="8">
        <v>70.400000000000006</v>
      </c>
      <c r="D137" s="8">
        <v>90.9</v>
      </c>
      <c r="E137" s="8">
        <v>200.7</v>
      </c>
      <c r="F137" s="8">
        <v>100.4</v>
      </c>
      <c r="G137" s="3"/>
    </row>
    <row r="138" spans="1:7" s="2" customFormat="1" ht="12">
      <c r="A138" s="76" t="s">
        <v>236</v>
      </c>
      <c r="B138" s="8">
        <v>75.099999999999994</v>
      </c>
      <c r="C138" s="8">
        <v>122.1</v>
      </c>
      <c r="D138" s="8">
        <v>104.4</v>
      </c>
      <c r="E138" s="8">
        <v>105.7</v>
      </c>
      <c r="F138" s="8">
        <v>105.6</v>
      </c>
      <c r="G138" s="3"/>
    </row>
    <row r="139" spans="1:7" s="2" customFormat="1" ht="12">
      <c r="A139" s="76" t="s">
        <v>237</v>
      </c>
      <c r="B139" s="8">
        <v>102.1</v>
      </c>
      <c r="C139" s="8">
        <v>100.4</v>
      </c>
      <c r="D139" s="8">
        <v>100.7</v>
      </c>
      <c r="E139" s="8">
        <v>99.4</v>
      </c>
      <c r="F139" s="8">
        <v>93.2</v>
      </c>
      <c r="G139" s="3"/>
    </row>
    <row r="140" spans="1:7" s="2" customFormat="1" ht="12" customHeight="1">
      <c r="A140" s="76" t="s">
        <v>238</v>
      </c>
      <c r="B140" s="8">
        <v>99.5</v>
      </c>
      <c r="C140" s="8">
        <v>98</v>
      </c>
      <c r="D140" s="8">
        <v>79</v>
      </c>
      <c r="E140" s="8">
        <v>73.900000000000006</v>
      </c>
      <c r="F140" s="8">
        <v>77.8</v>
      </c>
      <c r="G140" s="3"/>
    </row>
    <row r="141" spans="1:7">
      <c r="A141" s="76" t="s">
        <v>239</v>
      </c>
      <c r="B141" s="8">
        <v>98.1</v>
      </c>
      <c r="C141" s="8">
        <v>102.7</v>
      </c>
      <c r="D141" s="8">
        <v>100.2</v>
      </c>
      <c r="E141" s="8">
        <v>100.7</v>
      </c>
      <c r="F141" s="9">
        <v>97.3</v>
      </c>
      <c r="G141" s="3"/>
    </row>
    <row r="142" spans="1:7" ht="24">
      <c r="A142" s="76" t="s">
        <v>606</v>
      </c>
      <c r="B142" s="8">
        <v>100.1</v>
      </c>
      <c r="C142" s="8">
        <v>103.1</v>
      </c>
      <c r="D142" s="8">
        <v>98.8</v>
      </c>
      <c r="E142" s="8">
        <v>91.4</v>
      </c>
      <c r="F142" s="9">
        <v>94.7</v>
      </c>
      <c r="G142" s="3"/>
    </row>
    <row r="143" spans="1:7" s="75" customFormat="1" ht="12" customHeight="1">
      <c r="A143" s="76" t="s">
        <v>278</v>
      </c>
      <c r="B143" s="8">
        <v>100.6</v>
      </c>
      <c r="C143" s="8">
        <v>100.9</v>
      </c>
      <c r="D143" s="8">
        <v>102.2</v>
      </c>
      <c r="E143" s="8">
        <v>103.8</v>
      </c>
      <c r="F143" s="368">
        <v>101.7</v>
      </c>
      <c r="G143" s="124"/>
    </row>
    <row r="144" spans="1:7" s="75" customFormat="1" ht="12" customHeight="1">
      <c r="A144" s="76" t="s">
        <v>242</v>
      </c>
      <c r="B144" s="8">
        <v>92.9</v>
      </c>
      <c r="C144" s="8">
        <v>111.9</v>
      </c>
      <c r="D144" s="8">
        <v>109.7</v>
      </c>
      <c r="E144" s="8">
        <v>82.6</v>
      </c>
      <c r="F144" s="368">
        <v>97.2</v>
      </c>
      <c r="G144" s="124"/>
    </row>
    <row r="145" spans="1:7" s="111" customFormat="1" ht="12" customHeight="1">
      <c r="A145" s="76" t="s">
        <v>243</v>
      </c>
      <c r="B145" s="144">
        <v>97.6</v>
      </c>
      <c r="C145" s="144">
        <v>94.8</v>
      </c>
      <c r="D145" s="144">
        <v>100.9</v>
      </c>
      <c r="E145" s="144">
        <v>100.8</v>
      </c>
      <c r="F145" s="369">
        <v>99</v>
      </c>
      <c r="G145" s="124"/>
    </row>
    <row r="146" spans="1:7" ht="12" customHeight="1">
      <c r="A146" s="76" t="s">
        <v>244</v>
      </c>
      <c r="B146" s="8">
        <v>101.4</v>
      </c>
      <c r="C146" s="8">
        <v>153.80000000000001</v>
      </c>
      <c r="D146" s="8">
        <v>90.6</v>
      </c>
      <c r="E146" s="8">
        <v>95</v>
      </c>
      <c r="F146" s="9">
        <v>100.3</v>
      </c>
      <c r="G146" s="3"/>
    </row>
    <row r="147" spans="1:7" ht="36">
      <c r="A147" s="76" t="s">
        <v>602</v>
      </c>
      <c r="B147" s="8">
        <v>44.7</v>
      </c>
      <c r="C147" s="8">
        <v>235.3</v>
      </c>
      <c r="D147" s="8">
        <v>80.099999999999994</v>
      </c>
      <c r="E147" s="8">
        <v>83.9</v>
      </c>
      <c r="F147" s="9">
        <v>100</v>
      </c>
      <c r="G147" s="3"/>
    </row>
    <row r="148" spans="1:7" s="2" customFormat="1" ht="12">
      <c r="A148" s="76" t="s">
        <v>125</v>
      </c>
      <c r="B148" s="8">
        <v>95.2</v>
      </c>
      <c r="C148" s="8">
        <v>109.3</v>
      </c>
      <c r="D148" s="8">
        <v>118.1</v>
      </c>
      <c r="E148" s="8">
        <v>97.2</v>
      </c>
      <c r="F148" s="8">
        <v>103.9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0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2.140625" style="1" customWidth="1"/>
    <col min="2" max="6" width="8.7109375" style="1" customWidth="1"/>
    <col min="7" max="16384" width="9.140625" style="1"/>
  </cols>
  <sheetData>
    <row r="1" spans="1:8" s="94" customFormat="1" ht="14.1" customHeight="1">
      <c r="A1" s="28" t="s">
        <v>351</v>
      </c>
    </row>
    <row r="2" spans="1:8" s="94" customFormat="1" ht="14.1" customHeight="1">
      <c r="A2" s="28" t="s">
        <v>598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38186.199999999997</v>
      </c>
      <c r="C6" s="5">
        <v>44783.3</v>
      </c>
      <c r="D6" s="5">
        <v>57886</v>
      </c>
      <c r="E6" s="5">
        <v>69585.3</v>
      </c>
      <c r="F6" s="5">
        <v>85299.199999999997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16602</v>
      </c>
      <c r="C8" s="7">
        <v>21925.599999999999</v>
      </c>
      <c r="D8" s="3">
        <v>25005.200000000001</v>
      </c>
      <c r="E8" s="3">
        <v>27100.400000000001</v>
      </c>
      <c r="F8" s="3">
        <v>28871.5</v>
      </c>
      <c r="G8" s="3"/>
      <c r="H8" s="66"/>
    </row>
    <row r="9" spans="1:8" s="2" customFormat="1" ht="12" customHeight="1">
      <c r="A9" s="76" t="s">
        <v>226</v>
      </c>
      <c r="B9" s="168">
        <v>1678.8</v>
      </c>
      <c r="C9" s="168">
        <v>1429.3</v>
      </c>
      <c r="D9" s="168">
        <v>2866.1</v>
      </c>
      <c r="E9" s="168">
        <v>2468.6999999999998</v>
      </c>
      <c r="F9" s="3">
        <v>4757</v>
      </c>
      <c r="G9" s="3"/>
    </row>
    <row r="10" spans="1:8" s="2" customFormat="1" ht="12" customHeight="1">
      <c r="A10" s="76" t="s">
        <v>407</v>
      </c>
      <c r="B10" s="168">
        <v>877.7</v>
      </c>
      <c r="C10" s="168">
        <v>925.4</v>
      </c>
      <c r="D10" s="168">
        <v>953.8</v>
      </c>
      <c r="E10" s="168">
        <v>1139.7</v>
      </c>
      <c r="F10" s="3">
        <v>1604.6</v>
      </c>
      <c r="G10" s="3"/>
    </row>
    <row r="11" spans="1:8" s="2" customFormat="1" ht="24">
      <c r="A11" s="76" t="s">
        <v>604</v>
      </c>
      <c r="B11" s="168">
        <v>1138.3</v>
      </c>
      <c r="C11" s="168">
        <v>631.6</v>
      </c>
      <c r="D11" s="168">
        <v>823.2</v>
      </c>
      <c r="E11" s="168">
        <v>748</v>
      </c>
      <c r="F11" s="3">
        <v>685.2</v>
      </c>
      <c r="G11" s="3"/>
    </row>
    <row r="12" spans="1:8" s="2" customFormat="1" ht="24">
      <c r="A12" s="76" t="s">
        <v>605</v>
      </c>
      <c r="B12" s="168">
        <v>68.5</v>
      </c>
      <c r="C12" s="168">
        <v>61.1</v>
      </c>
      <c r="D12" s="168">
        <v>73.8</v>
      </c>
      <c r="E12" s="168">
        <v>110.5</v>
      </c>
      <c r="F12" s="3">
        <v>145.4</v>
      </c>
      <c r="G12" s="3"/>
    </row>
    <row r="13" spans="1:8" s="2" customFormat="1" ht="12" customHeight="1">
      <c r="A13" s="76" t="s">
        <v>277</v>
      </c>
      <c r="B13" s="168">
        <v>3742.1</v>
      </c>
      <c r="C13" s="168">
        <v>4146</v>
      </c>
      <c r="D13" s="168">
        <v>4654.6000000000004</v>
      </c>
      <c r="E13" s="168">
        <v>7569.9</v>
      </c>
      <c r="F13" s="3">
        <v>13116.7</v>
      </c>
      <c r="G13" s="3"/>
    </row>
    <row r="14" spans="1:8" s="2" customFormat="1" ht="12" customHeight="1">
      <c r="A14" s="76" t="s">
        <v>408</v>
      </c>
      <c r="B14" s="7">
        <v>3110.5</v>
      </c>
      <c r="C14" s="7">
        <v>3787.6</v>
      </c>
      <c r="D14" s="7">
        <v>6890.2</v>
      </c>
      <c r="E14" s="7">
        <v>9443</v>
      </c>
      <c r="F14" s="3">
        <v>11202.6</v>
      </c>
      <c r="G14" s="3"/>
    </row>
    <row r="15" spans="1:8" s="2" customFormat="1" ht="12" customHeight="1">
      <c r="A15" s="76" t="s">
        <v>233</v>
      </c>
      <c r="B15" s="168">
        <v>1264.2</v>
      </c>
      <c r="C15" s="168">
        <v>1736.1</v>
      </c>
      <c r="D15" s="168">
        <v>2436.6999999999998</v>
      </c>
      <c r="E15" s="168">
        <v>3921.9</v>
      </c>
      <c r="F15" s="3">
        <v>5607.2</v>
      </c>
      <c r="G15" s="3"/>
    </row>
    <row r="16" spans="1:8" s="2" customFormat="1" ht="12" customHeight="1">
      <c r="A16" s="76" t="s">
        <v>234</v>
      </c>
      <c r="B16" s="168">
        <v>59.5</v>
      </c>
      <c r="C16" s="168">
        <v>74.400000000000006</v>
      </c>
      <c r="D16" s="168">
        <v>88.6</v>
      </c>
      <c r="E16" s="168">
        <v>113.6</v>
      </c>
      <c r="F16" s="3">
        <v>257.10000000000002</v>
      </c>
      <c r="G16" s="3"/>
    </row>
    <row r="17" spans="1:7" s="2" customFormat="1" ht="12" customHeight="1">
      <c r="A17" s="76" t="s">
        <v>235</v>
      </c>
      <c r="B17" s="168">
        <v>65.400000000000006</v>
      </c>
      <c r="C17" s="168">
        <v>73.8</v>
      </c>
      <c r="D17" s="168">
        <v>91.4</v>
      </c>
      <c r="E17" s="168">
        <v>93.5</v>
      </c>
      <c r="F17" s="3">
        <v>87.9</v>
      </c>
      <c r="G17" s="3"/>
    </row>
    <row r="18" spans="1:7" s="2" customFormat="1" ht="12" customHeight="1">
      <c r="A18" s="76" t="s">
        <v>236</v>
      </c>
      <c r="B18" s="168">
        <v>813.7</v>
      </c>
      <c r="C18" s="168">
        <v>909.1</v>
      </c>
      <c r="D18" s="168">
        <v>2423.1999999999998</v>
      </c>
      <c r="E18" s="168">
        <v>2896.3</v>
      </c>
      <c r="F18" s="3">
        <v>3573.2</v>
      </c>
      <c r="G18" s="3"/>
    </row>
    <row r="19" spans="1:7" s="2" customFormat="1" ht="12" customHeight="1">
      <c r="A19" s="76" t="s">
        <v>237</v>
      </c>
      <c r="B19" s="7">
        <v>1669.3</v>
      </c>
      <c r="C19" s="7">
        <v>1480.1</v>
      </c>
      <c r="D19" s="7">
        <v>1144.7</v>
      </c>
      <c r="E19" s="7">
        <v>1596.5</v>
      </c>
      <c r="F19" s="3">
        <v>2173.5</v>
      </c>
      <c r="G19" s="3"/>
    </row>
    <row r="20" spans="1:7" s="2" customFormat="1" ht="12" customHeight="1">
      <c r="A20" s="76" t="s">
        <v>238</v>
      </c>
      <c r="B20" s="7">
        <v>189.8</v>
      </c>
      <c r="C20" s="7">
        <v>219.2</v>
      </c>
      <c r="D20" s="7">
        <v>278.8</v>
      </c>
      <c r="E20" s="7">
        <v>330.6</v>
      </c>
      <c r="F20" s="3">
        <v>263.8</v>
      </c>
      <c r="G20" s="3"/>
    </row>
    <row r="21" spans="1:7" s="2" customFormat="1" ht="12" customHeight="1">
      <c r="A21" s="76" t="s">
        <v>239</v>
      </c>
      <c r="B21" s="168">
        <v>56.4</v>
      </c>
      <c r="C21" s="168">
        <v>66.5</v>
      </c>
      <c r="D21" s="168">
        <v>67.3</v>
      </c>
      <c r="E21" s="168">
        <v>101.8</v>
      </c>
      <c r="F21" s="3">
        <v>149.69999999999999</v>
      </c>
      <c r="G21" s="3"/>
    </row>
    <row r="22" spans="1:7" s="2" customFormat="1" ht="24">
      <c r="A22" s="76" t="s">
        <v>606</v>
      </c>
      <c r="B22" s="168">
        <v>2099.9</v>
      </c>
      <c r="C22" s="168">
        <v>2299.6999999999998</v>
      </c>
      <c r="D22" s="168">
        <v>2905.2</v>
      </c>
      <c r="E22" s="168">
        <v>3441.4</v>
      </c>
      <c r="F22" s="3">
        <v>3732.2</v>
      </c>
      <c r="G22" s="3"/>
    </row>
    <row r="23" spans="1:7" s="2" customFormat="1" ht="12" customHeight="1">
      <c r="A23" s="76" t="s">
        <v>278</v>
      </c>
      <c r="B23" s="7">
        <v>3150.6</v>
      </c>
      <c r="C23" s="7">
        <v>3322.5</v>
      </c>
      <c r="D23" s="7">
        <v>4837.8999999999996</v>
      </c>
      <c r="E23" s="7">
        <v>5827.3</v>
      </c>
      <c r="F23" s="3">
        <v>6185.2</v>
      </c>
      <c r="G23" s="3"/>
    </row>
    <row r="24" spans="1:7" s="2" customFormat="1" ht="12" customHeight="1">
      <c r="A24" s="76" t="s">
        <v>242</v>
      </c>
      <c r="B24" s="168">
        <v>1068.3</v>
      </c>
      <c r="C24" s="168">
        <v>1130.5</v>
      </c>
      <c r="D24" s="168">
        <v>1513.9</v>
      </c>
      <c r="E24" s="168">
        <v>1681.1</v>
      </c>
      <c r="F24" s="3">
        <v>1892.6</v>
      </c>
      <c r="G24" s="3"/>
    </row>
    <row r="25" spans="1:7" s="2" customFormat="1" ht="12" customHeight="1">
      <c r="A25" s="76" t="s">
        <v>243</v>
      </c>
      <c r="B25" s="7">
        <v>251.5</v>
      </c>
      <c r="C25" s="7">
        <v>282.8</v>
      </c>
      <c r="D25" s="7">
        <v>484.5</v>
      </c>
      <c r="E25" s="7">
        <v>601.20000000000005</v>
      </c>
      <c r="F25" s="3">
        <v>596.70000000000005</v>
      </c>
      <c r="G25" s="3"/>
    </row>
    <row r="26" spans="1:7" s="2" customFormat="1" ht="12" customHeight="1">
      <c r="A26" s="76" t="s">
        <v>244</v>
      </c>
      <c r="B26" s="168">
        <v>275.3</v>
      </c>
      <c r="C26" s="168">
        <v>271.8</v>
      </c>
      <c r="D26" s="168">
        <v>335</v>
      </c>
      <c r="E26" s="168">
        <v>387.3</v>
      </c>
      <c r="F26" s="3">
        <v>382.8</v>
      </c>
      <c r="G26" s="3"/>
    </row>
    <row r="27" spans="1:7" s="2" customFormat="1" ht="36">
      <c r="A27" s="76" t="s">
        <v>602</v>
      </c>
      <c r="B27" s="3">
        <v>4.4000000000000004</v>
      </c>
      <c r="C27" s="3">
        <v>10.199999999999999</v>
      </c>
      <c r="D27" s="3">
        <v>11.9</v>
      </c>
      <c r="E27" s="3">
        <v>12.6</v>
      </c>
      <c r="F27" s="3">
        <v>14.3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352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5" customHeight="1">
      <c r="A34" s="31" t="s">
        <v>286</v>
      </c>
      <c r="B34" s="5">
        <v>20248.400000000001</v>
      </c>
      <c r="C34" s="5">
        <v>26823.200000000001</v>
      </c>
      <c r="D34" s="5">
        <v>30127.9</v>
      </c>
      <c r="E34" s="5">
        <v>36966.5</v>
      </c>
      <c r="F34" s="367">
        <v>45551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12849.2</v>
      </c>
      <c r="C36" s="3">
        <v>17143.3</v>
      </c>
      <c r="D36" s="3">
        <v>19330.8</v>
      </c>
      <c r="E36" s="3">
        <v>20471</v>
      </c>
      <c r="F36" s="3">
        <v>20986.799999999999</v>
      </c>
      <c r="G36" s="3"/>
    </row>
    <row r="37" spans="1:15" s="2" customFormat="1" ht="12">
      <c r="A37" s="76" t="s">
        <v>226</v>
      </c>
      <c r="B37" s="168">
        <v>1118.9000000000001</v>
      </c>
      <c r="C37" s="3">
        <v>1046.5999999999999</v>
      </c>
      <c r="D37" s="3">
        <v>1780.9</v>
      </c>
      <c r="E37" s="3">
        <v>1961.5</v>
      </c>
      <c r="F37" s="3">
        <v>2519.4</v>
      </c>
      <c r="G37" s="3"/>
    </row>
    <row r="38" spans="1:15" s="2" customFormat="1" ht="12" customHeight="1">
      <c r="A38" s="76" t="s">
        <v>407</v>
      </c>
      <c r="B38" s="168">
        <v>636.70000000000005</v>
      </c>
      <c r="C38" s="3">
        <v>606.9</v>
      </c>
      <c r="D38" s="3">
        <v>667.3</v>
      </c>
      <c r="E38" s="3">
        <v>719.5</v>
      </c>
      <c r="F38" s="3">
        <v>930.9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174</v>
      </c>
      <c r="C39" s="3">
        <v>185.2</v>
      </c>
      <c r="D39" s="3">
        <v>496.4</v>
      </c>
      <c r="E39" s="3">
        <v>598.79999999999995</v>
      </c>
      <c r="F39" s="3">
        <v>123</v>
      </c>
      <c r="G39" s="3"/>
    </row>
    <row r="40" spans="1:15" s="2" customFormat="1" ht="24">
      <c r="A40" s="76" t="s">
        <v>607</v>
      </c>
      <c r="B40" s="168">
        <v>20.5</v>
      </c>
      <c r="C40" s="3">
        <v>23.2</v>
      </c>
      <c r="D40" s="3">
        <v>28</v>
      </c>
      <c r="E40" s="3">
        <v>45.8</v>
      </c>
      <c r="F40" s="3">
        <v>61.3</v>
      </c>
      <c r="G40" s="3"/>
      <c r="H40" s="3"/>
    </row>
    <row r="41" spans="1:15" s="2" customFormat="1" ht="12" customHeight="1">
      <c r="A41" s="76" t="s">
        <v>277</v>
      </c>
      <c r="B41" s="168">
        <v>2102.6999999999998</v>
      </c>
      <c r="C41" s="3">
        <v>3479.2</v>
      </c>
      <c r="D41" s="3">
        <v>2508.6999999999998</v>
      </c>
      <c r="E41" s="3">
        <v>4969.1000000000004</v>
      </c>
      <c r="F41" s="3">
        <v>10174.1</v>
      </c>
      <c r="G41" s="3"/>
    </row>
    <row r="42" spans="1:15" s="2" customFormat="1" ht="12" customHeight="1">
      <c r="A42" s="76" t="s">
        <v>408</v>
      </c>
      <c r="B42" s="7">
        <v>1171.7</v>
      </c>
      <c r="C42" s="3">
        <v>1369.4</v>
      </c>
      <c r="D42" s="3">
        <v>2013.4</v>
      </c>
      <c r="E42" s="3">
        <v>2839</v>
      </c>
      <c r="F42" s="3">
        <v>3283.7</v>
      </c>
      <c r="G42" s="3"/>
    </row>
    <row r="43" spans="1:15" s="2" customFormat="1" ht="12" customHeight="1">
      <c r="A43" s="76" t="s">
        <v>233</v>
      </c>
      <c r="B43" s="168">
        <v>449.6</v>
      </c>
      <c r="C43" s="3">
        <v>1172.8</v>
      </c>
      <c r="D43" s="3">
        <v>1096.4000000000001</v>
      </c>
      <c r="E43" s="3">
        <v>2641.6</v>
      </c>
      <c r="F43" s="3">
        <v>4167.3999999999996</v>
      </c>
      <c r="G43" s="3"/>
    </row>
    <row r="44" spans="1:15" s="2" customFormat="1" ht="12" customHeight="1">
      <c r="A44" s="76" t="s">
        <v>234</v>
      </c>
      <c r="B44" s="168">
        <v>27.2</v>
      </c>
      <c r="C44" s="3">
        <v>52</v>
      </c>
      <c r="D44" s="3">
        <v>48.9</v>
      </c>
      <c r="E44" s="3">
        <v>48.1</v>
      </c>
      <c r="F44" s="3">
        <v>57.5</v>
      </c>
      <c r="G44" s="3"/>
    </row>
    <row r="45" spans="1:15" s="2" customFormat="1" ht="12" customHeight="1">
      <c r="A45" s="76" t="s">
        <v>235</v>
      </c>
      <c r="B45" s="168">
        <v>14</v>
      </c>
      <c r="C45" s="3">
        <v>13.5</v>
      </c>
      <c r="D45" s="3">
        <v>11.4</v>
      </c>
      <c r="E45" s="3">
        <v>18.899999999999999</v>
      </c>
      <c r="F45" s="3">
        <v>18.3</v>
      </c>
      <c r="G45" s="3"/>
    </row>
    <row r="46" spans="1:15" s="2" customFormat="1" ht="12" customHeight="1">
      <c r="A46" s="76" t="s">
        <v>236</v>
      </c>
      <c r="B46" s="168">
        <v>151.9</v>
      </c>
      <c r="C46" s="3">
        <v>217.5</v>
      </c>
      <c r="D46" s="3">
        <v>434.1</v>
      </c>
      <c r="E46" s="3">
        <v>640</v>
      </c>
      <c r="F46" s="3">
        <v>792.8</v>
      </c>
      <c r="G46" s="3"/>
    </row>
    <row r="47" spans="1:15" s="2" customFormat="1" ht="12" customHeight="1">
      <c r="A47" s="76" t="s">
        <v>237</v>
      </c>
      <c r="B47" s="7">
        <v>431.2</v>
      </c>
      <c r="C47" s="3">
        <v>318.89999999999998</v>
      </c>
      <c r="D47" s="3">
        <v>242.7</v>
      </c>
      <c r="E47" s="3">
        <v>200.8</v>
      </c>
      <c r="F47" s="3">
        <v>404.1</v>
      </c>
      <c r="G47" s="3"/>
    </row>
    <row r="48" spans="1:15" s="2" customFormat="1" ht="12" customHeight="1">
      <c r="A48" s="76" t="s">
        <v>238</v>
      </c>
      <c r="B48" s="7">
        <v>59</v>
      </c>
      <c r="C48" s="3">
        <v>54.5</v>
      </c>
      <c r="D48" s="3">
        <v>59.9</v>
      </c>
      <c r="E48" s="3">
        <v>64.099999999999994</v>
      </c>
      <c r="F48" s="3">
        <v>54.1</v>
      </c>
      <c r="G48" s="3"/>
    </row>
    <row r="49" spans="1:9" s="2" customFormat="1" ht="12" customHeight="1">
      <c r="A49" s="76" t="s">
        <v>239</v>
      </c>
      <c r="B49" s="168">
        <v>19.5</v>
      </c>
      <c r="C49" s="3">
        <v>21.3</v>
      </c>
      <c r="D49" s="3">
        <v>21.1</v>
      </c>
      <c r="E49" s="3">
        <v>33.5</v>
      </c>
      <c r="F49" s="3">
        <v>49.4</v>
      </c>
      <c r="G49" s="3"/>
    </row>
    <row r="50" spans="1:9" s="2" customFormat="1" ht="24">
      <c r="A50" s="76" t="s">
        <v>606</v>
      </c>
      <c r="B50" s="168">
        <v>342.5</v>
      </c>
      <c r="C50" s="3">
        <v>392.4</v>
      </c>
      <c r="D50" s="3">
        <v>537.6</v>
      </c>
      <c r="E50" s="3">
        <v>807.5</v>
      </c>
      <c r="F50" s="3">
        <v>865.3</v>
      </c>
      <c r="G50" s="3"/>
    </row>
    <row r="51" spans="1:9" s="2" customFormat="1" ht="12" customHeight="1">
      <c r="A51" s="76" t="s">
        <v>278</v>
      </c>
      <c r="B51" s="7">
        <v>241.5</v>
      </c>
      <c r="C51" s="3">
        <v>327</v>
      </c>
      <c r="D51" s="3">
        <v>352.1</v>
      </c>
      <c r="E51" s="3">
        <v>386.1</v>
      </c>
      <c r="F51" s="3">
        <v>532.4</v>
      </c>
      <c r="G51" s="3"/>
    </row>
    <row r="52" spans="1:9" s="2" customFormat="1" ht="12" customHeight="1">
      <c r="A52" s="76" t="s">
        <v>242</v>
      </c>
      <c r="B52" s="168">
        <v>266.2</v>
      </c>
      <c r="C52" s="3">
        <v>234.9</v>
      </c>
      <c r="D52" s="3">
        <v>268.39999999999998</v>
      </c>
      <c r="E52" s="3">
        <v>275.2</v>
      </c>
      <c r="F52" s="3">
        <v>281.89999999999998</v>
      </c>
      <c r="G52" s="3"/>
    </row>
    <row r="53" spans="1:9" s="2" customFormat="1" ht="12" customHeight="1">
      <c r="A53" s="76" t="s">
        <v>243</v>
      </c>
      <c r="B53" s="7">
        <v>33.700000000000003</v>
      </c>
      <c r="C53" s="3">
        <v>39.9</v>
      </c>
      <c r="D53" s="3">
        <v>58</v>
      </c>
      <c r="E53" s="3">
        <v>72.400000000000006</v>
      </c>
      <c r="F53" s="3">
        <v>76.8</v>
      </c>
      <c r="G53" s="3"/>
    </row>
    <row r="54" spans="1:9" s="2" customFormat="1" ht="12" customHeight="1">
      <c r="A54" s="76" t="s">
        <v>244</v>
      </c>
      <c r="B54" s="168">
        <v>138.4</v>
      </c>
      <c r="C54" s="3">
        <v>124.7</v>
      </c>
      <c r="D54" s="3">
        <v>171.8</v>
      </c>
      <c r="E54" s="3">
        <v>173.6</v>
      </c>
      <c r="F54" s="3">
        <v>171.8</v>
      </c>
      <c r="G54" s="3"/>
    </row>
    <row r="55" spans="1:9" s="2" customFormat="1" ht="9.75" customHeight="1">
      <c r="A55" s="246"/>
      <c r="B55" s="245"/>
      <c r="C55" s="245"/>
      <c r="D55" s="245"/>
      <c r="E55" s="245"/>
      <c r="F55" s="245"/>
      <c r="G55" s="3"/>
    </row>
    <row r="56" spans="1:9" s="2" customFormat="1" ht="12" customHeight="1">
      <c r="A56" s="94"/>
      <c r="B56" s="94"/>
      <c r="C56" s="94"/>
      <c r="D56" s="94"/>
      <c r="E56" s="94"/>
      <c r="F56" s="94"/>
      <c r="G56" s="3"/>
    </row>
    <row r="57" spans="1:9" s="2" customFormat="1" ht="12" customHeight="1">
      <c r="A57" s="39" t="s">
        <v>353</v>
      </c>
      <c r="B57" s="94"/>
      <c r="C57" s="94"/>
      <c r="D57" s="94"/>
      <c r="E57" s="94"/>
      <c r="F57" s="94"/>
      <c r="G57" s="3"/>
    </row>
    <row r="58" spans="1:9" s="2" customFormat="1" ht="12" customHeight="1">
      <c r="A58" s="275"/>
      <c r="B58" s="321"/>
      <c r="C58" s="321"/>
      <c r="D58" s="321"/>
      <c r="E58" s="321"/>
      <c r="F58" s="321"/>
      <c r="G58" s="3"/>
    </row>
    <row r="59" spans="1:9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9" s="2" customFormat="1" ht="4.5" customHeight="1">
      <c r="B60" s="164"/>
      <c r="C60" s="164"/>
      <c r="D60" s="164"/>
      <c r="E60" s="164"/>
      <c r="G60" s="3"/>
    </row>
    <row r="61" spans="1:9" s="2" customFormat="1" ht="12" customHeight="1">
      <c r="A61" s="122" t="s">
        <v>275</v>
      </c>
      <c r="B61" s="5">
        <v>18165.400000000001</v>
      </c>
      <c r="C61" s="5">
        <v>18213.3</v>
      </c>
      <c r="D61" s="5">
        <v>28094.6</v>
      </c>
      <c r="E61" s="5">
        <v>33366.5</v>
      </c>
      <c r="F61" s="5">
        <v>40730.800000000003</v>
      </c>
      <c r="G61" s="3"/>
      <c r="H61" s="3"/>
      <c r="I61" s="3"/>
    </row>
    <row r="62" spans="1:9" s="2" customFormat="1" ht="4.5" customHeight="1">
      <c r="A62" s="73"/>
      <c r="B62" s="87"/>
      <c r="C62" s="87"/>
      <c r="D62" s="87"/>
      <c r="E62" s="87"/>
      <c r="F62" s="3"/>
      <c r="G62" s="3"/>
    </row>
    <row r="63" spans="1:9" s="2" customFormat="1" ht="12" customHeight="1">
      <c r="A63" s="76" t="s">
        <v>291</v>
      </c>
      <c r="B63" s="3">
        <v>17937.8</v>
      </c>
      <c r="C63" s="3">
        <v>17960.099999999999</v>
      </c>
      <c r="D63" s="3">
        <v>27758.1</v>
      </c>
      <c r="E63" s="3">
        <v>32618.799999999999</v>
      </c>
      <c r="F63" s="3">
        <v>39748.199999999997</v>
      </c>
      <c r="G63" s="3"/>
      <c r="H63" s="3"/>
      <c r="I63" s="3"/>
    </row>
    <row r="64" spans="1:9" s="2" customFormat="1" ht="12" customHeight="1">
      <c r="A64" s="117" t="s">
        <v>225</v>
      </c>
      <c r="B64" s="3">
        <v>3752.8</v>
      </c>
      <c r="C64" s="105">
        <v>4782.3</v>
      </c>
      <c r="D64" s="105">
        <v>5674.4</v>
      </c>
      <c r="E64" s="105">
        <v>6629.4</v>
      </c>
      <c r="F64" s="3">
        <v>7884.7</v>
      </c>
      <c r="G64" s="3"/>
      <c r="H64" s="3"/>
      <c r="I64" s="3"/>
    </row>
    <row r="65" spans="1:9" s="2" customFormat="1" ht="12" customHeight="1">
      <c r="A65" s="117" t="s">
        <v>226</v>
      </c>
      <c r="B65" s="168">
        <v>559.9</v>
      </c>
      <c r="C65" s="105">
        <v>382.7</v>
      </c>
      <c r="D65" s="105">
        <v>1085.2</v>
      </c>
      <c r="E65" s="105">
        <v>507.2</v>
      </c>
      <c r="F65" s="7">
        <v>2237.6</v>
      </c>
      <c r="G65" s="3"/>
      <c r="H65" s="3"/>
      <c r="I65" s="3"/>
    </row>
    <row r="66" spans="1:9" s="94" customFormat="1" ht="12" customHeight="1">
      <c r="A66" s="117" t="s">
        <v>407</v>
      </c>
      <c r="B66" s="168">
        <v>241</v>
      </c>
      <c r="C66" s="3">
        <v>318.5</v>
      </c>
      <c r="D66" s="3">
        <v>286.5</v>
      </c>
      <c r="E66" s="3">
        <v>420.2</v>
      </c>
      <c r="F66" s="29">
        <v>673.7</v>
      </c>
      <c r="G66" s="3"/>
      <c r="H66" s="3"/>
      <c r="I66" s="3"/>
    </row>
    <row r="67" spans="1:9" s="94" customFormat="1" ht="24">
      <c r="A67" s="117" t="s">
        <v>604</v>
      </c>
      <c r="B67" s="168">
        <v>964.3</v>
      </c>
      <c r="C67" s="3">
        <v>446.4</v>
      </c>
      <c r="D67" s="3">
        <v>326.8</v>
      </c>
      <c r="E67" s="3">
        <v>149.19999999999999</v>
      </c>
      <c r="F67" s="29">
        <v>562.20000000000005</v>
      </c>
      <c r="G67" s="3"/>
      <c r="H67" s="3"/>
      <c r="I67" s="3"/>
    </row>
    <row r="68" spans="1:9" s="111" customFormat="1" ht="24">
      <c r="A68" s="117" t="s">
        <v>607</v>
      </c>
      <c r="B68" s="168">
        <v>48</v>
      </c>
      <c r="C68" s="3">
        <v>37.9</v>
      </c>
      <c r="D68" s="3">
        <v>45.8</v>
      </c>
      <c r="E68" s="3">
        <v>64.7</v>
      </c>
      <c r="F68" s="29">
        <v>84.1</v>
      </c>
      <c r="G68" s="3"/>
      <c r="H68" s="3"/>
      <c r="I68" s="3"/>
    </row>
    <row r="69" spans="1:9">
      <c r="A69" s="117" t="s">
        <v>277</v>
      </c>
      <c r="B69" s="168">
        <v>1639.4</v>
      </c>
      <c r="C69" s="3">
        <v>666.8</v>
      </c>
      <c r="D69" s="3">
        <v>2145.9</v>
      </c>
      <c r="E69" s="3">
        <v>2600.8000000000002</v>
      </c>
      <c r="F69" s="7">
        <v>2942.6</v>
      </c>
      <c r="G69" s="3"/>
      <c r="H69" s="3"/>
      <c r="I69" s="3"/>
    </row>
    <row r="70" spans="1:9" ht="12" customHeight="1">
      <c r="A70" s="117" t="s">
        <v>408</v>
      </c>
      <c r="B70" s="7">
        <v>1938.8</v>
      </c>
      <c r="C70" s="3">
        <v>2418.1999999999998</v>
      </c>
      <c r="D70" s="3">
        <v>4876.8</v>
      </c>
      <c r="E70" s="3">
        <v>6604</v>
      </c>
      <c r="F70" s="7">
        <v>7918.9</v>
      </c>
      <c r="G70" s="3"/>
      <c r="H70" s="3"/>
      <c r="I70" s="3"/>
    </row>
    <row r="71" spans="1:9" s="2" customFormat="1" ht="12">
      <c r="A71" s="117" t="s">
        <v>233</v>
      </c>
      <c r="B71" s="168">
        <v>814.6</v>
      </c>
      <c r="C71" s="3">
        <v>563.29999999999995</v>
      </c>
      <c r="D71" s="3">
        <v>1340.3</v>
      </c>
      <c r="E71" s="3">
        <v>1280.3</v>
      </c>
      <c r="F71" s="7">
        <v>1439.8</v>
      </c>
      <c r="G71" s="3"/>
      <c r="H71" s="3"/>
      <c r="I71" s="3"/>
    </row>
    <row r="72" spans="1:9" s="2" customFormat="1" ht="12">
      <c r="A72" s="117" t="s">
        <v>234</v>
      </c>
      <c r="B72" s="168">
        <v>32.299999999999997</v>
      </c>
      <c r="C72" s="3">
        <v>22.4</v>
      </c>
      <c r="D72" s="3">
        <v>39.700000000000003</v>
      </c>
      <c r="E72" s="3">
        <v>65.5</v>
      </c>
      <c r="F72" s="3">
        <v>199.6</v>
      </c>
      <c r="G72" s="3"/>
      <c r="H72" s="3"/>
      <c r="I72" s="3"/>
    </row>
    <row r="73" spans="1:9" s="2" customFormat="1" ht="12">
      <c r="A73" s="117" t="s">
        <v>235</v>
      </c>
      <c r="B73" s="168">
        <v>51.4</v>
      </c>
      <c r="C73" s="3">
        <v>60.3</v>
      </c>
      <c r="D73" s="3">
        <v>80</v>
      </c>
      <c r="E73" s="3">
        <v>74.599999999999994</v>
      </c>
      <c r="F73" s="3">
        <v>69.599999999999994</v>
      </c>
      <c r="G73" s="3"/>
      <c r="H73" s="3"/>
      <c r="I73" s="3"/>
    </row>
    <row r="74" spans="1:9" s="2" customFormat="1" ht="12">
      <c r="A74" s="117" t="s">
        <v>236</v>
      </c>
      <c r="B74" s="168">
        <v>661.8</v>
      </c>
      <c r="C74" s="3">
        <v>691.6</v>
      </c>
      <c r="D74" s="3">
        <v>1989.1</v>
      </c>
      <c r="E74" s="3">
        <v>2256.3000000000002</v>
      </c>
      <c r="F74" s="3">
        <v>2780.4</v>
      </c>
      <c r="G74" s="3"/>
      <c r="H74" s="3"/>
      <c r="I74" s="3"/>
    </row>
    <row r="75" spans="1:9" s="2" customFormat="1" ht="12">
      <c r="A75" s="117" t="s">
        <v>237</v>
      </c>
      <c r="B75" s="7">
        <v>1238.0999999999999</v>
      </c>
      <c r="C75" s="3">
        <v>1161.2</v>
      </c>
      <c r="D75" s="3">
        <v>902</v>
      </c>
      <c r="E75" s="3">
        <v>1395.7</v>
      </c>
      <c r="F75" s="3">
        <v>1769.4</v>
      </c>
      <c r="G75" s="3"/>
      <c r="H75" s="3"/>
      <c r="I75" s="3"/>
    </row>
    <row r="76" spans="1:9" s="2" customFormat="1" ht="12">
      <c r="A76" s="117" t="s">
        <v>238</v>
      </c>
      <c r="B76" s="7">
        <v>130.80000000000001</v>
      </c>
      <c r="C76" s="3">
        <v>164.7</v>
      </c>
      <c r="D76" s="3">
        <v>218.9</v>
      </c>
      <c r="E76" s="3">
        <v>266.5</v>
      </c>
      <c r="F76" s="3">
        <v>209.7</v>
      </c>
      <c r="G76" s="3"/>
      <c r="H76" s="3"/>
      <c r="I76" s="3"/>
    </row>
    <row r="77" spans="1:9" s="2" customFormat="1" ht="12">
      <c r="A77" s="117" t="s">
        <v>239</v>
      </c>
      <c r="B77" s="168">
        <v>36.9</v>
      </c>
      <c r="C77" s="3">
        <v>45.2</v>
      </c>
      <c r="D77" s="3">
        <v>46.2</v>
      </c>
      <c r="E77" s="3">
        <v>68.3</v>
      </c>
      <c r="F77" s="3">
        <v>100.3</v>
      </c>
      <c r="G77" s="3"/>
      <c r="H77" s="3"/>
      <c r="I77" s="3"/>
    </row>
    <row r="78" spans="1:9" s="2" customFormat="1" ht="24">
      <c r="A78" s="117" t="s">
        <v>606</v>
      </c>
      <c r="B78" s="168">
        <v>1757.4</v>
      </c>
      <c r="C78" s="3">
        <v>1907.3</v>
      </c>
      <c r="D78" s="3">
        <v>2367.6</v>
      </c>
      <c r="E78" s="3">
        <v>2633.9</v>
      </c>
      <c r="F78" s="3">
        <v>2866.9</v>
      </c>
      <c r="G78" s="3"/>
      <c r="H78" s="3"/>
      <c r="I78" s="3"/>
    </row>
    <row r="79" spans="1:9" s="2" customFormat="1" ht="12">
      <c r="A79" s="117" t="s">
        <v>278</v>
      </c>
      <c r="B79" s="7">
        <v>2909.1</v>
      </c>
      <c r="C79" s="3">
        <v>2995.5</v>
      </c>
      <c r="D79" s="3">
        <v>4485.8</v>
      </c>
      <c r="E79" s="3">
        <v>5441.2</v>
      </c>
      <c r="F79" s="3">
        <v>5652.8</v>
      </c>
      <c r="G79" s="3"/>
      <c r="H79" s="3"/>
      <c r="I79" s="3"/>
    </row>
    <row r="80" spans="1:9" s="2" customFormat="1" ht="12">
      <c r="A80" s="117" t="s">
        <v>242</v>
      </c>
      <c r="B80" s="168">
        <v>802.1</v>
      </c>
      <c r="C80" s="3">
        <v>895.6</v>
      </c>
      <c r="D80" s="3">
        <v>1245.5</v>
      </c>
      <c r="E80" s="3">
        <v>1405.9</v>
      </c>
      <c r="F80" s="3">
        <v>1610.7</v>
      </c>
      <c r="G80" s="3"/>
      <c r="H80" s="3"/>
      <c r="I80" s="3"/>
    </row>
    <row r="81" spans="1:9" s="2" customFormat="1" ht="12">
      <c r="A81" s="117" t="s">
        <v>243</v>
      </c>
      <c r="B81" s="7">
        <v>217.8</v>
      </c>
      <c r="C81" s="3">
        <v>242.9</v>
      </c>
      <c r="D81" s="3">
        <v>426.5</v>
      </c>
      <c r="E81" s="3">
        <v>528.79999999999995</v>
      </c>
      <c r="F81" s="3">
        <v>519.9</v>
      </c>
      <c r="G81" s="3"/>
      <c r="H81" s="3"/>
      <c r="I81" s="3"/>
    </row>
    <row r="82" spans="1:9" s="2" customFormat="1" ht="12">
      <c r="A82" s="117" t="s">
        <v>244</v>
      </c>
      <c r="B82" s="168">
        <v>136.9</v>
      </c>
      <c r="C82" s="3">
        <v>147.1</v>
      </c>
      <c r="D82" s="3">
        <v>163.19999999999999</v>
      </c>
      <c r="E82" s="3">
        <v>213.7</v>
      </c>
      <c r="F82" s="3">
        <v>211</v>
      </c>
      <c r="G82" s="3"/>
      <c r="H82" s="3"/>
      <c r="I82" s="3"/>
    </row>
    <row r="83" spans="1:9" s="2" customFormat="1" ht="36">
      <c r="A83" s="117" t="s">
        <v>602</v>
      </c>
      <c r="B83" s="3">
        <v>4.4000000000000004</v>
      </c>
      <c r="C83" s="3">
        <v>10.199999999999999</v>
      </c>
      <c r="D83" s="3">
        <v>11.9</v>
      </c>
      <c r="E83" s="3">
        <v>12.6</v>
      </c>
      <c r="F83" s="3">
        <v>14.3</v>
      </c>
      <c r="G83" s="3"/>
      <c r="H83" s="3"/>
      <c r="I83" s="3"/>
    </row>
    <row r="84" spans="1:9" s="2" customFormat="1" ht="12">
      <c r="A84" s="76" t="s">
        <v>125</v>
      </c>
      <c r="B84" s="3">
        <v>227.6</v>
      </c>
      <c r="C84" s="3">
        <v>253.2</v>
      </c>
      <c r="D84" s="3">
        <v>336.5</v>
      </c>
      <c r="E84" s="3">
        <v>747.7</v>
      </c>
      <c r="F84" s="3">
        <v>982.6</v>
      </c>
      <c r="G84" s="3"/>
      <c r="H84" s="3"/>
      <c r="I84" s="3"/>
    </row>
    <row r="85" spans="1:9" s="2" customFormat="1" ht="9.75" customHeight="1">
      <c r="A85" s="290"/>
      <c r="B85" s="291"/>
      <c r="C85" s="291"/>
      <c r="D85" s="291"/>
      <c r="E85" s="291"/>
      <c r="F85" s="291"/>
      <c r="G85" s="3"/>
    </row>
    <row r="86" spans="1:9" s="2" customFormat="1" ht="2.25" customHeight="1">
      <c r="A86" s="1"/>
      <c r="B86" s="11"/>
      <c r="C86" s="11"/>
      <c r="D86" s="11"/>
      <c r="E86" s="11"/>
      <c r="F86" s="11"/>
      <c r="G86" s="3"/>
    </row>
    <row r="87" spans="1:9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9" s="2" customFormat="1" ht="12">
      <c r="A88" s="179"/>
      <c r="B88" s="179"/>
      <c r="C88" s="179"/>
      <c r="D88" s="179"/>
      <c r="E88" s="179"/>
      <c r="F88" s="179"/>
      <c r="G88" s="3"/>
    </row>
    <row r="89" spans="1:9" s="2" customFormat="1" ht="12">
      <c r="A89" s="179"/>
      <c r="B89" s="179"/>
      <c r="C89" s="179"/>
      <c r="D89" s="179"/>
      <c r="E89" s="179"/>
      <c r="F89" s="179"/>
      <c r="G89" s="3"/>
    </row>
    <row r="90" spans="1:9" s="2" customFormat="1" ht="15" customHeight="1">
      <c r="A90" s="28" t="s">
        <v>354</v>
      </c>
      <c r="B90" s="75"/>
      <c r="C90" s="75"/>
      <c r="D90" s="75"/>
      <c r="E90" s="75"/>
      <c r="F90" s="75"/>
      <c r="G90" s="3"/>
    </row>
    <row r="91" spans="1:9" s="2" customFormat="1" ht="15" customHeight="1">
      <c r="A91" s="28" t="s">
        <v>338</v>
      </c>
      <c r="B91" s="75"/>
      <c r="C91" s="75"/>
      <c r="D91" s="75"/>
      <c r="E91" s="75"/>
      <c r="F91" s="75"/>
      <c r="G91" s="3"/>
    </row>
    <row r="92" spans="1:9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9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9" s="2" customFormat="1" ht="4.5" customHeight="1">
      <c r="A94" s="1"/>
      <c r="B94" s="1"/>
      <c r="C94" s="1"/>
      <c r="D94" s="1"/>
      <c r="E94" s="1"/>
      <c r="G94" s="3"/>
    </row>
    <row r="95" spans="1:9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9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20.7</v>
      </c>
      <c r="C97" s="144">
        <v>26.3</v>
      </c>
      <c r="D97" s="144">
        <v>20.2</v>
      </c>
      <c r="E97" s="144">
        <v>19.899999999999999</v>
      </c>
      <c r="F97" s="2">
        <v>19.399999999999999</v>
      </c>
      <c r="G97" s="3"/>
    </row>
    <row r="98" spans="1:7" s="2" customFormat="1" ht="12" customHeight="1">
      <c r="A98" s="76" t="s">
        <v>226</v>
      </c>
      <c r="B98" s="144">
        <v>3.1</v>
      </c>
      <c r="C98" s="144">
        <v>2.1</v>
      </c>
      <c r="D98" s="144">
        <v>3.9</v>
      </c>
      <c r="E98" s="144">
        <v>1.5</v>
      </c>
      <c r="F98" s="2">
        <v>5.5</v>
      </c>
      <c r="G98" s="3"/>
    </row>
    <row r="99" spans="1:7" s="2" customFormat="1" ht="12" customHeight="1">
      <c r="A99" s="76" t="s">
        <v>609</v>
      </c>
      <c r="B99" s="8">
        <v>1.3</v>
      </c>
      <c r="C99" s="144">
        <v>1.7</v>
      </c>
      <c r="D99" s="144">
        <v>1</v>
      </c>
      <c r="E99" s="144">
        <v>1.3</v>
      </c>
      <c r="F99" s="2">
        <v>1.7</v>
      </c>
      <c r="G99" s="3"/>
    </row>
    <row r="100" spans="1:7" s="2" customFormat="1" ht="24">
      <c r="A100" s="76" t="s">
        <v>604</v>
      </c>
      <c r="B100" s="144">
        <v>5.3</v>
      </c>
      <c r="C100" s="144">
        <v>2.5</v>
      </c>
      <c r="D100" s="144">
        <v>1.2</v>
      </c>
      <c r="E100" s="144">
        <v>0.4</v>
      </c>
      <c r="F100" s="2">
        <v>1.4</v>
      </c>
      <c r="G100" s="3"/>
    </row>
    <row r="101" spans="1:7" s="2" customFormat="1" ht="24">
      <c r="A101" s="76" t="s">
        <v>605</v>
      </c>
      <c r="B101" s="144">
        <v>0.3</v>
      </c>
      <c r="C101" s="144">
        <v>0.2</v>
      </c>
      <c r="D101" s="144">
        <v>0.2</v>
      </c>
      <c r="E101" s="144">
        <v>0.2</v>
      </c>
      <c r="F101" s="2">
        <v>0.2</v>
      </c>
      <c r="G101" s="3"/>
    </row>
    <row r="102" spans="1:7" s="2" customFormat="1" ht="12">
      <c r="A102" s="76" t="s">
        <v>277</v>
      </c>
      <c r="B102" s="144">
        <v>8.9</v>
      </c>
      <c r="C102" s="144">
        <v>3.7</v>
      </c>
      <c r="D102" s="144">
        <v>7.6</v>
      </c>
      <c r="E102" s="144">
        <v>7.8</v>
      </c>
      <c r="F102" s="2">
        <v>7.2</v>
      </c>
      <c r="G102" s="3"/>
    </row>
    <row r="103" spans="1:7" ht="12" customHeight="1">
      <c r="A103" s="76" t="s">
        <v>610</v>
      </c>
      <c r="B103" s="144">
        <v>10.7</v>
      </c>
      <c r="C103" s="144">
        <v>13.3</v>
      </c>
      <c r="D103" s="144">
        <v>17.399999999999999</v>
      </c>
      <c r="E103" s="144">
        <v>19.8</v>
      </c>
      <c r="F103" s="1">
        <v>19.399999999999999</v>
      </c>
      <c r="G103" s="3"/>
    </row>
    <row r="104" spans="1:7">
      <c r="A104" s="76" t="s">
        <v>233</v>
      </c>
      <c r="B104" s="144">
        <v>4.5</v>
      </c>
      <c r="C104" s="144">
        <v>3.1</v>
      </c>
      <c r="D104" s="144">
        <v>4.8</v>
      </c>
      <c r="E104" s="144">
        <v>3.9</v>
      </c>
      <c r="F104" s="1">
        <v>3.5</v>
      </c>
      <c r="G104" s="3"/>
    </row>
    <row r="105" spans="1:7" s="12" customFormat="1" ht="12">
      <c r="A105" s="76" t="s">
        <v>234</v>
      </c>
      <c r="B105" s="144">
        <v>0.2</v>
      </c>
      <c r="C105" s="144">
        <v>0.1</v>
      </c>
      <c r="D105" s="144">
        <v>0.1</v>
      </c>
      <c r="E105" s="144">
        <v>0.2</v>
      </c>
      <c r="F105" s="12">
        <v>0.5</v>
      </c>
      <c r="G105" s="3"/>
    </row>
    <row r="106" spans="1:7" s="75" customFormat="1">
      <c r="A106" s="76" t="s">
        <v>235</v>
      </c>
      <c r="B106" s="144">
        <v>0.3</v>
      </c>
      <c r="C106" s="144">
        <v>0.3</v>
      </c>
      <c r="D106" s="144">
        <v>0.3</v>
      </c>
      <c r="E106" s="144">
        <v>0.2</v>
      </c>
      <c r="F106" s="75">
        <v>0.2</v>
      </c>
      <c r="G106" s="124"/>
    </row>
    <row r="107" spans="1:7" s="75" customFormat="1">
      <c r="A107" s="76" t="s">
        <v>236</v>
      </c>
      <c r="B107" s="144">
        <v>3.6</v>
      </c>
      <c r="C107" s="144">
        <v>3.8</v>
      </c>
      <c r="D107" s="144">
        <v>7.1</v>
      </c>
      <c r="E107" s="144">
        <v>6.8</v>
      </c>
      <c r="F107" s="75">
        <v>6.8</v>
      </c>
      <c r="G107" s="124"/>
    </row>
    <row r="108" spans="1:7" s="111" customFormat="1">
      <c r="A108" s="76" t="s">
        <v>237</v>
      </c>
      <c r="B108" s="144">
        <v>6.8</v>
      </c>
      <c r="C108" s="144">
        <v>6.4</v>
      </c>
      <c r="D108" s="144">
        <v>3.2</v>
      </c>
      <c r="E108" s="144">
        <v>4.2</v>
      </c>
      <c r="F108" s="97">
        <v>4.3</v>
      </c>
      <c r="G108" s="124"/>
    </row>
    <row r="109" spans="1:7" ht="12" customHeight="1">
      <c r="A109" s="76" t="s">
        <v>238</v>
      </c>
      <c r="B109" s="144">
        <v>0.7</v>
      </c>
      <c r="C109" s="144">
        <v>0.9</v>
      </c>
      <c r="D109" s="144">
        <v>0.8</v>
      </c>
      <c r="E109" s="144">
        <v>0.8</v>
      </c>
      <c r="F109" s="166">
        <v>0.5</v>
      </c>
      <c r="G109" s="3"/>
    </row>
    <row r="110" spans="1:7">
      <c r="A110" s="76" t="s">
        <v>239</v>
      </c>
      <c r="B110" s="144">
        <v>0.2</v>
      </c>
      <c r="C110" s="144">
        <v>0.2</v>
      </c>
      <c r="D110" s="144">
        <v>0.2</v>
      </c>
      <c r="E110" s="144">
        <v>0.2</v>
      </c>
      <c r="F110" s="166">
        <v>0.3</v>
      </c>
      <c r="G110" s="3"/>
    </row>
    <row r="111" spans="1:7" s="2" customFormat="1" ht="24">
      <c r="A111" s="76" t="s">
        <v>611</v>
      </c>
      <c r="B111" s="8">
        <v>9.6999999999999993</v>
      </c>
      <c r="C111" s="144">
        <v>10.5</v>
      </c>
      <c r="D111" s="144">
        <v>8.4</v>
      </c>
      <c r="E111" s="144">
        <v>7.9</v>
      </c>
      <c r="F111" s="238">
        <v>7</v>
      </c>
      <c r="G111" s="3"/>
    </row>
    <row r="112" spans="1:7" s="2" customFormat="1" ht="12">
      <c r="A112" s="76" t="s">
        <v>278</v>
      </c>
      <c r="B112" s="144">
        <v>16</v>
      </c>
      <c r="C112" s="144">
        <v>16.399999999999999</v>
      </c>
      <c r="D112" s="144">
        <v>15.9</v>
      </c>
      <c r="E112" s="144">
        <v>16.3</v>
      </c>
      <c r="F112" s="10">
        <v>13.9</v>
      </c>
      <c r="G112" s="3"/>
    </row>
    <row r="113" spans="1:7" s="2" customFormat="1" ht="12" customHeight="1">
      <c r="A113" s="76" t="s">
        <v>242</v>
      </c>
      <c r="B113" s="144">
        <v>4.4000000000000004</v>
      </c>
      <c r="C113" s="144">
        <v>4.9000000000000004</v>
      </c>
      <c r="D113" s="144">
        <v>4.4000000000000004</v>
      </c>
      <c r="E113" s="144">
        <v>4.2</v>
      </c>
      <c r="F113" s="238">
        <v>4</v>
      </c>
      <c r="G113" s="3"/>
    </row>
    <row r="114" spans="1:7" s="2" customFormat="1" ht="12">
      <c r="A114" s="76" t="s">
        <v>243</v>
      </c>
      <c r="B114" s="144">
        <v>1.2</v>
      </c>
      <c r="C114" s="144">
        <v>1.3</v>
      </c>
      <c r="D114" s="144">
        <v>1.5</v>
      </c>
      <c r="E114" s="144">
        <v>1.6</v>
      </c>
      <c r="F114" s="10">
        <v>1.3</v>
      </c>
      <c r="G114" s="3"/>
    </row>
    <row r="115" spans="1:7" s="2" customFormat="1" ht="12">
      <c r="A115" s="76" t="s">
        <v>244</v>
      </c>
      <c r="B115" s="144">
        <v>0.8</v>
      </c>
      <c r="C115" s="144">
        <v>0.8</v>
      </c>
      <c r="D115" s="144">
        <v>0.6</v>
      </c>
      <c r="E115" s="144">
        <v>0.6</v>
      </c>
      <c r="F115" s="10">
        <v>0.5</v>
      </c>
      <c r="G115" s="3"/>
    </row>
    <row r="116" spans="1:7" s="2" customFormat="1" ht="36">
      <c r="A116" s="76" t="s">
        <v>602</v>
      </c>
      <c r="B116" s="8">
        <v>0</v>
      </c>
      <c r="C116" s="8">
        <v>0.1</v>
      </c>
      <c r="D116" s="8">
        <v>0.04</v>
      </c>
      <c r="E116" s="8">
        <v>0</v>
      </c>
      <c r="F116" s="238">
        <v>0</v>
      </c>
      <c r="G116" s="3"/>
    </row>
    <row r="117" spans="1:7" s="2" customFormat="1" ht="12">
      <c r="A117" s="76" t="s">
        <v>125</v>
      </c>
      <c r="B117" s="144">
        <v>1.3</v>
      </c>
      <c r="C117" s="144">
        <v>1.4</v>
      </c>
      <c r="D117" s="144">
        <v>1.2</v>
      </c>
      <c r="E117" s="144">
        <v>2.2000000000000002</v>
      </c>
      <c r="F117" s="2">
        <v>2.4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355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338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95.2</v>
      </c>
      <c r="C126" s="177">
        <v>104</v>
      </c>
      <c r="D126" s="178">
        <v>100.9</v>
      </c>
      <c r="E126" s="178">
        <v>111.5</v>
      </c>
      <c r="F126" s="51">
        <v>104.8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102.5</v>
      </c>
      <c r="C128" s="8">
        <v>101.9</v>
      </c>
      <c r="D128" s="8">
        <v>102</v>
      </c>
      <c r="E128" s="8">
        <v>99.8</v>
      </c>
      <c r="F128" s="2">
        <v>102.4</v>
      </c>
      <c r="G128" s="3"/>
    </row>
    <row r="129" spans="1:7" s="2" customFormat="1" ht="12">
      <c r="A129" s="76" t="s">
        <v>226</v>
      </c>
      <c r="B129" s="8">
        <v>93</v>
      </c>
      <c r="C129" s="8">
        <v>103.3</v>
      </c>
      <c r="D129" s="8">
        <v>132.69999999999999</v>
      </c>
      <c r="E129" s="8">
        <v>93.9</v>
      </c>
      <c r="F129" s="2">
        <v>130.80000000000001</v>
      </c>
      <c r="G129" s="3"/>
    </row>
    <row r="130" spans="1:7" s="2" customFormat="1" ht="12" customHeight="1">
      <c r="A130" s="76" t="s">
        <v>407</v>
      </c>
      <c r="B130" s="8">
        <v>124.3</v>
      </c>
      <c r="C130" s="8">
        <v>128.80000000000001</v>
      </c>
      <c r="D130" s="8">
        <v>94.7</v>
      </c>
      <c r="E130" s="8">
        <v>119</v>
      </c>
      <c r="F130" s="2">
        <v>104.9</v>
      </c>
      <c r="G130" s="3"/>
    </row>
    <row r="131" spans="1:7" s="2" customFormat="1" ht="24">
      <c r="A131" s="76" t="s">
        <v>604</v>
      </c>
      <c r="B131" s="8">
        <v>99.4</v>
      </c>
      <c r="C131" s="8">
        <v>106.5</v>
      </c>
      <c r="D131" s="8">
        <v>93</v>
      </c>
      <c r="E131" s="8">
        <v>113.3</v>
      </c>
      <c r="F131" s="2">
        <v>151.30000000000001</v>
      </c>
      <c r="G131" s="3"/>
    </row>
    <row r="132" spans="1:7" s="2" customFormat="1" ht="24">
      <c r="A132" s="76" t="s">
        <v>605</v>
      </c>
      <c r="B132" s="8">
        <v>90.6</v>
      </c>
      <c r="C132" s="8">
        <v>88.8</v>
      </c>
      <c r="D132" s="8">
        <v>108.2</v>
      </c>
      <c r="E132" s="8">
        <v>104.8</v>
      </c>
      <c r="F132" s="2">
        <v>109.9</v>
      </c>
      <c r="G132" s="3"/>
    </row>
    <row r="133" spans="1:7" s="2" customFormat="1" ht="12">
      <c r="A133" s="76" t="s">
        <v>277</v>
      </c>
      <c r="B133" s="8">
        <v>68</v>
      </c>
      <c r="C133" s="8">
        <v>106</v>
      </c>
      <c r="D133" s="8">
        <v>105.5</v>
      </c>
      <c r="E133" s="8">
        <v>158.30000000000001</v>
      </c>
      <c r="F133" s="2">
        <v>160.5</v>
      </c>
      <c r="G133" s="3"/>
    </row>
    <row r="134" spans="1:7" s="2" customFormat="1" ht="12" customHeight="1">
      <c r="A134" s="76" t="s">
        <v>408</v>
      </c>
      <c r="B134" s="8">
        <v>87.8</v>
      </c>
      <c r="C134" s="8">
        <v>103.8</v>
      </c>
      <c r="D134" s="8">
        <v>102.2</v>
      </c>
      <c r="E134" s="8">
        <v>112.9</v>
      </c>
      <c r="F134" s="2">
        <v>112.2</v>
      </c>
      <c r="G134" s="3"/>
    </row>
    <row r="135" spans="1:7" s="2" customFormat="1" ht="12">
      <c r="A135" s="76" t="s">
        <v>233</v>
      </c>
      <c r="B135" s="8">
        <v>102.5</v>
      </c>
      <c r="C135" s="8">
        <v>101.4</v>
      </c>
      <c r="D135" s="8">
        <v>124.1</v>
      </c>
      <c r="E135" s="8">
        <v>156.19999999999999</v>
      </c>
      <c r="F135" s="2">
        <v>125.4</v>
      </c>
      <c r="G135" s="3"/>
    </row>
    <row r="136" spans="1:7" s="2" customFormat="1" ht="12">
      <c r="A136" s="76" t="s">
        <v>234</v>
      </c>
      <c r="B136" s="8">
        <v>60.1</v>
      </c>
      <c r="C136" s="8">
        <v>107.1</v>
      </c>
      <c r="D136" s="8">
        <v>100.4</v>
      </c>
      <c r="E136" s="8">
        <v>113.1</v>
      </c>
      <c r="F136" s="2">
        <v>199.4</v>
      </c>
      <c r="G136" s="3"/>
    </row>
    <row r="137" spans="1:7" s="2" customFormat="1" ht="12">
      <c r="A137" s="76" t="s">
        <v>235</v>
      </c>
      <c r="B137" s="8">
        <v>88.6</v>
      </c>
      <c r="C137" s="8">
        <v>109.7</v>
      </c>
      <c r="D137" s="8">
        <v>118.2</v>
      </c>
      <c r="E137" s="8">
        <v>111.8</v>
      </c>
      <c r="F137" s="2">
        <v>105.9</v>
      </c>
      <c r="G137" s="3"/>
    </row>
    <row r="138" spans="1:7" s="2" customFormat="1" ht="12">
      <c r="A138" s="76" t="s">
        <v>236</v>
      </c>
      <c r="B138" s="8">
        <v>71.2</v>
      </c>
      <c r="C138" s="8">
        <v>123.3</v>
      </c>
      <c r="D138" s="8">
        <v>105</v>
      </c>
      <c r="E138" s="8">
        <v>109.9</v>
      </c>
      <c r="F138" s="2">
        <v>99.2</v>
      </c>
      <c r="G138" s="3"/>
    </row>
    <row r="139" spans="1:7" s="2" customFormat="1" ht="12">
      <c r="A139" s="76" t="s">
        <v>237</v>
      </c>
      <c r="B139" s="8">
        <v>123.9</v>
      </c>
      <c r="C139" s="8">
        <v>100.5</v>
      </c>
      <c r="D139" s="8">
        <v>100.6</v>
      </c>
      <c r="E139" s="8">
        <v>99.5</v>
      </c>
      <c r="F139" s="372">
        <v>100.8</v>
      </c>
      <c r="G139" s="3"/>
    </row>
    <row r="140" spans="1:7" s="2" customFormat="1" ht="12" customHeight="1">
      <c r="A140" s="76" t="s">
        <v>238</v>
      </c>
      <c r="B140" s="8">
        <v>93.6</v>
      </c>
      <c r="C140" s="8">
        <v>116.4</v>
      </c>
      <c r="D140" s="8">
        <v>88.3</v>
      </c>
      <c r="E140" s="8">
        <v>76.2</v>
      </c>
      <c r="F140" s="2">
        <v>68.3</v>
      </c>
      <c r="G140" s="3"/>
    </row>
    <row r="141" spans="1:7">
      <c r="A141" s="76" t="s">
        <v>239</v>
      </c>
      <c r="B141" s="8">
        <v>90.2</v>
      </c>
      <c r="C141" s="8">
        <v>106.2</v>
      </c>
      <c r="D141" s="8">
        <v>99.3</v>
      </c>
      <c r="E141" s="8">
        <v>95.2</v>
      </c>
      <c r="F141" s="1">
        <v>102.8</v>
      </c>
      <c r="G141" s="3"/>
    </row>
    <row r="142" spans="1:7" ht="24">
      <c r="A142" s="76" t="s">
        <v>606</v>
      </c>
      <c r="B142" s="8">
        <v>98.3</v>
      </c>
      <c r="C142" s="8">
        <v>100.2</v>
      </c>
      <c r="D142" s="8">
        <v>96</v>
      </c>
      <c r="E142" s="8">
        <v>95.4</v>
      </c>
      <c r="F142" s="1">
        <v>88.8</v>
      </c>
      <c r="G142" s="3"/>
    </row>
    <row r="143" spans="1:7" s="75" customFormat="1" ht="12" customHeight="1">
      <c r="A143" s="76" t="s">
        <v>278</v>
      </c>
      <c r="B143" s="8">
        <v>101.5</v>
      </c>
      <c r="C143" s="8">
        <v>101.1</v>
      </c>
      <c r="D143" s="8">
        <v>101.3</v>
      </c>
      <c r="E143" s="8">
        <v>101.1</v>
      </c>
      <c r="F143" s="75">
        <v>102.4</v>
      </c>
      <c r="G143" s="124"/>
    </row>
    <row r="144" spans="1:7" s="75" customFormat="1" ht="12" customHeight="1">
      <c r="A144" s="76" t="s">
        <v>242</v>
      </c>
      <c r="B144" s="8">
        <v>98.2</v>
      </c>
      <c r="C144" s="8">
        <v>100</v>
      </c>
      <c r="D144" s="8">
        <v>72.3</v>
      </c>
      <c r="E144" s="8">
        <v>140.19999999999999</v>
      </c>
      <c r="F144" s="75">
        <v>100.1</v>
      </c>
      <c r="G144" s="124"/>
    </row>
    <row r="145" spans="1:7" s="111" customFormat="1" ht="12" customHeight="1">
      <c r="A145" s="76" t="s">
        <v>243</v>
      </c>
      <c r="B145" s="144">
        <v>99.8</v>
      </c>
      <c r="C145" s="144">
        <v>102.2</v>
      </c>
      <c r="D145" s="144">
        <v>100.9</v>
      </c>
      <c r="E145" s="144">
        <v>94.1</v>
      </c>
      <c r="F145" s="97">
        <v>99.1</v>
      </c>
      <c r="G145" s="124"/>
    </row>
    <row r="146" spans="1:7" ht="12" customHeight="1">
      <c r="A146" s="76" t="s">
        <v>244</v>
      </c>
      <c r="B146" s="8">
        <v>99.1</v>
      </c>
      <c r="C146" s="8">
        <v>136.30000000000001</v>
      </c>
      <c r="D146" s="8">
        <v>93.8</v>
      </c>
      <c r="E146" s="8">
        <v>60.6</v>
      </c>
      <c r="F146" s="1">
        <v>105.3</v>
      </c>
      <c r="G146" s="3"/>
    </row>
    <row r="147" spans="1:7" ht="36">
      <c r="A147" s="76" t="s">
        <v>602</v>
      </c>
      <c r="B147" s="8">
        <v>44.8</v>
      </c>
      <c r="C147" s="8">
        <v>234.1</v>
      </c>
      <c r="D147" s="8">
        <v>80.400000000000006</v>
      </c>
      <c r="E147" s="8">
        <v>83.2</v>
      </c>
      <c r="F147" s="1">
        <v>106.3</v>
      </c>
      <c r="G147" s="3"/>
    </row>
    <row r="148" spans="1:7" s="2" customFormat="1" ht="12">
      <c r="A148" s="76" t="s">
        <v>125</v>
      </c>
      <c r="B148" s="8">
        <v>96</v>
      </c>
      <c r="C148" s="8">
        <v>116.3</v>
      </c>
      <c r="D148" s="8">
        <v>107.3</v>
      </c>
      <c r="E148" s="8">
        <v>118.5</v>
      </c>
      <c r="F148" s="2">
        <v>106.1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0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2.140625" style="1" customWidth="1"/>
    <col min="2" max="5" width="8" style="1" customWidth="1"/>
    <col min="6" max="6" width="8.140625" style="1" customWidth="1"/>
    <col min="7" max="16384" width="9.140625" style="1"/>
  </cols>
  <sheetData>
    <row r="1" spans="1:8" s="94" customFormat="1" ht="14.1" customHeight="1">
      <c r="A1" s="28" t="s">
        <v>356</v>
      </c>
    </row>
    <row r="2" spans="1:8" s="94" customFormat="1" ht="13.5" customHeight="1">
      <c r="A2" s="28" t="s">
        <v>314</v>
      </c>
      <c r="F2" s="352" t="s">
        <v>701</v>
      </c>
    </row>
    <row r="3" spans="1:8" s="111" customFormat="1" ht="14.1" customHeight="1">
      <c r="A3" s="275" t="s">
        <v>71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106179.2</v>
      </c>
      <c r="C6" s="5">
        <v>134907.70000000001</v>
      </c>
      <c r="D6" s="5">
        <v>162213.20000000001</v>
      </c>
      <c r="E6" s="5">
        <v>187096.3</v>
      </c>
      <c r="F6" s="5">
        <v>207871.8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49208.7</v>
      </c>
      <c r="C8" s="7">
        <v>63958.3</v>
      </c>
      <c r="D8" s="3">
        <v>71999.7</v>
      </c>
      <c r="E8" s="3">
        <v>74607.8</v>
      </c>
      <c r="F8" s="3">
        <v>71167.3</v>
      </c>
      <c r="G8" s="3"/>
      <c r="H8" s="66"/>
    </row>
    <row r="9" spans="1:8" s="2" customFormat="1" ht="12" customHeight="1">
      <c r="A9" s="76" t="s">
        <v>226</v>
      </c>
      <c r="B9" s="168">
        <v>1202</v>
      </c>
      <c r="C9" s="168">
        <v>2895.2</v>
      </c>
      <c r="D9" s="168">
        <v>2514.6</v>
      </c>
      <c r="E9" s="168">
        <v>4159.3</v>
      </c>
      <c r="F9" s="3">
        <v>4644</v>
      </c>
      <c r="G9" s="3"/>
    </row>
    <row r="10" spans="1:8" s="2" customFormat="1" ht="12" customHeight="1">
      <c r="A10" s="76" t="s">
        <v>407</v>
      </c>
      <c r="B10" s="168">
        <v>9603.4</v>
      </c>
      <c r="C10" s="168">
        <v>12858.1</v>
      </c>
      <c r="D10" s="168">
        <v>14855.6</v>
      </c>
      <c r="E10" s="168">
        <v>16082.3</v>
      </c>
      <c r="F10" s="3">
        <v>17170</v>
      </c>
      <c r="G10" s="3"/>
    </row>
    <row r="11" spans="1:8" s="2" customFormat="1" ht="24">
      <c r="A11" s="76" t="s">
        <v>604</v>
      </c>
      <c r="B11" s="168">
        <v>477</v>
      </c>
      <c r="C11" s="168">
        <v>542.1</v>
      </c>
      <c r="D11" s="168">
        <v>590.79999999999995</v>
      </c>
      <c r="E11" s="168">
        <v>804.6</v>
      </c>
      <c r="F11" s="3">
        <v>1296.3</v>
      </c>
      <c r="G11" s="3"/>
    </row>
    <row r="12" spans="1:8" s="2" customFormat="1" ht="24">
      <c r="A12" s="76" t="s">
        <v>605</v>
      </c>
      <c r="B12" s="168">
        <v>117.3</v>
      </c>
      <c r="C12" s="168">
        <v>125.5</v>
      </c>
      <c r="D12" s="168">
        <v>154.6</v>
      </c>
      <c r="E12" s="168">
        <v>220.4</v>
      </c>
      <c r="F12" s="3">
        <v>251.9</v>
      </c>
      <c r="G12" s="3"/>
    </row>
    <row r="13" spans="1:8" s="2" customFormat="1" ht="12" customHeight="1">
      <c r="A13" s="76" t="s">
        <v>277</v>
      </c>
      <c r="B13" s="168">
        <v>7527.1</v>
      </c>
      <c r="C13" s="168">
        <v>8735</v>
      </c>
      <c r="D13" s="168">
        <v>15152.5</v>
      </c>
      <c r="E13" s="168">
        <v>18751.8</v>
      </c>
      <c r="F13" s="3">
        <v>28313.7</v>
      </c>
      <c r="G13" s="3"/>
    </row>
    <row r="14" spans="1:8" s="2" customFormat="1" ht="12" customHeight="1">
      <c r="A14" s="76" t="s">
        <v>408</v>
      </c>
      <c r="B14" s="7">
        <v>14762.9</v>
      </c>
      <c r="C14" s="7">
        <v>19352.900000000001</v>
      </c>
      <c r="D14" s="7">
        <v>20245.8</v>
      </c>
      <c r="E14" s="7">
        <v>28213.8</v>
      </c>
      <c r="F14" s="3">
        <v>35559.599999999999</v>
      </c>
      <c r="G14" s="3"/>
    </row>
    <row r="15" spans="1:8" s="2" customFormat="1" ht="12" customHeight="1">
      <c r="A15" s="76" t="s">
        <v>233</v>
      </c>
      <c r="B15" s="168">
        <v>1354</v>
      </c>
      <c r="C15" s="168">
        <v>1656.9</v>
      </c>
      <c r="D15" s="168">
        <v>1634.2</v>
      </c>
      <c r="E15" s="168">
        <v>1830.3</v>
      </c>
      <c r="F15" s="3">
        <v>1968.2</v>
      </c>
      <c r="G15" s="3"/>
    </row>
    <row r="16" spans="1:8" s="2" customFormat="1" ht="12" customHeight="1">
      <c r="A16" s="76" t="s">
        <v>234</v>
      </c>
      <c r="B16" s="168">
        <v>961.9</v>
      </c>
      <c r="C16" s="168">
        <v>1201.0999999999999</v>
      </c>
      <c r="D16" s="168">
        <v>1435.6</v>
      </c>
      <c r="E16" s="168">
        <v>1699.2</v>
      </c>
      <c r="F16" s="3">
        <v>2087.4</v>
      </c>
      <c r="G16" s="3"/>
    </row>
    <row r="17" spans="1:7" s="2" customFormat="1" ht="12" customHeight="1">
      <c r="A17" s="76" t="s">
        <v>235</v>
      </c>
      <c r="B17" s="168">
        <v>20.7</v>
      </c>
      <c r="C17" s="168">
        <v>41.1</v>
      </c>
      <c r="D17" s="168">
        <v>44.7</v>
      </c>
      <c r="E17" s="168">
        <v>65.5</v>
      </c>
      <c r="F17" s="3">
        <v>108.9</v>
      </c>
      <c r="G17" s="3"/>
    </row>
    <row r="18" spans="1:7" s="2" customFormat="1" ht="12" customHeight="1">
      <c r="A18" s="76" t="s">
        <v>236</v>
      </c>
      <c r="B18" s="168">
        <v>1744.1</v>
      </c>
      <c r="C18" s="168">
        <v>1922.3</v>
      </c>
      <c r="D18" s="168">
        <v>5071.1000000000004</v>
      </c>
      <c r="E18" s="168">
        <v>5927.1</v>
      </c>
      <c r="F18" s="3">
        <v>7815.6</v>
      </c>
      <c r="G18" s="3"/>
    </row>
    <row r="19" spans="1:7" s="2" customFormat="1" ht="12" customHeight="1">
      <c r="A19" s="76" t="s">
        <v>237</v>
      </c>
      <c r="B19" s="7">
        <v>5802.6</v>
      </c>
      <c r="C19" s="7">
        <v>6325.6</v>
      </c>
      <c r="D19" s="7">
        <v>6498.9</v>
      </c>
      <c r="E19" s="7">
        <v>8098.1</v>
      </c>
      <c r="F19" s="3">
        <v>8699.5</v>
      </c>
      <c r="G19" s="3"/>
    </row>
    <row r="20" spans="1:7" s="2" customFormat="1" ht="12" customHeight="1">
      <c r="A20" s="76" t="s">
        <v>238</v>
      </c>
      <c r="B20" s="7">
        <v>293.60000000000002</v>
      </c>
      <c r="C20" s="7">
        <v>346.1</v>
      </c>
      <c r="D20" s="7">
        <v>442.2</v>
      </c>
      <c r="E20" s="7">
        <v>579</v>
      </c>
      <c r="F20" s="3">
        <v>589.1</v>
      </c>
      <c r="G20" s="3"/>
    </row>
    <row r="21" spans="1:7" s="2" customFormat="1" ht="12" customHeight="1">
      <c r="A21" s="76" t="s">
        <v>239</v>
      </c>
      <c r="B21" s="168">
        <v>132</v>
      </c>
      <c r="C21" s="168">
        <v>192.7</v>
      </c>
      <c r="D21" s="168">
        <v>208.1</v>
      </c>
      <c r="E21" s="168">
        <v>598.79999999999995</v>
      </c>
      <c r="F21" s="3">
        <v>949.1</v>
      </c>
      <c r="G21" s="3"/>
    </row>
    <row r="22" spans="1:7" s="2" customFormat="1" ht="24">
      <c r="A22" s="76" t="s">
        <v>606</v>
      </c>
      <c r="B22" s="168">
        <v>2571</v>
      </c>
      <c r="C22" s="168">
        <v>2897.6</v>
      </c>
      <c r="D22" s="168">
        <v>3788.3</v>
      </c>
      <c r="E22" s="168">
        <v>4031</v>
      </c>
      <c r="F22" s="3">
        <v>4280.3</v>
      </c>
      <c r="G22" s="3"/>
    </row>
    <row r="23" spans="1:7" s="2" customFormat="1" ht="12" customHeight="1">
      <c r="A23" s="76" t="s">
        <v>278</v>
      </c>
      <c r="B23" s="7">
        <v>6448.8</v>
      </c>
      <c r="C23" s="7">
        <v>6981.6</v>
      </c>
      <c r="D23" s="7">
        <v>10877.8</v>
      </c>
      <c r="E23" s="7">
        <v>13439.6</v>
      </c>
      <c r="F23" s="3">
        <v>14169.4</v>
      </c>
      <c r="G23" s="3"/>
    </row>
    <row r="24" spans="1:7" s="2" customFormat="1" ht="12" customHeight="1">
      <c r="A24" s="76" t="s">
        <v>242</v>
      </c>
      <c r="B24" s="168">
        <v>3175.6</v>
      </c>
      <c r="C24" s="168">
        <v>4001</v>
      </c>
      <c r="D24" s="168">
        <v>5581.2</v>
      </c>
      <c r="E24" s="168">
        <v>6566.5</v>
      </c>
      <c r="F24" s="3">
        <v>7189.4</v>
      </c>
      <c r="G24" s="3"/>
    </row>
    <row r="25" spans="1:7" s="2" customFormat="1" ht="12" customHeight="1">
      <c r="A25" s="76" t="s">
        <v>243</v>
      </c>
      <c r="B25" s="7">
        <v>184.3</v>
      </c>
      <c r="C25" s="7">
        <v>219</v>
      </c>
      <c r="D25" s="7">
        <v>378.6</v>
      </c>
      <c r="E25" s="7">
        <v>481.3</v>
      </c>
      <c r="F25" s="3">
        <v>528.79999999999995</v>
      </c>
      <c r="G25" s="3"/>
    </row>
    <row r="26" spans="1:7" s="2" customFormat="1" ht="12" customHeight="1">
      <c r="A26" s="76" t="s">
        <v>244</v>
      </c>
      <c r="B26" s="168">
        <v>579.79999999999995</v>
      </c>
      <c r="C26" s="168">
        <v>626.70000000000005</v>
      </c>
      <c r="D26" s="168">
        <v>702.2</v>
      </c>
      <c r="E26" s="168">
        <v>903.9</v>
      </c>
      <c r="F26" s="3">
        <v>1038.5999999999999</v>
      </c>
      <c r="G26" s="3"/>
    </row>
    <row r="27" spans="1:7" s="2" customFormat="1" ht="36">
      <c r="A27" s="76" t="s">
        <v>602</v>
      </c>
      <c r="B27" s="3">
        <v>12.4</v>
      </c>
      <c r="C27" s="3">
        <v>28.9</v>
      </c>
      <c r="D27" s="3">
        <v>36.700000000000003</v>
      </c>
      <c r="E27" s="3">
        <v>36</v>
      </c>
      <c r="F27" s="3">
        <v>44.7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357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3.5" customHeight="1">
      <c r="A34" s="31" t="s">
        <v>286</v>
      </c>
      <c r="B34" s="5">
        <v>55878.2</v>
      </c>
      <c r="C34" s="5">
        <v>75379.8</v>
      </c>
      <c r="D34" s="5">
        <v>85881.600000000006</v>
      </c>
      <c r="E34" s="5">
        <v>92828</v>
      </c>
      <c r="F34" s="22">
        <v>103494.8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33678.9</v>
      </c>
      <c r="C36" s="3">
        <v>44332.5</v>
      </c>
      <c r="D36" s="3">
        <v>48848.1</v>
      </c>
      <c r="E36" s="3">
        <v>49385.9</v>
      </c>
      <c r="F36" s="3">
        <v>46200.5</v>
      </c>
      <c r="G36" s="3"/>
    </row>
    <row r="37" spans="1:15" s="2" customFormat="1" ht="12">
      <c r="A37" s="76" t="s">
        <v>226</v>
      </c>
      <c r="B37" s="168">
        <v>662.5</v>
      </c>
      <c r="C37" s="3">
        <v>1375.4</v>
      </c>
      <c r="D37" s="3">
        <v>1480.6</v>
      </c>
      <c r="E37" s="3">
        <v>2844.3</v>
      </c>
      <c r="F37" s="3">
        <v>2025.8</v>
      </c>
      <c r="G37" s="3"/>
    </row>
    <row r="38" spans="1:15" s="2" customFormat="1" ht="12" customHeight="1">
      <c r="A38" s="76" t="s">
        <v>407</v>
      </c>
      <c r="B38" s="168">
        <v>5506.7</v>
      </c>
      <c r="C38" s="3">
        <v>7718.3</v>
      </c>
      <c r="D38" s="3">
        <v>8005.6</v>
      </c>
      <c r="E38" s="3">
        <v>7926.4</v>
      </c>
      <c r="F38" s="3">
        <v>8370.9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15.4</v>
      </c>
      <c r="C39" s="3">
        <v>436.6</v>
      </c>
      <c r="D39" s="3">
        <v>334.5</v>
      </c>
      <c r="E39" s="3">
        <v>269.39999999999998</v>
      </c>
      <c r="F39" s="3">
        <v>132.19999999999999</v>
      </c>
      <c r="G39" s="3"/>
    </row>
    <row r="40" spans="1:15" s="2" customFormat="1" ht="24">
      <c r="A40" s="76" t="s">
        <v>607</v>
      </c>
      <c r="B40" s="168">
        <v>53.4</v>
      </c>
      <c r="C40" s="3">
        <v>58.4</v>
      </c>
      <c r="D40" s="3">
        <v>74.400000000000006</v>
      </c>
      <c r="E40" s="3">
        <v>109.4</v>
      </c>
      <c r="F40" s="3">
        <v>108.9</v>
      </c>
      <c r="G40" s="3"/>
      <c r="H40" s="3"/>
    </row>
    <row r="41" spans="1:15" s="2" customFormat="1" ht="12" customHeight="1">
      <c r="A41" s="76" t="s">
        <v>277</v>
      </c>
      <c r="B41" s="168">
        <v>5218.6000000000004</v>
      </c>
      <c r="C41" s="3">
        <v>7524.5</v>
      </c>
      <c r="D41" s="3">
        <v>11114.7</v>
      </c>
      <c r="E41" s="3">
        <v>11701.1</v>
      </c>
      <c r="F41" s="3">
        <v>20489.599999999999</v>
      </c>
      <c r="G41" s="3"/>
    </row>
    <row r="42" spans="1:15" s="2" customFormat="1" ht="12" customHeight="1">
      <c r="A42" s="76" t="s">
        <v>408</v>
      </c>
      <c r="B42" s="7">
        <v>5796.2</v>
      </c>
      <c r="C42" s="3">
        <v>7473.1</v>
      </c>
      <c r="D42" s="3">
        <v>8341.4</v>
      </c>
      <c r="E42" s="3">
        <v>11018.6</v>
      </c>
      <c r="F42" s="3">
        <v>14857.3</v>
      </c>
      <c r="G42" s="3"/>
    </row>
    <row r="43" spans="1:15" s="2" customFormat="1" ht="12" customHeight="1">
      <c r="A43" s="76" t="s">
        <v>233</v>
      </c>
      <c r="B43" s="168">
        <v>658.5</v>
      </c>
      <c r="C43" s="3">
        <v>865.9</v>
      </c>
      <c r="D43" s="3">
        <v>619.79999999999995</v>
      </c>
      <c r="E43" s="3">
        <v>778.6</v>
      </c>
      <c r="F43" s="3">
        <v>763</v>
      </c>
      <c r="G43" s="3"/>
    </row>
    <row r="44" spans="1:15" s="2" customFormat="1" ht="12" customHeight="1">
      <c r="A44" s="76" t="s">
        <v>234</v>
      </c>
      <c r="B44" s="168">
        <v>412.7</v>
      </c>
      <c r="C44" s="3">
        <v>655.6</v>
      </c>
      <c r="D44" s="3">
        <v>758.6</v>
      </c>
      <c r="E44" s="3">
        <v>672.3</v>
      </c>
      <c r="F44" s="3">
        <v>635.70000000000005</v>
      </c>
      <c r="G44" s="3"/>
    </row>
    <row r="45" spans="1:15" s="2" customFormat="1" ht="12" customHeight="1">
      <c r="A45" s="76" t="s">
        <v>235</v>
      </c>
      <c r="B45" s="168">
        <v>8</v>
      </c>
      <c r="C45" s="3">
        <v>19.899999999999999</v>
      </c>
      <c r="D45" s="3">
        <v>19.8</v>
      </c>
      <c r="E45" s="3">
        <v>50.2</v>
      </c>
      <c r="F45" s="3">
        <v>78.599999999999994</v>
      </c>
      <c r="G45" s="3"/>
    </row>
    <row r="46" spans="1:15" s="2" customFormat="1" ht="12" customHeight="1">
      <c r="A46" s="76" t="s">
        <v>236</v>
      </c>
      <c r="B46" s="168">
        <v>308</v>
      </c>
      <c r="C46" s="3">
        <v>444.8</v>
      </c>
      <c r="D46" s="3">
        <v>887</v>
      </c>
      <c r="E46" s="3">
        <v>1305.5999999999999</v>
      </c>
      <c r="F46" s="3">
        <v>1757.6</v>
      </c>
      <c r="G46" s="3"/>
    </row>
    <row r="47" spans="1:15" s="2" customFormat="1" ht="12" customHeight="1">
      <c r="A47" s="76" t="s">
        <v>237</v>
      </c>
      <c r="B47" s="7">
        <v>850.8</v>
      </c>
      <c r="C47" s="3">
        <v>1112.4000000000001</v>
      </c>
      <c r="D47" s="3">
        <v>1056.2</v>
      </c>
      <c r="E47" s="3">
        <v>1313.8</v>
      </c>
      <c r="F47" s="3">
        <v>1607.2</v>
      </c>
      <c r="G47" s="3"/>
    </row>
    <row r="48" spans="1:15" s="2" customFormat="1" ht="12" customHeight="1">
      <c r="A48" s="76" t="s">
        <v>238</v>
      </c>
      <c r="B48" s="7">
        <v>70</v>
      </c>
      <c r="C48" s="3">
        <v>86.9</v>
      </c>
      <c r="D48" s="3">
        <v>81.2</v>
      </c>
      <c r="E48" s="3">
        <v>114.2</v>
      </c>
      <c r="F48" s="3">
        <v>122.6</v>
      </c>
      <c r="G48" s="3"/>
    </row>
    <row r="49" spans="1:7" s="2" customFormat="1" ht="12" customHeight="1">
      <c r="A49" s="76" t="s">
        <v>239</v>
      </c>
      <c r="B49" s="168">
        <v>50.9</v>
      </c>
      <c r="C49" s="3">
        <v>128.4</v>
      </c>
      <c r="D49" s="3">
        <v>142.69999999999999</v>
      </c>
      <c r="E49" s="3">
        <v>428</v>
      </c>
      <c r="F49" s="3">
        <v>722.7</v>
      </c>
      <c r="G49" s="3"/>
    </row>
    <row r="50" spans="1:7" s="2" customFormat="1" ht="24">
      <c r="A50" s="76" t="s">
        <v>606</v>
      </c>
      <c r="B50" s="168">
        <v>557.5</v>
      </c>
      <c r="C50" s="3">
        <v>683</v>
      </c>
      <c r="D50" s="3">
        <v>902.1</v>
      </c>
      <c r="E50" s="3">
        <v>1307.3</v>
      </c>
      <c r="F50" s="3">
        <v>1323.1</v>
      </c>
      <c r="G50" s="3"/>
    </row>
    <row r="51" spans="1:7" s="2" customFormat="1" ht="12" customHeight="1">
      <c r="A51" s="76" t="s">
        <v>278</v>
      </c>
      <c r="B51" s="7">
        <v>527.29999999999995</v>
      </c>
      <c r="C51" s="3">
        <v>884.8</v>
      </c>
      <c r="D51" s="3">
        <v>1033</v>
      </c>
      <c r="E51" s="3">
        <v>1290.9000000000001</v>
      </c>
      <c r="F51" s="3">
        <v>1640.9</v>
      </c>
      <c r="G51" s="3"/>
    </row>
    <row r="52" spans="1:7" s="2" customFormat="1" ht="12" customHeight="1">
      <c r="A52" s="76" t="s">
        <v>242</v>
      </c>
      <c r="B52" s="168">
        <v>1114.4000000000001</v>
      </c>
      <c r="C52" s="3">
        <v>1234</v>
      </c>
      <c r="D52" s="3">
        <v>1712.3</v>
      </c>
      <c r="E52" s="3">
        <v>1684.9</v>
      </c>
      <c r="F52" s="3">
        <v>2028.4</v>
      </c>
      <c r="G52" s="3"/>
    </row>
    <row r="53" spans="1:7" s="2" customFormat="1" ht="12" customHeight="1">
      <c r="A53" s="76" t="s">
        <v>243</v>
      </c>
      <c r="B53" s="7">
        <v>47.5</v>
      </c>
      <c r="C53" s="3">
        <v>57.8</v>
      </c>
      <c r="D53" s="3">
        <v>89.5</v>
      </c>
      <c r="E53" s="3">
        <v>107.6</v>
      </c>
      <c r="F53" s="3">
        <v>131.9</v>
      </c>
      <c r="G53" s="3"/>
    </row>
    <row r="54" spans="1:7" s="2" customFormat="1" ht="12" customHeight="1">
      <c r="A54" s="76" t="s">
        <v>244</v>
      </c>
      <c r="B54" s="168">
        <v>340.9</v>
      </c>
      <c r="C54" s="3">
        <v>287.5</v>
      </c>
      <c r="D54" s="3">
        <v>380.1</v>
      </c>
      <c r="E54" s="3">
        <v>519.5</v>
      </c>
      <c r="F54" s="3">
        <v>497.9</v>
      </c>
      <c r="G54" s="3"/>
    </row>
    <row r="55" spans="1:7" s="2" customFormat="1" ht="5.25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358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50996.5</v>
      </c>
      <c r="C61" s="5">
        <v>60550.7</v>
      </c>
      <c r="D61" s="5">
        <v>77621.899999999994</v>
      </c>
      <c r="E61" s="5">
        <v>96701</v>
      </c>
      <c r="F61" s="5">
        <v>106559.6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50301</v>
      </c>
      <c r="C63" s="3">
        <v>59527.9</v>
      </c>
      <c r="D63" s="3">
        <v>76331.600000000006</v>
      </c>
      <c r="E63" s="3">
        <v>94268.3</v>
      </c>
      <c r="F63" s="3">
        <v>104377</v>
      </c>
      <c r="G63" s="3"/>
    </row>
    <row r="64" spans="1:7" s="2" customFormat="1" ht="12" customHeight="1">
      <c r="A64" s="117" t="s">
        <v>225</v>
      </c>
      <c r="B64" s="3">
        <v>15529.8</v>
      </c>
      <c r="C64" s="105">
        <v>19625.8</v>
      </c>
      <c r="D64" s="105">
        <v>23151.599999999999</v>
      </c>
      <c r="E64" s="105">
        <v>25221.9</v>
      </c>
      <c r="F64" s="3">
        <v>24966.799999999999</v>
      </c>
      <c r="G64" s="3"/>
    </row>
    <row r="65" spans="1:8" s="2" customFormat="1" ht="12" customHeight="1">
      <c r="A65" s="117" t="s">
        <v>226</v>
      </c>
      <c r="B65" s="168">
        <v>539.5</v>
      </c>
      <c r="C65" s="105">
        <v>1519.8</v>
      </c>
      <c r="D65" s="105">
        <v>1034</v>
      </c>
      <c r="E65" s="105">
        <v>1315</v>
      </c>
      <c r="F65" s="3">
        <v>2618.1999999999998</v>
      </c>
      <c r="G65" s="3"/>
    </row>
    <row r="66" spans="1:8" s="94" customFormat="1" ht="12" customHeight="1">
      <c r="A66" s="117" t="s">
        <v>407</v>
      </c>
      <c r="B66" s="168">
        <v>4096.7</v>
      </c>
      <c r="C66" s="3">
        <v>5139.8</v>
      </c>
      <c r="D66" s="3">
        <v>6850</v>
      </c>
      <c r="E66" s="3">
        <v>8155.9</v>
      </c>
      <c r="F66" s="124">
        <v>8799.1</v>
      </c>
      <c r="G66" s="124"/>
    </row>
    <row r="67" spans="1:8" s="94" customFormat="1" ht="24">
      <c r="A67" s="117" t="s">
        <v>604</v>
      </c>
      <c r="B67" s="168">
        <v>461.6</v>
      </c>
      <c r="C67" s="3">
        <v>105.5</v>
      </c>
      <c r="D67" s="3">
        <v>256.3</v>
      </c>
      <c r="E67" s="3">
        <v>535.20000000000005</v>
      </c>
      <c r="F67" s="3">
        <v>1164.0999999999999</v>
      </c>
      <c r="G67" s="124"/>
    </row>
    <row r="68" spans="1:8" s="111" customFormat="1" ht="24">
      <c r="A68" s="117" t="s">
        <v>607</v>
      </c>
      <c r="B68" s="168">
        <v>63.9</v>
      </c>
      <c r="C68" s="3">
        <v>67.099999999999994</v>
      </c>
      <c r="D68" s="3">
        <v>80.2</v>
      </c>
      <c r="E68" s="3">
        <v>111</v>
      </c>
      <c r="F68" s="7">
        <v>143</v>
      </c>
      <c r="G68" s="124"/>
    </row>
    <row r="69" spans="1:8">
      <c r="A69" s="117" t="s">
        <v>277</v>
      </c>
      <c r="B69" s="168">
        <v>2308.5</v>
      </c>
      <c r="C69" s="3">
        <v>1210.5</v>
      </c>
      <c r="D69" s="3">
        <v>4037.8</v>
      </c>
      <c r="E69" s="3">
        <v>7050.7</v>
      </c>
      <c r="F69" s="3">
        <v>7824.1</v>
      </c>
      <c r="G69" s="3"/>
    </row>
    <row r="70" spans="1:8" ht="12" customHeight="1">
      <c r="A70" s="117" t="s">
        <v>408</v>
      </c>
      <c r="B70" s="7">
        <v>8966.7000000000007</v>
      </c>
      <c r="C70" s="3">
        <v>11879.8</v>
      </c>
      <c r="D70" s="3">
        <v>11904.4</v>
      </c>
      <c r="E70" s="3">
        <v>17195.2</v>
      </c>
      <c r="F70" s="3">
        <v>20702.3</v>
      </c>
      <c r="G70" s="3"/>
    </row>
    <row r="71" spans="1:8" s="2" customFormat="1" ht="12">
      <c r="A71" s="117" t="s">
        <v>233</v>
      </c>
      <c r="B71" s="168">
        <v>695.5</v>
      </c>
      <c r="C71" s="3">
        <v>791</v>
      </c>
      <c r="D71" s="3">
        <v>1014.4</v>
      </c>
      <c r="E71" s="3">
        <v>1051.7</v>
      </c>
      <c r="F71" s="3">
        <v>1205.2</v>
      </c>
      <c r="G71" s="3"/>
      <c r="H71" s="3"/>
    </row>
    <row r="72" spans="1:8" s="2" customFormat="1" ht="12">
      <c r="A72" s="117" t="s">
        <v>234</v>
      </c>
      <c r="B72" s="168">
        <v>549.20000000000005</v>
      </c>
      <c r="C72" s="3">
        <v>545.5</v>
      </c>
      <c r="D72" s="3">
        <v>677</v>
      </c>
      <c r="E72" s="3">
        <v>1026.9000000000001</v>
      </c>
      <c r="F72" s="3">
        <v>1451.7</v>
      </c>
      <c r="G72" s="3"/>
      <c r="H72" s="3"/>
    </row>
    <row r="73" spans="1:8" s="2" customFormat="1" ht="12">
      <c r="A73" s="117" t="s">
        <v>235</v>
      </c>
      <c r="B73" s="168">
        <v>12.7</v>
      </c>
      <c r="C73" s="3">
        <v>21.2</v>
      </c>
      <c r="D73" s="3">
        <v>24.9</v>
      </c>
      <c r="E73" s="3">
        <v>15.3</v>
      </c>
      <c r="F73" s="3">
        <v>30.3</v>
      </c>
      <c r="G73" s="3"/>
      <c r="H73" s="3"/>
    </row>
    <row r="74" spans="1:8" s="2" customFormat="1" ht="12">
      <c r="A74" s="117" t="s">
        <v>236</v>
      </c>
      <c r="B74" s="168">
        <v>1436.1</v>
      </c>
      <c r="C74" s="3">
        <v>1477.5</v>
      </c>
      <c r="D74" s="3">
        <v>4184.1000000000004</v>
      </c>
      <c r="E74" s="3">
        <v>4621.5</v>
      </c>
      <c r="F74" s="3">
        <v>6058</v>
      </c>
      <c r="G74" s="3"/>
      <c r="H74" s="3"/>
    </row>
    <row r="75" spans="1:8" s="2" customFormat="1" ht="12">
      <c r="A75" s="117" t="s">
        <v>237</v>
      </c>
      <c r="B75" s="7">
        <v>4951.8</v>
      </c>
      <c r="C75" s="3">
        <v>5213.2</v>
      </c>
      <c r="D75" s="3">
        <v>5442.7</v>
      </c>
      <c r="E75" s="3">
        <v>6784.3</v>
      </c>
      <c r="F75" s="3">
        <v>7092.3</v>
      </c>
      <c r="G75" s="3"/>
    </row>
    <row r="76" spans="1:8" s="2" customFormat="1" ht="12">
      <c r="A76" s="117" t="s">
        <v>238</v>
      </c>
      <c r="B76" s="7">
        <v>223.6</v>
      </c>
      <c r="C76" s="3">
        <v>259.2</v>
      </c>
      <c r="D76" s="3">
        <v>361</v>
      </c>
      <c r="E76" s="3">
        <v>464.8</v>
      </c>
      <c r="F76" s="3">
        <v>466.5</v>
      </c>
      <c r="G76" s="3"/>
    </row>
    <row r="77" spans="1:8" s="2" customFormat="1" ht="12">
      <c r="A77" s="117" t="s">
        <v>239</v>
      </c>
      <c r="B77" s="168">
        <v>81.099999999999994</v>
      </c>
      <c r="C77" s="3">
        <v>64.3</v>
      </c>
      <c r="D77" s="3">
        <v>65.400000000000006</v>
      </c>
      <c r="E77" s="3">
        <v>170.8</v>
      </c>
      <c r="F77" s="3">
        <v>226.4</v>
      </c>
      <c r="G77" s="3"/>
    </row>
    <row r="78" spans="1:8" s="2" customFormat="1" ht="24">
      <c r="A78" s="117" t="s">
        <v>606</v>
      </c>
      <c r="B78" s="168">
        <v>2013.5</v>
      </c>
      <c r="C78" s="3">
        <v>2214.6</v>
      </c>
      <c r="D78" s="3">
        <v>2886.2</v>
      </c>
      <c r="E78" s="3">
        <v>2723.7</v>
      </c>
      <c r="F78" s="3">
        <v>2957.2</v>
      </c>
      <c r="G78" s="3"/>
    </row>
    <row r="79" spans="1:8" s="2" customFormat="1" ht="12">
      <c r="A79" s="117" t="s">
        <v>278</v>
      </c>
      <c r="B79" s="7">
        <v>5921.5</v>
      </c>
      <c r="C79" s="3">
        <v>6096.8</v>
      </c>
      <c r="D79" s="3">
        <v>9844.7999999999993</v>
      </c>
      <c r="E79" s="3">
        <v>12148.7</v>
      </c>
      <c r="F79" s="3">
        <v>12528.5</v>
      </c>
      <c r="G79" s="3"/>
    </row>
    <row r="80" spans="1:8" s="2" customFormat="1" ht="12">
      <c r="A80" s="117" t="s">
        <v>242</v>
      </c>
      <c r="B80" s="168">
        <v>2061.1999999999998</v>
      </c>
      <c r="C80" s="3">
        <v>2767</v>
      </c>
      <c r="D80" s="3">
        <v>3868.9</v>
      </c>
      <c r="E80" s="3">
        <v>4881.6000000000004</v>
      </c>
      <c r="F80" s="3">
        <v>5161</v>
      </c>
      <c r="G80" s="3"/>
    </row>
    <row r="81" spans="1:7" s="2" customFormat="1" ht="12">
      <c r="A81" s="117" t="s">
        <v>243</v>
      </c>
      <c r="B81" s="7">
        <v>136.80000000000001</v>
      </c>
      <c r="C81" s="3">
        <v>161.19999999999999</v>
      </c>
      <c r="D81" s="3">
        <v>289.10000000000002</v>
      </c>
      <c r="E81" s="3">
        <v>373.7</v>
      </c>
      <c r="F81" s="3">
        <v>396.9</v>
      </c>
      <c r="G81" s="3"/>
    </row>
    <row r="82" spans="1:7" s="2" customFormat="1" ht="12">
      <c r="A82" s="117" t="s">
        <v>244</v>
      </c>
      <c r="B82" s="168">
        <v>238.9</v>
      </c>
      <c r="C82" s="3">
        <v>339.2</v>
      </c>
      <c r="D82" s="3">
        <v>322.10000000000002</v>
      </c>
      <c r="E82" s="3">
        <v>384.4</v>
      </c>
      <c r="F82" s="3">
        <v>540.70000000000005</v>
      </c>
      <c r="G82" s="3"/>
    </row>
    <row r="83" spans="1:7" s="2" customFormat="1" ht="36">
      <c r="A83" s="117" t="s">
        <v>602</v>
      </c>
      <c r="B83" s="3">
        <v>12.4</v>
      </c>
      <c r="C83" s="3">
        <v>28.9</v>
      </c>
      <c r="D83" s="3">
        <v>36.700000000000003</v>
      </c>
      <c r="E83" s="3">
        <v>36</v>
      </c>
      <c r="F83" s="3">
        <v>44.7</v>
      </c>
      <c r="G83" s="3"/>
    </row>
    <row r="84" spans="1:7" s="2" customFormat="1" ht="12">
      <c r="A84" s="76" t="s">
        <v>125</v>
      </c>
      <c r="B84" s="3">
        <v>695.5</v>
      </c>
      <c r="C84" s="3">
        <v>1022.8</v>
      </c>
      <c r="D84" s="3">
        <v>1290.3</v>
      </c>
      <c r="E84" s="3">
        <v>2432.6999999999998</v>
      </c>
      <c r="F84" s="3">
        <v>2182.6</v>
      </c>
      <c r="G84" s="3"/>
    </row>
    <row r="85" spans="1:7" s="2" customFormat="1" ht="9" customHeight="1">
      <c r="A85" s="290"/>
      <c r="B85" s="291"/>
      <c r="C85" s="291"/>
      <c r="D85" s="291"/>
      <c r="E85" s="291"/>
      <c r="F85" s="291"/>
      <c r="G85" s="3"/>
    </row>
    <row r="86" spans="1:7" s="2" customFormat="1" ht="2.2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359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339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30.5</v>
      </c>
      <c r="C97" s="144">
        <v>32.4</v>
      </c>
      <c r="D97" s="144">
        <v>29.9</v>
      </c>
      <c r="E97" s="144">
        <v>26.1</v>
      </c>
      <c r="F97" s="2">
        <v>23.4</v>
      </c>
      <c r="G97" s="3"/>
    </row>
    <row r="98" spans="1:7" s="2" customFormat="1" ht="15" customHeight="1">
      <c r="A98" s="76" t="s">
        <v>226</v>
      </c>
      <c r="B98" s="144">
        <v>1.1000000000000001</v>
      </c>
      <c r="C98" s="144">
        <v>2.5</v>
      </c>
      <c r="D98" s="144">
        <v>1.3</v>
      </c>
      <c r="E98" s="144">
        <v>1.4</v>
      </c>
      <c r="F98" s="2">
        <v>2.5</v>
      </c>
      <c r="G98" s="3"/>
    </row>
    <row r="99" spans="1:7" s="2" customFormat="1" ht="12" customHeight="1">
      <c r="A99" s="76" t="s">
        <v>609</v>
      </c>
      <c r="B99" s="8">
        <v>8</v>
      </c>
      <c r="C99" s="144">
        <v>8.5</v>
      </c>
      <c r="D99" s="144">
        <v>8.8000000000000007</v>
      </c>
      <c r="E99" s="144">
        <v>8.4</v>
      </c>
      <c r="F99" s="2">
        <v>8.3000000000000007</v>
      </c>
      <c r="G99" s="3"/>
    </row>
    <row r="100" spans="1:7" s="2" customFormat="1" ht="24">
      <c r="A100" s="76" t="s">
        <v>604</v>
      </c>
      <c r="B100" s="144">
        <v>0.9</v>
      </c>
      <c r="C100" s="144">
        <v>0.2</v>
      </c>
      <c r="D100" s="144">
        <v>0.4</v>
      </c>
      <c r="E100" s="144">
        <v>0.6</v>
      </c>
      <c r="F100" s="2">
        <v>1.1000000000000001</v>
      </c>
      <c r="G100" s="3"/>
    </row>
    <row r="101" spans="1:7" s="2" customFormat="1" ht="24">
      <c r="A101" s="76" t="s">
        <v>605</v>
      </c>
      <c r="B101" s="144">
        <v>0.1</v>
      </c>
      <c r="C101" s="144">
        <v>0.1</v>
      </c>
      <c r="D101" s="144">
        <v>0.1</v>
      </c>
      <c r="E101" s="144">
        <v>0.1</v>
      </c>
      <c r="F101" s="2">
        <v>0.1</v>
      </c>
      <c r="G101" s="3"/>
    </row>
    <row r="102" spans="1:7" s="2" customFormat="1" ht="12">
      <c r="A102" s="76" t="s">
        <v>277</v>
      </c>
      <c r="B102" s="144">
        <v>4.5</v>
      </c>
      <c r="C102" s="144">
        <v>2</v>
      </c>
      <c r="D102" s="144">
        <v>5.2</v>
      </c>
      <c r="E102" s="144">
        <v>7.3</v>
      </c>
      <c r="F102" s="2">
        <v>7.3</v>
      </c>
      <c r="G102" s="3"/>
    </row>
    <row r="103" spans="1:7" ht="12" customHeight="1">
      <c r="A103" s="76" t="s">
        <v>610</v>
      </c>
      <c r="B103" s="144">
        <v>17.600000000000001</v>
      </c>
      <c r="C103" s="144">
        <v>19.600000000000001</v>
      </c>
      <c r="D103" s="144">
        <v>15.3</v>
      </c>
      <c r="E103" s="144">
        <v>17.8</v>
      </c>
      <c r="F103" s="1">
        <v>19.399999999999999</v>
      </c>
      <c r="G103" s="3"/>
    </row>
    <row r="104" spans="1:7">
      <c r="A104" s="76" t="s">
        <v>233</v>
      </c>
      <c r="B104" s="144">
        <v>1.4</v>
      </c>
      <c r="C104" s="144">
        <v>1.3</v>
      </c>
      <c r="D104" s="144">
        <v>1.3</v>
      </c>
      <c r="E104" s="144">
        <v>1</v>
      </c>
      <c r="F104" s="1">
        <v>1.1000000000000001</v>
      </c>
      <c r="G104" s="3"/>
    </row>
    <row r="105" spans="1:7" s="12" customFormat="1" ht="12">
      <c r="A105" s="76" t="s">
        <v>234</v>
      </c>
      <c r="B105" s="144">
        <v>1.1000000000000001</v>
      </c>
      <c r="C105" s="144">
        <v>0.9</v>
      </c>
      <c r="D105" s="144">
        <v>0.9</v>
      </c>
      <c r="E105" s="144">
        <v>1.1000000000000001</v>
      </c>
      <c r="F105" s="12">
        <v>1.4</v>
      </c>
      <c r="G105" s="3"/>
    </row>
    <row r="106" spans="1:7" s="75" customFormat="1">
      <c r="A106" s="76" t="s">
        <v>235</v>
      </c>
      <c r="B106" s="144">
        <v>0</v>
      </c>
      <c r="C106" s="144">
        <v>0</v>
      </c>
      <c r="D106" s="144">
        <v>0</v>
      </c>
      <c r="E106" s="144">
        <v>0</v>
      </c>
      <c r="F106" s="368">
        <v>0</v>
      </c>
      <c r="G106" s="124"/>
    </row>
    <row r="107" spans="1:7" s="75" customFormat="1">
      <c r="A107" s="76" t="s">
        <v>236</v>
      </c>
      <c r="B107" s="144">
        <v>2.8</v>
      </c>
      <c r="C107" s="144">
        <v>2.4</v>
      </c>
      <c r="D107" s="144">
        <v>5.4</v>
      </c>
      <c r="E107" s="144">
        <v>4.8</v>
      </c>
      <c r="F107" s="75">
        <v>5.7</v>
      </c>
      <c r="G107" s="124"/>
    </row>
    <row r="108" spans="1:7" s="111" customFormat="1">
      <c r="A108" s="76" t="s">
        <v>237</v>
      </c>
      <c r="B108" s="144">
        <v>9.6999999999999993</v>
      </c>
      <c r="C108" s="144">
        <v>8.6</v>
      </c>
      <c r="D108" s="144">
        <v>7</v>
      </c>
      <c r="E108" s="144">
        <v>7</v>
      </c>
      <c r="F108" s="97">
        <v>6.7</v>
      </c>
      <c r="G108" s="124"/>
    </row>
    <row r="109" spans="1:7" ht="12" customHeight="1">
      <c r="A109" s="76" t="s">
        <v>238</v>
      </c>
      <c r="B109" s="144">
        <v>0.4</v>
      </c>
      <c r="C109" s="144">
        <v>0.4</v>
      </c>
      <c r="D109" s="144">
        <v>0.5</v>
      </c>
      <c r="E109" s="144">
        <v>0.5</v>
      </c>
      <c r="F109" s="1">
        <v>0.5</v>
      </c>
      <c r="G109" s="3"/>
    </row>
    <row r="110" spans="1:7">
      <c r="A110" s="76" t="s">
        <v>239</v>
      </c>
      <c r="B110" s="144">
        <v>0.2</v>
      </c>
      <c r="C110" s="144">
        <v>0.1</v>
      </c>
      <c r="D110" s="144">
        <v>0.1</v>
      </c>
      <c r="E110" s="144">
        <v>0.2</v>
      </c>
      <c r="F110" s="1">
        <v>0.2</v>
      </c>
      <c r="G110" s="3"/>
    </row>
    <row r="111" spans="1:7" s="2" customFormat="1" ht="24">
      <c r="A111" s="76" t="s">
        <v>611</v>
      </c>
      <c r="B111" s="8">
        <v>3.9</v>
      </c>
      <c r="C111" s="144">
        <v>3.7</v>
      </c>
      <c r="D111" s="144">
        <v>3.7</v>
      </c>
      <c r="E111" s="144">
        <v>2.8</v>
      </c>
      <c r="F111" s="2">
        <v>2.8</v>
      </c>
      <c r="G111" s="3"/>
    </row>
    <row r="112" spans="1:7" s="2" customFormat="1" ht="12">
      <c r="A112" s="76" t="s">
        <v>278</v>
      </c>
      <c r="B112" s="144">
        <v>11.6</v>
      </c>
      <c r="C112" s="144">
        <v>10.1</v>
      </c>
      <c r="D112" s="144">
        <v>12.6</v>
      </c>
      <c r="E112" s="144">
        <v>12.6</v>
      </c>
      <c r="F112" s="2">
        <v>11.8</v>
      </c>
      <c r="G112" s="3"/>
    </row>
    <row r="113" spans="1:7" s="2" customFormat="1" ht="12" customHeight="1">
      <c r="A113" s="76" t="s">
        <v>242</v>
      </c>
      <c r="B113" s="144">
        <v>4</v>
      </c>
      <c r="C113" s="144">
        <v>4.5999999999999996</v>
      </c>
      <c r="D113" s="144">
        <v>5</v>
      </c>
      <c r="E113" s="144">
        <v>5</v>
      </c>
      <c r="F113" s="2">
        <v>4.8</v>
      </c>
      <c r="G113" s="3"/>
    </row>
    <row r="114" spans="1:7" s="2" customFormat="1" ht="12">
      <c r="A114" s="76" t="s">
        <v>243</v>
      </c>
      <c r="B114" s="144">
        <v>0.3</v>
      </c>
      <c r="C114" s="144">
        <v>0.3</v>
      </c>
      <c r="D114" s="144">
        <v>0.4</v>
      </c>
      <c r="E114" s="144">
        <v>0.4</v>
      </c>
      <c r="F114" s="2">
        <v>0.4</v>
      </c>
      <c r="G114" s="3"/>
    </row>
    <row r="115" spans="1:7" s="2" customFormat="1" ht="12">
      <c r="A115" s="76" t="s">
        <v>244</v>
      </c>
      <c r="B115" s="144">
        <v>0.5</v>
      </c>
      <c r="C115" s="144">
        <v>0.6</v>
      </c>
      <c r="D115" s="144">
        <v>0.4</v>
      </c>
      <c r="E115" s="144">
        <v>0.4</v>
      </c>
      <c r="F115" s="2">
        <v>0.5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0.04</v>
      </c>
      <c r="E116" s="8">
        <v>0</v>
      </c>
      <c r="F116" s="8">
        <v>0</v>
      </c>
      <c r="G116" s="3"/>
    </row>
    <row r="117" spans="1:7" s="2" customFormat="1" ht="12">
      <c r="A117" s="76" t="s">
        <v>125</v>
      </c>
      <c r="B117" s="144">
        <v>1.4</v>
      </c>
      <c r="C117" s="144">
        <v>1.7</v>
      </c>
      <c r="D117" s="144">
        <v>1.7</v>
      </c>
      <c r="E117" s="144">
        <v>2.5</v>
      </c>
      <c r="F117" s="8">
        <v>2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360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339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92.6</v>
      </c>
      <c r="C126" s="177">
        <v>109.1</v>
      </c>
      <c r="D126" s="178">
        <v>104.7</v>
      </c>
      <c r="E126" s="178">
        <v>106.7</v>
      </c>
      <c r="F126" s="51">
        <v>110.3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101.1</v>
      </c>
      <c r="C128" s="8">
        <v>101</v>
      </c>
      <c r="D128" s="8">
        <v>102.9</v>
      </c>
      <c r="E128" s="8">
        <v>101.7</v>
      </c>
      <c r="F128" s="2">
        <v>104.2</v>
      </c>
      <c r="G128" s="3"/>
    </row>
    <row r="129" spans="1:7" s="2" customFormat="1" ht="12">
      <c r="A129" s="76" t="s">
        <v>226</v>
      </c>
      <c r="B129" s="8">
        <v>37.200000000000003</v>
      </c>
      <c r="C129" s="8">
        <v>159.30000000000001</v>
      </c>
      <c r="D129" s="8">
        <v>81.400000000000006</v>
      </c>
      <c r="E129" s="8">
        <v>152.1</v>
      </c>
      <c r="F129" s="2">
        <v>140.69999999999999</v>
      </c>
      <c r="G129" s="3"/>
    </row>
    <row r="130" spans="1:7" s="2" customFormat="1" ht="12" customHeight="1">
      <c r="A130" s="76" t="s">
        <v>407</v>
      </c>
      <c r="B130" s="8">
        <v>95.5</v>
      </c>
      <c r="C130" s="8">
        <v>139.6</v>
      </c>
      <c r="D130" s="8">
        <v>103.5</v>
      </c>
      <c r="E130" s="8">
        <v>109.6</v>
      </c>
      <c r="F130" s="2">
        <v>123.9</v>
      </c>
      <c r="G130" s="3"/>
    </row>
    <row r="131" spans="1:7" s="2" customFormat="1" ht="24">
      <c r="A131" s="76" t="s">
        <v>604</v>
      </c>
      <c r="B131" s="8">
        <v>101.1</v>
      </c>
      <c r="C131" s="8">
        <v>97</v>
      </c>
      <c r="D131" s="8">
        <v>102.3</v>
      </c>
      <c r="E131" s="8">
        <v>126.6</v>
      </c>
      <c r="F131" s="8">
        <v>264</v>
      </c>
      <c r="G131" s="3"/>
    </row>
    <row r="132" spans="1:7" s="2" customFormat="1" ht="24">
      <c r="A132" s="76" t="s">
        <v>605</v>
      </c>
      <c r="B132" s="8">
        <v>97.4</v>
      </c>
      <c r="C132" s="8">
        <v>102.5</v>
      </c>
      <c r="D132" s="8">
        <v>113.4</v>
      </c>
      <c r="E132" s="8">
        <v>116.3</v>
      </c>
      <c r="F132" s="2">
        <v>116.3</v>
      </c>
      <c r="G132" s="3"/>
    </row>
    <row r="133" spans="1:7" s="2" customFormat="1" ht="12">
      <c r="A133" s="76" t="s">
        <v>277</v>
      </c>
      <c r="B133" s="8">
        <v>89</v>
      </c>
      <c r="C133" s="8">
        <v>111.1</v>
      </c>
      <c r="D133" s="8">
        <v>161.5</v>
      </c>
      <c r="E133" s="8">
        <v>120</v>
      </c>
      <c r="F133" s="2">
        <v>140.4</v>
      </c>
      <c r="G133" s="3"/>
    </row>
    <row r="134" spans="1:7" s="2" customFormat="1" ht="12" customHeight="1">
      <c r="A134" s="76" t="s">
        <v>408</v>
      </c>
      <c r="B134" s="8">
        <v>82.7</v>
      </c>
      <c r="C134" s="8">
        <v>116.9</v>
      </c>
      <c r="D134" s="8">
        <v>109.9</v>
      </c>
      <c r="E134" s="8">
        <v>115.1</v>
      </c>
      <c r="F134" s="2">
        <v>118.6</v>
      </c>
      <c r="G134" s="3"/>
    </row>
    <row r="135" spans="1:7" s="2" customFormat="1" ht="12">
      <c r="A135" s="76" t="s">
        <v>233</v>
      </c>
      <c r="B135" s="8">
        <v>92.9</v>
      </c>
      <c r="C135" s="8">
        <v>91.2</v>
      </c>
      <c r="D135" s="8">
        <v>99.7</v>
      </c>
      <c r="E135" s="8">
        <v>110.1</v>
      </c>
      <c r="F135" s="2">
        <v>114.9</v>
      </c>
      <c r="G135" s="3"/>
    </row>
    <row r="136" spans="1:7" s="2" customFormat="1" ht="12">
      <c r="A136" s="76" t="s">
        <v>234</v>
      </c>
      <c r="B136" s="8">
        <v>73.900000000000006</v>
      </c>
      <c r="C136" s="8">
        <v>109</v>
      </c>
      <c r="D136" s="8">
        <v>109.1</v>
      </c>
      <c r="E136" s="8">
        <v>110.9</v>
      </c>
      <c r="F136" s="2">
        <v>117.9</v>
      </c>
      <c r="G136" s="3"/>
    </row>
    <row r="137" spans="1:7" s="2" customFormat="1" ht="12">
      <c r="A137" s="76" t="s">
        <v>235</v>
      </c>
      <c r="B137" s="8">
        <v>56</v>
      </c>
      <c r="C137" s="8">
        <v>144.1</v>
      </c>
      <c r="D137" s="8">
        <v>114.2</v>
      </c>
      <c r="E137" s="8">
        <v>130.5</v>
      </c>
      <c r="F137" s="8">
        <v>200</v>
      </c>
      <c r="G137" s="3"/>
    </row>
    <row r="138" spans="1:7" s="2" customFormat="1" ht="12">
      <c r="A138" s="76" t="s">
        <v>236</v>
      </c>
      <c r="B138" s="8">
        <v>66.8</v>
      </c>
      <c r="C138" s="8">
        <v>134.4</v>
      </c>
      <c r="D138" s="8">
        <v>102.8</v>
      </c>
      <c r="E138" s="8">
        <v>104.7</v>
      </c>
      <c r="F138" s="2">
        <v>103.4</v>
      </c>
      <c r="G138" s="3"/>
    </row>
    <row r="139" spans="1:7" s="2" customFormat="1" ht="12">
      <c r="A139" s="76" t="s">
        <v>237</v>
      </c>
      <c r="B139" s="8">
        <v>100.6</v>
      </c>
      <c r="C139" s="8">
        <v>101.1</v>
      </c>
      <c r="D139" s="8">
        <v>101</v>
      </c>
      <c r="E139" s="8">
        <v>100</v>
      </c>
      <c r="F139" s="2">
        <v>84.8</v>
      </c>
      <c r="G139" s="3"/>
    </row>
    <row r="140" spans="1:7" s="2" customFormat="1" ht="12" customHeight="1">
      <c r="A140" s="76" t="s">
        <v>238</v>
      </c>
      <c r="B140" s="8">
        <v>91.2</v>
      </c>
      <c r="C140" s="8">
        <v>99</v>
      </c>
      <c r="D140" s="8">
        <v>88.5</v>
      </c>
      <c r="E140" s="8">
        <v>89.9</v>
      </c>
      <c r="F140" s="8">
        <v>82</v>
      </c>
      <c r="G140" s="3"/>
    </row>
    <row r="141" spans="1:7">
      <c r="A141" s="76" t="s">
        <v>239</v>
      </c>
      <c r="B141" s="8">
        <v>83.6</v>
      </c>
      <c r="C141" s="8">
        <v>106.8</v>
      </c>
      <c r="D141" s="8">
        <v>91.1</v>
      </c>
      <c r="E141" s="8">
        <v>94.3</v>
      </c>
      <c r="F141" s="9">
        <v>103</v>
      </c>
      <c r="G141" s="3"/>
    </row>
    <row r="142" spans="1:7" ht="24">
      <c r="A142" s="76" t="s">
        <v>606</v>
      </c>
      <c r="B142" s="8">
        <v>99.3</v>
      </c>
      <c r="C142" s="8">
        <v>102.2</v>
      </c>
      <c r="D142" s="8">
        <v>100.3</v>
      </c>
      <c r="E142" s="8">
        <v>101.5</v>
      </c>
      <c r="F142" s="1">
        <v>87.1</v>
      </c>
      <c r="G142" s="3"/>
    </row>
    <row r="143" spans="1:7" s="75" customFormat="1" ht="12" customHeight="1">
      <c r="A143" s="76" t="s">
        <v>278</v>
      </c>
      <c r="B143" s="8">
        <v>100.8</v>
      </c>
      <c r="C143" s="8">
        <v>100.5</v>
      </c>
      <c r="D143" s="8">
        <v>103.5</v>
      </c>
      <c r="E143" s="8">
        <v>100.4</v>
      </c>
      <c r="F143" s="368">
        <v>104</v>
      </c>
      <c r="G143" s="124"/>
    </row>
    <row r="144" spans="1:7" s="75" customFormat="1" ht="12" customHeight="1">
      <c r="A144" s="76" t="s">
        <v>242</v>
      </c>
      <c r="B144" s="8">
        <v>100</v>
      </c>
      <c r="C144" s="8">
        <v>100.8</v>
      </c>
      <c r="D144" s="8">
        <v>100.8</v>
      </c>
      <c r="E144" s="8">
        <v>106.9</v>
      </c>
      <c r="F144" s="75">
        <v>91.9</v>
      </c>
      <c r="G144" s="124"/>
    </row>
    <row r="145" spans="1:7" s="111" customFormat="1" ht="12" customHeight="1">
      <c r="A145" s="76" t="s">
        <v>243</v>
      </c>
      <c r="B145" s="144">
        <v>101.6</v>
      </c>
      <c r="C145" s="144">
        <v>98.8</v>
      </c>
      <c r="D145" s="144">
        <v>98.6</v>
      </c>
      <c r="E145" s="144">
        <v>100.5</v>
      </c>
      <c r="F145" s="369">
        <v>100</v>
      </c>
      <c r="G145" s="124"/>
    </row>
    <row r="146" spans="1:7" ht="12" customHeight="1">
      <c r="A146" s="76" t="s">
        <v>244</v>
      </c>
      <c r="B146" s="8">
        <v>89.2</v>
      </c>
      <c r="C146" s="8">
        <v>89.3</v>
      </c>
      <c r="D146" s="8">
        <v>92.1</v>
      </c>
      <c r="E146" s="8">
        <v>117.9</v>
      </c>
      <c r="F146" s="1">
        <v>101.9</v>
      </c>
      <c r="G146" s="3"/>
    </row>
    <row r="147" spans="1:7" ht="36">
      <c r="A147" s="76" t="s">
        <v>602</v>
      </c>
      <c r="B147" s="8">
        <v>44.7</v>
      </c>
      <c r="C147" s="8">
        <v>236.3</v>
      </c>
      <c r="D147" s="8">
        <v>80.599999999999994</v>
      </c>
      <c r="E147" s="8">
        <v>83.9</v>
      </c>
      <c r="F147" s="1">
        <v>113.9</v>
      </c>
      <c r="G147" s="3"/>
    </row>
    <row r="148" spans="1:7" s="2" customFormat="1" ht="12">
      <c r="A148" s="76" t="s">
        <v>125</v>
      </c>
      <c r="B148" s="8">
        <v>93.4</v>
      </c>
      <c r="C148" s="8">
        <v>122.1</v>
      </c>
      <c r="D148" s="8">
        <v>111.4</v>
      </c>
      <c r="E148" s="8">
        <v>113.4</v>
      </c>
      <c r="F148" s="2">
        <v>112.2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4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2.140625" style="1" customWidth="1"/>
    <col min="2" max="6" width="8.7109375" style="1" customWidth="1"/>
    <col min="7" max="16384" width="9.140625" style="1"/>
  </cols>
  <sheetData>
    <row r="1" spans="1:8" s="94" customFormat="1" ht="14.1" customHeight="1">
      <c r="A1" s="28" t="s">
        <v>594</v>
      </c>
    </row>
    <row r="2" spans="1:8" s="94" customFormat="1" ht="14.1" customHeight="1">
      <c r="A2" s="28" t="s">
        <v>314</v>
      </c>
      <c r="F2" s="352" t="s">
        <v>701</v>
      </c>
    </row>
    <row r="3" spans="1:8" s="111" customFormat="1" ht="14.1" customHeight="1">
      <c r="A3" s="275" t="s">
        <v>380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42762.8</v>
      </c>
      <c r="C6" s="5">
        <v>64503.9</v>
      </c>
      <c r="D6" s="5">
        <v>77160.899999999994</v>
      </c>
      <c r="E6" s="5">
        <v>83652.7</v>
      </c>
      <c r="F6" s="5">
        <v>97089.4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22201.5</v>
      </c>
      <c r="C8" s="7">
        <v>28829.1</v>
      </c>
      <c r="D8" s="3">
        <v>28182.6</v>
      </c>
      <c r="E8" s="3">
        <v>29277.4</v>
      </c>
      <c r="F8" s="3">
        <v>30353.599999999999</v>
      </c>
      <c r="G8" s="3"/>
      <c r="H8" s="66"/>
    </row>
    <row r="9" spans="1:8" s="2" customFormat="1" ht="12" customHeight="1">
      <c r="A9" s="76" t="s">
        <v>226</v>
      </c>
      <c r="B9" s="168">
        <v>25.7</v>
      </c>
      <c r="C9" s="168">
        <v>24.2</v>
      </c>
      <c r="D9" s="168">
        <v>13.5</v>
      </c>
      <c r="E9" s="168">
        <v>42.2</v>
      </c>
      <c r="F9" s="3">
        <v>129.69999999999999</v>
      </c>
      <c r="G9" s="3"/>
    </row>
    <row r="10" spans="1:8" s="2" customFormat="1" ht="12" customHeight="1">
      <c r="A10" s="76" t="s">
        <v>407</v>
      </c>
      <c r="B10" s="168">
        <v>1581.9</v>
      </c>
      <c r="C10" s="168">
        <v>14800.7</v>
      </c>
      <c r="D10" s="168">
        <v>22307.3</v>
      </c>
      <c r="E10" s="168">
        <v>25280.7</v>
      </c>
      <c r="F10" s="3">
        <v>32582.6</v>
      </c>
      <c r="G10" s="3"/>
    </row>
    <row r="11" spans="1:8" s="2" customFormat="1" ht="24">
      <c r="A11" s="76" t="s">
        <v>604</v>
      </c>
      <c r="B11" s="168">
        <v>294.2</v>
      </c>
      <c r="C11" s="168">
        <v>282.5</v>
      </c>
      <c r="D11" s="168">
        <v>378.3</v>
      </c>
      <c r="E11" s="168">
        <v>387.8</v>
      </c>
      <c r="F11" s="3">
        <v>968.6</v>
      </c>
      <c r="G11" s="3"/>
    </row>
    <row r="12" spans="1:8" s="2" customFormat="1" ht="24">
      <c r="A12" s="76" t="s">
        <v>605</v>
      </c>
      <c r="B12" s="168">
        <v>24.5</v>
      </c>
      <c r="C12" s="168">
        <v>40.6</v>
      </c>
      <c r="D12" s="168">
        <v>35.700000000000003</v>
      </c>
      <c r="E12" s="168">
        <v>64.7</v>
      </c>
      <c r="F12" s="3">
        <v>90</v>
      </c>
      <c r="G12" s="3"/>
    </row>
    <row r="13" spans="1:8" s="2" customFormat="1" ht="12" customHeight="1">
      <c r="A13" s="76" t="s">
        <v>277</v>
      </c>
      <c r="B13" s="168">
        <v>4210.7</v>
      </c>
      <c r="C13" s="168">
        <v>2771</v>
      </c>
      <c r="D13" s="168">
        <v>2970</v>
      </c>
      <c r="E13" s="168">
        <v>5766.3</v>
      </c>
      <c r="F13" s="3">
        <v>7756.7</v>
      </c>
      <c r="G13" s="3"/>
    </row>
    <row r="14" spans="1:8" s="2" customFormat="1" ht="12" customHeight="1">
      <c r="A14" s="76" t="s">
        <v>408</v>
      </c>
      <c r="B14" s="7">
        <v>6625</v>
      </c>
      <c r="C14" s="7">
        <v>8046.8</v>
      </c>
      <c r="D14" s="7">
        <v>8909.6</v>
      </c>
      <c r="E14" s="7">
        <v>5488.8</v>
      </c>
      <c r="F14" s="3">
        <v>6255.7</v>
      </c>
      <c r="G14" s="3"/>
    </row>
    <row r="15" spans="1:8" s="2" customFormat="1" ht="12" customHeight="1">
      <c r="A15" s="76" t="s">
        <v>233</v>
      </c>
      <c r="B15" s="168">
        <v>513.70000000000005</v>
      </c>
      <c r="C15" s="168">
        <v>2012.7</v>
      </c>
      <c r="D15" s="168">
        <v>3590.4</v>
      </c>
      <c r="E15" s="168">
        <v>4324.8999999999996</v>
      </c>
      <c r="F15" s="3">
        <v>4381.7</v>
      </c>
      <c r="G15" s="3"/>
    </row>
    <row r="16" spans="1:8" s="2" customFormat="1" ht="12" customHeight="1">
      <c r="A16" s="76" t="s">
        <v>234</v>
      </c>
      <c r="B16" s="168">
        <v>169.5</v>
      </c>
      <c r="C16" s="168">
        <v>264.5</v>
      </c>
      <c r="D16" s="168">
        <v>448.3</v>
      </c>
      <c r="E16" s="168">
        <v>526.29999999999995</v>
      </c>
      <c r="F16" s="3">
        <v>610.70000000000005</v>
      </c>
      <c r="G16" s="3"/>
    </row>
    <row r="17" spans="1:7" s="2" customFormat="1" ht="12" customHeight="1">
      <c r="A17" s="76" t="s">
        <v>235</v>
      </c>
      <c r="B17" s="168">
        <v>60</v>
      </c>
      <c r="C17" s="168">
        <v>67.2</v>
      </c>
      <c r="D17" s="168">
        <v>81.2</v>
      </c>
      <c r="E17" s="168">
        <v>83.7</v>
      </c>
      <c r="F17" s="3">
        <v>99</v>
      </c>
      <c r="G17" s="3"/>
    </row>
    <row r="18" spans="1:7" s="2" customFormat="1" ht="12" customHeight="1">
      <c r="A18" s="76" t="s">
        <v>236</v>
      </c>
      <c r="B18" s="168">
        <v>759.5</v>
      </c>
      <c r="C18" s="168">
        <v>863</v>
      </c>
      <c r="D18" s="168">
        <v>2152</v>
      </c>
      <c r="E18" s="168">
        <v>2545.5</v>
      </c>
      <c r="F18" s="3">
        <v>3361.7</v>
      </c>
      <c r="G18" s="3"/>
    </row>
    <row r="19" spans="1:7" s="2" customFormat="1" ht="12" customHeight="1">
      <c r="A19" s="76" t="s">
        <v>237</v>
      </c>
      <c r="B19" s="7">
        <v>1334.5</v>
      </c>
      <c r="C19" s="7">
        <v>1573.8</v>
      </c>
      <c r="D19" s="7">
        <v>1486.5</v>
      </c>
      <c r="E19" s="7">
        <v>1795.2</v>
      </c>
      <c r="F19" s="3">
        <v>1853.9</v>
      </c>
      <c r="G19" s="3"/>
    </row>
    <row r="20" spans="1:7" s="2" customFormat="1" ht="12" customHeight="1">
      <c r="A20" s="76" t="s">
        <v>238</v>
      </c>
      <c r="B20" s="7">
        <v>800.9</v>
      </c>
      <c r="C20" s="7">
        <v>299.60000000000002</v>
      </c>
      <c r="D20" s="7">
        <v>233.3</v>
      </c>
      <c r="E20" s="7">
        <v>557.20000000000005</v>
      </c>
      <c r="F20" s="3">
        <v>537.1</v>
      </c>
      <c r="G20" s="3"/>
    </row>
    <row r="21" spans="1:7" s="2" customFormat="1" ht="12" customHeight="1">
      <c r="A21" s="76" t="s">
        <v>239</v>
      </c>
      <c r="B21" s="168">
        <v>21.6</v>
      </c>
      <c r="C21" s="168">
        <v>9.4</v>
      </c>
      <c r="D21" s="168">
        <v>99</v>
      </c>
      <c r="E21" s="168">
        <v>147.30000000000001</v>
      </c>
      <c r="F21" s="3">
        <v>165.4</v>
      </c>
      <c r="G21" s="3"/>
    </row>
    <row r="22" spans="1:7" s="2" customFormat="1" ht="24">
      <c r="A22" s="76" t="s">
        <v>606</v>
      </c>
      <c r="B22" s="168">
        <v>1393.8</v>
      </c>
      <c r="C22" s="168">
        <v>1540.5</v>
      </c>
      <c r="D22" s="168">
        <v>1983.5</v>
      </c>
      <c r="E22" s="168">
        <v>2354</v>
      </c>
      <c r="F22" s="3">
        <v>2570.5</v>
      </c>
      <c r="G22" s="3"/>
    </row>
    <row r="23" spans="1:7" s="2" customFormat="1" ht="12" customHeight="1">
      <c r="A23" s="76" t="s">
        <v>278</v>
      </c>
      <c r="B23" s="7">
        <v>1713.8</v>
      </c>
      <c r="C23" s="7">
        <v>1879.3</v>
      </c>
      <c r="D23" s="7">
        <v>2647.1</v>
      </c>
      <c r="E23" s="7">
        <v>3156.7</v>
      </c>
      <c r="F23" s="3">
        <v>3295.5</v>
      </c>
      <c r="G23" s="3"/>
    </row>
    <row r="24" spans="1:7" s="2" customFormat="1" ht="12" customHeight="1">
      <c r="A24" s="76" t="s">
        <v>242</v>
      </c>
      <c r="B24" s="168">
        <v>726.4</v>
      </c>
      <c r="C24" s="168">
        <v>818.4</v>
      </c>
      <c r="D24" s="168">
        <v>1119.7</v>
      </c>
      <c r="E24" s="168">
        <v>1244.7</v>
      </c>
      <c r="F24" s="3">
        <v>1455.5</v>
      </c>
      <c r="G24" s="3"/>
    </row>
    <row r="25" spans="1:7" s="2" customFormat="1" ht="12" customHeight="1">
      <c r="A25" s="76" t="s">
        <v>243</v>
      </c>
      <c r="B25" s="7">
        <v>129.80000000000001</v>
      </c>
      <c r="C25" s="7">
        <v>150.19999999999999</v>
      </c>
      <c r="D25" s="7">
        <v>237.7</v>
      </c>
      <c r="E25" s="7">
        <v>264.3</v>
      </c>
      <c r="F25" s="3">
        <v>306.89999999999998</v>
      </c>
      <c r="G25" s="3"/>
    </row>
    <row r="26" spans="1:7" s="2" customFormat="1" ht="12">
      <c r="A26" s="76" t="s">
        <v>244</v>
      </c>
      <c r="B26" s="168">
        <v>172.3</v>
      </c>
      <c r="C26" s="168">
        <v>221.9</v>
      </c>
      <c r="D26" s="168">
        <v>274.8</v>
      </c>
      <c r="E26" s="168">
        <v>334.3</v>
      </c>
      <c r="F26" s="3">
        <v>302.8</v>
      </c>
      <c r="G26" s="3"/>
    </row>
    <row r="27" spans="1:7" s="2" customFormat="1" ht="36">
      <c r="A27" s="76" t="s">
        <v>602</v>
      </c>
      <c r="B27" s="3">
        <v>3.5</v>
      </c>
      <c r="C27" s="3">
        <v>8.5</v>
      </c>
      <c r="D27" s="3">
        <v>10.4</v>
      </c>
      <c r="E27" s="3">
        <v>10.7</v>
      </c>
      <c r="F27" s="3">
        <v>11.8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361</v>
      </c>
      <c r="B30" s="107" t="s">
        <v>126</v>
      </c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3.5" customHeight="1">
      <c r="A34" s="31" t="s">
        <v>286</v>
      </c>
      <c r="B34" s="5">
        <v>25226.6</v>
      </c>
      <c r="C34" s="5">
        <v>33437.800000000003</v>
      </c>
      <c r="D34" s="5">
        <v>38471.699999999997</v>
      </c>
      <c r="E34" s="5">
        <v>43370.7</v>
      </c>
      <c r="F34" s="22">
        <v>43987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15250.2</v>
      </c>
      <c r="C36" s="3">
        <v>20091.900000000001</v>
      </c>
      <c r="D36" s="3">
        <v>19392.3</v>
      </c>
      <c r="E36" s="3">
        <v>19503.400000000001</v>
      </c>
      <c r="F36" s="3">
        <v>19739.2</v>
      </c>
      <c r="G36" s="3"/>
    </row>
    <row r="37" spans="1:15" s="2" customFormat="1" ht="12">
      <c r="A37" s="76" t="s">
        <v>226</v>
      </c>
      <c r="B37" s="168">
        <v>10.1</v>
      </c>
      <c r="C37" s="3">
        <v>8.6</v>
      </c>
      <c r="D37" s="3">
        <v>11.7</v>
      </c>
      <c r="E37" s="3">
        <v>27.1</v>
      </c>
      <c r="F37" s="3">
        <v>87.1</v>
      </c>
      <c r="G37" s="3"/>
    </row>
    <row r="38" spans="1:15" s="2" customFormat="1" ht="12" customHeight="1">
      <c r="A38" s="76" t="s">
        <v>407</v>
      </c>
      <c r="B38" s="168">
        <v>1172.3</v>
      </c>
      <c r="C38" s="3">
        <v>5116.3</v>
      </c>
      <c r="D38" s="3">
        <v>9168</v>
      </c>
      <c r="E38" s="3">
        <v>12297.7</v>
      </c>
      <c r="F38" s="3">
        <v>11571.8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31.1</v>
      </c>
      <c r="C39" s="3">
        <v>278.10000000000002</v>
      </c>
      <c r="D39" s="3">
        <v>323.39999999999998</v>
      </c>
      <c r="E39" s="3">
        <v>239</v>
      </c>
      <c r="F39" s="3">
        <v>131.6</v>
      </c>
      <c r="G39" s="3"/>
    </row>
    <row r="40" spans="1:15" s="2" customFormat="1" ht="24">
      <c r="A40" s="76" t="s">
        <v>607</v>
      </c>
      <c r="B40" s="168">
        <v>11</v>
      </c>
      <c r="C40" s="3">
        <v>14.7</v>
      </c>
      <c r="D40" s="3">
        <v>14.1</v>
      </c>
      <c r="E40" s="3">
        <v>24.5</v>
      </c>
      <c r="F40" s="3">
        <v>33.700000000000003</v>
      </c>
      <c r="G40" s="3"/>
      <c r="H40" s="3"/>
    </row>
    <row r="41" spans="1:15" s="2" customFormat="1" ht="12" customHeight="1">
      <c r="A41" s="76" t="s">
        <v>277</v>
      </c>
      <c r="B41" s="168">
        <v>3542.6</v>
      </c>
      <c r="C41" s="3">
        <v>1903.9</v>
      </c>
      <c r="D41" s="3">
        <v>2338.3000000000002</v>
      </c>
      <c r="E41" s="3">
        <v>4178</v>
      </c>
      <c r="F41" s="3">
        <v>4302.3999999999996</v>
      </c>
      <c r="G41" s="3"/>
    </row>
    <row r="42" spans="1:15" s="2" customFormat="1" ht="12" customHeight="1">
      <c r="A42" s="76" t="s">
        <v>408</v>
      </c>
      <c r="B42" s="7">
        <v>2928.6</v>
      </c>
      <c r="C42" s="3">
        <v>3452.6</v>
      </c>
      <c r="D42" s="3">
        <v>3423.6</v>
      </c>
      <c r="E42" s="3">
        <v>2176.8000000000002</v>
      </c>
      <c r="F42" s="3">
        <v>2466.6</v>
      </c>
      <c r="G42" s="3"/>
    </row>
    <row r="43" spans="1:15" s="2" customFormat="1" ht="12" customHeight="1">
      <c r="A43" s="76" t="s">
        <v>233</v>
      </c>
      <c r="B43" s="168">
        <v>294.8</v>
      </c>
      <c r="C43" s="3">
        <v>804.6</v>
      </c>
      <c r="D43" s="3">
        <v>1310.9</v>
      </c>
      <c r="E43" s="3">
        <v>1602.7</v>
      </c>
      <c r="F43" s="3">
        <v>1766.5</v>
      </c>
      <c r="G43" s="3"/>
    </row>
    <row r="44" spans="1:15" s="2" customFormat="1" ht="12" customHeight="1">
      <c r="A44" s="76" t="s">
        <v>234</v>
      </c>
      <c r="B44" s="168">
        <v>134.9</v>
      </c>
      <c r="C44" s="3">
        <v>204.5</v>
      </c>
      <c r="D44" s="3">
        <v>351.1</v>
      </c>
      <c r="E44" s="3">
        <v>313.8</v>
      </c>
      <c r="F44" s="3">
        <v>396.1</v>
      </c>
      <c r="G44" s="3"/>
    </row>
    <row r="45" spans="1:15" s="2" customFormat="1" ht="12" customHeight="1">
      <c r="A45" s="76" t="s">
        <v>235</v>
      </c>
      <c r="B45" s="168">
        <v>17.100000000000001</v>
      </c>
      <c r="C45" s="3">
        <v>16.899999999999999</v>
      </c>
      <c r="D45" s="3">
        <v>21</v>
      </c>
      <c r="E45" s="3">
        <v>24.3</v>
      </c>
      <c r="F45" s="3">
        <v>28.3</v>
      </c>
      <c r="G45" s="3"/>
    </row>
    <row r="46" spans="1:15" s="2" customFormat="1" ht="12" customHeight="1">
      <c r="A46" s="76" t="s">
        <v>236</v>
      </c>
      <c r="B46" s="168">
        <v>146.80000000000001</v>
      </c>
      <c r="C46" s="3">
        <v>208.7</v>
      </c>
      <c r="D46" s="3">
        <v>410.1</v>
      </c>
      <c r="E46" s="3">
        <v>604.20000000000005</v>
      </c>
      <c r="F46" s="3">
        <v>797.5</v>
      </c>
      <c r="G46" s="3"/>
    </row>
    <row r="47" spans="1:15" s="2" customFormat="1" ht="12" customHeight="1">
      <c r="A47" s="76" t="s">
        <v>237</v>
      </c>
      <c r="B47" s="7">
        <v>175</v>
      </c>
      <c r="C47" s="3">
        <v>269.10000000000002</v>
      </c>
      <c r="D47" s="3">
        <v>248.3</v>
      </c>
      <c r="E47" s="3">
        <v>357.4</v>
      </c>
      <c r="F47" s="3">
        <v>430.5</v>
      </c>
      <c r="G47" s="3"/>
    </row>
    <row r="48" spans="1:15" s="2" customFormat="1" ht="12" customHeight="1">
      <c r="A48" s="76" t="s">
        <v>238</v>
      </c>
      <c r="B48" s="7">
        <v>698.7</v>
      </c>
      <c r="C48" s="3">
        <v>84.1</v>
      </c>
      <c r="D48" s="3">
        <v>154.6</v>
      </c>
      <c r="E48" s="3">
        <v>426.7</v>
      </c>
      <c r="F48" s="3">
        <v>410.1</v>
      </c>
      <c r="G48" s="3"/>
    </row>
    <row r="49" spans="1:9" s="2" customFormat="1" ht="12" customHeight="1">
      <c r="A49" s="76" t="s">
        <v>239</v>
      </c>
      <c r="B49" s="168">
        <v>6.3</v>
      </c>
      <c r="C49" s="3">
        <v>2.6</v>
      </c>
      <c r="D49" s="3">
        <v>21.7</v>
      </c>
      <c r="E49" s="3">
        <v>36.9</v>
      </c>
      <c r="F49" s="3">
        <v>47.5</v>
      </c>
      <c r="G49" s="3"/>
    </row>
    <row r="50" spans="1:9" s="2" customFormat="1" ht="24">
      <c r="A50" s="76" t="s">
        <v>606</v>
      </c>
      <c r="B50" s="168">
        <v>319</v>
      </c>
      <c r="C50" s="3">
        <v>358.3</v>
      </c>
      <c r="D50" s="3">
        <v>516.20000000000005</v>
      </c>
      <c r="E50" s="3">
        <v>739</v>
      </c>
      <c r="F50" s="3">
        <v>771.8</v>
      </c>
      <c r="G50" s="3"/>
    </row>
    <row r="51" spans="1:9" s="2" customFormat="1" ht="12" customHeight="1">
      <c r="A51" s="76" t="s">
        <v>278</v>
      </c>
      <c r="B51" s="7">
        <v>178.2</v>
      </c>
      <c r="C51" s="3">
        <v>265.89999999999998</v>
      </c>
      <c r="D51" s="3">
        <v>262.60000000000002</v>
      </c>
      <c r="E51" s="3">
        <v>283.5</v>
      </c>
      <c r="F51" s="3">
        <v>400.8</v>
      </c>
      <c r="G51" s="3"/>
    </row>
    <row r="52" spans="1:9" s="2" customFormat="1" ht="12" customHeight="1">
      <c r="A52" s="76" t="s">
        <v>242</v>
      </c>
      <c r="B52" s="168">
        <v>200.6</v>
      </c>
      <c r="C52" s="3">
        <v>234.1</v>
      </c>
      <c r="D52" s="3">
        <v>342.8</v>
      </c>
      <c r="E52" s="3">
        <v>323.39999999999998</v>
      </c>
      <c r="F52" s="3">
        <v>405.5</v>
      </c>
      <c r="G52" s="3"/>
    </row>
    <row r="53" spans="1:9" s="2" customFormat="1" ht="12" customHeight="1">
      <c r="A53" s="76" t="s">
        <v>243</v>
      </c>
      <c r="B53" s="7">
        <v>21.8</v>
      </c>
      <c r="C53" s="3">
        <v>32.4</v>
      </c>
      <c r="D53" s="3">
        <v>35.799999999999997</v>
      </c>
      <c r="E53" s="3">
        <v>41.8</v>
      </c>
      <c r="F53" s="3">
        <v>47.9</v>
      </c>
      <c r="G53" s="3"/>
    </row>
    <row r="54" spans="1:9" s="2" customFormat="1" ht="12" customHeight="1">
      <c r="A54" s="76" t="s">
        <v>244</v>
      </c>
      <c r="B54" s="168">
        <v>87.5</v>
      </c>
      <c r="C54" s="3">
        <v>90.5</v>
      </c>
      <c r="D54" s="3">
        <v>125.2</v>
      </c>
      <c r="E54" s="3">
        <v>170.5</v>
      </c>
      <c r="F54" s="3">
        <v>152.1</v>
      </c>
      <c r="G54" s="3"/>
    </row>
    <row r="55" spans="1:9" s="2" customFormat="1" ht="3.75" customHeight="1" thickBot="1">
      <c r="A55" s="6"/>
      <c r="B55" s="4"/>
      <c r="C55" s="4"/>
      <c r="D55" s="4"/>
      <c r="E55" s="4"/>
      <c r="F55" s="4"/>
      <c r="G55" s="3"/>
    </row>
    <row r="56" spans="1:9" s="2" customFormat="1" ht="12" customHeight="1">
      <c r="A56" s="94"/>
      <c r="B56" s="94"/>
      <c r="C56" s="94"/>
      <c r="D56" s="94"/>
      <c r="E56" s="94"/>
      <c r="F56" s="94"/>
      <c r="G56" s="3"/>
    </row>
    <row r="57" spans="1:9" s="2" customFormat="1" ht="12" customHeight="1">
      <c r="A57" s="39" t="s">
        <v>362</v>
      </c>
      <c r="B57" s="94"/>
      <c r="C57" s="94"/>
      <c r="D57" s="94"/>
      <c r="E57" s="94"/>
      <c r="F57" s="94"/>
      <c r="G57" s="3"/>
    </row>
    <row r="58" spans="1:9" s="2" customFormat="1" ht="12" customHeight="1">
      <c r="A58" s="275"/>
      <c r="B58" s="321"/>
      <c r="C58" s="321"/>
      <c r="D58" s="321"/>
      <c r="E58" s="321"/>
      <c r="F58" s="321"/>
      <c r="G58" s="3"/>
    </row>
    <row r="59" spans="1:9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9" s="2" customFormat="1" ht="4.5" customHeight="1">
      <c r="B60" s="164"/>
      <c r="C60" s="164"/>
      <c r="D60" s="164"/>
      <c r="E60" s="164"/>
      <c r="G60" s="3"/>
    </row>
    <row r="61" spans="1:9" s="2" customFormat="1" ht="12" customHeight="1">
      <c r="A61" s="122" t="s">
        <v>275</v>
      </c>
      <c r="B61" s="5">
        <v>17902.5</v>
      </c>
      <c r="C61" s="5">
        <v>31340.799999999999</v>
      </c>
      <c r="D61" s="5">
        <v>39161.4</v>
      </c>
      <c r="E61" s="5">
        <v>41087.599999999999</v>
      </c>
      <c r="F61" s="5">
        <v>53957.9</v>
      </c>
      <c r="G61" s="3"/>
    </row>
    <row r="62" spans="1:9" s="2" customFormat="1" ht="4.5" customHeight="1">
      <c r="A62" s="73"/>
      <c r="B62" s="87"/>
      <c r="C62" s="87"/>
      <c r="D62" s="87"/>
      <c r="E62" s="87"/>
      <c r="F62" s="3"/>
      <c r="G62" s="3"/>
    </row>
    <row r="63" spans="1:9" s="2" customFormat="1" ht="12" customHeight="1">
      <c r="A63" s="76" t="s">
        <v>291</v>
      </c>
      <c r="B63" s="3">
        <v>17536.2</v>
      </c>
      <c r="C63" s="3">
        <v>31066.1</v>
      </c>
      <c r="D63" s="3">
        <v>38689.199999999997</v>
      </c>
      <c r="E63" s="3">
        <v>40282</v>
      </c>
      <c r="F63" s="3">
        <v>53102.400000000001</v>
      </c>
      <c r="G63" s="3"/>
      <c r="H63" s="3"/>
      <c r="I63" s="3"/>
    </row>
    <row r="64" spans="1:9" s="2" customFormat="1" ht="12" customHeight="1">
      <c r="A64" s="117" t="s">
        <v>225</v>
      </c>
      <c r="B64" s="3">
        <v>6951.3</v>
      </c>
      <c r="C64" s="105">
        <v>8737.2000000000007</v>
      </c>
      <c r="D64" s="105">
        <v>8790.2999999999993</v>
      </c>
      <c r="E64" s="105">
        <v>9774</v>
      </c>
      <c r="F64" s="3">
        <v>10614.4</v>
      </c>
      <c r="G64" s="3"/>
      <c r="H64" s="3"/>
      <c r="I64" s="3"/>
    </row>
    <row r="65" spans="1:9" s="2" customFormat="1" ht="12" customHeight="1">
      <c r="A65" s="117" t="s">
        <v>226</v>
      </c>
      <c r="B65" s="168">
        <v>15.6</v>
      </c>
      <c r="C65" s="105">
        <v>15.6</v>
      </c>
      <c r="D65" s="105">
        <v>1.8</v>
      </c>
      <c r="E65" s="105">
        <v>15.1</v>
      </c>
      <c r="F65" s="3">
        <v>42.6</v>
      </c>
      <c r="G65" s="3"/>
      <c r="H65" s="3"/>
      <c r="I65" s="3"/>
    </row>
    <row r="66" spans="1:9" s="94" customFormat="1" ht="12" customHeight="1">
      <c r="A66" s="117" t="s">
        <v>407</v>
      </c>
      <c r="B66" s="168">
        <v>409.6</v>
      </c>
      <c r="C66" s="3">
        <v>9684.4</v>
      </c>
      <c r="D66" s="3">
        <v>13139.3</v>
      </c>
      <c r="E66" s="3">
        <v>12983</v>
      </c>
      <c r="F66" s="124">
        <v>21010.799999999999</v>
      </c>
      <c r="G66" s="3"/>
      <c r="H66" s="3"/>
      <c r="I66" s="3"/>
    </row>
    <row r="67" spans="1:9" s="94" customFormat="1" ht="24">
      <c r="A67" s="117" t="s">
        <v>604</v>
      </c>
      <c r="B67" s="168">
        <v>263.10000000000002</v>
      </c>
      <c r="C67" s="3">
        <v>4.4000000000000004</v>
      </c>
      <c r="D67" s="3">
        <v>54.9</v>
      </c>
      <c r="E67" s="3">
        <v>148.80000000000001</v>
      </c>
      <c r="F67" s="124">
        <v>837</v>
      </c>
      <c r="G67" s="3"/>
      <c r="H67" s="3"/>
      <c r="I67" s="3"/>
    </row>
    <row r="68" spans="1:9" s="111" customFormat="1" ht="24">
      <c r="A68" s="117" t="s">
        <v>607</v>
      </c>
      <c r="B68" s="168">
        <v>13.5</v>
      </c>
      <c r="C68" s="3">
        <v>25.9</v>
      </c>
      <c r="D68" s="3">
        <v>21.6</v>
      </c>
      <c r="E68" s="3">
        <v>40.200000000000003</v>
      </c>
      <c r="F68" s="29">
        <v>56.3</v>
      </c>
      <c r="G68" s="3"/>
      <c r="H68" s="3"/>
      <c r="I68" s="3"/>
    </row>
    <row r="69" spans="1:9">
      <c r="A69" s="117" t="s">
        <v>277</v>
      </c>
      <c r="B69" s="168">
        <v>668.1</v>
      </c>
      <c r="C69" s="3">
        <v>867.1</v>
      </c>
      <c r="D69" s="3">
        <v>631.70000000000005</v>
      </c>
      <c r="E69" s="3">
        <v>1588.3</v>
      </c>
      <c r="F69" s="3">
        <v>3454.3</v>
      </c>
      <c r="G69" s="3"/>
      <c r="H69" s="3"/>
      <c r="I69" s="3"/>
    </row>
    <row r="70" spans="1:9" ht="12" customHeight="1">
      <c r="A70" s="117" t="s">
        <v>408</v>
      </c>
      <c r="B70" s="7">
        <v>3696.4</v>
      </c>
      <c r="C70" s="3">
        <v>4594.2</v>
      </c>
      <c r="D70" s="3">
        <v>5486</v>
      </c>
      <c r="E70" s="3">
        <v>3312</v>
      </c>
      <c r="F70" s="3">
        <v>3789.1</v>
      </c>
      <c r="G70" s="3"/>
      <c r="H70" s="3"/>
      <c r="I70" s="3"/>
    </row>
    <row r="71" spans="1:9" s="2" customFormat="1" ht="12">
      <c r="A71" s="117" t="s">
        <v>233</v>
      </c>
      <c r="B71" s="168">
        <v>218.9</v>
      </c>
      <c r="C71" s="3">
        <v>1208.0999999999999</v>
      </c>
      <c r="D71" s="3">
        <v>2279.5</v>
      </c>
      <c r="E71" s="3">
        <v>2722.2</v>
      </c>
      <c r="F71" s="3">
        <v>2615.1999999999998</v>
      </c>
      <c r="G71" s="3"/>
      <c r="H71" s="3"/>
      <c r="I71" s="3"/>
    </row>
    <row r="72" spans="1:9" s="2" customFormat="1" ht="12">
      <c r="A72" s="117" t="s">
        <v>234</v>
      </c>
      <c r="B72" s="168">
        <v>34.6</v>
      </c>
      <c r="C72" s="3">
        <v>60</v>
      </c>
      <c r="D72" s="3">
        <v>97.2</v>
      </c>
      <c r="E72" s="3">
        <v>212.5</v>
      </c>
      <c r="F72" s="3">
        <v>214.6</v>
      </c>
      <c r="G72" s="3"/>
      <c r="H72" s="3"/>
      <c r="I72" s="3"/>
    </row>
    <row r="73" spans="1:9" s="2" customFormat="1" ht="12">
      <c r="A73" s="117" t="s">
        <v>235</v>
      </c>
      <c r="B73" s="168">
        <v>42.9</v>
      </c>
      <c r="C73" s="3">
        <v>50.3</v>
      </c>
      <c r="D73" s="3">
        <v>60.2</v>
      </c>
      <c r="E73" s="3">
        <v>59.4</v>
      </c>
      <c r="F73" s="3">
        <v>70.7</v>
      </c>
      <c r="G73" s="3"/>
      <c r="H73" s="3"/>
      <c r="I73" s="3"/>
    </row>
    <row r="74" spans="1:9" s="2" customFormat="1" ht="12">
      <c r="A74" s="117" t="s">
        <v>236</v>
      </c>
      <c r="B74" s="168">
        <v>612.70000000000005</v>
      </c>
      <c r="C74" s="3">
        <v>654.29999999999995</v>
      </c>
      <c r="D74" s="3">
        <v>1741.9</v>
      </c>
      <c r="E74" s="3">
        <v>1941.3</v>
      </c>
      <c r="F74" s="3">
        <v>2564.1999999999998</v>
      </c>
      <c r="G74" s="3"/>
      <c r="H74" s="3"/>
      <c r="I74" s="3"/>
    </row>
    <row r="75" spans="1:9" s="2" customFormat="1" ht="12">
      <c r="A75" s="117" t="s">
        <v>237</v>
      </c>
      <c r="B75" s="7">
        <v>1159.5</v>
      </c>
      <c r="C75" s="3">
        <v>1304.7</v>
      </c>
      <c r="D75" s="3">
        <v>1238.2</v>
      </c>
      <c r="E75" s="3">
        <v>1437.8</v>
      </c>
      <c r="F75" s="3">
        <v>1423.4</v>
      </c>
      <c r="G75" s="3"/>
      <c r="H75" s="3"/>
      <c r="I75" s="3"/>
    </row>
    <row r="76" spans="1:9" s="2" customFormat="1" ht="12">
      <c r="A76" s="117" t="s">
        <v>238</v>
      </c>
      <c r="B76" s="7">
        <v>102.2</v>
      </c>
      <c r="C76" s="3">
        <v>215.5</v>
      </c>
      <c r="D76" s="3">
        <v>78.7</v>
      </c>
      <c r="E76" s="3">
        <v>130.5</v>
      </c>
      <c r="F76" s="3">
        <v>127</v>
      </c>
      <c r="G76" s="3"/>
      <c r="H76" s="3"/>
      <c r="I76" s="3"/>
    </row>
    <row r="77" spans="1:9" s="2" customFormat="1" ht="12">
      <c r="A77" s="117" t="s">
        <v>239</v>
      </c>
      <c r="B77" s="168">
        <v>15.3</v>
      </c>
      <c r="C77" s="3">
        <v>6.8</v>
      </c>
      <c r="D77" s="3">
        <v>77.3</v>
      </c>
      <c r="E77" s="3">
        <v>110.4</v>
      </c>
      <c r="F77" s="3">
        <v>117.9</v>
      </c>
      <c r="G77" s="3"/>
      <c r="H77" s="3"/>
      <c r="I77" s="3"/>
    </row>
    <row r="78" spans="1:9" s="2" customFormat="1" ht="24">
      <c r="A78" s="117" t="s">
        <v>606</v>
      </c>
      <c r="B78" s="168">
        <v>1074.8</v>
      </c>
      <c r="C78" s="3">
        <v>1182.2</v>
      </c>
      <c r="D78" s="3">
        <v>1467.3</v>
      </c>
      <c r="E78" s="3">
        <v>1615</v>
      </c>
      <c r="F78" s="3">
        <v>1798.7</v>
      </c>
      <c r="G78" s="3"/>
      <c r="H78" s="3"/>
      <c r="I78" s="3"/>
    </row>
    <row r="79" spans="1:9" s="2" customFormat="1" ht="12">
      <c r="A79" s="117" t="s">
        <v>278</v>
      </c>
      <c r="B79" s="7">
        <v>1535.6</v>
      </c>
      <c r="C79" s="3">
        <v>1613.4</v>
      </c>
      <c r="D79" s="3">
        <v>2384.5</v>
      </c>
      <c r="E79" s="3">
        <v>2873.2</v>
      </c>
      <c r="F79" s="3">
        <v>2894.7</v>
      </c>
      <c r="G79" s="3"/>
      <c r="H79" s="3"/>
      <c r="I79" s="3"/>
    </row>
    <row r="80" spans="1:9" s="2" customFormat="1" ht="12">
      <c r="A80" s="117" t="s">
        <v>242</v>
      </c>
      <c r="B80" s="168">
        <v>525.79999999999995</v>
      </c>
      <c r="C80" s="3">
        <v>584.29999999999995</v>
      </c>
      <c r="D80" s="3">
        <v>776.9</v>
      </c>
      <c r="E80" s="3">
        <v>921.3</v>
      </c>
      <c r="F80" s="3">
        <v>1050</v>
      </c>
      <c r="G80" s="3"/>
      <c r="H80" s="3"/>
      <c r="I80" s="3"/>
    </row>
    <row r="81" spans="1:9" s="2" customFormat="1" ht="12">
      <c r="A81" s="117" t="s">
        <v>243</v>
      </c>
      <c r="B81" s="7">
        <v>108</v>
      </c>
      <c r="C81" s="3">
        <v>117.8</v>
      </c>
      <c r="D81" s="3">
        <v>201.9</v>
      </c>
      <c r="E81" s="3">
        <v>222.5</v>
      </c>
      <c r="F81" s="3">
        <v>259</v>
      </c>
      <c r="G81" s="3"/>
      <c r="H81" s="3"/>
      <c r="I81" s="3"/>
    </row>
    <row r="82" spans="1:9" s="2" customFormat="1" ht="12">
      <c r="A82" s="117" t="s">
        <v>244</v>
      </c>
      <c r="B82" s="168">
        <v>84.8</v>
      </c>
      <c r="C82" s="3">
        <v>131.4</v>
      </c>
      <c r="D82" s="3">
        <v>149.6</v>
      </c>
      <c r="E82" s="3">
        <v>163.80000000000001</v>
      </c>
      <c r="F82" s="3">
        <v>150.69999999999999</v>
      </c>
      <c r="G82" s="3"/>
      <c r="H82" s="3"/>
      <c r="I82" s="3"/>
    </row>
    <row r="83" spans="1:9" s="2" customFormat="1" ht="36">
      <c r="A83" s="117" t="s">
        <v>602</v>
      </c>
      <c r="B83" s="3">
        <v>3.5</v>
      </c>
      <c r="C83" s="3">
        <v>8.5</v>
      </c>
      <c r="D83" s="3">
        <v>10.4</v>
      </c>
      <c r="E83" s="3">
        <v>10.7</v>
      </c>
      <c r="F83" s="3">
        <v>11.8</v>
      </c>
      <c r="G83" s="3"/>
      <c r="H83" s="3"/>
      <c r="I83" s="3"/>
    </row>
    <row r="84" spans="1:9" s="2" customFormat="1" ht="12">
      <c r="A84" s="76" t="s">
        <v>125</v>
      </c>
      <c r="B84" s="3">
        <v>366.3</v>
      </c>
      <c r="C84" s="3">
        <v>274.7</v>
      </c>
      <c r="D84" s="3">
        <v>472.2</v>
      </c>
      <c r="E84" s="3">
        <v>805.6</v>
      </c>
      <c r="F84" s="3">
        <v>855.5</v>
      </c>
      <c r="G84" s="3"/>
      <c r="H84" s="3"/>
      <c r="I84" s="3"/>
    </row>
    <row r="85" spans="1:9" s="2" customFormat="1" ht="10.5" customHeight="1">
      <c r="A85" s="290"/>
      <c r="B85" s="291"/>
      <c r="C85" s="291"/>
      <c r="D85" s="291"/>
      <c r="E85" s="291"/>
      <c r="F85" s="291"/>
      <c r="G85" s="3"/>
    </row>
    <row r="86" spans="1:9" s="2" customFormat="1" ht="2.25" customHeight="1">
      <c r="A86" s="1"/>
      <c r="B86" s="11"/>
      <c r="C86" s="11"/>
      <c r="D86" s="11"/>
      <c r="E86" s="11"/>
      <c r="F86" s="11"/>
      <c r="G86" s="3"/>
    </row>
    <row r="87" spans="1:9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9" s="2" customFormat="1" ht="12">
      <c r="A88" s="179"/>
      <c r="B88" s="179"/>
      <c r="C88" s="179"/>
      <c r="D88" s="179"/>
      <c r="E88" s="179"/>
      <c r="F88" s="179"/>
      <c r="G88" s="3"/>
    </row>
    <row r="89" spans="1:9" s="2" customFormat="1" ht="12">
      <c r="A89" s="179"/>
      <c r="B89" s="179"/>
      <c r="C89" s="179"/>
      <c r="D89" s="179"/>
      <c r="E89" s="179"/>
      <c r="F89" s="179"/>
      <c r="G89" s="3"/>
    </row>
    <row r="90" spans="1:9" s="2" customFormat="1" ht="15" customHeight="1">
      <c r="A90" s="28" t="s">
        <v>363</v>
      </c>
      <c r="B90" s="75"/>
      <c r="C90" s="75"/>
      <c r="D90" s="75"/>
      <c r="E90" s="75"/>
      <c r="F90" s="75"/>
      <c r="G90" s="3"/>
    </row>
    <row r="91" spans="1:9" s="2" customFormat="1" ht="15" customHeight="1">
      <c r="A91" s="28" t="s">
        <v>340</v>
      </c>
      <c r="B91" s="75"/>
      <c r="C91" s="75"/>
      <c r="D91" s="75"/>
      <c r="E91" s="75"/>
      <c r="F91" s="75"/>
      <c r="G91" s="3"/>
    </row>
    <row r="92" spans="1:9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9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9" s="2" customFormat="1" ht="4.5" customHeight="1">
      <c r="A94" s="1"/>
      <c r="B94" s="1"/>
      <c r="C94" s="1"/>
      <c r="D94" s="1"/>
      <c r="E94" s="1"/>
      <c r="G94" s="3"/>
    </row>
    <row r="95" spans="1:9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9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38.799999999999997</v>
      </c>
      <c r="C97" s="144">
        <v>27.9</v>
      </c>
      <c r="D97" s="144">
        <v>22.5</v>
      </c>
      <c r="E97" s="144">
        <v>23.8</v>
      </c>
      <c r="F97" s="2">
        <v>19.7</v>
      </c>
      <c r="G97" s="3"/>
    </row>
    <row r="98" spans="1:7" s="2" customFormat="1" ht="15" customHeight="1">
      <c r="A98" s="76" t="s">
        <v>226</v>
      </c>
      <c r="B98" s="144">
        <v>0.1</v>
      </c>
      <c r="C98" s="144">
        <v>0</v>
      </c>
      <c r="D98" s="144">
        <v>0</v>
      </c>
      <c r="E98" s="144">
        <v>0</v>
      </c>
      <c r="F98" s="2">
        <v>0.1</v>
      </c>
      <c r="G98" s="3"/>
    </row>
    <row r="99" spans="1:7" s="2" customFormat="1" ht="12" customHeight="1">
      <c r="A99" s="76" t="s">
        <v>609</v>
      </c>
      <c r="B99" s="8">
        <v>2.2999999999999998</v>
      </c>
      <c r="C99" s="144">
        <v>30.9</v>
      </c>
      <c r="D99" s="144">
        <v>33.6</v>
      </c>
      <c r="E99" s="144">
        <v>31.6</v>
      </c>
      <c r="F99" s="2">
        <v>38.9</v>
      </c>
      <c r="G99" s="3"/>
    </row>
    <row r="100" spans="1:7" s="2" customFormat="1" ht="24">
      <c r="A100" s="76" t="s">
        <v>604</v>
      </c>
      <c r="B100" s="144">
        <v>1.5</v>
      </c>
      <c r="C100" s="144">
        <v>0</v>
      </c>
      <c r="D100" s="144">
        <v>0.1</v>
      </c>
      <c r="E100" s="144">
        <v>0.4</v>
      </c>
      <c r="F100" s="2">
        <v>1.6</v>
      </c>
      <c r="G100" s="3"/>
    </row>
    <row r="101" spans="1:7" s="2" customFormat="1" ht="24">
      <c r="A101" s="76" t="s">
        <v>605</v>
      </c>
      <c r="B101" s="144">
        <v>0.1</v>
      </c>
      <c r="C101" s="144">
        <v>0.1</v>
      </c>
      <c r="D101" s="144">
        <v>0.1</v>
      </c>
      <c r="E101" s="144">
        <v>0.1</v>
      </c>
      <c r="F101" s="2">
        <v>0.1</v>
      </c>
      <c r="G101" s="3"/>
    </row>
    <row r="102" spans="1:7" s="2" customFormat="1" ht="12">
      <c r="A102" s="76" t="s">
        <v>277</v>
      </c>
      <c r="B102" s="144">
        <v>3.7</v>
      </c>
      <c r="C102" s="144">
        <v>2.8</v>
      </c>
      <c r="D102" s="144">
        <v>1.6</v>
      </c>
      <c r="E102" s="144">
        <v>3.9</v>
      </c>
      <c r="F102" s="2">
        <v>6.4</v>
      </c>
      <c r="G102" s="3"/>
    </row>
    <row r="103" spans="1:7" ht="12" customHeight="1">
      <c r="A103" s="76" t="s">
        <v>610</v>
      </c>
      <c r="B103" s="144">
        <v>20.6</v>
      </c>
      <c r="C103" s="144">
        <v>14.7</v>
      </c>
      <c r="D103" s="144">
        <v>14</v>
      </c>
      <c r="E103" s="144">
        <v>8.1</v>
      </c>
      <c r="F103" s="9">
        <v>7</v>
      </c>
      <c r="G103" s="3"/>
    </row>
    <row r="104" spans="1:7">
      <c r="A104" s="76" t="s">
        <v>233</v>
      </c>
      <c r="B104" s="144">
        <v>1.2</v>
      </c>
      <c r="C104" s="144">
        <v>3.8</v>
      </c>
      <c r="D104" s="144">
        <v>5.8</v>
      </c>
      <c r="E104" s="144">
        <v>6.6</v>
      </c>
      <c r="F104" s="1">
        <v>4.8</v>
      </c>
      <c r="G104" s="3"/>
    </row>
    <row r="105" spans="1:7" s="12" customFormat="1" ht="12">
      <c r="A105" s="76" t="s">
        <v>234</v>
      </c>
      <c r="B105" s="144">
        <v>0.2</v>
      </c>
      <c r="C105" s="144">
        <v>0.2</v>
      </c>
      <c r="D105" s="144">
        <v>0.2</v>
      </c>
      <c r="E105" s="144">
        <v>0.5</v>
      </c>
      <c r="F105" s="12">
        <v>0.4</v>
      </c>
      <c r="G105" s="3"/>
    </row>
    <row r="106" spans="1:7" s="75" customFormat="1">
      <c r="A106" s="76" t="s">
        <v>235</v>
      </c>
      <c r="B106" s="144">
        <v>0.2</v>
      </c>
      <c r="C106" s="144">
        <v>0.1</v>
      </c>
      <c r="D106" s="144">
        <v>0.2</v>
      </c>
      <c r="E106" s="144">
        <v>0.1</v>
      </c>
      <c r="F106" s="75">
        <v>0.1</v>
      </c>
      <c r="G106" s="124"/>
    </row>
    <row r="107" spans="1:7" s="75" customFormat="1">
      <c r="A107" s="76" t="s">
        <v>236</v>
      </c>
      <c r="B107" s="144">
        <v>3.4</v>
      </c>
      <c r="C107" s="144">
        <v>2.1</v>
      </c>
      <c r="D107" s="144">
        <v>4.4000000000000004</v>
      </c>
      <c r="E107" s="144">
        <v>4.7</v>
      </c>
      <c r="F107" s="75">
        <v>4.8</v>
      </c>
      <c r="G107" s="124"/>
    </row>
    <row r="108" spans="1:7" s="111" customFormat="1">
      <c r="A108" s="76" t="s">
        <v>237</v>
      </c>
      <c r="B108" s="144">
        <v>6.5</v>
      </c>
      <c r="C108" s="144">
        <v>4.2</v>
      </c>
      <c r="D108" s="144">
        <v>3.2</v>
      </c>
      <c r="E108" s="144">
        <v>3.5</v>
      </c>
      <c r="F108" s="97">
        <v>2.6</v>
      </c>
      <c r="G108" s="124"/>
    </row>
    <row r="109" spans="1:7" ht="12" customHeight="1">
      <c r="A109" s="76" t="s">
        <v>238</v>
      </c>
      <c r="B109" s="144">
        <v>0.6</v>
      </c>
      <c r="C109" s="144">
        <v>0.7</v>
      </c>
      <c r="D109" s="144">
        <v>0.2</v>
      </c>
      <c r="E109" s="144">
        <v>0.3</v>
      </c>
      <c r="F109" s="166">
        <v>0.2</v>
      </c>
      <c r="G109" s="3"/>
    </row>
    <row r="110" spans="1:7">
      <c r="A110" s="76" t="s">
        <v>239</v>
      </c>
      <c r="B110" s="144">
        <v>0.1</v>
      </c>
      <c r="C110" s="144">
        <v>0</v>
      </c>
      <c r="D110" s="144">
        <v>0.2</v>
      </c>
      <c r="E110" s="144">
        <v>0.3</v>
      </c>
      <c r="F110" s="166">
        <v>0.2</v>
      </c>
      <c r="G110" s="3"/>
    </row>
    <row r="111" spans="1:7" s="2" customFormat="1" ht="24">
      <c r="A111" s="76" t="s">
        <v>611</v>
      </c>
      <c r="B111" s="8">
        <v>6</v>
      </c>
      <c r="C111" s="144">
        <v>3.8</v>
      </c>
      <c r="D111" s="144">
        <v>3.8</v>
      </c>
      <c r="E111" s="144">
        <v>3.9</v>
      </c>
      <c r="F111" s="10">
        <v>3.3</v>
      </c>
      <c r="G111" s="3"/>
    </row>
    <row r="112" spans="1:7" s="2" customFormat="1" ht="12">
      <c r="A112" s="76" t="s">
        <v>278</v>
      </c>
      <c r="B112" s="144">
        <v>8.6</v>
      </c>
      <c r="C112" s="144">
        <v>5.0999999999999996</v>
      </c>
      <c r="D112" s="144">
        <v>6</v>
      </c>
      <c r="E112" s="144">
        <v>7</v>
      </c>
      <c r="F112" s="10">
        <v>5.4</v>
      </c>
      <c r="G112" s="3"/>
    </row>
    <row r="113" spans="1:7" s="2" customFormat="1" ht="12" customHeight="1">
      <c r="A113" s="76" t="s">
        <v>242</v>
      </c>
      <c r="B113" s="144">
        <v>2.9</v>
      </c>
      <c r="C113" s="144">
        <v>1.9</v>
      </c>
      <c r="D113" s="144">
        <v>2</v>
      </c>
      <c r="E113" s="144">
        <v>2.2000000000000002</v>
      </c>
      <c r="F113" s="238">
        <v>2</v>
      </c>
      <c r="G113" s="3"/>
    </row>
    <row r="114" spans="1:7" s="2" customFormat="1" ht="12">
      <c r="A114" s="76" t="s">
        <v>243</v>
      </c>
      <c r="B114" s="144">
        <v>0.6</v>
      </c>
      <c r="C114" s="144">
        <v>0.4</v>
      </c>
      <c r="D114" s="144">
        <v>0.5</v>
      </c>
      <c r="E114" s="144">
        <v>0.6</v>
      </c>
      <c r="F114" s="10">
        <v>0.5</v>
      </c>
      <c r="G114" s="3"/>
    </row>
    <row r="115" spans="1:7" s="2" customFormat="1" ht="12">
      <c r="A115" s="76" t="s">
        <v>244</v>
      </c>
      <c r="B115" s="144">
        <v>0.5</v>
      </c>
      <c r="C115" s="144">
        <v>0.4</v>
      </c>
      <c r="D115" s="144">
        <v>0.4</v>
      </c>
      <c r="E115" s="144">
        <v>0.4</v>
      </c>
      <c r="F115" s="10">
        <v>0.3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0.03</v>
      </c>
      <c r="E116" s="8">
        <v>0</v>
      </c>
      <c r="F116" s="238">
        <v>0</v>
      </c>
      <c r="G116" s="3"/>
    </row>
    <row r="117" spans="1:7" s="2" customFormat="1" ht="12">
      <c r="A117" s="76" t="s">
        <v>125</v>
      </c>
      <c r="B117" s="144">
        <v>2.1</v>
      </c>
      <c r="C117" s="144">
        <v>0.9</v>
      </c>
      <c r="D117" s="144">
        <v>1.2</v>
      </c>
      <c r="E117" s="144">
        <v>2</v>
      </c>
      <c r="F117" s="10">
        <v>1.6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364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340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94.8</v>
      </c>
      <c r="C126" s="177">
        <v>98.4</v>
      </c>
      <c r="D126" s="178">
        <v>112.8</v>
      </c>
      <c r="E126" s="178">
        <v>107.6</v>
      </c>
      <c r="F126" s="371">
        <v>104.2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99.7</v>
      </c>
      <c r="C128" s="8">
        <v>92.6</v>
      </c>
      <c r="D128" s="8">
        <v>102.2</v>
      </c>
      <c r="E128" s="8">
        <v>97.6</v>
      </c>
      <c r="F128" s="8">
        <v>101</v>
      </c>
      <c r="G128" s="3"/>
    </row>
    <row r="129" spans="1:7" s="2" customFormat="1" ht="12">
      <c r="A129" s="76" t="s">
        <v>226</v>
      </c>
      <c r="B129" s="8">
        <v>278.60000000000002</v>
      </c>
      <c r="C129" s="8">
        <v>101.9</v>
      </c>
      <c r="D129" s="8">
        <v>65.400000000000006</v>
      </c>
      <c r="E129" s="8">
        <v>400</v>
      </c>
      <c r="F129" s="2">
        <v>90.1</v>
      </c>
      <c r="G129" s="3"/>
    </row>
    <row r="130" spans="1:7" s="2" customFormat="1" ht="12" customHeight="1">
      <c r="A130" s="76" t="s">
        <v>407</v>
      </c>
      <c r="B130" s="8">
        <v>105</v>
      </c>
      <c r="C130" s="8">
        <v>96.4</v>
      </c>
      <c r="D130" s="8">
        <v>129.6</v>
      </c>
      <c r="E130" s="8">
        <v>109.2</v>
      </c>
      <c r="F130" s="2">
        <v>103.2</v>
      </c>
      <c r="G130" s="3"/>
    </row>
    <row r="131" spans="1:7" s="2" customFormat="1" ht="24">
      <c r="A131" s="76" t="s">
        <v>604</v>
      </c>
      <c r="B131" s="8">
        <v>105.9</v>
      </c>
      <c r="C131" s="8">
        <v>107.4</v>
      </c>
      <c r="D131" s="8">
        <v>109.1</v>
      </c>
      <c r="E131" s="8">
        <v>123.9</v>
      </c>
      <c r="F131" s="2">
        <v>327.2</v>
      </c>
      <c r="G131" s="3"/>
    </row>
    <row r="132" spans="1:7" s="2" customFormat="1" ht="24">
      <c r="A132" s="76" t="s">
        <v>605</v>
      </c>
      <c r="B132" s="8">
        <v>97.5</v>
      </c>
      <c r="C132" s="8">
        <v>77.8</v>
      </c>
      <c r="D132" s="8">
        <v>112.4</v>
      </c>
      <c r="E132" s="8">
        <v>194.4</v>
      </c>
      <c r="F132" s="2">
        <v>93.3</v>
      </c>
      <c r="G132" s="3"/>
    </row>
    <row r="133" spans="1:7" s="2" customFormat="1" ht="12">
      <c r="A133" s="76" t="s">
        <v>277</v>
      </c>
      <c r="B133" s="8">
        <v>88.4</v>
      </c>
      <c r="C133" s="8">
        <v>63.4</v>
      </c>
      <c r="D133" s="8">
        <v>100.7</v>
      </c>
      <c r="E133" s="8">
        <v>189.5</v>
      </c>
      <c r="F133" s="8">
        <v>125</v>
      </c>
      <c r="G133" s="3"/>
    </row>
    <row r="134" spans="1:7" s="2" customFormat="1" ht="12" customHeight="1">
      <c r="A134" s="76" t="s">
        <v>408</v>
      </c>
      <c r="B134" s="8">
        <v>87.8</v>
      </c>
      <c r="C134" s="8">
        <v>106.5</v>
      </c>
      <c r="D134" s="8">
        <v>112.9</v>
      </c>
      <c r="E134" s="8">
        <v>118.2</v>
      </c>
      <c r="F134" s="2">
        <v>110.4</v>
      </c>
      <c r="G134" s="3"/>
    </row>
    <row r="135" spans="1:7" s="2" customFormat="1" ht="12">
      <c r="A135" s="76" t="s">
        <v>233</v>
      </c>
      <c r="B135" s="8">
        <v>82</v>
      </c>
      <c r="C135" s="8">
        <v>106.9</v>
      </c>
      <c r="D135" s="8">
        <v>124.7</v>
      </c>
      <c r="E135" s="8">
        <v>102.4</v>
      </c>
      <c r="F135" s="2">
        <v>109.9</v>
      </c>
      <c r="G135" s="3"/>
    </row>
    <row r="136" spans="1:7" s="2" customFormat="1" ht="12">
      <c r="A136" s="76" t="s">
        <v>234</v>
      </c>
      <c r="B136" s="8">
        <v>50</v>
      </c>
      <c r="C136" s="8">
        <v>128.30000000000001</v>
      </c>
      <c r="D136" s="8">
        <v>149.69999999999999</v>
      </c>
      <c r="E136" s="8">
        <v>106.6</v>
      </c>
      <c r="F136" s="2">
        <v>111.1</v>
      </c>
      <c r="G136" s="3"/>
    </row>
    <row r="137" spans="1:7" s="2" customFormat="1" ht="12">
      <c r="A137" s="76" t="s">
        <v>235</v>
      </c>
      <c r="B137" s="8">
        <v>93.1</v>
      </c>
      <c r="C137" s="8">
        <v>112.6</v>
      </c>
      <c r="D137" s="8">
        <v>112.5</v>
      </c>
      <c r="E137" s="8">
        <v>109.5</v>
      </c>
      <c r="F137" s="2">
        <v>99.8</v>
      </c>
      <c r="G137" s="3"/>
    </row>
    <row r="138" spans="1:7" s="2" customFormat="1" ht="12">
      <c r="A138" s="76" t="s">
        <v>236</v>
      </c>
      <c r="B138" s="8">
        <v>73.7</v>
      </c>
      <c r="C138" s="8">
        <v>116.4</v>
      </c>
      <c r="D138" s="8">
        <v>103.5</v>
      </c>
      <c r="E138" s="8">
        <v>111.2</v>
      </c>
      <c r="F138" s="2">
        <v>106.3</v>
      </c>
      <c r="G138" s="3"/>
    </row>
    <row r="139" spans="1:7" s="2" customFormat="1" ht="12">
      <c r="A139" s="76" t="s">
        <v>237</v>
      </c>
      <c r="B139" s="8">
        <v>101.2</v>
      </c>
      <c r="C139" s="8">
        <v>101.1</v>
      </c>
      <c r="D139" s="8">
        <v>102.1</v>
      </c>
      <c r="E139" s="8">
        <v>99.7</v>
      </c>
      <c r="F139" s="10">
        <v>91.3</v>
      </c>
      <c r="G139" s="3"/>
    </row>
    <row r="140" spans="1:7" s="2" customFormat="1" ht="12" customHeight="1">
      <c r="A140" s="76" t="s">
        <v>238</v>
      </c>
      <c r="B140" s="8">
        <v>95.3</v>
      </c>
      <c r="C140" s="8">
        <v>98.6</v>
      </c>
      <c r="D140" s="8">
        <v>87.7</v>
      </c>
      <c r="E140" s="8">
        <v>80.3</v>
      </c>
      <c r="F140" s="10">
        <v>72.900000000000006</v>
      </c>
      <c r="G140" s="3"/>
    </row>
    <row r="141" spans="1:7">
      <c r="A141" s="76" t="s">
        <v>239</v>
      </c>
      <c r="B141" s="8">
        <v>115.1</v>
      </c>
      <c r="C141" s="8">
        <v>103.3</v>
      </c>
      <c r="D141" s="8">
        <v>102.9</v>
      </c>
      <c r="E141" s="8">
        <v>100.5</v>
      </c>
      <c r="F141" s="166">
        <v>93.1</v>
      </c>
      <c r="G141" s="3"/>
    </row>
    <row r="142" spans="1:7" ht="24">
      <c r="A142" s="76" t="s">
        <v>606</v>
      </c>
      <c r="B142" s="8">
        <v>97.9</v>
      </c>
      <c r="C142" s="8">
        <v>101.4</v>
      </c>
      <c r="D142" s="8">
        <v>96.9</v>
      </c>
      <c r="E142" s="8">
        <v>98.5</v>
      </c>
      <c r="F142" s="166">
        <v>87.7</v>
      </c>
      <c r="G142" s="3"/>
    </row>
    <row r="143" spans="1:7" s="75" customFormat="1" ht="12" customHeight="1">
      <c r="A143" s="76" t="s">
        <v>278</v>
      </c>
      <c r="B143" s="8">
        <v>99.5</v>
      </c>
      <c r="C143" s="8">
        <v>100.8</v>
      </c>
      <c r="D143" s="8">
        <v>100.7</v>
      </c>
      <c r="E143" s="8">
        <v>102.3</v>
      </c>
      <c r="F143" s="97">
        <v>101.6</v>
      </c>
      <c r="G143" s="124"/>
    </row>
    <row r="144" spans="1:7" s="75" customFormat="1" ht="12" customHeight="1">
      <c r="A144" s="76" t="s">
        <v>242</v>
      </c>
      <c r="B144" s="8">
        <v>102.6</v>
      </c>
      <c r="C144" s="8">
        <v>99.9</v>
      </c>
      <c r="D144" s="8">
        <v>93.2</v>
      </c>
      <c r="E144" s="8">
        <v>110</v>
      </c>
      <c r="F144" s="97">
        <v>99.3</v>
      </c>
      <c r="G144" s="124"/>
    </row>
    <row r="145" spans="1:7" s="111" customFormat="1" ht="12" customHeight="1">
      <c r="A145" s="76" t="s">
        <v>243</v>
      </c>
      <c r="B145" s="144">
        <v>106.8</v>
      </c>
      <c r="C145" s="144">
        <v>100.3</v>
      </c>
      <c r="D145" s="144">
        <v>99.4</v>
      </c>
      <c r="E145" s="144">
        <v>99.5</v>
      </c>
      <c r="F145" s="97">
        <v>100.6</v>
      </c>
      <c r="G145" s="124"/>
    </row>
    <row r="146" spans="1:7" ht="12" customHeight="1">
      <c r="A146" s="76" t="s">
        <v>244</v>
      </c>
      <c r="B146" s="8">
        <v>98.8</v>
      </c>
      <c r="C146" s="8">
        <v>112.4</v>
      </c>
      <c r="D146" s="8">
        <v>94.4</v>
      </c>
      <c r="E146" s="8">
        <v>62</v>
      </c>
      <c r="F146" s="166">
        <v>104.8</v>
      </c>
      <c r="G146" s="3"/>
    </row>
    <row r="147" spans="1:7" ht="36">
      <c r="A147" s="76" t="s">
        <v>602</v>
      </c>
      <c r="B147" s="8">
        <v>43.8</v>
      </c>
      <c r="C147" s="8">
        <v>240</v>
      </c>
      <c r="D147" s="8">
        <v>80</v>
      </c>
      <c r="E147" s="8">
        <v>83.7</v>
      </c>
      <c r="F147" s="166">
        <v>99.1</v>
      </c>
      <c r="G147" s="3"/>
    </row>
    <row r="148" spans="1:7" s="2" customFormat="1" ht="12">
      <c r="A148" s="76" t="s">
        <v>125</v>
      </c>
      <c r="B148" s="8">
        <v>95.6</v>
      </c>
      <c r="C148" s="8">
        <v>110</v>
      </c>
      <c r="D148" s="8">
        <v>120</v>
      </c>
      <c r="E148" s="8">
        <v>114.4</v>
      </c>
      <c r="F148" s="2">
        <v>105.9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0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1.42578125" style="1" customWidth="1"/>
    <col min="2" max="6" width="8.7109375" style="1" customWidth="1"/>
    <col min="7" max="16384" width="9.140625" style="1"/>
  </cols>
  <sheetData>
    <row r="1" spans="1:8" s="94" customFormat="1" ht="14.1" customHeight="1">
      <c r="A1" s="28" t="s">
        <v>365</v>
      </c>
    </row>
    <row r="2" spans="1:8" s="94" customFormat="1" ht="14.1" customHeight="1">
      <c r="A2" s="28" t="s">
        <v>381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5.0999999999999996" customHeight="1">
      <c r="A5" s="2"/>
    </row>
    <row r="6" spans="1:8" s="2" customFormat="1" ht="12" customHeight="1">
      <c r="A6" s="27" t="s">
        <v>127</v>
      </c>
      <c r="B6" s="5">
        <v>286282.3</v>
      </c>
      <c r="C6" s="5">
        <v>322793.40000000002</v>
      </c>
      <c r="D6" s="5">
        <v>403672.2</v>
      </c>
      <c r="E6" s="5">
        <v>452950.2</v>
      </c>
      <c r="F6" s="5">
        <v>510356.3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62602.3</v>
      </c>
      <c r="C8" s="7">
        <v>75780.899999999994</v>
      </c>
      <c r="D8" s="3">
        <v>93164</v>
      </c>
      <c r="E8" s="3">
        <v>99502.5</v>
      </c>
      <c r="F8" s="3">
        <v>103390.39999999999</v>
      </c>
      <c r="G8" s="3"/>
      <c r="H8" s="66"/>
    </row>
    <row r="9" spans="1:8" s="2" customFormat="1" ht="12" customHeight="1">
      <c r="A9" s="76" t="s">
        <v>226</v>
      </c>
      <c r="B9" s="168">
        <v>262.10000000000002</v>
      </c>
      <c r="C9" s="168">
        <v>16841.3</v>
      </c>
      <c r="D9" s="168">
        <v>15145.7</v>
      </c>
      <c r="E9" s="168">
        <v>19748.8</v>
      </c>
      <c r="F9" s="3">
        <v>20429.400000000001</v>
      </c>
      <c r="G9" s="3"/>
    </row>
    <row r="10" spans="1:8" s="2" customFormat="1" ht="12" customHeight="1">
      <c r="A10" s="76" t="s">
        <v>407</v>
      </c>
      <c r="B10" s="168">
        <v>145148.4</v>
      </c>
      <c r="C10" s="168">
        <v>143182.6</v>
      </c>
      <c r="D10" s="168">
        <v>176804.2</v>
      </c>
      <c r="E10" s="168">
        <v>197847.7</v>
      </c>
      <c r="F10" s="3">
        <v>230500.6</v>
      </c>
      <c r="G10" s="3"/>
    </row>
    <row r="11" spans="1:8" s="2" customFormat="1" ht="24">
      <c r="A11" s="76" t="s">
        <v>604</v>
      </c>
      <c r="B11" s="168">
        <v>3870.9</v>
      </c>
      <c r="C11" s="168">
        <v>4089.7</v>
      </c>
      <c r="D11" s="168">
        <v>4823.8</v>
      </c>
      <c r="E11" s="168">
        <v>5258.2</v>
      </c>
      <c r="F11" s="3">
        <v>6528.7</v>
      </c>
      <c r="G11" s="3"/>
    </row>
    <row r="12" spans="1:8" s="2" customFormat="1" ht="24">
      <c r="A12" s="76" t="s">
        <v>605</v>
      </c>
      <c r="B12" s="168">
        <v>466.1</v>
      </c>
      <c r="C12" s="168">
        <v>562.1</v>
      </c>
      <c r="D12" s="168">
        <v>558.1</v>
      </c>
      <c r="E12" s="168">
        <v>705</v>
      </c>
      <c r="F12" s="3">
        <v>819.1</v>
      </c>
      <c r="G12" s="3"/>
    </row>
    <row r="13" spans="1:8" s="2" customFormat="1" ht="12" customHeight="1">
      <c r="A13" s="76" t="s">
        <v>277</v>
      </c>
      <c r="B13" s="168">
        <v>19444.900000000001</v>
      </c>
      <c r="C13" s="168">
        <v>19128.5</v>
      </c>
      <c r="D13" s="168">
        <v>21767.1</v>
      </c>
      <c r="E13" s="168">
        <v>25768.400000000001</v>
      </c>
      <c r="F13" s="3">
        <v>26328</v>
      </c>
      <c r="G13" s="3"/>
    </row>
    <row r="14" spans="1:8" s="2" customFormat="1" ht="12" customHeight="1">
      <c r="A14" s="76" t="s">
        <v>408</v>
      </c>
      <c r="B14" s="7">
        <v>24587.8</v>
      </c>
      <c r="C14" s="7">
        <v>29591.4</v>
      </c>
      <c r="D14" s="7">
        <v>46528.5</v>
      </c>
      <c r="E14" s="7">
        <v>50959.199999999997</v>
      </c>
      <c r="F14" s="3">
        <v>71491.100000000006</v>
      </c>
      <c r="G14" s="3"/>
    </row>
    <row r="15" spans="1:8" s="2" customFormat="1" ht="12" customHeight="1">
      <c r="A15" s="76" t="s">
        <v>233</v>
      </c>
      <c r="B15" s="168">
        <v>4438.1000000000004</v>
      </c>
      <c r="C15" s="168">
        <v>2507.1</v>
      </c>
      <c r="D15" s="168">
        <v>3489.2</v>
      </c>
      <c r="E15" s="168">
        <v>3729.8</v>
      </c>
      <c r="F15" s="3">
        <v>3809.1</v>
      </c>
      <c r="G15" s="3"/>
    </row>
    <row r="16" spans="1:8" s="2" customFormat="1" ht="12" customHeight="1">
      <c r="A16" s="76" t="s">
        <v>234</v>
      </c>
      <c r="B16" s="168">
        <v>1044.4000000000001</v>
      </c>
      <c r="C16" s="168">
        <v>2675.3</v>
      </c>
      <c r="D16" s="168">
        <v>4145.2</v>
      </c>
      <c r="E16" s="168">
        <v>5607.8</v>
      </c>
      <c r="F16" s="3">
        <v>2778.4</v>
      </c>
      <c r="G16" s="3"/>
    </row>
    <row r="17" spans="1:7" s="2" customFormat="1" ht="12" customHeight="1">
      <c r="A17" s="76" t="s">
        <v>235</v>
      </c>
      <c r="B17" s="168">
        <v>381.2</v>
      </c>
      <c r="C17" s="168">
        <v>443.4</v>
      </c>
      <c r="D17" s="168">
        <v>480.1</v>
      </c>
      <c r="E17" s="168">
        <v>1433.9</v>
      </c>
      <c r="F17" s="3">
        <v>178.8</v>
      </c>
      <c r="G17" s="3"/>
    </row>
    <row r="18" spans="1:7" s="2" customFormat="1" ht="12" customHeight="1">
      <c r="A18" s="76" t="s">
        <v>236</v>
      </c>
      <c r="B18" s="168">
        <v>1679.4</v>
      </c>
      <c r="C18" s="168">
        <v>1759.2</v>
      </c>
      <c r="D18" s="168">
        <v>5009.7</v>
      </c>
      <c r="E18" s="168">
        <v>5731.2</v>
      </c>
      <c r="F18" s="3">
        <v>8214.2000000000007</v>
      </c>
      <c r="G18" s="3"/>
    </row>
    <row r="19" spans="1:7" s="2" customFormat="1" ht="12" customHeight="1">
      <c r="A19" s="76" t="s">
        <v>237</v>
      </c>
      <c r="B19" s="7">
        <v>6651.8</v>
      </c>
      <c r="C19" s="7">
        <v>7732.3</v>
      </c>
      <c r="D19" s="7">
        <v>7222</v>
      </c>
      <c r="E19" s="7">
        <v>8731.5</v>
      </c>
      <c r="F19" s="3">
        <v>6936.3</v>
      </c>
      <c r="G19" s="3"/>
    </row>
    <row r="20" spans="1:7" s="2" customFormat="1" ht="12" customHeight="1">
      <c r="A20" s="76" t="s">
        <v>238</v>
      </c>
      <c r="B20" s="7">
        <v>1220.5999999999999</v>
      </c>
      <c r="C20" s="7">
        <v>2059.9</v>
      </c>
      <c r="D20" s="7">
        <v>1683.6</v>
      </c>
      <c r="E20" s="7">
        <v>2129.6</v>
      </c>
      <c r="F20" s="3">
        <v>1393.9</v>
      </c>
      <c r="G20" s="3"/>
    </row>
    <row r="21" spans="1:7" s="2" customFormat="1" ht="12" customHeight="1">
      <c r="A21" s="76" t="s">
        <v>239</v>
      </c>
      <c r="B21" s="168">
        <v>179.3</v>
      </c>
      <c r="C21" s="168">
        <v>227.2</v>
      </c>
      <c r="D21" s="168">
        <v>461.2</v>
      </c>
      <c r="E21" s="168">
        <v>474.1</v>
      </c>
      <c r="F21" s="3">
        <v>791.1</v>
      </c>
      <c r="G21" s="3"/>
    </row>
    <row r="22" spans="1:7" s="2" customFormat="1" ht="24">
      <c r="A22" s="76" t="s">
        <v>606</v>
      </c>
      <c r="B22" s="168">
        <v>4936.8999999999996</v>
      </c>
      <c r="C22" s="168">
        <v>5490.8</v>
      </c>
      <c r="D22" s="168">
        <v>6554.9</v>
      </c>
      <c r="E22" s="168">
        <v>6926.3</v>
      </c>
      <c r="F22" s="3">
        <v>8180.6</v>
      </c>
      <c r="G22" s="3"/>
    </row>
    <row r="23" spans="1:7" s="2" customFormat="1" ht="12" customHeight="1">
      <c r="A23" s="76" t="s">
        <v>278</v>
      </c>
      <c r="B23" s="7">
        <v>5362</v>
      </c>
      <c r="C23" s="7">
        <v>6066.7</v>
      </c>
      <c r="D23" s="7">
        <v>8822.6</v>
      </c>
      <c r="E23" s="7">
        <v>10643.8</v>
      </c>
      <c r="F23" s="3">
        <v>10796.1</v>
      </c>
      <c r="G23" s="3"/>
    </row>
    <row r="24" spans="1:7" s="2" customFormat="1" ht="12" customHeight="1">
      <c r="A24" s="76" t="s">
        <v>242</v>
      </c>
      <c r="B24" s="168">
        <v>2589.5</v>
      </c>
      <c r="C24" s="168">
        <v>3071.9</v>
      </c>
      <c r="D24" s="168">
        <v>3796.6</v>
      </c>
      <c r="E24" s="168">
        <v>4022.7</v>
      </c>
      <c r="F24" s="3">
        <v>4336.6000000000004</v>
      </c>
      <c r="G24" s="3"/>
    </row>
    <row r="25" spans="1:7" s="2" customFormat="1" ht="12" customHeight="1">
      <c r="A25" s="76" t="s">
        <v>243</v>
      </c>
      <c r="B25" s="7">
        <v>313.2</v>
      </c>
      <c r="C25" s="7">
        <v>336.4</v>
      </c>
      <c r="D25" s="7">
        <v>492.6</v>
      </c>
      <c r="E25" s="7">
        <v>577.79999999999995</v>
      </c>
      <c r="F25" s="3">
        <v>633.70000000000005</v>
      </c>
      <c r="G25" s="3"/>
    </row>
    <row r="26" spans="1:7" s="2" customFormat="1" ht="12" customHeight="1">
      <c r="A26" s="76" t="s">
        <v>244</v>
      </c>
      <c r="B26" s="168">
        <v>1086.5999999999999</v>
      </c>
      <c r="C26" s="168">
        <v>1207.0999999999999</v>
      </c>
      <c r="D26" s="168">
        <v>2680.1</v>
      </c>
      <c r="E26" s="168">
        <v>3109.3</v>
      </c>
      <c r="F26" s="3">
        <v>2769.8</v>
      </c>
      <c r="G26" s="3"/>
    </row>
    <row r="27" spans="1:7" s="2" customFormat="1" ht="36">
      <c r="A27" s="76" t="s">
        <v>602</v>
      </c>
      <c r="B27" s="3">
        <v>16.8</v>
      </c>
      <c r="C27" s="3">
        <v>39.6</v>
      </c>
      <c r="D27" s="3">
        <v>43</v>
      </c>
      <c r="E27" s="3">
        <v>42.6</v>
      </c>
      <c r="F27" s="3">
        <v>50.4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366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F33" s="3"/>
      <c r="G33" s="3"/>
    </row>
    <row r="34" spans="1:15" s="107" customFormat="1" ht="13.5" customHeight="1">
      <c r="A34" s="31" t="s">
        <v>286</v>
      </c>
      <c r="B34" s="5">
        <v>207362.8</v>
      </c>
      <c r="C34" s="5">
        <v>218949.1</v>
      </c>
      <c r="D34" s="5">
        <v>268890.8</v>
      </c>
      <c r="E34" s="5">
        <v>286590.59999999998</v>
      </c>
      <c r="F34" s="22">
        <v>322329.59999999998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41657.599999999999</v>
      </c>
      <c r="C36" s="3">
        <v>52000.4</v>
      </c>
      <c r="D36" s="3">
        <v>62277.1</v>
      </c>
      <c r="E36" s="3">
        <v>64864.4</v>
      </c>
      <c r="F36" s="3">
        <v>66966.600000000006</v>
      </c>
      <c r="G36" s="3"/>
    </row>
    <row r="37" spans="1:15" s="2" customFormat="1" ht="12">
      <c r="A37" s="76" t="s">
        <v>226</v>
      </c>
      <c r="B37" s="168">
        <v>179.4</v>
      </c>
      <c r="C37" s="3">
        <v>10110.6</v>
      </c>
      <c r="D37" s="3">
        <v>10910.1</v>
      </c>
      <c r="E37" s="3">
        <v>10298.799999999999</v>
      </c>
      <c r="F37" s="3">
        <v>7903.8</v>
      </c>
      <c r="G37" s="3"/>
    </row>
    <row r="38" spans="1:15" s="2" customFormat="1" ht="12" customHeight="1">
      <c r="A38" s="76" t="s">
        <v>407</v>
      </c>
      <c r="B38" s="168">
        <v>132081.20000000001</v>
      </c>
      <c r="C38" s="3">
        <v>123464</v>
      </c>
      <c r="D38" s="3">
        <v>143941.1</v>
      </c>
      <c r="E38" s="3">
        <v>156173</v>
      </c>
      <c r="F38" s="3">
        <v>184390.5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1183.0999999999999</v>
      </c>
      <c r="C39" s="3">
        <v>1624.9</v>
      </c>
      <c r="D39" s="3">
        <v>2155.6999999999998</v>
      </c>
      <c r="E39" s="3">
        <v>3931</v>
      </c>
      <c r="F39" s="3">
        <v>1397.5</v>
      </c>
      <c r="G39" s="3"/>
    </row>
    <row r="40" spans="1:15" s="2" customFormat="1" ht="24">
      <c r="A40" s="76" t="s">
        <v>607</v>
      </c>
      <c r="B40" s="168">
        <v>259</v>
      </c>
      <c r="C40" s="3">
        <v>326.10000000000002</v>
      </c>
      <c r="D40" s="3">
        <v>279.10000000000002</v>
      </c>
      <c r="E40" s="3">
        <v>331</v>
      </c>
      <c r="F40" s="3">
        <v>379.2</v>
      </c>
      <c r="G40" s="3"/>
      <c r="H40" s="3"/>
    </row>
    <row r="41" spans="1:15" s="2" customFormat="1" ht="12" customHeight="1">
      <c r="A41" s="76" t="s">
        <v>277</v>
      </c>
      <c r="B41" s="168">
        <v>12761.9</v>
      </c>
      <c r="C41" s="3">
        <v>9567.4</v>
      </c>
      <c r="D41" s="3">
        <v>12538.1</v>
      </c>
      <c r="E41" s="3">
        <v>13783.6</v>
      </c>
      <c r="F41" s="3">
        <v>17099.7</v>
      </c>
      <c r="G41" s="3"/>
    </row>
    <row r="42" spans="1:15" s="2" customFormat="1" ht="12" customHeight="1">
      <c r="A42" s="76" t="s">
        <v>408</v>
      </c>
      <c r="B42" s="7">
        <v>9802.5</v>
      </c>
      <c r="C42" s="3">
        <v>11425.8</v>
      </c>
      <c r="D42" s="3">
        <v>22861.4</v>
      </c>
      <c r="E42" s="3">
        <v>19580.8</v>
      </c>
      <c r="F42" s="3">
        <v>26676.7</v>
      </c>
      <c r="G42" s="3"/>
    </row>
    <row r="43" spans="1:15" s="2" customFormat="1" ht="12" customHeight="1">
      <c r="A43" s="76" t="s">
        <v>233</v>
      </c>
      <c r="B43" s="168">
        <v>3168.9</v>
      </c>
      <c r="C43" s="3">
        <v>1383</v>
      </c>
      <c r="D43" s="3">
        <v>2134.5</v>
      </c>
      <c r="E43" s="3">
        <v>2054.9</v>
      </c>
      <c r="F43" s="3">
        <v>1777</v>
      </c>
      <c r="G43" s="3"/>
    </row>
    <row r="44" spans="1:15" s="2" customFormat="1" ht="12" customHeight="1">
      <c r="A44" s="76" t="s">
        <v>234</v>
      </c>
      <c r="B44" s="168">
        <v>684.6</v>
      </c>
      <c r="C44" s="3">
        <v>1619.9</v>
      </c>
      <c r="D44" s="3">
        <v>2286.3000000000002</v>
      </c>
      <c r="E44" s="3">
        <v>2827.5</v>
      </c>
      <c r="F44" s="3">
        <v>1326.4</v>
      </c>
      <c r="G44" s="3"/>
    </row>
    <row r="45" spans="1:15" s="2" customFormat="1" ht="12" customHeight="1">
      <c r="A45" s="76" t="s">
        <v>235</v>
      </c>
      <c r="B45" s="168">
        <v>102.6</v>
      </c>
      <c r="C45" s="3">
        <v>94.5</v>
      </c>
      <c r="D45" s="3">
        <v>83.9</v>
      </c>
      <c r="E45" s="3">
        <v>697.2</v>
      </c>
      <c r="F45" s="3">
        <v>97.3</v>
      </c>
      <c r="G45" s="3"/>
    </row>
    <row r="46" spans="1:15" s="2" customFormat="1" ht="12" customHeight="1">
      <c r="A46" s="76" t="s">
        <v>236</v>
      </c>
      <c r="B46" s="168">
        <v>312.8</v>
      </c>
      <c r="C46" s="3">
        <v>420.2</v>
      </c>
      <c r="D46" s="3">
        <v>907.2</v>
      </c>
      <c r="E46" s="3">
        <v>1284</v>
      </c>
      <c r="F46" s="3">
        <v>2148.5</v>
      </c>
      <c r="G46" s="3"/>
    </row>
    <row r="47" spans="1:15" s="2" customFormat="1" ht="12" customHeight="1">
      <c r="A47" s="76" t="s">
        <v>237</v>
      </c>
      <c r="B47" s="7">
        <v>1118.5</v>
      </c>
      <c r="C47" s="3">
        <v>1685.8</v>
      </c>
      <c r="D47" s="3">
        <v>1854.3</v>
      </c>
      <c r="E47" s="3">
        <v>2349.6999999999998</v>
      </c>
      <c r="F47" s="3">
        <v>2351.6</v>
      </c>
      <c r="G47" s="3"/>
    </row>
    <row r="48" spans="1:15" s="2" customFormat="1" ht="12" customHeight="1">
      <c r="A48" s="76" t="s">
        <v>238</v>
      </c>
      <c r="B48" s="7">
        <v>478.6</v>
      </c>
      <c r="C48" s="3">
        <v>817.2</v>
      </c>
      <c r="D48" s="3">
        <v>496</v>
      </c>
      <c r="E48" s="3">
        <v>945</v>
      </c>
      <c r="F48" s="3">
        <v>498.5</v>
      </c>
      <c r="G48" s="3"/>
    </row>
    <row r="49" spans="1:7" s="2" customFormat="1" ht="12" customHeight="1">
      <c r="A49" s="76" t="s">
        <v>239</v>
      </c>
      <c r="B49" s="168">
        <v>81.8</v>
      </c>
      <c r="C49" s="3">
        <v>99.5</v>
      </c>
      <c r="D49" s="3">
        <v>281.3</v>
      </c>
      <c r="E49" s="3">
        <v>240.3</v>
      </c>
      <c r="F49" s="3">
        <v>447.3</v>
      </c>
      <c r="G49" s="3"/>
    </row>
    <row r="50" spans="1:7" s="2" customFormat="1" ht="24">
      <c r="A50" s="76" t="s">
        <v>606</v>
      </c>
      <c r="B50" s="168">
        <v>1212.3</v>
      </c>
      <c r="C50" s="3">
        <v>1370.6</v>
      </c>
      <c r="D50" s="3">
        <v>1734.3</v>
      </c>
      <c r="E50" s="3">
        <v>2497.5</v>
      </c>
      <c r="F50" s="3">
        <v>3946.2</v>
      </c>
      <c r="G50" s="3"/>
    </row>
    <row r="51" spans="1:7" s="2" customFormat="1" ht="12" customHeight="1">
      <c r="A51" s="76" t="s">
        <v>278</v>
      </c>
      <c r="B51" s="7">
        <v>909.8</v>
      </c>
      <c r="C51" s="3">
        <v>1342.4</v>
      </c>
      <c r="D51" s="3">
        <v>1521.9</v>
      </c>
      <c r="E51" s="3">
        <v>1803</v>
      </c>
      <c r="F51" s="3">
        <v>1964.4</v>
      </c>
      <c r="G51" s="3"/>
    </row>
    <row r="52" spans="1:7" s="2" customFormat="1" ht="12" customHeight="1">
      <c r="A52" s="76" t="s">
        <v>242</v>
      </c>
      <c r="B52" s="168">
        <v>837.3</v>
      </c>
      <c r="C52" s="3">
        <v>944.7</v>
      </c>
      <c r="D52" s="3">
        <v>1126</v>
      </c>
      <c r="E52" s="3">
        <v>1201</v>
      </c>
      <c r="F52" s="3">
        <v>1223.2</v>
      </c>
      <c r="G52" s="3"/>
    </row>
    <row r="53" spans="1:7" s="2" customFormat="1" ht="12" customHeight="1">
      <c r="A53" s="76" t="s">
        <v>243</v>
      </c>
      <c r="B53" s="7">
        <v>75.3</v>
      </c>
      <c r="C53" s="3">
        <v>114</v>
      </c>
      <c r="D53" s="3">
        <v>139.4</v>
      </c>
      <c r="E53" s="3">
        <v>152.6</v>
      </c>
      <c r="F53" s="3">
        <v>180.7</v>
      </c>
      <c r="G53" s="3"/>
    </row>
    <row r="54" spans="1:7" s="2" customFormat="1" ht="12" customHeight="1">
      <c r="A54" s="76" t="s">
        <v>244</v>
      </c>
      <c r="B54" s="168">
        <v>455.6</v>
      </c>
      <c r="C54" s="3">
        <v>538.1</v>
      </c>
      <c r="D54" s="3">
        <v>1363.1</v>
      </c>
      <c r="E54" s="3">
        <v>1575.3</v>
      </c>
      <c r="F54" s="3">
        <v>1554.5</v>
      </c>
      <c r="G54" s="3"/>
    </row>
    <row r="55" spans="1:7" s="2" customFormat="1" ht="5.25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367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F60" s="164"/>
      <c r="G60" s="3"/>
    </row>
    <row r="61" spans="1:7" s="2" customFormat="1" ht="12" customHeight="1">
      <c r="A61" s="122" t="s">
        <v>275</v>
      </c>
      <c r="B61" s="5">
        <v>84972.3</v>
      </c>
      <c r="C61" s="5">
        <v>111233.1</v>
      </c>
      <c r="D61" s="5">
        <v>146415.5</v>
      </c>
      <c r="E61" s="5">
        <v>183367.3</v>
      </c>
      <c r="F61" s="5">
        <v>205072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78919.5</v>
      </c>
      <c r="C63" s="3">
        <v>103844.3</v>
      </c>
      <c r="D63" s="3">
        <v>134781.4</v>
      </c>
      <c r="E63" s="3">
        <v>166359.6</v>
      </c>
      <c r="F63" s="3">
        <v>188026.7</v>
      </c>
      <c r="G63" s="3"/>
    </row>
    <row r="64" spans="1:7" s="2" customFormat="1" ht="12" customHeight="1">
      <c r="A64" s="117" t="s">
        <v>225</v>
      </c>
      <c r="B64" s="3">
        <v>20944.7</v>
      </c>
      <c r="C64" s="105">
        <v>23780.5</v>
      </c>
      <c r="D64" s="105">
        <v>30886.9</v>
      </c>
      <c r="E64" s="105">
        <v>34638.1</v>
      </c>
      <c r="F64" s="3">
        <v>36423.800000000003</v>
      </c>
      <c r="G64" s="3"/>
    </row>
    <row r="65" spans="1:8" s="2" customFormat="1" ht="12" customHeight="1">
      <c r="A65" s="117" t="s">
        <v>226</v>
      </c>
      <c r="B65" s="168">
        <v>82.7</v>
      </c>
      <c r="C65" s="105">
        <v>6730.7</v>
      </c>
      <c r="D65" s="105">
        <v>4235.6000000000004</v>
      </c>
      <c r="E65" s="105">
        <v>9450</v>
      </c>
      <c r="F65" s="3">
        <v>12525.6</v>
      </c>
      <c r="G65" s="3"/>
    </row>
    <row r="66" spans="1:8" s="94" customFormat="1" ht="12" customHeight="1">
      <c r="A66" s="117" t="s">
        <v>407</v>
      </c>
      <c r="B66" s="168">
        <v>13067.2</v>
      </c>
      <c r="C66" s="3">
        <v>19718.599999999999</v>
      </c>
      <c r="D66" s="3">
        <v>32863.1</v>
      </c>
      <c r="E66" s="3">
        <v>41674.699999999997</v>
      </c>
      <c r="F66" s="124">
        <v>46110.1</v>
      </c>
      <c r="G66" s="124"/>
    </row>
    <row r="67" spans="1:8" s="94" customFormat="1" ht="24">
      <c r="A67" s="117" t="s">
        <v>604</v>
      </c>
      <c r="B67" s="168">
        <v>2687.8</v>
      </c>
      <c r="C67" s="3">
        <v>2464.8000000000002</v>
      </c>
      <c r="D67" s="3">
        <v>2668.1</v>
      </c>
      <c r="E67" s="3">
        <v>1327.2</v>
      </c>
      <c r="F67" s="3">
        <v>5131.2</v>
      </c>
      <c r="G67" s="124"/>
    </row>
    <row r="68" spans="1:8" s="111" customFormat="1" ht="24">
      <c r="A68" s="117" t="s">
        <v>607</v>
      </c>
      <c r="B68" s="168">
        <v>207.1</v>
      </c>
      <c r="C68" s="3">
        <v>236</v>
      </c>
      <c r="D68" s="3">
        <v>279</v>
      </c>
      <c r="E68" s="3">
        <v>374</v>
      </c>
      <c r="F68" s="7">
        <v>439.9</v>
      </c>
      <c r="G68" s="124"/>
    </row>
    <row r="69" spans="1:8">
      <c r="A69" s="117" t="s">
        <v>277</v>
      </c>
      <c r="B69" s="168">
        <v>6683</v>
      </c>
      <c r="C69" s="3">
        <v>9561.1</v>
      </c>
      <c r="D69" s="3">
        <v>9229</v>
      </c>
      <c r="E69" s="3">
        <v>11984.8</v>
      </c>
      <c r="F69" s="3">
        <v>9228.2999999999993</v>
      </c>
      <c r="G69" s="3"/>
    </row>
    <row r="70" spans="1:8" ht="12" customHeight="1">
      <c r="A70" s="117" t="s">
        <v>408</v>
      </c>
      <c r="B70" s="7">
        <v>14785.3</v>
      </c>
      <c r="C70" s="3">
        <v>18165.599999999999</v>
      </c>
      <c r="D70" s="3">
        <v>23667.1</v>
      </c>
      <c r="E70" s="3">
        <v>31378.400000000001</v>
      </c>
      <c r="F70" s="3">
        <v>44814.400000000001</v>
      </c>
      <c r="G70" s="3"/>
    </row>
    <row r="71" spans="1:8" s="2" customFormat="1" ht="12">
      <c r="A71" s="117" t="s">
        <v>233</v>
      </c>
      <c r="B71" s="168">
        <v>1269.2</v>
      </c>
      <c r="C71" s="3">
        <v>1124.0999999999999</v>
      </c>
      <c r="D71" s="3">
        <v>1354.7</v>
      </c>
      <c r="E71" s="3">
        <v>1674.9</v>
      </c>
      <c r="F71" s="3">
        <v>2032.1</v>
      </c>
      <c r="G71" s="3"/>
      <c r="H71" s="3"/>
    </row>
    <row r="72" spans="1:8" s="2" customFormat="1" ht="12">
      <c r="A72" s="117" t="s">
        <v>234</v>
      </c>
      <c r="B72" s="168">
        <v>359.8</v>
      </c>
      <c r="C72" s="3">
        <v>1055.4000000000001</v>
      </c>
      <c r="D72" s="3">
        <v>1858.9</v>
      </c>
      <c r="E72" s="3">
        <v>2780.3</v>
      </c>
      <c r="F72" s="3">
        <v>1452</v>
      </c>
      <c r="G72" s="3"/>
      <c r="H72" s="3"/>
    </row>
    <row r="73" spans="1:8" s="2" customFormat="1" ht="12">
      <c r="A73" s="117" t="s">
        <v>235</v>
      </c>
      <c r="B73" s="168">
        <v>278.60000000000002</v>
      </c>
      <c r="C73" s="3">
        <v>348.9</v>
      </c>
      <c r="D73" s="3">
        <v>396.2</v>
      </c>
      <c r="E73" s="3">
        <v>736.7</v>
      </c>
      <c r="F73" s="3">
        <v>81.5</v>
      </c>
      <c r="G73" s="3"/>
      <c r="H73" s="3"/>
    </row>
    <row r="74" spans="1:8" s="2" customFormat="1" ht="12">
      <c r="A74" s="117" t="s">
        <v>236</v>
      </c>
      <c r="B74" s="168">
        <v>1366.6</v>
      </c>
      <c r="C74" s="3">
        <v>1339</v>
      </c>
      <c r="D74" s="3">
        <v>4102.5</v>
      </c>
      <c r="E74" s="3">
        <v>4447.2</v>
      </c>
      <c r="F74" s="3">
        <v>6065.7</v>
      </c>
      <c r="G74" s="3"/>
      <c r="H74" s="3"/>
    </row>
    <row r="75" spans="1:8" s="2" customFormat="1" ht="12">
      <c r="A75" s="117" t="s">
        <v>237</v>
      </c>
      <c r="B75" s="7">
        <v>5533.3</v>
      </c>
      <c r="C75" s="3">
        <v>6046.5</v>
      </c>
      <c r="D75" s="3">
        <v>5367.7</v>
      </c>
      <c r="E75" s="3">
        <v>6381.8</v>
      </c>
      <c r="F75" s="3">
        <v>4584.7</v>
      </c>
      <c r="G75" s="3"/>
    </row>
    <row r="76" spans="1:8" s="2" customFormat="1" ht="12">
      <c r="A76" s="117" t="s">
        <v>238</v>
      </c>
      <c r="B76" s="7">
        <v>742</v>
      </c>
      <c r="C76" s="3">
        <v>1242.7</v>
      </c>
      <c r="D76" s="3">
        <v>1187.5999999999999</v>
      </c>
      <c r="E76" s="3">
        <v>1184.5999999999999</v>
      </c>
      <c r="F76" s="3">
        <v>895.4</v>
      </c>
      <c r="G76" s="3"/>
    </row>
    <row r="77" spans="1:8" s="2" customFormat="1" ht="12">
      <c r="A77" s="117" t="s">
        <v>239</v>
      </c>
      <c r="B77" s="168">
        <v>97.5</v>
      </c>
      <c r="C77" s="3">
        <v>127.7</v>
      </c>
      <c r="D77" s="3">
        <v>179.9</v>
      </c>
      <c r="E77" s="3">
        <v>233.8</v>
      </c>
      <c r="F77" s="3">
        <v>343.8</v>
      </c>
      <c r="G77" s="3"/>
    </row>
    <row r="78" spans="1:8" s="2" customFormat="1" ht="24">
      <c r="A78" s="117" t="s">
        <v>606</v>
      </c>
      <c r="B78" s="168">
        <v>3724.6</v>
      </c>
      <c r="C78" s="3">
        <v>4120.2</v>
      </c>
      <c r="D78" s="3">
        <v>4820.6000000000004</v>
      </c>
      <c r="E78" s="3">
        <v>4428.8</v>
      </c>
      <c r="F78" s="3">
        <v>4234.3999999999996</v>
      </c>
      <c r="G78" s="3"/>
    </row>
    <row r="79" spans="1:8" s="2" customFormat="1" ht="12">
      <c r="A79" s="117" t="s">
        <v>278</v>
      </c>
      <c r="B79" s="7">
        <v>4452.2</v>
      </c>
      <c r="C79" s="3">
        <v>4724.3</v>
      </c>
      <c r="D79" s="3">
        <v>7300.7</v>
      </c>
      <c r="E79" s="3">
        <v>8840.7999999999993</v>
      </c>
      <c r="F79" s="3">
        <v>8831.7000000000007</v>
      </c>
      <c r="G79" s="3"/>
    </row>
    <row r="80" spans="1:8" s="2" customFormat="1" ht="12">
      <c r="A80" s="117" t="s">
        <v>242</v>
      </c>
      <c r="B80" s="168">
        <v>1752.2</v>
      </c>
      <c r="C80" s="3">
        <v>2127.1999999999998</v>
      </c>
      <c r="D80" s="3">
        <v>2670.6</v>
      </c>
      <c r="E80" s="3">
        <v>2821.7</v>
      </c>
      <c r="F80" s="3">
        <v>3113.4</v>
      </c>
      <c r="G80" s="3"/>
    </row>
    <row r="81" spans="1:7" s="2" customFormat="1" ht="12">
      <c r="A81" s="117" t="s">
        <v>243</v>
      </c>
      <c r="B81" s="7">
        <v>237.9</v>
      </c>
      <c r="C81" s="3">
        <v>222.4</v>
      </c>
      <c r="D81" s="3">
        <v>353.2</v>
      </c>
      <c r="E81" s="3">
        <v>425.2</v>
      </c>
      <c r="F81" s="3">
        <v>453</v>
      </c>
      <c r="G81" s="3"/>
    </row>
    <row r="82" spans="1:7" s="2" customFormat="1" ht="12">
      <c r="A82" s="117" t="s">
        <v>244</v>
      </c>
      <c r="B82" s="168">
        <v>631</v>
      </c>
      <c r="C82" s="3">
        <v>669</v>
      </c>
      <c r="D82" s="3">
        <v>1317</v>
      </c>
      <c r="E82" s="3">
        <v>1534</v>
      </c>
      <c r="F82" s="3">
        <v>1215.3</v>
      </c>
      <c r="G82" s="3"/>
    </row>
    <row r="83" spans="1:7" s="2" customFormat="1" ht="36" customHeight="1">
      <c r="A83" s="117" t="s">
        <v>602</v>
      </c>
      <c r="B83" s="3">
        <v>16.8</v>
      </c>
      <c r="C83" s="3">
        <v>39.6</v>
      </c>
      <c r="D83" s="3">
        <v>43</v>
      </c>
      <c r="E83" s="3">
        <v>42.6</v>
      </c>
      <c r="F83" s="3">
        <v>50.4</v>
      </c>
      <c r="G83" s="3"/>
    </row>
    <row r="84" spans="1:7" s="2" customFormat="1" ht="12">
      <c r="A84" s="76" t="s">
        <v>125</v>
      </c>
      <c r="B84" s="3">
        <v>6052.8</v>
      </c>
      <c r="C84" s="3">
        <v>7388.8</v>
      </c>
      <c r="D84" s="3">
        <v>11634.1</v>
      </c>
      <c r="E84" s="3">
        <v>17007.7</v>
      </c>
      <c r="F84" s="3">
        <v>17045.3</v>
      </c>
      <c r="G84" s="3"/>
    </row>
    <row r="85" spans="1:7" s="2" customFormat="1" ht="10.5" customHeight="1">
      <c r="A85" s="290"/>
      <c r="B85" s="291"/>
      <c r="C85" s="291"/>
      <c r="D85" s="291"/>
      <c r="E85" s="291"/>
      <c r="F85" s="291"/>
      <c r="G85" s="3"/>
    </row>
    <row r="86" spans="1:7" s="2" customFormat="1" ht="2.2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368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341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F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24.6</v>
      </c>
      <c r="C97" s="144">
        <v>21.4</v>
      </c>
      <c r="D97" s="144">
        <v>21.1</v>
      </c>
      <c r="E97" s="144">
        <v>18.899999999999999</v>
      </c>
      <c r="F97" s="2">
        <v>17.8</v>
      </c>
      <c r="G97" s="3"/>
    </row>
    <row r="98" spans="1:7" s="2" customFormat="1" ht="15" customHeight="1">
      <c r="A98" s="76" t="s">
        <v>226</v>
      </c>
      <c r="B98" s="144">
        <v>0.1</v>
      </c>
      <c r="C98" s="144">
        <v>6.1</v>
      </c>
      <c r="D98" s="144">
        <v>2.9</v>
      </c>
      <c r="E98" s="144">
        <v>5.2</v>
      </c>
      <c r="F98" s="2">
        <v>6.1</v>
      </c>
      <c r="G98" s="3"/>
    </row>
    <row r="99" spans="1:7" s="2" customFormat="1" ht="12" customHeight="1">
      <c r="A99" s="76" t="s">
        <v>609</v>
      </c>
      <c r="B99" s="8">
        <v>15.4</v>
      </c>
      <c r="C99" s="144">
        <v>17.8</v>
      </c>
      <c r="D99" s="144">
        <v>22.5</v>
      </c>
      <c r="E99" s="144">
        <v>22.7</v>
      </c>
      <c r="F99" s="2">
        <v>22.5</v>
      </c>
      <c r="G99" s="3"/>
    </row>
    <row r="100" spans="1:7" s="2" customFormat="1" ht="24">
      <c r="A100" s="76" t="s">
        <v>604</v>
      </c>
      <c r="B100" s="144">
        <v>3.2</v>
      </c>
      <c r="C100" s="144">
        <v>2.2000000000000002</v>
      </c>
      <c r="D100" s="144">
        <v>1.8</v>
      </c>
      <c r="E100" s="144">
        <v>0.7</v>
      </c>
      <c r="F100" s="2">
        <v>2.5</v>
      </c>
      <c r="G100" s="3"/>
    </row>
    <row r="101" spans="1:7" s="2" customFormat="1" ht="24">
      <c r="A101" s="76" t="s">
        <v>605</v>
      </c>
      <c r="B101" s="144">
        <v>0.2</v>
      </c>
      <c r="C101" s="144">
        <v>0.2</v>
      </c>
      <c r="D101" s="144">
        <v>0.2</v>
      </c>
      <c r="E101" s="144">
        <v>0.2</v>
      </c>
      <c r="F101" s="2">
        <v>0.2</v>
      </c>
      <c r="G101" s="3"/>
    </row>
    <row r="102" spans="1:7" s="2" customFormat="1" ht="12">
      <c r="A102" s="76" t="s">
        <v>277</v>
      </c>
      <c r="B102" s="144">
        <v>7.9</v>
      </c>
      <c r="C102" s="144">
        <v>8.6</v>
      </c>
      <c r="D102" s="144">
        <v>6.3</v>
      </c>
      <c r="E102" s="144">
        <v>6.5</v>
      </c>
      <c r="F102" s="2">
        <v>4.5</v>
      </c>
      <c r="G102" s="3"/>
    </row>
    <row r="103" spans="1:7" ht="12" customHeight="1">
      <c r="A103" s="76" t="s">
        <v>610</v>
      </c>
      <c r="B103" s="144">
        <v>17.399999999999999</v>
      </c>
      <c r="C103" s="144">
        <v>16.3</v>
      </c>
      <c r="D103" s="144">
        <v>16.2</v>
      </c>
      <c r="E103" s="144">
        <v>17.100000000000001</v>
      </c>
      <c r="F103" s="1">
        <v>21.9</v>
      </c>
      <c r="G103" s="3"/>
    </row>
    <row r="104" spans="1:7">
      <c r="A104" s="76" t="s">
        <v>233</v>
      </c>
      <c r="B104" s="144">
        <v>1.5</v>
      </c>
      <c r="C104" s="144">
        <v>1</v>
      </c>
      <c r="D104" s="144">
        <v>0.9</v>
      </c>
      <c r="E104" s="144">
        <v>0.9</v>
      </c>
      <c r="F104" s="9">
        <v>1</v>
      </c>
      <c r="G104" s="3"/>
    </row>
    <row r="105" spans="1:7" s="12" customFormat="1" ht="12">
      <c r="A105" s="76" t="s">
        <v>234</v>
      </c>
      <c r="B105" s="144">
        <v>0.4</v>
      </c>
      <c r="C105" s="144">
        <v>0.9</v>
      </c>
      <c r="D105" s="144">
        <v>1.3</v>
      </c>
      <c r="E105" s="144">
        <v>1.5</v>
      </c>
      <c r="F105" s="12">
        <v>0.7</v>
      </c>
      <c r="G105" s="3"/>
    </row>
    <row r="106" spans="1:7" s="75" customFormat="1">
      <c r="A106" s="76" t="s">
        <v>235</v>
      </c>
      <c r="B106" s="144">
        <v>0.3</v>
      </c>
      <c r="C106" s="144">
        <v>0.3</v>
      </c>
      <c r="D106" s="144">
        <v>0.3</v>
      </c>
      <c r="E106" s="144">
        <v>0.4</v>
      </c>
      <c r="F106" s="368">
        <v>0</v>
      </c>
      <c r="G106" s="124"/>
    </row>
    <row r="107" spans="1:7" s="75" customFormat="1">
      <c r="A107" s="76" t="s">
        <v>236</v>
      </c>
      <c r="B107" s="144">
        <v>1.6</v>
      </c>
      <c r="C107" s="144">
        <v>1.2</v>
      </c>
      <c r="D107" s="144">
        <v>2.8</v>
      </c>
      <c r="E107" s="144">
        <v>2.4</v>
      </c>
      <c r="F107" s="369">
        <v>3</v>
      </c>
      <c r="G107" s="124"/>
    </row>
    <row r="108" spans="1:7" s="111" customFormat="1">
      <c r="A108" s="76" t="s">
        <v>237</v>
      </c>
      <c r="B108" s="144">
        <v>6.6</v>
      </c>
      <c r="C108" s="144">
        <v>5.5</v>
      </c>
      <c r="D108" s="144">
        <v>3.7</v>
      </c>
      <c r="E108" s="144">
        <v>3.6</v>
      </c>
      <c r="F108" s="97">
        <v>2.2000000000000002</v>
      </c>
      <c r="G108" s="124"/>
    </row>
    <row r="109" spans="1:7" ht="12" customHeight="1">
      <c r="A109" s="76" t="s">
        <v>238</v>
      </c>
      <c r="B109" s="144">
        <v>0.9</v>
      </c>
      <c r="C109" s="144">
        <v>1.1000000000000001</v>
      </c>
      <c r="D109" s="144">
        <v>0.8</v>
      </c>
      <c r="E109" s="144">
        <v>0.7</v>
      </c>
      <c r="F109" s="166">
        <v>0.4</v>
      </c>
      <c r="G109" s="3"/>
    </row>
    <row r="110" spans="1:7">
      <c r="A110" s="76" t="s">
        <v>239</v>
      </c>
      <c r="B110" s="144">
        <v>0.1</v>
      </c>
      <c r="C110" s="144">
        <v>0.1</v>
      </c>
      <c r="D110" s="144">
        <v>0.1</v>
      </c>
      <c r="E110" s="144">
        <v>0.1</v>
      </c>
      <c r="F110" s="166">
        <v>0.2</v>
      </c>
      <c r="G110" s="3"/>
    </row>
    <row r="111" spans="1:7" s="2" customFormat="1" ht="24">
      <c r="A111" s="76" t="s">
        <v>611</v>
      </c>
      <c r="B111" s="8">
        <v>4.4000000000000004</v>
      </c>
      <c r="C111" s="144">
        <v>3.7</v>
      </c>
      <c r="D111" s="144">
        <v>3.3</v>
      </c>
      <c r="E111" s="144">
        <v>2.4</v>
      </c>
      <c r="F111" s="10">
        <v>2.1</v>
      </c>
      <c r="G111" s="3"/>
    </row>
    <row r="112" spans="1:7" s="2" customFormat="1" ht="12">
      <c r="A112" s="76" t="s">
        <v>278</v>
      </c>
      <c r="B112" s="144">
        <v>5.2</v>
      </c>
      <c r="C112" s="144">
        <v>4.3</v>
      </c>
      <c r="D112" s="144">
        <v>5</v>
      </c>
      <c r="E112" s="144">
        <v>4.8</v>
      </c>
      <c r="F112" s="10">
        <v>4.3</v>
      </c>
      <c r="G112" s="3"/>
    </row>
    <row r="113" spans="1:7" s="2" customFormat="1" ht="12" customHeight="1">
      <c r="A113" s="76" t="s">
        <v>242</v>
      </c>
      <c r="B113" s="144">
        <v>2.1</v>
      </c>
      <c r="C113" s="144">
        <v>1.9</v>
      </c>
      <c r="D113" s="144">
        <v>1.8</v>
      </c>
      <c r="E113" s="144">
        <v>1.5</v>
      </c>
      <c r="F113" s="10">
        <v>1.5</v>
      </c>
      <c r="G113" s="3"/>
    </row>
    <row r="114" spans="1:7" s="2" customFormat="1" ht="12">
      <c r="A114" s="76" t="s">
        <v>243</v>
      </c>
      <c r="B114" s="144">
        <v>0.3</v>
      </c>
      <c r="C114" s="144">
        <v>0.2</v>
      </c>
      <c r="D114" s="144">
        <v>0.2</v>
      </c>
      <c r="E114" s="144">
        <v>0.2</v>
      </c>
      <c r="F114" s="10">
        <v>0.2</v>
      </c>
      <c r="G114" s="3"/>
    </row>
    <row r="115" spans="1:7" s="2" customFormat="1" ht="12">
      <c r="A115" s="76" t="s">
        <v>244</v>
      </c>
      <c r="B115" s="144">
        <v>0.7</v>
      </c>
      <c r="C115" s="144">
        <v>0.6</v>
      </c>
      <c r="D115" s="144">
        <v>0.9</v>
      </c>
      <c r="E115" s="144">
        <v>0.9</v>
      </c>
      <c r="F115" s="10">
        <v>0.6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0.03</v>
      </c>
      <c r="E116" s="8">
        <v>0</v>
      </c>
      <c r="F116" s="238">
        <v>0</v>
      </c>
      <c r="G116" s="3"/>
    </row>
    <row r="117" spans="1:7" s="2" customFormat="1" ht="12">
      <c r="A117" s="76" t="s">
        <v>125</v>
      </c>
      <c r="B117" s="144">
        <v>7.1</v>
      </c>
      <c r="C117" s="144">
        <v>6.6</v>
      </c>
      <c r="D117" s="144">
        <v>7.9</v>
      </c>
      <c r="E117" s="144">
        <v>9.3000000000000007</v>
      </c>
      <c r="F117" s="10">
        <v>8.3000000000000007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369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341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91.2</v>
      </c>
      <c r="C126" s="177">
        <v>103.3</v>
      </c>
      <c r="D126" s="178">
        <v>111.1</v>
      </c>
      <c r="E126" s="178">
        <v>112.3</v>
      </c>
      <c r="F126" s="371">
        <v>111.7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101.1</v>
      </c>
      <c r="C128" s="8">
        <v>86.8</v>
      </c>
      <c r="D128" s="8">
        <v>117.6</v>
      </c>
      <c r="E128" s="8">
        <v>101.5</v>
      </c>
      <c r="F128" s="2">
        <v>111.6</v>
      </c>
      <c r="G128" s="3"/>
    </row>
    <row r="129" spans="1:7" s="2" customFormat="1" ht="12">
      <c r="A129" s="76" t="s">
        <v>226</v>
      </c>
      <c r="B129" s="8">
        <v>108.1</v>
      </c>
      <c r="C129" s="8">
        <v>123.9</v>
      </c>
      <c r="D129" s="8">
        <v>90.1</v>
      </c>
      <c r="E129" s="8">
        <v>101.6</v>
      </c>
      <c r="F129" s="2">
        <v>89.4</v>
      </c>
      <c r="G129" s="3"/>
    </row>
    <row r="130" spans="1:7" s="2" customFormat="1" ht="12" customHeight="1">
      <c r="A130" s="76" t="s">
        <v>407</v>
      </c>
      <c r="B130" s="8">
        <v>85.6</v>
      </c>
      <c r="C130" s="8">
        <v>128</v>
      </c>
      <c r="D130" s="8">
        <v>119.9</v>
      </c>
      <c r="E130" s="8">
        <v>126.9</v>
      </c>
      <c r="F130" s="2">
        <v>117.8</v>
      </c>
      <c r="G130" s="3"/>
    </row>
    <row r="131" spans="1:7" s="2" customFormat="1" ht="24">
      <c r="A131" s="76" t="s">
        <v>604</v>
      </c>
      <c r="B131" s="8">
        <v>103.1</v>
      </c>
      <c r="C131" s="8">
        <v>106</v>
      </c>
      <c r="D131" s="8">
        <v>91.1</v>
      </c>
      <c r="E131" s="8">
        <v>113.1</v>
      </c>
      <c r="F131" s="2">
        <v>155.30000000000001</v>
      </c>
      <c r="G131" s="3"/>
    </row>
    <row r="132" spans="1:7" s="2" customFormat="1" ht="24">
      <c r="A132" s="76" t="s">
        <v>605</v>
      </c>
      <c r="B132" s="8">
        <v>110.9</v>
      </c>
      <c r="C132" s="8">
        <v>117</v>
      </c>
      <c r="D132" s="8">
        <v>131.30000000000001</v>
      </c>
      <c r="E132" s="8">
        <v>99.5</v>
      </c>
      <c r="F132" s="2">
        <v>116.3</v>
      </c>
      <c r="G132" s="3"/>
    </row>
    <row r="133" spans="1:7" s="2" customFormat="1" ht="12">
      <c r="A133" s="76" t="s">
        <v>277</v>
      </c>
      <c r="B133" s="8">
        <v>71.5</v>
      </c>
      <c r="C133" s="8">
        <v>93.7</v>
      </c>
      <c r="D133" s="8">
        <v>108.4</v>
      </c>
      <c r="E133" s="8">
        <v>115.4</v>
      </c>
      <c r="F133" s="2">
        <v>95.2</v>
      </c>
      <c r="G133" s="3"/>
    </row>
    <row r="134" spans="1:7" s="2" customFormat="1" ht="12" customHeight="1">
      <c r="A134" s="76" t="s">
        <v>408</v>
      </c>
      <c r="B134" s="8">
        <v>92.5</v>
      </c>
      <c r="C134" s="8">
        <v>101.9</v>
      </c>
      <c r="D134" s="8">
        <v>112.3</v>
      </c>
      <c r="E134" s="8">
        <v>114.3</v>
      </c>
      <c r="F134" s="2">
        <v>134.6</v>
      </c>
      <c r="G134" s="3"/>
    </row>
    <row r="135" spans="1:7" s="2" customFormat="1" ht="12">
      <c r="A135" s="76" t="s">
        <v>233</v>
      </c>
      <c r="B135" s="8">
        <v>55.8</v>
      </c>
      <c r="C135" s="8">
        <v>123.7</v>
      </c>
      <c r="D135" s="8">
        <v>101.8</v>
      </c>
      <c r="E135" s="8">
        <v>102.6</v>
      </c>
      <c r="F135" s="8">
        <v>106</v>
      </c>
      <c r="G135" s="3"/>
    </row>
    <row r="136" spans="1:7" s="2" customFormat="1" ht="12">
      <c r="A136" s="76" t="s">
        <v>234</v>
      </c>
      <c r="B136" s="8">
        <v>60</v>
      </c>
      <c r="C136" s="8">
        <v>220</v>
      </c>
      <c r="D136" s="8">
        <v>135.1</v>
      </c>
      <c r="E136" s="8">
        <v>124.3</v>
      </c>
      <c r="F136" s="2">
        <v>59.6</v>
      </c>
      <c r="G136" s="3"/>
    </row>
    <row r="137" spans="1:7" s="2" customFormat="1" ht="12">
      <c r="A137" s="76" t="s">
        <v>235</v>
      </c>
      <c r="B137" s="8">
        <v>68.400000000000006</v>
      </c>
      <c r="C137" s="8">
        <v>87.2</v>
      </c>
      <c r="D137" s="8">
        <v>86.6</v>
      </c>
      <c r="E137" s="8">
        <v>130.6</v>
      </c>
      <c r="F137" s="2">
        <v>105.9</v>
      </c>
      <c r="G137" s="3"/>
    </row>
    <row r="138" spans="1:7" s="2" customFormat="1" ht="12">
      <c r="A138" s="76" t="s">
        <v>236</v>
      </c>
      <c r="B138" s="8">
        <v>66.900000000000006</v>
      </c>
      <c r="C138" s="8">
        <v>109.5</v>
      </c>
      <c r="D138" s="8">
        <v>115.4</v>
      </c>
      <c r="E138" s="8">
        <v>108.4</v>
      </c>
      <c r="F138" s="2">
        <v>106.8</v>
      </c>
      <c r="G138" s="3"/>
    </row>
    <row r="139" spans="1:7" s="2" customFormat="1" ht="12">
      <c r="A139" s="76" t="s">
        <v>237</v>
      </c>
      <c r="B139" s="8">
        <v>100.7</v>
      </c>
      <c r="C139" s="8">
        <v>100.5</v>
      </c>
      <c r="D139" s="8">
        <v>105.2</v>
      </c>
      <c r="E139" s="8">
        <v>101.3</v>
      </c>
      <c r="F139" s="10">
        <v>78.8</v>
      </c>
      <c r="G139" s="3"/>
    </row>
    <row r="140" spans="1:7" s="2" customFormat="1" ht="12" customHeight="1">
      <c r="A140" s="76" t="s">
        <v>238</v>
      </c>
      <c r="B140" s="8">
        <v>99.6</v>
      </c>
      <c r="C140" s="8">
        <v>98.2</v>
      </c>
      <c r="D140" s="8">
        <v>90.5</v>
      </c>
      <c r="E140" s="8">
        <v>101.9</v>
      </c>
      <c r="F140" s="10">
        <v>130.80000000000001</v>
      </c>
      <c r="G140" s="3"/>
    </row>
    <row r="141" spans="1:7">
      <c r="A141" s="76" t="s">
        <v>239</v>
      </c>
      <c r="B141" s="8">
        <v>103.3</v>
      </c>
      <c r="C141" s="8">
        <v>106.4</v>
      </c>
      <c r="D141" s="8">
        <v>110.2</v>
      </c>
      <c r="E141" s="8">
        <v>98.2</v>
      </c>
      <c r="F141" s="166">
        <v>102.4</v>
      </c>
      <c r="G141" s="3"/>
    </row>
    <row r="142" spans="1:7" ht="24">
      <c r="A142" s="76" t="s">
        <v>606</v>
      </c>
      <c r="B142" s="8">
        <v>101.5</v>
      </c>
      <c r="C142" s="8">
        <v>101.7</v>
      </c>
      <c r="D142" s="8">
        <v>96.3</v>
      </c>
      <c r="E142" s="8">
        <v>100.1</v>
      </c>
      <c r="F142" s="166">
        <v>97.7</v>
      </c>
      <c r="G142" s="3"/>
    </row>
    <row r="143" spans="1:7" s="75" customFormat="1" ht="12" customHeight="1">
      <c r="A143" s="76" t="s">
        <v>278</v>
      </c>
      <c r="B143" s="8">
        <v>101.3</v>
      </c>
      <c r="C143" s="8">
        <v>100.9</v>
      </c>
      <c r="D143" s="8">
        <v>102.1</v>
      </c>
      <c r="E143" s="8">
        <v>103.6</v>
      </c>
      <c r="F143" s="97">
        <v>98.9</v>
      </c>
      <c r="G143" s="124"/>
    </row>
    <row r="144" spans="1:7" s="75" customFormat="1" ht="12" customHeight="1">
      <c r="A144" s="76" t="s">
        <v>242</v>
      </c>
      <c r="B144" s="8">
        <v>95.2</v>
      </c>
      <c r="C144" s="8">
        <v>100</v>
      </c>
      <c r="D144" s="8">
        <v>101</v>
      </c>
      <c r="E144" s="8">
        <v>95.7</v>
      </c>
      <c r="F144" s="97">
        <v>85.8</v>
      </c>
      <c r="G144" s="124"/>
    </row>
    <row r="145" spans="1:7" s="111" customFormat="1" ht="12" customHeight="1">
      <c r="A145" s="76" t="s">
        <v>243</v>
      </c>
      <c r="B145" s="144">
        <v>97.4</v>
      </c>
      <c r="C145" s="144">
        <v>99.2</v>
      </c>
      <c r="D145" s="144">
        <v>101.9</v>
      </c>
      <c r="E145" s="144">
        <v>99.5</v>
      </c>
      <c r="F145" s="97">
        <v>96.2</v>
      </c>
      <c r="G145" s="124"/>
    </row>
    <row r="146" spans="1:7" ht="12" customHeight="1">
      <c r="A146" s="76" t="s">
        <v>244</v>
      </c>
      <c r="B146" s="8">
        <v>100.3</v>
      </c>
      <c r="C146" s="8">
        <v>88.9</v>
      </c>
      <c r="D146" s="8">
        <v>94.8</v>
      </c>
      <c r="E146" s="8">
        <v>109.6</v>
      </c>
      <c r="F146" s="166">
        <v>97.2</v>
      </c>
      <c r="G146" s="3"/>
    </row>
    <row r="147" spans="1:7" ht="36">
      <c r="A147" s="76" t="s">
        <v>602</v>
      </c>
      <c r="B147" s="8">
        <v>44.8</v>
      </c>
      <c r="C147" s="8">
        <v>236.9</v>
      </c>
      <c r="D147" s="8">
        <v>80.099999999999994</v>
      </c>
      <c r="E147" s="8">
        <v>84</v>
      </c>
      <c r="F147" s="166">
        <v>108.7</v>
      </c>
      <c r="G147" s="3"/>
    </row>
    <row r="148" spans="1:7" s="2" customFormat="1" ht="12">
      <c r="A148" s="76" t="s">
        <v>125</v>
      </c>
      <c r="B148" s="8">
        <v>91.9</v>
      </c>
      <c r="C148" s="8">
        <v>114.8</v>
      </c>
      <c r="D148" s="8">
        <v>117.7</v>
      </c>
      <c r="E148" s="8">
        <v>118.9</v>
      </c>
      <c r="F148" s="2">
        <v>113.2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1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1.42578125" style="1" customWidth="1"/>
    <col min="2" max="6" width="8.28515625" style="1" customWidth="1"/>
    <col min="7" max="16384" width="9.140625" style="1"/>
  </cols>
  <sheetData>
    <row r="1" spans="1:8" s="94" customFormat="1" ht="14.1" customHeight="1">
      <c r="A1" s="28" t="s">
        <v>370</v>
      </c>
    </row>
    <row r="2" spans="1:8" s="94" customFormat="1" ht="14.1" customHeight="1">
      <c r="A2" s="28" t="s">
        <v>601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3" customHeight="1">
      <c r="A5" s="2"/>
    </row>
    <row r="6" spans="1:8" s="2" customFormat="1" ht="12" customHeight="1">
      <c r="A6" s="27" t="s">
        <v>127</v>
      </c>
      <c r="B6" s="5">
        <v>339378.8</v>
      </c>
      <c r="C6" s="5">
        <v>425773.7</v>
      </c>
      <c r="D6" s="5">
        <v>545389.1</v>
      </c>
      <c r="E6" s="5">
        <v>712535.5</v>
      </c>
      <c r="F6" s="5">
        <v>931459.8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553.29999999999995</v>
      </c>
      <c r="C8" s="7">
        <v>755</v>
      </c>
      <c r="D8" s="3">
        <v>911.2</v>
      </c>
      <c r="E8" s="3">
        <v>1147.9000000000001</v>
      </c>
      <c r="F8" s="3">
        <v>6486.3</v>
      </c>
      <c r="G8" s="3"/>
      <c r="H8" s="66"/>
    </row>
    <row r="9" spans="1:8" s="2" customFormat="1" ht="12" customHeight="1">
      <c r="A9" s="76" t="s">
        <v>226</v>
      </c>
      <c r="B9" s="168">
        <v>7.7</v>
      </c>
      <c r="C9" s="168">
        <v>22.3</v>
      </c>
      <c r="D9" s="168">
        <v>22.2</v>
      </c>
      <c r="E9" s="168">
        <v>105.7</v>
      </c>
      <c r="F9" s="3">
        <v>127.5</v>
      </c>
      <c r="G9" s="3"/>
    </row>
    <row r="10" spans="1:8" s="2" customFormat="1" ht="12" customHeight="1">
      <c r="A10" s="76" t="s">
        <v>407</v>
      </c>
      <c r="B10" s="168">
        <v>25301.599999999999</v>
      </c>
      <c r="C10" s="168">
        <v>30834.400000000001</v>
      </c>
      <c r="D10" s="168">
        <v>43121.4</v>
      </c>
      <c r="E10" s="168">
        <v>60177.7</v>
      </c>
      <c r="F10" s="3">
        <v>82661.100000000006</v>
      </c>
      <c r="G10" s="3"/>
    </row>
    <row r="11" spans="1:8" s="2" customFormat="1" ht="24">
      <c r="A11" s="76" t="s">
        <v>604</v>
      </c>
      <c r="B11" s="168">
        <v>8089.5</v>
      </c>
      <c r="C11" s="168">
        <v>10259.9</v>
      </c>
      <c r="D11" s="168">
        <v>11701.5</v>
      </c>
      <c r="E11" s="168">
        <v>13099.3</v>
      </c>
      <c r="F11" s="3">
        <v>19790.5</v>
      </c>
      <c r="G11" s="3"/>
    </row>
    <row r="12" spans="1:8" s="2" customFormat="1" ht="24">
      <c r="A12" s="76" t="s">
        <v>605</v>
      </c>
      <c r="B12" s="168">
        <v>1877.8</v>
      </c>
      <c r="C12" s="168">
        <v>2921.7</v>
      </c>
      <c r="D12" s="168">
        <v>2307.1999999999998</v>
      </c>
      <c r="E12" s="168">
        <v>2591.6</v>
      </c>
      <c r="F12" s="3">
        <v>3237.8</v>
      </c>
      <c r="G12" s="3"/>
    </row>
    <row r="13" spans="1:8" s="2" customFormat="1" ht="12" customHeight="1">
      <c r="A13" s="76" t="s">
        <v>277</v>
      </c>
      <c r="B13" s="168">
        <v>61062.1</v>
      </c>
      <c r="C13" s="168">
        <v>57030.8</v>
      </c>
      <c r="D13" s="168">
        <v>64000.800000000003</v>
      </c>
      <c r="E13" s="168">
        <v>71227.5</v>
      </c>
      <c r="F13" s="3">
        <v>102105.4</v>
      </c>
      <c r="G13" s="3"/>
    </row>
    <row r="14" spans="1:8" s="2" customFormat="1" ht="12" customHeight="1">
      <c r="A14" s="76" t="s">
        <v>408</v>
      </c>
      <c r="B14" s="7">
        <v>61362.9</v>
      </c>
      <c r="C14" s="7">
        <v>84501.3</v>
      </c>
      <c r="D14" s="7">
        <v>123869.4</v>
      </c>
      <c r="E14" s="7">
        <v>169489.3</v>
      </c>
      <c r="F14" s="3">
        <v>210016</v>
      </c>
      <c r="G14" s="3"/>
    </row>
    <row r="15" spans="1:8" s="2" customFormat="1" ht="12" customHeight="1">
      <c r="A15" s="76" t="s">
        <v>233</v>
      </c>
      <c r="B15" s="168">
        <v>24979.599999999999</v>
      </c>
      <c r="C15" s="168">
        <v>41238.5</v>
      </c>
      <c r="D15" s="168">
        <v>48467.1</v>
      </c>
      <c r="E15" s="168">
        <v>62713.2</v>
      </c>
      <c r="F15" s="3">
        <v>74296.100000000006</v>
      </c>
      <c r="G15" s="3"/>
    </row>
    <row r="16" spans="1:8" s="2" customFormat="1" ht="12" customHeight="1">
      <c r="A16" s="76" t="s">
        <v>234</v>
      </c>
      <c r="B16" s="168">
        <v>8641.2000000000007</v>
      </c>
      <c r="C16" s="168">
        <v>10762.4</v>
      </c>
      <c r="D16" s="168">
        <v>15847.5</v>
      </c>
      <c r="E16" s="168">
        <v>24587.599999999999</v>
      </c>
      <c r="F16" s="3">
        <v>41088.800000000003</v>
      </c>
      <c r="G16" s="3"/>
    </row>
    <row r="17" spans="1:7" s="2" customFormat="1" ht="12" customHeight="1">
      <c r="A17" s="76" t="s">
        <v>235</v>
      </c>
      <c r="B17" s="168">
        <v>25453.5</v>
      </c>
      <c r="C17" s="168">
        <v>30489.4</v>
      </c>
      <c r="D17" s="168">
        <v>36965.800000000003</v>
      </c>
      <c r="E17" s="168">
        <v>48923.7</v>
      </c>
      <c r="F17" s="3">
        <v>63014</v>
      </c>
      <c r="G17" s="3"/>
    </row>
    <row r="18" spans="1:7" s="2" customFormat="1" ht="12" customHeight="1">
      <c r="A18" s="76" t="s">
        <v>236</v>
      </c>
      <c r="B18" s="168">
        <v>22182.400000000001</v>
      </c>
      <c r="C18" s="168">
        <v>26168.799999999999</v>
      </c>
      <c r="D18" s="168">
        <v>44539.199999999997</v>
      </c>
      <c r="E18" s="168">
        <v>57039.3</v>
      </c>
      <c r="F18" s="3">
        <v>90009.4</v>
      </c>
      <c r="G18" s="3"/>
    </row>
    <row r="19" spans="1:7" s="2" customFormat="1" ht="12" customHeight="1">
      <c r="A19" s="76" t="s">
        <v>237</v>
      </c>
      <c r="B19" s="7">
        <v>24521</v>
      </c>
      <c r="C19" s="7">
        <v>32147.4</v>
      </c>
      <c r="D19" s="7">
        <v>40042.699999999997</v>
      </c>
      <c r="E19" s="7">
        <v>48411</v>
      </c>
      <c r="F19" s="3">
        <v>56936.800000000003</v>
      </c>
      <c r="G19" s="3"/>
    </row>
    <row r="20" spans="1:7" s="2" customFormat="1" ht="12" customHeight="1">
      <c r="A20" s="76" t="s">
        <v>238</v>
      </c>
      <c r="B20" s="7">
        <v>9161</v>
      </c>
      <c r="C20" s="7">
        <v>12612.9</v>
      </c>
      <c r="D20" s="7">
        <v>12419.4</v>
      </c>
      <c r="E20" s="7">
        <v>17220.3</v>
      </c>
      <c r="F20" s="3">
        <v>23439.9</v>
      </c>
      <c r="G20" s="3"/>
    </row>
    <row r="21" spans="1:7" s="2" customFormat="1" ht="12" customHeight="1">
      <c r="A21" s="76" t="s">
        <v>239</v>
      </c>
      <c r="B21" s="168">
        <v>2210.4</v>
      </c>
      <c r="C21" s="168">
        <v>3887.5</v>
      </c>
      <c r="D21" s="168">
        <v>6492.1</v>
      </c>
      <c r="E21" s="168">
        <v>9996.7000000000007</v>
      </c>
      <c r="F21" s="3">
        <v>11592.5</v>
      </c>
      <c r="G21" s="3"/>
    </row>
    <row r="22" spans="1:7" s="2" customFormat="1" ht="24">
      <c r="A22" s="76" t="s">
        <v>606</v>
      </c>
      <c r="B22" s="168">
        <v>30811.599999999999</v>
      </c>
      <c r="C22" s="168">
        <v>38462.1</v>
      </c>
      <c r="D22" s="168">
        <v>41538.800000000003</v>
      </c>
      <c r="E22" s="168">
        <v>58790.7</v>
      </c>
      <c r="F22" s="3">
        <v>67219.899999999994</v>
      </c>
      <c r="G22" s="3"/>
    </row>
    <row r="23" spans="1:7" s="2" customFormat="1" ht="12" customHeight="1">
      <c r="A23" s="76" t="s">
        <v>278</v>
      </c>
      <c r="B23" s="7">
        <v>13536.3</v>
      </c>
      <c r="C23" s="7">
        <v>16431.2</v>
      </c>
      <c r="D23" s="7">
        <v>20998</v>
      </c>
      <c r="E23" s="7">
        <v>24907.3</v>
      </c>
      <c r="F23" s="3">
        <v>27109.7</v>
      </c>
      <c r="G23" s="3"/>
    </row>
    <row r="24" spans="1:7" s="2" customFormat="1" ht="12" customHeight="1">
      <c r="A24" s="76" t="s">
        <v>242</v>
      </c>
      <c r="B24" s="168">
        <v>9448.2999999999993</v>
      </c>
      <c r="C24" s="168">
        <v>13062.1</v>
      </c>
      <c r="D24" s="168">
        <v>15478.4</v>
      </c>
      <c r="E24" s="168">
        <v>20700.599999999999</v>
      </c>
      <c r="F24" s="3">
        <v>24357.4</v>
      </c>
      <c r="G24" s="3"/>
    </row>
    <row r="25" spans="1:7" s="2" customFormat="1" ht="12" customHeight="1">
      <c r="A25" s="76" t="s">
        <v>243</v>
      </c>
      <c r="B25" s="7">
        <v>1846.4</v>
      </c>
      <c r="C25" s="7">
        <v>2884.8</v>
      </c>
      <c r="D25" s="7">
        <v>4161.8</v>
      </c>
      <c r="E25" s="7">
        <v>6034.2</v>
      </c>
      <c r="F25" s="3">
        <v>9603.2000000000007</v>
      </c>
      <c r="G25" s="3"/>
    </row>
    <row r="26" spans="1:7" s="2" customFormat="1" ht="12" customHeight="1">
      <c r="A26" s="76" t="s">
        <v>244</v>
      </c>
      <c r="B26" s="168">
        <v>8304.5</v>
      </c>
      <c r="C26" s="168">
        <v>11234.1</v>
      </c>
      <c r="D26" s="168">
        <v>12432.2</v>
      </c>
      <c r="E26" s="168">
        <v>15298</v>
      </c>
      <c r="F26" s="3">
        <v>18275.5</v>
      </c>
      <c r="G26" s="3"/>
    </row>
    <row r="27" spans="1:7" s="2" customFormat="1" ht="36">
      <c r="A27" s="76" t="s">
        <v>602</v>
      </c>
      <c r="B27" s="3">
        <v>27.7</v>
      </c>
      <c r="C27" s="3">
        <v>67.099999999999994</v>
      </c>
      <c r="D27" s="3">
        <v>72.400000000000006</v>
      </c>
      <c r="E27" s="3">
        <v>73.900000000000006</v>
      </c>
      <c r="F27" s="3">
        <v>92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371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3.5" customHeight="1">
      <c r="A34" s="31" t="s">
        <v>286</v>
      </c>
      <c r="B34" s="5">
        <v>140282.29999999999</v>
      </c>
      <c r="C34" s="5">
        <v>185661.6</v>
      </c>
      <c r="D34" s="5">
        <v>239399.9</v>
      </c>
      <c r="E34" s="5">
        <v>283951.5</v>
      </c>
      <c r="F34" s="5">
        <v>373957.8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222.6</v>
      </c>
      <c r="C36" s="3">
        <v>312.7</v>
      </c>
      <c r="D36" s="3">
        <v>405.9</v>
      </c>
      <c r="E36" s="3">
        <v>504.7</v>
      </c>
      <c r="F36" s="3">
        <v>3661.1</v>
      </c>
      <c r="G36" s="3"/>
    </row>
    <row r="37" spans="1:15" s="2" customFormat="1" ht="12">
      <c r="A37" s="76" t="s">
        <v>226</v>
      </c>
      <c r="B37" s="168">
        <v>5.6</v>
      </c>
      <c r="C37" s="3">
        <v>13.6</v>
      </c>
      <c r="D37" s="3">
        <v>20.5</v>
      </c>
      <c r="E37" s="3">
        <v>31.7</v>
      </c>
      <c r="F37" s="3">
        <v>52.8</v>
      </c>
      <c r="G37" s="3"/>
    </row>
    <row r="38" spans="1:15" s="2" customFormat="1" ht="12" customHeight="1">
      <c r="A38" s="76" t="s">
        <v>407</v>
      </c>
      <c r="B38" s="168">
        <v>16785.8</v>
      </c>
      <c r="C38" s="3">
        <v>20018.7</v>
      </c>
      <c r="D38" s="3">
        <v>24657.9</v>
      </c>
      <c r="E38" s="3">
        <v>33308.1</v>
      </c>
      <c r="F38" s="3">
        <v>39571.5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5368</v>
      </c>
      <c r="C39" s="3">
        <v>8378.1</v>
      </c>
      <c r="D39" s="3">
        <v>7816.5</v>
      </c>
      <c r="E39" s="3">
        <v>5726.1</v>
      </c>
      <c r="F39" s="3">
        <v>11507.5</v>
      </c>
      <c r="G39" s="3"/>
    </row>
    <row r="40" spans="1:15" s="2" customFormat="1" ht="24">
      <c r="A40" s="76" t="s">
        <v>607</v>
      </c>
      <c r="B40" s="168">
        <v>903.5</v>
      </c>
      <c r="C40" s="3">
        <v>1132.8</v>
      </c>
      <c r="D40" s="3">
        <v>1054.5999999999999</v>
      </c>
      <c r="E40" s="3">
        <v>1358.7</v>
      </c>
      <c r="F40" s="3">
        <v>1464</v>
      </c>
      <c r="G40" s="3"/>
      <c r="H40" s="3"/>
    </row>
    <row r="41" spans="1:15" s="2" customFormat="1" ht="12" customHeight="1">
      <c r="A41" s="76" t="s">
        <v>277</v>
      </c>
      <c r="B41" s="168">
        <v>27107.3</v>
      </c>
      <c r="C41" s="3">
        <v>30900</v>
      </c>
      <c r="D41" s="3">
        <v>31096.5</v>
      </c>
      <c r="E41" s="3">
        <v>31375.3</v>
      </c>
      <c r="F41" s="3">
        <v>49295.9</v>
      </c>
      <c r="G41" s="3"/>
    </row>
    <row r="42" spans="1:15" s="2" customFormat="1" ht="12" customHeight="1">
      <c r="A42" s="76" t="s">
        <v>408</v>
      </c>
      <c r="B42" s="7">
        <v>26378.9</v>
      </c>
      <c r="C42" s="3">
        <v>35552.699999999997</v>
      </c>
      <c r="D42" s="3">
        <v>60457.3</v>
      </c>
      <c r="E42" s="3">
        <v>63188.7</v>
      </c>
      <c r="F42" s="3">
        <v>77752.600000000006</v>
      </c>
      <c r="G42" s="3"/>
    </row>
    <row r="43" spans="1:15" s="2" customFormat="1" ht="12" customHeight="1">
      <c r="A43" s="76" t="s">
        <v>233</v>
      </c>
      <c r="B43" s="168">
        <v>11469.8</v>
      </c>
      <c r="C43" s="3">
        <v>20247.8</v>
      </c>
      <c r="D43" s="3">
        <v>28377.5</v>
      </c>
      <c r="E43" s="3">
        <v>34271.199999999997</v>
      </c>
      <c r="F43" s="3">
        <v>40105.800000000003</v>
      </c>
      <c r="G43" s="3"/>
    </row>
    <row r="44" spans="1:15" s="2" customFormat="1" ht="12" customHeight="1">
      <c r="A44" s="76" t="s">
        <v>234</v>
      </c>
      <c r="B44" s="168">
        <v>5592.7</v>
      </c>
      <c r="C44" s="3">
        <v>5982.1</v>
      </c>
      <c r="D44" s="3">
        <v>7770.4</v>
      </c>
      <c r="E44" s="3">
        <v>9853.2000000000007</v>
      </c>
      <c r="F44" s="3">
        <v>17463.400000000001</v>
      </c>
      <c r="G44" s="3"/>
    </row>
    <row r="45" spans="1:15" s="2" customFormat="1" ht="12" customHeight="1">
      <c r="A45" s="76" t="s">
        <v>235</v>
      </c>
      <c r="B45" s="168">
        <v>10529.9</v>
      </c>
      <c r="C45" s="3">
        <v>11132.8</v>
      </c>
      <c r="D45" s="3">
        <v>15386.9</v>
      </c>
      <c r="E45" s="3">
        <v>17554.599999999999</v>
      </c>
      <c r="F45" s="3">
        <v>23478.1</v>
      </c>
      <c r="G45" s="3"/>
    </row>
    <row r="46" spans="1:15" s="2" customFormat="1" ht="12" customHeight="1">
      <c r="A46" s="76" t="s">
        <v>236</v>
      </c>
      <c r="B46" s="168">
        <v>5084.1000000000004</v>
      </c>
      <c r="C46" s="3">
        <v>6595.5</v>
      </c>
      <c r="D46" s="3">
        <v>11487.4</v>
      </c>
      <c r="E46" s="3">
        <v>17452</v>
      </c>
      <c r="F46" s="3">
        <v>25235.1</v>
      </c>
      <c r="G46" s="3"/>
    </row>
    <row r="47" spans="1:15" s="2" customFormat="1" ht="12" customHeight="1">
      <c r="A47" s="76" t="s">
        <v>237</v>
      </c>
      <c r="B47" s="7">
        <v>6305.3</v>
      </c>
      <c r="C47" s="3">
        <v>10519.6</v>
      </c>
      <c r="D47" s="3">
        <v>10819.9</v>
      </c>
      <c r="E47" s="3">
        <v>14898.2</v>
      </c>
      <c r="F47" s="3">
        <v>17152.599999999999</v>
      </c>
      <c r="G47" s="3"/>
    </row>
    <row r="48" spans="1:15" s="2" customFormat="1" ht="12" customHeight="1">
      <c r="A48" s="76" t="s">
        <v>238</v>
      </c>
      <c r="B48" s="7">
        <v>4689.8</v>
      </c>
      <c r="C48" s="3">
        <v>6749.9</v>
      </c>
      <c r="D48" s="3">
        <v>4799.8999999999996</v>
      </c>
      <c r="E48" s="3">
        <v>6367.4</v>
      </c>
      <c r="F48" s="3">
        <v>8887.7999999999993</v>
      </c>
      <c r="G48" s="3"/>
    </row>
    <row r="49" spans="1:7" s="2" customFormat="1" ht="12" customHeight="1">
      <c r="A49" s="76" t="s">
        <v>239</v>
      </c>
      <c r="B49" s="168">
        <v>1031.0999999999999</v>
      </c>
      <c r="C49" s="3">
        <v>2053.9</v>
      </c>
      <c r="D49" s="3">
        <v>3244.2</v>
      </c>
      <c r="E49" s="3">
        <v>4338.3999999999996</v>
      </c>
      <c r="F49" s="3">
        <v>5381.9</v>
      </c>
      <c r="G49" s="3"/>
    </row>
    <row r="50" spans="1:7" s="2" customFormat="1" ht="24">
      <c r="A50" s="76" t="s">
        <v>606</v>
      </c>
      <c r="B50" s="168">
        <v>7162.8</v>
      </c>
      <c r="C50" s="3">
        <v>9476.2999999999993</v>
      </c>
      <c r="D50" s="3">
        <v>12580.1</v>
      </c>
      <c r="E50" s="3">
        <v>18009.599999999999</v>
      </c>
      <c r="F50" s="3">
        <v>21570.1</v>
      </c>
      <c r="G50" s="3"/>
    </row>
    <row r="51" spans="1:7" s="2" customFormat="1" ht="12" customHeight="1">
      <c r="A51" s="76" t="s">
        <v>278</v>
      </c>
      <c r="B51" s="7">
        <v>2731.1</v>
      </c>
      <c r="C51" s="3">
        <v>4131.6000000000004</v>
      </c>
      <c r="D51" s="3">
        <v>5298.9</v>
      </c>
      <c r="E51" s="3">
        <v>6640.3</v>
      </c>
      <c r="F51" s="3">
        <v>8232.5</v>
      </c>
      <c r="G51" s="3"/>
    </row>
    <row r="52" spans="1:7" s="2" customFormat="1" ht="12" customHeight="1">
      <c r="A52" s="76" t="s">
        <v>242</v>
      </c>
      <c r="B52" s="168">
        <v>3797.5</v>
      </c>
      <c r="C52" s="3">
        <v>5207</v>
      </c>
      <c r="D52" s="3">
        <v>6181.5</v>
      </c>
      <c r="E52" s="3">
        <v>8953.7000000000007</v>
      </c>
      <c r="F52" s="3">
        <v>9338</v>
      </c>
      <c r="G52" s="3"/>
    </row>
    <row r="53" spans="1:7" s="2" customFormat="1" ht="12" customHeight="1">
      <c r="A53" s="76" t="s">
        <v>243</v>
      </c>
      <c r="B53" s="7">
        <v>738.7</v>
      </c>
      <c r="C53" s="3">
        <v>1377.7</v>
      </c>
      <c r="D53" s="3">
        <v>2016.9</v>
      </c>
      <c r="E53" s="3">
        <v>2653.9</v>
      </c>
      <c r="F53" s="3">
        <v>5391.3</v>
      </c>
      <c r="G53" s="3"/>
    </row>
    <row r="54" spans="1:7" s="2" customFormat="1" ht="12" customHeight="1">
      <c r="A54" s="76" t="s">
        <v>244</v>
      </c>
      <c r="B54" s="168">
        <v>4377.8</v>
      </c>
      <c r="C54" s="3">
        <v>5878.8</v>
      </c>
      <c r="D54" s="3">
        <v>5927.1</v>
      </c>
      <c r="E54" s="3">
        <v>7465.7</v>
      </c>
      <c r="F54" s="3">
        <v>8415.7999999999993</v>
      </c>
      <c r="G54" s="3"/>
    </row>
    <row r="55" spans="1:7" s="2" customFormat="1" ht="4.5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372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0"/>
      <c r="B59" s="276">
        <v>2020</v>
      </c>
      <c r="C59" s="276">
        <v>2021</v>
      </c>
      <c r="D59" s="276">
        <v>2022</v>
      </c>
      <c r="E59" s="276">
        <v>2023</v>
      </c>
      <c r="F59" s="276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251304.9</v>
      </c>
      <c r="C61" s="5">
        <v>321994.3</v>
      </c>
      <c r="D61" s="5">
        <v>417953.3</v>
      </c>
      <c r="E61" s="5">
        <v>595335.5</v>
      </c>
      <c r="F61" s="5">
        <v>744030.4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199096.5</v>
      </c>
      <c r="C63" s="3">
        <v>240112.1</v>
      </c>
      <c r="D63" s="3">
        <v>305989.2</v>
      </c>
      <c r="E63" s="3">
        <v>428584</v>
      </c>
      <c r="F63" s="3">
        <v>557502</v>
      </c>
      <c r="G63" s="3"/>
    </row>
    <row r="64" spans="1:7" s="2" customFormat="1" ht="12" customHeight="1">
      <c r="A64" s="117" t="s">
        <v>225</v>
      </c>
      <c r="B64" s="3">
        <v>330.7</v>
      </c>
      <c r="C64" s="105">
        <v>442.3</v>
      </c>
      <c r="D64" s="105">
        <v>505.3</v>
      </c>
      <c r="E64" s="105">
        <v>643.20000000000005</v>
      </c>
      <c r="F64" s="3">
        <v>2825.2</v>
      </c>
      <c r="G64" s="3"/>
    </row>
    <row r="65" spans="1:8" s="2" customFormat="1" ht="12" customHeight="1">
      <c r="A65" s="117" t="s">
        <v>226</v>
      </c>
      <c r="B65" s="168">
        <v>2.1</v>
      </c>
      <c r="C65" s="105">
        <v>8.6999999999999993</v>
      </c>
      <c r="D65" s="105">
        <v>1.7</v>
      </c>
      <c r="E65" s="105">
        <v>74</v>
      </c>
      <c r="F65" s="7">
        <v>74.7</v>
      </c>
      <c r="G65" s="3"/>
    </row>
    <row r="66" spans="1:8" s="94" customFormat="1" ht="12" customHeight="1">
      <c r="A66" s="117" t="s">
        <v>407</v>
      </c>
      <c r="B66" s="168">
        <v>8515.7999999999993</v>
      </c>
      <c r="C66" s="3">
        <v>10815.7</v>
      </c>
      <c r="D66" s="3">
        <v>18463.5</v>
      </c>
      <c r="E66" s="3">
        <v>26869.599999999999</v>
      </c>
      <c r="F66" s="29">
        <v>43089.599999999999</v>
      </c>
      <c r="G66" s="124"/>
    </row>
    <row r="67" spans="1:8" s="94" customFormat="1" ht="24">
      <c r="A67" s="117" t="s">
        <v>604</v>
      </c>
      <c r="B67" s="168">
        <v>2721.5</v>
      </c>
      <c r="C67" s="3">
        <v>1881.8</v>
      </c>
      <c r="D67" s="3">
        <v>3885</v>
      </c>
      <c r="E67" s="3">
        <v>7373.2</v>
      </c>
      <c r="F67" s="7">
        <v>8283</v>
      </c>
      <c r="G67" s="124"/>
    </row>
    <row r="68" spans="1:8" s="111" customFormat="1" ht="24">
      <c r="A68" s="117" t="s">
        <v>607</v>
      </c>
      <c r="B68" s="168">
        <v>974.3</v>
      </c>
      <c r="C68" s="3">
        <v>1788.9</v>
      </c>
      <c r="D68" s="3">
        <v>1252.5999999999999</v>
      </c>
      <c r="E68" s="3">
        <v>1232.9000000000001</v>
      </c>
      <c r="F68" s="29">
        <v>1773.8</v>
      </c>
      <c r="G68" s="124"/>
    </row>
    <row r="69" spans="1:8">
      <c r="A69" s="117" t="s">
        <v>277</v>
      </c>
      <c r="B69" s="168">
        <v>33954.800000000003</v>
      </c>
      <c r="C69" s="3">
        <v>26130.799999999999</v>
      </c>
      <c r="D69" s="3">
        <v>32904.300000000003</v>
      </c>
      <c r="E69" s="3">
        <v>39852.199999999997</v>
      </c>
      <c r="F69" s="7">
        <v>52809.5</v>
      </c>
      <c r="G69" s="3"/>
    </row>
    <row r="70" spans="1:8" ht="12" customHeight="1">
      <c r="A70" s="117" t="s">
        <v>408</v>
      </c>
      <c r="B70" s="7">
        <v>34984</v>
      </c>
      <c r="C70" s="3">
        <v>48948.6</v>
      </c>
      <c r="D70" s="3">
        <v>63412.1</v>
      </c>
      <c r="E70" s="3">
        <v>106300.6</v>
      </c>
      <c r="F70" s="7">
        <v>132263.4</v>
      </c>
      <c r="G70" s="3"/>
    </row>
    <row r="71" spans="1:8" s="2" customFormat="1" ht="12">
      <c r="A71" s="117" t="s">
        <v>233</v>
      </c>
      <c r="B71" s="168">
        <v>13509.8</v>
      </c>
      <c r="C71" s="3">
        <v>20990.7</v>
      </c>
      <c r="D71" s="3">
        <v>20089.599999999999</v>
      </c>
      <c r="E71" s="3">
        <v>28442</v>
      </c>
      <c r="F71" s="7">
        <v>34190.300000000003</v>
      </c>
      <c r="G71" s="3"/>
      <c r="H71" s="3"/>
    </row>
    <row r="72" spans="1:8" s="2" customFormat="1" ht="12">
      <c r="A72" s="117" t="s">
        <v>234</v>
      </c>
      <c r="B72" s="168">
        <v>3048.5</v>
      </c>
      <c r="C72" s="3">
        <v>4780.3</v>
      </c>
      <c r="D72" s="3">
        <v>8077.1</v>
      </c>
      <c r="E72" s="3">
        <v>14734.4</v>
      </c>
      <c r="F72" s="3">
        <v>23625.4</v>
      </c>
      <c r="G72" s="3"/>
      <c r="H72" s="3"/>
    </row>
    <row r="73" spans="1:8" s="2" customFormat="1" ht="12">
      <c r="A73" s="117" t="s">
        <v>235</v>
      </c>
      <c r="B73" s="168">
        <v>14923.6</v>
      </c>
      <c r="C73" s="3">
        <v>19356.599999999999</v>
      </c>
      <c r="D73" s="3">
        <v>21578.9</v>
      </c>
      <c r="E73" s="3">
        <v>31369.1</v>
      </c>
      <c r="F73" s="3">
        <v>39535.9</v>
      </c>
      <c r="G73" s="3"/>
      <c r="H73" s="3"/>
    </row>
    <row r="74" spans="1:8" s="2" customFormat="1" ht="12">
      <c r="A74" s="117" t="s">
        <v>236</v>
      </c>
      <c r="B74" s="168">
        <v>17098.3</v>
      </c>
      <c r="C74" s="3">
        <v>19573.3</v>
      </c>
      <c r="D74" s="3">
        <v>33051.800000000003</v>
      </c>
      <c r="E74" s="3">
        <v>39587.300000000003</v>
      </c>
      <c r="F74" s="3">
        <v>64774.3</v>
      </c>
      <c r="G74" s="3"/>
      <c r="H74" s="3"/>
    </row>
    <row r="75" spans="1:8" s="2" customFormat="1" ht="12">
      <c r="A75" s="117" t="s">
        <v>237</v>
      </c>
      <c r="B75" s="7">
        <v>18215.7</v>
      </c>
      <c r="C75" s="3">
        <v>21627.8</v>
      </c>
      <c r="D75" s="3">
        <v>29222.799999999999</v>
      </c>
      <c r="E75" s="3">
        <v>33512.800000000003</v>
      </c>
      <c r="F75" s="3">
        <v>39784.199999999997</v>
      </c>
      <c r="G75" s="3"/>
    </row>
    <row r="76" spans="1:8" s="2" customFormat="1" ht="12">
      <c r="A76" s="117" t="s">
        <v>238</v>
      </c>
      <c r="B76" s="7">
        <v>4471.2</v>
      </c>
      <c r="C76" s="3">
        <v>5863</v>
      </c>
      <c r="D76" s="3">
        <v>7619.5</v>
      </c>
      <c r="E76" s="3">
        <v>10852.9</v>
      </c>
      <c r="F76" s="3">
        <v>14552.1</v>
      </c>
      <c r="G76" s="3"/>
    </row>
    <row r="77" spans="1:8" s="2" customFormat="1" ht="12">
      <c r="A77" s="117" t="s">
        <v>239</v>
      </c>
      <c r="B77" s="168">
        <v>1179.3</v>
      </c>
      <c r="C77" s="3">
        <v>1833.6</v>
      </c>
      <c r="D77" s="3">
        <v>3247.9</v>
      </c>
      <c r="E77" s="3">
        <v>5658.3</v>
      </c>
      <c r="F77" s="3">
        <v>6210.6</v>
      </c>
      <c r="G77" s="3"/>
    </row>
    <row r="78" spans="1:8" s="2" customFormat="1" ht="24">
      <c r="A78" s="117" t="s">
        <v>606</v>
      </c>
      <c r="B78" s="168">
        <v>23648.799999999999</v>
      </c>
      <c r="C78" s="3">
        <v>28985.8</v>
      </c>
      <c r="D78" s="3">
        <v>28958.7</v>
      </c>
      <c r="E78" s="3">
        <v>40781.1</v>
      </c>
      <c r="F78" s="3">
        <v>45649.8</v>
      </c>
      <c r="G78" s="3"/>
    </row>
    <row r="79" spans="1:8" s="2" customFormat="1" ht="12">
      <c r="A79" s="117" t="s">
        <v>278</v>
      </c>
      <c r="B79" s="7">
        <v>10805.2</v>
      </c>
      <c r="C79" s="3">
        <v>12299.6</v>
      </c>
      <c r="D79" s="3">
        <v>15699.1</v>
      </c>
      <c r="E79" s="3">
        <v>18267</v>
      </c>
      <c r="F79" s="3">
        <v>18877.2</v>
      </c>
      <c r="G79" s="3"/>
    </row>
    <row r="80" spans="1:8" s="2" customFormat="1" ht="12">
      <c r="A80" s="117" t="s">
        <v>242</v>
      </c>
      <c r="B80" s="168">
        <v>5650.8</v>
      </c>
      <c r="C80" s="3">
        <v>7855.1</v>
      </c>
      <c r="D80" s="3">
        <v>9296.9</v>
      </c>
      <c r="E80" s="3">
        <v>11746.9</v>
      </c>
      <c r="F80" s="3">
        <v>15019.4</v>
      </c>
      <c r="G80" s="3"/>
    </row>
    <row r="81" spans="1:7" s="2" customFormat="1" ht="12">
      <c r="A81" s="117" t="s">
        <v>243</v>
      </c>
      <c r="B81" s="7">
        <v>1107.7</v>
      </c>
      <c r="C81" s="3">
        <v>1507.1</v>
      </c>
      <c r="D81" s="3">
        <v>2144.9</v>
      </c>
      <c r="E81" s="3">
        <v>3380.3</v>
      </c>
      <c r="F81" s="3">
        <v>4211.8999999999996</v>
      </c>
      <c r="G81" s="3"/>
    </row>
    <row r="82" spans="1:7" s="2" customFormat="1" ht="12">
      <c r="A82" s="117" t="s">
        <v>244</v>
      </c>
      <c r="B82" s="168">
        <v>3926.7</v>
      </c>
      <c r="C82" s="3">
        <v>5355.3</v>
      </c>
      <c r="D82" s="3">
        <v>6505.1</v>
      </c>
      <c r="E82" s="3">
        <v>7832.3</v>
      </c>
      <c r="F82" s="3">
        <v>9859.7000000000007</v>
      </c>
      <c r="G82" s="3"/>
    </row>
    <row r="83" spans="1:7" s="2" customFormat="1" ht="36" customHeight="1">
      <c r="A83" s="117" t="s">
        <v>602</v>
      </c>
      <c r="B83" s="3">
        <v>27.7</v>
      </c>
      <c r="C83" s="3">
        <v>67.099999999999994</v>
      </c>
      <c r="D83" s="3">
        <v>72.400000000000006</v>
      </c>
      <c r="E83" s="3">
        <v>73.900000000000006</v>
      </c>
      <c r="F83" s="3">
        <v>92</v>
      </c>
      <c r="G83" s="3"/>
    </row>
    <row r="84" spans="1:7" s="2" customFormat="1" ht="12">
      <c r="A84" s="76" t="s">
        <v>125</v>
      </c>
      <c r="B84" s="3">
        <v>52208.4</v>
      </c>
      <c r="C84" s="3">
        <v>81882.2</v>
      </c>
      <c r="D84" s="3">
        <v>111964.1</v>
      </c>
      <c r="E84" s="3">
        <v>166751.5</v>
      </c>
      <c r="F84" s="3">
        <v>186528.4</v>
      </c>
      <c r="G84" s="3"/>
    </row>
    <row r="85" spans="1:7" s="2" customFormat="1" ht="9" customHeight="1">
      <c r="A85" s="290"/>
      <c r="B85" s="291"/>
      <c r="C85" s="291"/>
      <c r="D85" s="291"/>
      <c r="E85" s="291"/>
      <c r="F85" s="291"/>
      <c r="G85" s="3"/>
    </row>
    <row r="86" spans="1:7" s="2" customFormat="1" ht="2.2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373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342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 t="s">
        <v>126</v>
      </c>
      <c r="D96" s="87"/>
      <c r="E96" s="87"/>
      <c r="G96" s="3"/>
    </row>
    <row r="97" spans="1:7" s="2" customFormat="1" ht="12">
      <c r="A97" s="76" t="s">
        <v>225</v>
      </c>
      <c r="B97" s="144">
        <v>0.1</v>
      </c>
      <c r="C97" s="144">
        <v>0.1</v>
      </c>
      <c r="D97" s="144">
        <v>0.1</v>
      </c>
      <c r="E97" s="144">
        <v>0.1</v>
      </c>
      <c r="F97" s="2">
        <v>0.4</v>
      </c>
      <c r="G97" s="3"/>
    </row>
    <row r="98" spans="1:7" s="2" customFormat="1" ht="15" customHeight="1">
      <c r="A98" s="76" t="s">
        <v>226</v>
      </c>
      <c r="B98" s="144">
        <v>0</v>
      </c>
      <c r="C98" s="144">
        <v>0</v>
      </c>
      <c r="D98" s="144">
        <v>0</v>
      </c>
      <c r="E98" s="144">
        <v>0</v>
      </c>
      <c r="F98" s="8">
        <v>0</v>
      </c>
      <c r="G98" s="3"/>
    </row>
    <row r="99" spans="1:7" s="2" customFormat="1" ht="12" customHeight="1">
      <c r="A99" s="76" t="s">
        <v>609</v>
      </c>
      <c r="B99" s="8">
        <v>3.4</v>
      </c>
      <c r="C99" s="144">
        <v>3.4</v>
      </c>
      <c r="D99" s="144">
        <v>4.4000000000000004</v>
      </c>
      <c r="E99" s="144">
        <v>4.5</v>
      </c>
      <c r="F99" s="2">
        <v>5.8</v>
      </c>
      <c r="G99" s="3"/>
    </row>
    <row r="100" spans="1:7" s="2" customFormat="1" ht="24">
      <c r="A100" s="76" t="s">
        <v>604</v>
      </c>
      <c r="B100" s="144">
        <v>1.1000000000000001</v>
      </c>
      <c r="C100" s="144">
        <v>0.6</v>
      </c>
      <c r="D100" s="144">
        <v>0.9</v>
      </c>
      <c r="E100" s="144">
        <v>1.2</v>
      </c>
      <c r="F100" s="2">
        <v>1.1000000000000001</v>
      </c>
      <c r="G100" s="3"/>
    </row>
    <row r="101" spans="1:7" s="2" customFormat="1" ht="24">
      <c r="A101" s="76" t="s">
        <v>605</v>
      </c>
      <c r="B101" s="144">
        <v>0.4</v>
      </c>
      <c r="C101" s="144">
        <v>0.6</v>
      </c>
      <c r="D101" s="144">
        <v>0.3</v>
      </c>
      <c r="E101" s="144">
        <v>0.2</v>
      </c>
      <c r="F101" s="2">
        <v>0.2</v>
      </c>
      <c r="G101" s="3"/>
    </row>
    <row r="102" spans="1:7" s="2" customFormat="1" ht="12">
      <c r="A102" s="76" t="s">
        <v>277</v>
      </c>
      <c r="B102" s="144">
        <v>13.5</v>
      </c>
      <c r="C102" s="144">
        <v>8.1</v>
      </c>
      <c r="D102" s="144">
        <v>7.9</v>
      </c>
      <c r="E102" s="144">
        <v>6.7</v>
      </c>
      <c r="F102" s="2">
        <v>7.1</v>
      </c>
      <c r="G102" s="3"/>
    </row>
    <row r="103" spans="1:7" ht="12" customHeight="1">
      <c r="A103" s="76" t="s">
        <v>610</v>
      </c>
      <c r="B103" s="144">
        <v>13.9</v>
      </c>
      <c r="C103" s="144">
        <v>15.2</v>
      </c>
      <c r="D103" s="144">
        <v>15.2</v>
      </c>
      <c r="E103" s="144">
        <v>17.899999999999999</v>
      </c>
      <c r="F103" s="1">
        <v>17.8</v>
      </c>
      <c r="G103" s="3"/>
    </row>
    <row r="104" spans="1:7">
      <c r="A104" s="76" t="s">
        <v>233</v>
      </c>
      <c r="B104" s="144">
        <v>5.4</v>
      </c>
      <c r="C104" s="144">
        <v>6.5</v>
      </c>
      <c r="D104" s="144">
        <v>4.8</v>
      </c>
      <c r="E104" s="144">
        <v>4.7</v>
      </c>
      <c r="F104" s="1">
        <v>4.5999999999999996</v>
      </c>
      <c r="G104" s="3"/>
    </row>
    <row r="105" spans="1:7" s="12" customFormat="1" ht="12">
      <c r="A105" s="76" t="s">
        <v>234</v>
      </c>
      <c r="B105" s="144">
        <v>1.2</v>
      </c>
      <c r="C105" s="144">
        <v>1.5</v>
      </c>
      <c r="D105" s="144">
        <v>1.9</v>
      </c>
      <c r="E105" s="144">
        <v>2.5</v>
      </c>
      <c r="F105" s="12">
        <v>3.2</v>
      </c>
      <c r="G105" s="3"/>
    </row>
    <row r="106" spans="1:7" s="75" customFormat="1">
      <c r="A106" s="76" t="s">
        <v>235</v>
      </c>
      <c r="B106" s="144">
        <v>5.9</v>
      </c>
      <c r="C106" s="144">
        <v>6</v>
      </c>
      <c r="D106" s="144">
        <v>5.2</v>
      </c>
      <c r="E106" s="144">
        <v>5.3</v>
      </c>
      <c r="F106" s="75">
        <v>5.3</v>
      </c>
      <c r="G106" s="124"/>
    </row>
    <row r="107" spans="1:7" s="75" customFormat="1">
      <c r="A107" s="76" t="s">
        <v>236</v>
      </c>
      <c r="B107" s="144">
        <v>6.8</v>
      </c>
      <c r="C107" s="144">
        <v>6.1</v>
      </c>
      <c r="D107" s="144">
        <v>7.9</v>
      </c>
      <c r="E107" s="144">
        <v>6.6</v>
      </c>
      <c r="F107" s="75">
        <v>8.6999999999999993</v>
      </c>
      <c r="G107" s="124"/>
    </row>
    <row r="108" spans="1:7" s="111" customFormat="1">
      <c r="A108" s="76" t="s">
        <v>237</v>
      </c>
      <c r="B108" s="144">
        <v>7.3</v>
      </c>
      <c r="C108" s="144">
        <v>6.7</v>
      </c>
      <c r="D108" s="144">
        <v>7</v>
      </c>
      <c r="E108" s="144">
        <v>5.6</v>
      </c>
      <c r="F108" s="97">
        <v>5.4</v>
      </c>
      <c r="G108" s="124"/>
    </row>
    <row r="109" spans="1:7" ht="12" customHeight="1">
      <c r="A109" s="76" t="s">
        <v>238</v>
      </c>
      <c r="B109" s="144">
        <v>1.8</v>
      </c>
      <c r="C109" s="144">
        <v>1.8</v>
      </c>
      <c r="D109" s="144">
        <v>1.8</v>
      </c>
      <c r="E109" s="144">
        <v>1.8</v>
      </c>
      <c r="F109" s="370">
        <v>2</v>
      </c>
      <c r="G109" s="3"/>
    </row>
    <row r="110" spans="1:7">
      <c r="A110" s="76" t="s">
        <v>239</v>
      </c>
      <c r="B110" s="144">
        <v>0.5</v>
      </c>
      <c r="C110" s="144">
        <v>0.6</v>
      </c>
      <c r="D110" s="144">
        <v>0.8</v>
      </c>
      <c r="E110" s="144">
        <v>1</v>
      </c>
      <c r="F110" s="166">
        <v>0.8</v>
      </c>
      <c r="G110" s="3"/>
    </row>
    <row r="111" spans="1:7" s="2" customFormat="1" ht="24">
      <c r="A111" s="76" t="s">
        <v>611</v>
      </c>
      <c r="B111" s="8">
        <v>9.4</v>
      </c>
      <c r="C111" s="144">
        <v>9</v>
      </c>
      <c r="D111" s="144">
        <v>6.9</v>
      </c>
      <c r="E111" s="144">
        <v>6.9</v>
      </c>
      <c r="F111" s="10">
        <v>6.1</v>
      </c>
      <c r="G111" s="3"/>
    </row>
    <row r="112" spans="1:7" s="2" customFormat="1" ht="12">
      <c r="A112" s="76" t="s">
        <v>278</v>
      </c>
      <c r="B112" s="144">
        <v>4.3</v>
      </c>
      <c r="C112" s="144">
        <v>3.8</v>
      </c>
      <c r="D112" s="144">
        <v>3.7</v>
      </c>
      <c r="E112" s="144">
        <v>3.1</v>
      </c>
      <c r="F112" s="10">
        <v>2.5</v>
      </c>
      <c r="G112" s="3"/>
    </row>
    <row r="113" spans="1:7" s="2" customFormat="1" ht="12" customHeight="1">
      <c r="A113" s="76" t="s">
        <v>242</v>
      </c>
      <c r="B113" s="144">
        <v>2.2000000000000002</v>
      </c>
      <c r="C113" s="144">
        <v>2.4</v>
      </c>
      <c r="D113" s="144">
        <v>2.2000000000000002</v>
      </c>
      <c r="E113" s="144">
        <v>2</v>
      </c>
      <c r="F113" s="238">
        <v>2</v>
      </c>
      <c r="G113" s="3"/>
    </row>
    <row r="114" spans="1:7" s="2" customFormat="1" ht="12">
      <c r="A114" s="76" t="s">
        <v>243</v>
      </c>
      <c r="B114" s="144">
        <v>0.4</v>
      </c>
      <c r="C114" s="144">
        <v>0.5</v>
      </c>
      <c r="D114" s="144">
        <v>0.6</v>
      </c>
      <c r="E114" s="144">
        <v>0.6</v>
      </c>
      <c r="F114" s="10">
        <v>0.6</v>
      </c>
      <c r="G114" s="3"/>
    </row>
    <row r="115" spans="1:7" s="2" customFormat="1" ht="12">
      <c r="A115" s="76" t="s">
        <v>244</v>
      </c>
      <c r="B115" s="144">
        <v>1.6</v>
      </c>
      <c r="C115" s="144">
        <v>1.7</v>
      </c>
      <c r="D115" s="144">
        <v>1.6</v>
      </c>
      <c r="E115" s="144">
        <v>1.3</v>
      </c>
      <c r="F115" s="10">
        <v>1.3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0.02</v>
      </c>
      <c r="E116" s="8">
        <v>0</v>
      </c>
      <c r="F116" s="238">
        <v>0</v>
      </c>
      <c r="G116" s="3"/>
    </row>
    <row r="117" spans="1:7" s="2" customFormat="1" ht="12">
      <c r="A117" s="76" t="s">
        <v>125</v>
      </c>
      <c r="B117" s="144">
        <v>20.8</v>
      </c>
      <c r="C117" s="144">
        <v>25.4</v>
      </c>
      <c r="D117" s="144">
        <v>26.8</v>
      </c>
      <c r="E117" s="144">
        <v>28</v>
      </c>
      <c r="F117" s="10">
        <v>25.1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374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342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94.2</v>
      </c>
      <c r="C126" s="177">
        <v>108.4</v>
      </c>
      <c r="D126" s="178">
        <v>109.8</v>
      </c>
      <c r="E126" s="178">
        <v>112.6</v>
      </c>
      <c r="F126" s="371">
        <v>115.8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96.6</v>
      </c>
      <c r="C128" s="8">
        <v>103.3</v>
      </c>
      <c r="D128" s="8">
        <v>101.2</v>
      </c>
      <c r="E128" s="8">
        <v>103.5</v>
      </c>
      <c r="F128" s="2">
        <v>105.5</v>
      </c>
      <c r="G128" s="3"/>
    </row>
    <row r="129" spans="1:7" s="2" customFormat="1" ht="12">
      <c r="A129" s="76" t="s">
        <v>226</v>
      </c>
      <c r="B129" s="8">
        <v>57.8</v>
      </c>
      <c r="C129" s="8">
        <v>152.4</v>
      </c>
      <c r="D129" s="8">
        <v>118.4</v>
      </c>
      <c r="E129" s="8">
        <v>82.4</v>
      </c>
      <c r="F129" s="2">
        <v>19.899999999999999</v>
      </c>
      <c r="G129" s="3"/>
    </row>
    <row r="130" spans="1:7" s="2" customFormat="1" ht="12" customHeight="1">
      <c r="A130" s="76" t="s">
        <v>407</v>
      </c>
      <c r="B130" s="8">
        <v>97.1</v>
      </c>
      <c r="C130" s="8">
        <v>121.9</v>
      </c>
      <c r="D130" s="8">
        <v>113.7</v>
      </c>
      <c r="E130" s="8">
        <v>122.3</v>
      </c>
      <c r="F130" s="2">
        <v>130.19999999999999</v>
      </c>
      <c r="G130" s="3"/>
    </row>
    <row r="131" spans="1:7" s="2" customFormat="1" ht="24">
      <c r="A131" s="76" t="s">
        <v>604</v>
      </c>
      <c r="B131" s="8">
        <v>105.5</v>
      </c>
      <c r="C131" s="8">
        <v>106</v>
      </c>
      <c r="D131" s="8">
        <v>92</v>
      </c>
      <c r="E131" s="8">
        <v>112.3</v>
      </c>
      <c r="F131" s="2">
        <v>62.4</v>
      </c>
      <c r="G131" s="3"/>
    </row>
    <row r="132" spans="1:7" s="2" customFormat="1" ht="24">
      <c r="A132" s="76" t="s">
        <v>605</v>
      </c>
      <c r="B132" s="8">
        <v>91.9</v>
      </c>
      <c r="C132" s="8">
        <v>132.30000000000001</v>
      </c>
      <c r="D132" s="8">
        <v>77.2</v>
      </c>
      <c r="E132" s="8">
        <v>98.4</v>
      </c>
      <c r="F132" s="2">
        <v>111.3</v>
      </c>
      <c r="G132" s="3"/>
    </row>
    <row r="133" spans="1:7" s="2" customFormat="1" ht="12">
      <c r="A133" s="76" t="s">
        <v>277</v>
      </c>
      <c r="B133" s="8">
        <v>88.7</v>
      </c>
      <c r="C133" s="8">
        <v>89.2</v>
      </c>
      <c r="D133" s="8">
        <v>106.8</v>
      </c>
      <c r="E133" s="8">
        <v>108.8</v>
      </c>
      <c r="F133" s="2">
        <v>132.30000000000001</v>
      </c>
      <c r="G133" s="3"/>
    </row>
    <row r="134" spans="1:7" s="2" customFormat="1" ht="12" customHeight="1">
      <c r="A134" s="76" t="s">
        <v>408</v>
      </c>
      <c r="B134" s="8">
        <v>84.6</v>
      </c>
      <c r="C134" s="8">
        <v>126.5</v>
      </c>
      <c r="D134" s="8">
        <v>114.1</v>
      </c>
      <c r="E134" s="8">
        <v>120.7</v>
      </c>
      <c r="F134" s="2">
        <v>121.7</v>
      </c>
      <c r="G134" s="3"/>
    </row>
    <row r="135" spans="1:7" s="2" customFormat="1" ht="12">
      <c r="A135" s="76" t="s">
        <v>233</v>
      </c>
      <c r="B135" s="8">
        <v>74</v>
      </c>
      <c r="C135" s="8">
        <v>119.4</v>
      </c>
      <c r="D135" s="8">
        <v>112.4</v>
      </c>
      <c r="E135" s="8">
        <v>105.5</v>
      </c>
      <c r="F135" s="8">
        <v>102</v>
      </c>
      <c r="G135" s="3"/>
    </row>
    <row r="136" spans="1:7" s="2" customFormat="1" ht="12">
      <c r="A136" s="76" t="s">
        <v>234</v>
      </c>
      <c r="B136" s="8">
        <v>53.5</v>
      </c>
      <c r="C136" s="8">
        <v>107.7</v>
      </c>
      <c r="D136" s="8">
        <v>130.1</v>
      </c>
      <c r="E136" s="8">
        <v>136.69999999999999</v>
      </c>
      <c r="F136" s="2">
        <v>165.4</v>
      </c>
      <c r="G136" s="3"/>
    </row>
    <row r="137" spans="1:7" s="2" customFormat="1" ht="12">
      <c r="A137" s="76" t="s">
        <v>235</v>
      </c>
      <c r="B137" s="8">
        <v>97.8</v>
      </c>
      <c r="C137" s="8">
        <v>113.7</v>
      </c>
      <c r="D137" s="8">
        <v>113.8</v>
      </c>
      <c r="E137" s="8">
        <v>109.5</v>
      </c>
      <c r="F137" s="2">
        <v>104.7</v>
      </c>
      <c r="G137" s="3"/>
    </row>
    <row r="138" spans="1:7" s="2" customFormat="1" ht="12">
      <c r="A138" s="76" t="s">
        <v>236</v>
      </c>
      <c r="B138" s="8">
        <v>104.2</v>
      </c>
      <c r="C138" s="8">
        <v>104.2</v>
      </c>
      <c r="D138" s="8">
        <v>107.1</v>
      </c>
      <c r="E138" s="8">
        <v>111.5</v>
      </c>
      <c r="F138" s="2">
        <v>114.6</v>
      </c>
      <c r="G138" s="3"/>
    </row>
    <row r="139" spans="1:7" s="2" customFormat="1" ht="12">
      <c r="A139" s="76" t="s">
        <v>237</v>
      </c>
      <c r="B139" s="8">
        <v>101</v>
      </c>
      <c r="C139" s="8">
        <v>102.8</v>
      </c>
      <c r="D139" s="8">
        <v>101.6</v>
      </c>
      <c r="E139" s="8">
        <v>102.8</v>
      </c>
      <c r="F139" s="10">
        <v>119.9</v>
      </c>
      <c r="G139" s="3"/>
    </row>
    <row r="140" spans="1:7" s="2" customFormat="1" ht="12" customHeight="1">
      <c r="A140" s="76" t="s">
        <v>238</v>
      </c>
      <c r="B140" s="8">
        <v>95.4</v>
      </c>
      <c r="C140" s="8">
        <v>99.3</v>
      </c>
      <c r="D140" s="8">
        <v>106.1</v>
      </c>
      <c r="E140" s="8">
        <v>105.4</v>
      </c>
      <c r="F140" s="10">
        <v>105.5</v>
      </c>
      <c r="G140" s="3"/>
    </row>
    <row r="141" spans="1:7">
      <c r="A141" s="76" t="s">
        <v>239</v>
      </c>
      <c r="B141" s="8">
        <v>83.5</v>
      </c>
      <c r="C141" s="8">
        <v>103.1</v>
      </c>
      <c r="D141" s="8">
        <v>100.9</v>
      </c>
      <c r="E141" s="8">
        <v>102.6</v>
      </c>
      <c r="F141" s="166">
        <v>101.1</v>
      </c>
      <c r="G141" s="3"/>
    </row>
    <row r="142" spans="1:7" ht="24">
      <c r="A142" s="76" t="s">
        <v>606</v>
      </c>
      <c r="B142" s="8">
        <v>105</v>
      </c>
      <c r="C142" s="8">
        <v>99</v>
      </c>
      <c r="D142" s="8">
        <v>101.4</v>
      </c>
      <c r="E142" s="8">
        <v>101.9</v>
      </c>
      <c r="F142" s="166">
        <v>102.5</v>
      </c>
      <c r="G142" s="3"/>
    </row>
    <row r="143" spans="1:7" s="75" customFormat="1" ht="12" customHeight="1">
      <c r="A143" s="76" t="s">
        <v>278</v>
      </c>
      <c r="B143" s="8">
        <v>100.2</v>
      </c>
      <c r="C143" s="8">
        <v>100.2</v>
      </c>
      <c r="D143" s="8">
        <v>102.9</v>
      </c>
      <c r="E143" s="8">
        <v>100.4</v>
      </c>
      <c r="F143" s="97">
        <v>101.8</v>
      </c>
      <c r="G143" s="124"/>
    </row>
    <row r="144" spans="1:7" s="75" customFormat="1" ht="12" customHeight="1">
      <c r="A144" s="76" t="s">
        <v>242</v>
      </c>
      <c r="B144" s="8">
        <v>101.3</v>
      </c>
      <c r="C144" s="8">
        <v>100</v>
      </c>
      <c r="D144" s="8">
        <v>104.1</v>
      </c>
      <c r="E144" s="8">
        <v>97.6</v>
      </c>
      <c r="F144" s="97">
        <v>104.1</v>
      </c>
      <c r="G144" s="124"/>
    </row>
    <row r="145" spans="1:7" s="111" customFormat="1" ht="12" customHeight="1">
      <c r="A145" s="76" t="s">
        <v>243</v>
      </c>
      <c r="B145" s="144">
        <v>98.3</v>
      </c>
      <c r="C145" s="144">
        <v>101.3</v>
      </c>
      <c r="D145" s="144">
        <v>100.4</v>
      </c>
      <c r="E145" s="144">
        <v>106.4</v>
      </c>
      <c r="F145" s="97">
        <v>101.3</v>
      </c>
      <c r="G145" s="124"/>
    </row>
    <row r="146" spans="1:7" ht="12" customHeight="1">
      <c r="A146" s="76" t="s">
        <v>244</v>
      </c>
      <c r="B146" s="8">
        <v>102.7</v>
      </c>
      <c r="C146" s="8">
        <v>88</v>
      </c>
      <c r="D146" s="8">
        <v>94.3</v>
      </c>
      <c r="E146" s="8">
        <v>104.5</v>
      </c>
      <c r="F146" s="166">
        <v>101.3</v>
      </c>
      <c r="G146" s="3"/>
    </row>
    <row r="147" spans="1:7" ht="36">
      <c r="A147" s="76" t="s">
        <v>602</v>
      </c>
      <c r="B147" s="8">
        <v>45.2</v>
      </c>
      <c r="C147" s="8">
        <v>237.9</v>
      </c>
      <c r="D147" s="8">
        <v>80.900000000000006</v>
      </c>
      <c r="E147" s="8">
        <v>83.8</v>
      </c>
      <c r="F147" s="166">
        <v>105.8</v>
      </c>
      <c r="G147" s="3"/>
    </row>
    <row r="148" spans="1:7" s="2" customFormat="1" ht="12">
      <c r="A148" s="76" t="s">
        <v>125</v>
      </c>
      <c r="B148" s="8">
        <v>94.8</v>
      </c>
      <c r="C148" s="8">
        <v>118.5</v>
      </c>
      <c r="D148" s="8">
        <v>115</v>
      </c>
      <c r="E148" s="8">
        <v>117.8</v>
      </c>
      <c r="F148" s="2">
        <v>115.5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3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3"/>
  <sheetViews>
    <sheetView view="pageBreakPreview" zoomScaleNormal="100" zoomScaleSheetLayoutView="100" zoomScalePageLayoutView="130" workbookViewId="0">
      <selection activeCell="F2" sqref="F2"/>
    </sheetView>
  </sheetViews>
  <sheetFormatPr defaultRowHeight="12.75"/>
  <cols>
    <col min="1" max="1" width="51.7109375" style="1" customWidth="1"/>
    <col min="2" max="6" width="8.28515625" style="1" customWidth="1"/>
    <col min="7" max="16384" width="9.140625" style="1"/>
  </cols>
  <sheetData>
    <row r="1" spans="1:8" s="94" customFormat="1" ht="14.1" customHeight="1">
      <c r="A1" s="28" t="s">
        <v>375</v>
      </c>
    </row>
    <row r="2" spans="1:8" s="94" customFormat="1" ht="12.75" customHeight="1">
      <c r="A2" s="28" t="s">
        <v>314</v>
      </c>
      <c r="F2" s="352" t="s">
        <v>701</v>
      </c>
    </row>
    <row r="3" spans="1:8" s="111" customFormat="1" ht="14.1" customHeight="1">
      <c r="A3" s="275" t="s">
        <v>249</v>
      </c>
      <c r="B3" s="321"/>
      <c r="C3" s="321"/>
      <c r="D3" s="321"/>
      <c r="E3" s="324"/>
      <c r="F3" s="321"/>
    </row>
    <row r="4" spans="1:8" ht="15" customHeight="1">
      <c r="A4" s="260"/>
      <c r="B4" s="276">
        <v>2020</v>
      </c>
      <c r="C4" s="276">
        <v>2021</v>
      </c>
      <c r="D4" s="276">
        <v>2022</v>
      </c>
      <c r="E4" s="276">
        <v>2023</v>
      </c>
      <c r="F4" s="276">
        <v>2024</v>
      </c>
    </row>
    <row r="5" spans="1:8" ht="3" customHeight="1">
      <c r="A5" s="2"/>
    </row>
    <row r="6" spans="1:8" s="2" customFormat="1" ht="12" customHeight="1">
      <c r="A6" s="27" t="s">
        <v>127</v>
      </c>
      <c r="B6" s="5">
        <v>53530.5</v>
      </c>
      <c r="C6" s="5">
        <v>62765.7</v>
      </c>
      <c r="D6" s="5">
        <v>78639.600000000006</v>
      </c>
      <c r="E6" s="5">
        <v>103033.3</v>
      </c>
      <c r="F6" s="5">
        <v>127024.7</v>
      </c>
      <c r="G6" s="3"/>
      <c r="H6" s="3"/>
    </row>
    <row r="7" spans="1:8" ht="4.5" customHeight="1">
      <c r="A7" s="2"/>
      <c r="B7" s="3"/>
      <c r="C7" s="3"/>
      <c r="D7" s="3"/>
      <c r="E7" s="3"/>
      <c r="F7" s="11"/>
      <c r="G7" s="3"/>
    </row>
    <row r="8" spans="1:8" s="2" customFormat="1" ht="12" customHeight="1">
      <c r="A8" s="76" t="s">
        <v>225</v>
      </c>
      <c r="B8" s="3">
        <v>1132</v>
      </c>
      <c r="C8" s="7">
        <v>1179.5999999999999</v>
      </c>
      <c r="D8" s="3">
        <v>1322.5</v>
      </c>
      <c r="E8" s="3">
        <v>1381.7</v>
      </c>
      <c r="F8" s="3">
        <v>2910.4</v>
      </c>
      <c r="G8" s="3"/>
      <c r="H8" s="66"/>
    </row>
    <row r="9" spans="1:8" s="2" customFormat="1" ht="12" customHeight="1">
      <c r="A9" s="76" t="s">
        <v>226</v>
      </c>
      <c r="B9" s="168">
        <v>0</v>
      </c>
      <c r="C9" s="168">
        <v>0</v>
      </c>
      <c r="D9" s="168">
        <v>2</v>
      </c>
      <c r="E9" s="168">
        <v>0</v>
      </c>
      <c r="F9" s="3">
        <v>3.7</v>
      </c>
      <c r="G9" s="3"/>
    </row>
    <row r="10" spans="1:8" s="2" customFormat="1" ht="12" customHeight="1">
      <c r="A10" s="76" t="s">
        <v>407</v>
      </c>
      <c r="B10" s="168">
        <v>2744.7</v>
      </c>
      <c r="C10" s="168">
        <v>3623.9</v>
      </c>
      <c r="D10" s="168">
        <v>4454.3</v>
      </c>
      <c r="E10" s="168">
        <v>5602.9</v>
      </c>
      <c r="F10" s="3">
        <v>8832.2999999999993</v>
      </c>
      <c r="G10" s="3"/>
    </row>
    <row r="11" spans="1:8" s="2" customFormat="1" ht="24">
      <c r="A11" s="76" t="s">
        <v>604</v>
      </c>
      <c r="B11" s="168">
        <v>4099.6000000000004</v>
      </c>
      <c r="C11" s="168">
        <v>2050.9</v>
      </c>
      <c r="D11" s="168">
        <v>2147.4</v>
      </c>
      <c r="E11" s="168">
        <v>1783.1</v>
      </c>
      <c r="F11" s="3">
        <v>2620</v>
      </c>
      <c r="G11" s="3"/>
    </row>
    <row r="12" spans="1:8" s="2" customFormat="1" ht="24">
      <c r="A12" s="76" t="s">
        <v>605</v>
      </c>
      <c r="B12" s="168">
        <v>293.5</v>
      </c>
      <c r="C12" s="168">
        <v>332.5</v>
      </c>
      <c r="D12" s="168">
        <v>365.9</v>
      </c>
      <c r="E12" s="168">
        <v>472.6</v>
      </c>
      <c r="F12" s="3">
        <v>656.7</v>
      </c>
      <c r="G12" s="3"/>
    </row>
    <row r="13" spans="1:8" s="2" customFormat="1" ht="12" customHeight="1">
      <c r="A13" s="76" t="s">
        <v>277</v>
      </c>
      <c r="B13" s="168">
        <v>7752.1</v>
      </c>
      <c r="C13" s="168">
        <v>9435.6</v>
      </c>
      <c r="D13" s="168">
        <v>12145.1</v>
      </c>
      <c r="E13" s="168">
        <v>22061.599999999999</v>
      </c>
      <c r="F13" s="3">
        <v>29673.4</v>
      </c>
      <c r="G13" s="3"/>
    </row>
    <row r="14" spans="1:8" s="2" customFormat="1" ht="12" customHeight="1">
      <c r="A14" s="76" t="s">
        <v>408</v>
      </c>
      <c r="B14" s="7">
        <v>16891.599999999999</v>
      </c>
      <c r="C14" s="7">
        <v>21927.8</v>
      </c>
      <c r="D14" s="7">
        <v>24801.4</v>
      </c>
      <c r="E14" s="7">
        <v>29579.4</v>
      </c>
      <c r="F14" s="3">
        <v>33655.4</v>
      </c>
      <c r="G14" s="3"/>
    </row>
    <row r="15" spans="1:8" s="2" customFormat="1" ht="12" customHeight="1">
      <c r="A15" s="76" t="s">
        <v>233</v>
      </c>
      <c r="B15" s="168">
        <v>1393</v>
      </c>
      <c r="C15" s="168">
        <v>3288.4</v>
      </c>
      <c r="D15" s="168">
        <v>4087.9</v>
      </c>
      <c r="E15" s="168">
        <v>4677.1000000000004</v>
      </c>
      <c r="F15" s="3">
        <v>4978.6000000000004</v>
      </c>
      <c r="G15" s="3"/>
    </row>
    <row r="16" spans="1:8" s="2" customFormat="1" ht="12" customHeight="1">
      <c r="A16" s="76" t="s">
        <v>234</v>
      </c>
      <c r="B16" s="168">
        <v>1892.7</v>
      </c>
      <c r="C16" s="168">
        <v>2301.8000000000002</v>
      </c>
      <c r="D16" s="168">
        <v>2792.2</v>
      </c>
      <c r="E16" s="168">
        <v>3299.8</v>
      </c>
      <c r="F16" s="3">
        <v>3250.6</v>
      </c>
      <c r="G16" s="3"/>
    </row>
    <row r="17" spans="1:7" s="2" customFormat="1" ht="12" customHeight="1">
      <c r="A17" s="76" t="s">
        <v>235</v>
      </c>
      <c r="B17" s="168">
        <v>1256.2</v>
      </c>
      <c r="C17" s="168">
        <v>622.79999999999995</v>
      </c>
      <c r="D17" s="168">
        <v>586.6</v>
      </c>
      <c r="E17" s="168">
        <v>800.4</v>
      </c>
      <c r="F17" s="3">
        <v>841.4</v>
      </c>
      <c r="G17" s="3"/>
    </row>
    <row r="18" spans="1:7" s="2" customFormat="1" ht="12" customHeight="1">
      <c r="A18" s="76" t="s">
        <v>236</v>
      </c>
      <c r="B18" s="168">
        <v>1784.9</v>
      </c>
      <c r="C18" s="168">
        <v>1966.3</v>
      </c>
      <c r="D18" s="168">
        <v>5374.8</v>
      </c>
      <c r="E18" s="168">
        <v>5605.2</v>
      </c>
      <c r="F18" s="3">
        <v>8911.5</v>
      </c>
      <c r="G18" s="3"/>
    </row>
    <row r="19" spans="1:7" s="2" customFormat="1" ht="12" customHeight="1">
      <c r="A19" s="76" t="s">
        <v>237</v>
      </c>
      <c r="B19" s="7">
        <v>3704.2</v>
      </c>
      <c r="C19" s="7">
        <v>4451.3</v>
      </c>
      <c r="D19" s="7">
        <v>4369</v>
      </c>
      <c r="E19" s="7">
        <v>7168.6</v>
      </c>
      <c r="F19" s="3">
        <v>9146.7000000000007</v>
      </c>
      <c r="G19" s="3"/>
    </row>
    <row r="20" spans="1:7" s="2" customFormat="1" ht="12" customHeight="1">
      <c r="A20" s="76" t="s">
        <v>238</v>
      </c>
      <c r="B20" s="7">
        <v>385.3</v>
      </c>
      <c r="C20" s="7">
        <v>691.1</v>
      </c>
      <c r="D20" s="7">
        <v>693</v>
      </c>
      <c r="E20" s="7">
        <v>1097.3</v>
      </c>
      <c r="F20" s="3">
        <v>1474.9</v>
      </c>
      <c r="G20" s="3"/>
    </row>
    <row r="21" spans="1:7" s="2" customFormat="1" ht="12" customHeight="1">
      <c r="A21" s="76" t="s">
        <v>239</v>
      </c>
      <c r="B21" s="168">
        <v>145.19999999999999</v>
      </c>
      <c r="C21" s="168">
        <v>176.3</v>
      </c>
      <c r="D21" s="168">
        <v>204.2</v>
      </c>
      <c r="E21" s="168">
        <v>434.9</v>
      </c>
      <c r="F21" s="3">
        <v>676.8</v>
      </c>
      <c r="G21" s="3"/>
    </row>
    <row r="22" spans="1:7" s="2" customFormat="1" ht="24">
      <c r="A22" s="76" t="s">
        <v>606</v>
      </c>
      <c r="B22" s="168">
        <v>3723.2</v>
      </c>
      <c r="C22" s="168">
        <v>3808.2</v>
      </c>
      <c r="D22" s="168">
        <v>4846.8</v>
      </c>
      <c r="E22" s="168">
        <v>6165.5</v>
      </c>
      <c r="F22" s="3">
        <v>7042.3</v>
      </c>
      <c r="G22" s="3"/>
    </row>
    <row r="23" spans="1:7" s="2" customFormat="1" ht="12" customHeight="1">
      <c r="A23" s="76" t="s">
        <v>278</v>
      </c>
      <c r="B23" s="7">
        <v>3921.5</v>
      </c>
      <c r="C23" s="7">
        <v>4876.8</v>
      </c>
      <c r="D23" s="7">
        <v>6855.5</v>
      </c>
      <c r="E23" s="7">
        <v>7969</v>
      </c>
      <c r="F23" s="3">
        <v>6601.7</v>
      </c>
      <c r="G23" s="3"/>
    </row>
    <row r="24" spans="1:7" s="2" customFormat="1" ht="12" customHeight="1">
      <c r="A24" s="76" t="s">
        <v>242</v>
      </c>
      <c r="B24" s="168">
        <v>1472</v>
      </c>
      <c r="C24" s="168">
        <v>922.1</v>
      </c>
      <c r="D24" s="168">
        <v>1131.3</v>
      </c>
      <c r="E24" s="168">
        <v>1557.7</v>
      </c>
      <c r="F24" s="3">
        <v>2164.1</v>
      </c>
      <c r="G24" s="3"/>
    </row>
    <row r="25" spans="1:7" s="2" customFormat="1" ht="12" customHeight="1">
      <c r="A25" s="76" t="s">
        <v>243</v>
      </c>
      <c r="B25" s="7">
        <v>222.1</v>
      </c>
      <c r="C25" s="7">
        <v>267.3</v>
      </c>
      <c r="D25" s="7">
        <v>411</v>
      </c>
      <c r="E25" s="7">
        <v>637.9</v>
      </c>
      <c r="F25" s="3">
        <v>535.9</v>
      </c>
      <c r="G25" s="3"/>
    </row>
    <row r="26" spans="1:7" s="2" customFormat="1" ht="12" customHeight="1">
      <c r="A26" s="76" t="s">
        <v>244</v>
      </c>
      <c r="B26" s="168">
        <v>712.2</v>
      </c>
      <c r="C26" s="168">
        <v>832.1</v>
      </c>
      <c r="D26" s="168">
        <v>2035.3</v>
      </c>
      <c r="E26" s="168">
        <v>2725.7</v>
      </c>
      <c r="F26" s="3">
        <v>3032.2</v>
      </c>
      <c r="G26" s="3"/>
    </row>
    <row r="27" spans="1:7" s="2" customFormat="1" ht="36">
      <c r="A27" s="76" t="s">
        <v>602</v>
      </c>
      <c r="B27" s="3">
        <v>4.5</v>
      </c>
      <c r="C27" s="3">
        <v>10.9</v>
      </c>
      <c r="D27" s="3">
        <v>13.4</v>
      </c>
      <c r="E27" s="3">
        <v>12.9</v>
      </c>
      <c r="F27" s="3">
        <v>16.100000000000001</v>
      </c>
      <c r="G27" s="3"/>
    </row>
    <row r="28" spans="1:7" s="2" customFormat="1" ht="9" customHeight="1">
      <c r="A28" s="246"/>
      <c r="B28" s="290"/>
      <c r="C28" s="290"/>
      <c r="D28" s="290"/>
      <c r="E28" s="290"/>
      <c r="F28" s="290"/>
      <c r="G28" s="3"/>
    </row>
    <row r="29" spans="1:7" s="2" customFormat="1" ht="9" customHeight="1">
      <c r="A29" s="1"/>
      <c r="B29" s="1"/>
      <c r="C29" s="1"/>
      <c r="D29" s="1"/>
      <c r="E29" s="1"/>
      <c r="F29" s="1"/>
      <c r="G29" s="3"/>
    </row>
    <row r="30" spans="1:7" s="2" customFormat="1" ht="12" customHeight="1">
      <c r="A30" s="39" t="s">
        <v>376</v>
      </c>
      <c r="B30" s="107"/>
      <c r="C30" s="107"/>
      <c r="D30" s="107"/>
      <c r="E30" s="107"/>
      <c r="F30" s="107"/>
      <c r="G30" s="3"/>
    </row>
    <row r="31" spans="1:7" s="2" customFormat="1" ht="12" customHeight="1">
      <c r="A31" s="275"/>
      <c r="B31" s="264"/>
      <c r="C31" s="264"/>
      <c r="D31" s="264"/>
      <c r="E31" s="264"/>
      <c r="F31" s="264"/>
      <c r="G31" s="3"/>
    </row>
    <row r="32" spans="1:7">
      <c r="A32" s="260"/>
      <c r="B32" s="276">
        <v>2020</v>
      </c>
      <c r="C32" s="276">
        <v>2021</v>
      </c>
      <c r="D32" s="276">
        <v>2022</v>
      </c>
      <c r="E32" s="276">
        <v>2023</v>
      </c>
      <c r="F32" s="276">
        <v>2024</v>
      </c>
      <c r="G32" s="3"/>
    </row>
    <row r="33" spans="1:15" ht="4.5" customHeight="1">
      <c r="A33" s="2"/>
      <c r="B33" s="3"/>
      <c r="C33" s="3"/>
      <c r="D33" s="3"/>
      <c r="E33" s="3"/>
      <c r="G33" s="3"/>
    </row>
    <row r="34" spans="1:15" s="107" customFormat="1" ht="13.5" customHeight="1">
      <c r="A34" s="31" t="s">
        <v>286</v>
      </c>
      <c r="B34" s="5">
        <v>20779.3</v>
      </c>
      <c r="C34" s="5">
        <v>26273.5</v>
      </c>
      <c r="D34" s="5">
        <v>30400</v>
      </c>
      <c r="E34" s="5">
        <v>41127.1</v>
      </c>
      <c r="F34" s="22">
        <v>50899.8</v>
      </c>
      <c r="G34" s="3"/>
    </row>
    <row r="35" spans="1:15" s="53" customFormat="1" ht="4.5" customHeight="1">
      <c r="A35" s="32"/>
      <c r="B35" s="3"/>
      <c r="C35" s="3"/>
      <c r="D35" s="3"/>
      <c r="E35" s="3"/>
      <c r="F35" s="124"/>
      <c r="G35" s="3"/>
    </row>
    <row r="36" spans="1:15" s="2" customFormat="1" ht="15" customHeight="1">
      <c r="A36" s="76" t="s">
        <v>225</v>
      </c>
      <c r="B36" s="3">
        <v>691.4</v>
      </c>
      <c r="C36" s="3">
        <v>735.4</v>
      </c>
      <c r="D36" s="3">
        <v>802.2</v>
      </c>
      <c r="E36" s="3">
        <v>792.5</v>
      </c>
      <c r="F36" s="3">
        <v>2008.9</v>
      </c>
      <c r="G36" s="3"/>
    </row>
    <row r="37" spans="1:15" s="2" customFormat="1" ht="12">
      <c r="A37" s="76" t="s">
        <v>226</v>
      </c>
      <c r="B37" s="168">
        <v>0</v>
      </c>
      <c r="C37" s="3">
        <v>0</v>
      </c>
      <c r="D37" s="3">
        <v>0.7</v>
      </c>
      <c r="E37" s="3">
        <v>0</v>
      </c>
      <c r="F37" s="3">
        <v>3</v>
      </c>
      <c r="G37" s="3"/>
    </row>
    <row r="38" spans="1:15" s="2" customFormat="1" ht="12" customHeight="1">
      <c r="A38" s="76" t="s">
        <v>407</v>
      </c>
      <c r="B38" s="168">
        <v>1811.6</v>
      </c>
      <c r="C38" s="3">
        <v>2779.5</v>
      </c>
      <c r="D38" s="3">
        <v>3035.5</v>
      </c>
      <c r="E38" s="3">
        <v>3649.4</v>
      </c>
      <c r="F38" s="3">
        <v>5515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s="2" customFormat="1" ht="24">
      <c r="A39" s="76" t="s">
        <v>604</v>
      </c>
      <c r="B39" s="168">
        <v>722.9</v>
      </c>
      <c r="C39" s="3">
        <v>945.1</v>
      </c>
      <c r="D39" s="3">
        <v>839.2</v>
      </c>
      <c r="E39" s="3">
        <v>906.9</v>
      </c>
      <c r="F39" s="3">
        <v>899.7</v>
      </c>
      <c r="G39" s="3"/>
    </row>
    <row r="40" spans="1:15" s="2" customFormat="1" ht="24">
      <c r="A40" s="76" t="s">
        <v>607</v>
      </c>
      <c r="B40" s="168">
        <v>129.30000000000001</v>
      </c>
      <c r="C40" s="3">
        <v>159.30000000000001</v>
      </c>
      <c r="D40" s="3">
        <v>155.6</v>
      </c>
      <c r="E40" s="3">
        <v>192.4</v>
      </c>
      <c r="F40" s="3">
        <v>234.9</v>
      </c>
      <c r="G40" s="3"/>
      <c r="H40" s="3"/>
    </row>
    <row r="41" spans="1:15" s="2" customFormat="1" ht="12" customHeight="1">
      <c r="A41" s="76" t="s">
        <v>277</v>
      </c>
      <c r="B41" s="168">
        <v>4805.5</v>
      </c>
      <c r="C41" s="3">
        <v>5913.5</v>
      </c>
      <c r="D41" s="3">
        <v>6789.3</v>
      </c>
      <c r="E41" s="3">
        <v>12226.8</v>
      </c>
      <c r="F41" s="3">
        <v>14704.3</v>
      </c>
      <c r="G41" s="3"/>
    </row>
    <row r="42" spans="1:15" s="2" customFormat="1" ht="12" customHeight="1">
      <c r="A42" s="76" t="s">
        <v>408</v>
      </c>
      <c r="B42" s="7">
        <v>6478.5</v>
      </c>
      <c r="C42" s="3">
        <v>8116.3</v>
      </c>
      <c r="D42" s="3">
        <v>8714.2999999999993</v>
      </c>
      <c r="E42" s="3">
        <v>10669.2</v>
      </c>
      <c r="F42" s="3">
        <v>12173.4</v>
      </c>
      <c r="G42" s="3"/>
    </row>
    <row r="43" spans="1:15" s="2" customFormat="1" ht="12" customHeight="1">
      <c r="A43" s="76" t="s">
        <v>233</v>
      </c>
      <c r="B43" s="168">
        <v>681</v>
      </c>
      <c r="C43" s="3">
        <v>1131.0999999999999</v>
      </c>
      <c r="D43" s="3">
        <v>1085.7</v>
      </c>
      <c r="E43" s="3">
        <v>1534.5</v>
      </c>
      <c r="F43" s="3">
        <v>1642.5</v>
      </c>
      <c r="G43" s="3"/>
    </row>
    <row r="44" spans="1:15" s="2" customFormat="1" ht="12" customHeight="1">
      <c r="A44" s="76" t="s">
        <v>234</v>
      </c>
      <c r="B44" s="168">
        <v>694.4</v>
      </c>
      <c r="C44" s="3">
        <v>1304.5</v>
      </c>
      <c r="D44" s="3">
        <v>1907</v>
      </c>
      <c r="E44" s="3">
        <v>1506.8</v>
      </c>
      <c r="F44" s="3">
        <v>1702.5</v>
      </c>
      <c r="G44" s="3"/>
    </row>
    <row r="45" spans="1:15" s="2" customFormat="1" ht="12" customHeight="1">
      <c r="A45" s="76" t="s">
        <v>235</v>
      </c>
      <c r="B45" s="168">
        <v>601.79999999999995</v>
      </c>
      <c r="C45" s="3">
        <v>164.4</v>
      </c>
      <c r="D45" s="3">
        <v>148.1</v>
      </c>
      <c r="E45" s="3">
        <v>241.4</v>
      </c>
      <c r="F45" s="3">
        <v>236.5</v>
      </c>
      <c r="G45" s="3"/>
    </row>
    <row r="46" spans="1:15" s="2" customFormat="1" ht="12" customHeight="1">
      <c r="A46" s="76" t="s">
        <v>236</v>
      </c>
      <c r="B46" s="168">
        <v>336.1</v>
      </c>
      <c r="C46" s="3">
        <v>478</v>
      </c>
      <c r="D46" s="3">
        <v>1100</v>
      </c>
      <c r="E46" s="3">
        <v>1410.2</v>
      </c>
      <c r="F46" s="3">
        <v>2214.1999999999998</v>
      </c>
      <c r="G46" s="3"/>
    </row>
    <row r="47" spans="1:15" s="2" customFormat="1" ht="12" customHeight="1">
      <c r="A47" s="76" t="s">
        <v>237</v>
      </c>
      <c r="B47" s="7">
        <v>1202.9000000000001</v>
      </c>
      <c r="C47" s="3">
        <v>1504.5</v>
      </c>
      <c r="D47" s="3">
        <v>1598.6</v>
      </c>
      <c r="E47" s="3">
        <v>2469.9</v>
      </c>
      <c r="F47" s="3">
        <v>3130.7</v>
      </c>
      <c r="G47" s="3"/>
    </row>
    <row r="48" spans="1:15" s="2" customFormat="1" ht="12" customHeight="1">
      <c r="A48" s="76" t="s">
        <v>238</v>
      </c>
      <c r="B48" s="7">
        <v>172.9</v>
      </c>
      <c r="C48" s="3">
        <v>389.3</v>
      </c>
      <c r="D48" s="3">
        <v>322.60000000000002</v>
      </c>
      <c r="E48" s="3">
        <v>511.7</v>
      </c>
      <c r="F48" s="3">
        <v>729.1</v>
      </c>
      <c r="G48" s="3"/>
    </row>
    <row r="49" spans="1:7" s="2" customFormat="1" ht="12" customHeight="1">
      <c r="A49" s="76" t="s">
        <v>239</v>
      </c>
      <c r="B49" s="168">
        <v>30.4</v>
      </c>
      <c r="C49" s="3">
        <v>45.2</v>
      </c>
      <c r="D49" s="3">
        <v>68.3</v>
      </c>
      <c r="E49" s="3">
        <v>130.4</v>
      </c>
      <c r="F49" s="3">
        <v>265.39999999999998</v>
      </c>
      <c r="G49" s="3"/>
    </row>
    <row r="50" spans="1:7" s="2" customFormat="1" ht="24">
      <c r="A50" s="76" t="s">
        <v>606</v>
      </c>
      <c r="B50" s="168">
        <v>795.1</v>
      </c>
      <c r="C50" s="3">
        <v>893.7</v>
      </c>
      <c r="D50" s="3">
        <v>1060.5999999999999</v>
      </c>
      <c r="E50" s="3">
        <v>1226.3</v>
      </c>
      <c r="F50" s="3">
        <v>1412.7</v>
      </c>
      <c r="G50" s="3"/>
    </row>
    <row r="51" spans="1:7" s="2" customFormat="1" ht="12" customHeight="1">
      <c r="A51" s="76" t="s">
        <v>278</v>
      </c>
      <c r="B51" s="7">
        <v>582.29999999999995</v>
      </c>
      <c r="C51" s="3">
        <v>931.5</v>
      </c>
      <c r="D51" s="3">
        <v>1253.9000000000001</v>
      </c>
      <c r="E51" s="3">
        <v>1574</v>
      </c>
      <c r="F51" s="3">
        <v>1530.9</v>
      </c>
      <c r="G51" s="3"/>
    </row>
    <row r="52" spans="1:7" s="2" customFormat="1" ht="12" customHeight="1">
      <c r="A52" s="76" t="s">
        <v>242</v>
      </c>
      <c r="B52" s="168">
        <v>624.6</v>
      </c>
      <c r="C52" s="3">
        <v>304.10000000000002</v>
      </c>
      <c r="D52" s="3">
        <v>389.8</v>
      </c>
      <c r="E52" s="3">
        <v>534.29999999999995</v>
      </c>
      <c r="F52" s="3">
        <v>915</v>
      </c>
      <c r="G52" s="3"/>
    </row>
    <row r="53" spans="1:7" s="2" customFormat="1" ht="12" customHeight="1">
      <c r="A53" s="76" t="s">
        <v>243</v>
      </c>
      <c r="B53" s="7">
        <v>54.6</v>
      </c>
      <c r="C53" s="3">
        <v>75.599999999999994</v>
      </c>
      <c r="D53" s="3">
        <v>93.9</v>
      </c>
      <c r="E53" s="3">
        <v>162.30000000000001</v>
      </c>
      <c r="F53" s="3">
        <v>115.8</v>
      </c>
      <c r="G53" s="3"/>
    </row>
    <row r="54" spans="1:7" s="2" customFormat="1" ht="12" customHeight="1">
      <c r="A54" s="76" t="s">
        <v>244</v>
      </c>
      <c r="B54" s="168">
        <v>364</v>
      </c>
      <c r="C54" s="3">
        <v>402.5</v>
      </c>
      <c r="D54" s="3">
        <v>1034.7</v>
      </c>
      <c r="E54" s="3">
        <v>1388.1</v>
      </c>
      <c r="F54" s="3">
        <v>1465.3</v>
      </c>
      <c r="G54" s="3"/>
    </row>
    <row r="55" spans="1:7" s="2" customFormat="1" ht="3.75" customHeight="1">
      <c r="A55" s="246"/>
      <c r="B55" s="245"/>
      <c r="C55" s="245"/>
      <c r="D55" s="245"/>
      <c r="E55" s="245"/>
      <c r="F55" s="245"/>
      <c r="G55" s="3"/>
    </row>
    <row r="56" spans="1:7" s="2" customFormat="1" ht="12" customHeight="1">
      <c r="A56" s="94"/>
      <c r="B56" s="94"/>
      <c r="C56" s="94"/>
      <c r="D56" s="94"/>
      <c r="E56" s="94"/>
      <c r="F56" s="94"/>
      <c r="G56" s="3"/>
    </row>
    <row r="57" spans="1:7" s="2" customFormat="1" ht="12" customHeight="1">
      <c r="A57" s="39" t="s">
        <v>377</v>
      </c>
      <c r="B57" s="94"/>
      <c r="C57" s="94"/>
      <c r="D57" s="94"/>
      <c r="E57" s="94"/>
      <c r="F57" s="94"/>
      <c r="G57" s="3"/>
    </row>
    <row r="58" spans="1:7" s="2" customFormat="1" ht="12" customHeight="1">
      <c r="A58" s="275"/>
      <c r="B58" s="321"/>
      <c r="C58" s="321"/>
      <c r="D58" s="321"/>
      <c r="E58" s="321"/>
      <c r="F58" s="321"/>
      <c r="G58" s="3"/>
    </row>
    <row r="59" spans="1:7" s="2" customFormat="1" ht="12" customHeight="1">
      <c r="A59" s="261"/>
      <c r="B59" s="322">
        <v>2020</v>
      </c>
      <c r="C59" s="322">
        <v>2021</v>
      </c>
      <c r="D59" s="322">
        <v>2022</v>
      </c>
      <c r="E59" s="322">
        <v>2023</v>
      </c>
      <c r="F59" s="322">
        <v>2024</v>
      </c>
      <c r="G59" s="3"/>
    </row>
    <row r="60" spans="1:7" s="2" customFormat="1" ht="4.5" customHeight="1">
      <c r="B60" s="164"/>
      <c r="C60" s="164"/>
      <c r="D60" s="164"/>
      <c r="E60" s="164"/>
      <c r="G60" s="3"/>
    </row>
    <row r="61" spans="1:7" s="2" customFormat="1" ht="12" customHeight="1">
      <c r="A61" s="122" t="s">
        <v>275</v>
      </c>
      <c r="B61" s="5">
        <v>36415.199999999997</v>
      </c>
      <c r="C61" s="5">
        <v>42700.6</v>
      </c>
      <c r="D61" s="5">
        <v>58973.7</v>
      </c>
      <c r="E61" s="5">
        <v>74819.8</v>
      </c>
      <c r="F61" s="22">
        <v>88880.7</v>
      </c>
      <c r="G61" s="3"/>
    </row>
    <row r="62" spans="1:7" s="2" customFormat="1" ht="4.5" customHeight="1">
      <c r="A62" s="73"/>
      <c r="B62" s="87"/>
      <c r="C62" s="87"/>
      <c r="D62" s="87"/>
      <c r="E62" s="87"/>
      <c r="F62" s="3"/>
      <c r="G62" s="3"/>
    </row>
    <row r="63" spans="1:7" s="2" customFormat="1" ht="12" customHeight="1">
      <c r="A63" s="76" t="s">
        <v>291</v>
      </c>
      <c r="B63" s="3">
        <v>32751.200000000001</v>
      </c>
      <c r="C63" s="3">
        <v>36492.199999999997</v>
      </c>
      <c r="D63" s="3">
        <v>48239.6</v>
      </c>
      <c r="E63" s="3">
        <v>61906.2</v>
      </c>
      <c r="F63" s="3">
        <v>76124.899999999994</v>
      </c>
      <c r="G63" s="3"/>
    </row>
    <row r="64" spans="1:7" s="2" customFormat="1" ht="12" customHeight="1">
      <c r="A64" s="117" t="s">
        <v>225</v>
      </c>
      <c r="B64" s="3">
        <v>440.6</v>
      </c>
      <c r="C64" s="105">
        <v>444.2</v>
      </c>
      <c r="D64" s="105">
        <v>520.29999999999995</v>
      </c>
      <c r="E64" s="105">
        <v>589.20000000000005</v>
      </c>
      <c r="F64" s="3">
        <v>901.5</v>
      </c>
      <c r="G64" s="3"/>
    </row>
    <row r="65" spans="1:8" s="2" customFormat="1" ht="12" customHeight="1">
      <c r="A65" s="117" t="s">
        <v>226</v>
      </c>
      <c r="B65" s="168">
        <v>0</v>
      </c>
      <c r="C65" s="105">
        <v>0</v>
      </c>
      <c r="D65" s="105">
        <v>1.3</v>
      </c>
      <c r="E65" s="105">
        <v>0</v>
      </c>
      <c r="F65" s="7">
        <v>0.7</v>
      </c>
      <c r="G65" s="3"/>
    </row>
    <row r="66" spans="1:8" s="94" customFormat="1" ht="12" customHeight="1">
      <c r="A66" s="117" t="s">
        <v>407</v>
      </c>
      <c r="B66" s="168">
        <v>933.1</v>
      </c>
      <c r="C66" s="3">
        <v>844.4</v>
      </c>
      <c r="D66" s="3">
        <v>1418.8</v>
      </c>
      <c r="E66" s="3">
        <v>1953.5</v>
      </c>
      <c r="F66" s="29">
        <v>3317.3</v>
      </c>
      <c r="G66" s="124"/>
    </row>
    <row r="67" spans="1:8" s="94" customFormat="1" ht="24">
      <c r="A67" s="117" t="s">
        <v>604</v>
      </c>
      <c r="B67" s="168">
        <v>3376.7</v>
      </c>
      <c r="C67" s="3">
        <v>1105.8</v>
      </c>
      <c r="D67" s="3">
        <v>1308.2</v>
      </c>
      <c r="E67" s="3">
        <v>876.2</v>
      </c>
      <c r="F67" s="29">
        <v>1720.3</v>
      </c>
      <c r="G67" s="124"/>
    </row>
    <row r="68" spans="1:8" s="111" customFormat="1" ht="24">
      <c r="A68" s="117" t="s">
        <v>607</v>
      </c>
      <c r="B68" s="168">
        <v>164.2</v>
      </c>
      <c r="C68" s="3">
        <v>173.2</v>
      </c>
      <c r="D68" s="3">
        <v>210.3</v>
      </c>
      <c r="E68" s="3">
        <v>280.2</v>
      </c>
      <c r="F68" s="29">
        <v>421.8</v>
      </c>
      <c r="G68" s="124"/>
    </row>
    <row r="69" spans="1:8">
      <c r="A69" s="117" t="s">
        <v>277</v>
      </c>
      <c r="B69" s="168">
        <v>2946.6</v>
      </c>
      <c r="C69" s="3">
        <v>3522.1</v>
      </c>
      <c r="D69" s="3">
        <v>5355.8</v>
      </c>
      <c r="E69" s="3">
        <v>9834.7999999999993</v>
      </c>
      <c r="F69" s="7">
        <v>14969.1</v>
      </c>
      <c r="G69" s="3"/>
    </row>
    <row r="70" spans="1:8" ht="12" customHeight="1">
      <c r="A70" s="117" t="s">
        <v>408</v>
      </c>
      <c r="B70" s="7">
        <v>10413.1</v>
      </c>
      <c r="C70" s="3">
        <v>13811.5</v>
      </c>
      <c r="D70" s="3">
        <v>16087.1</v>
      </c>
      <c r="E70" s="3">
        <v>18910.2</v>
      </c>
      <c r="F70" s="7">
        <v>21482</v>
      </c>
      <c r="G70" s="3"/>
    </row>
    <row r="71" spans="1:8" s="2" customFormat="1" ht="12">
      <c r="A71" s="117" t="s">
        <v>233</v>
      </c>
      <c r="B71" s="168">
        <v>712</v>
      </c>
      <c r="C71" s="3">
        <v>2157.3000000000002</v>
      </c>
      <c r="D71" s="3">
        <v>3002.2</v>
      </c>
      <c r="E71" s="3">
        <v>3142.6</v>
      </c>
      <c r="F71" s="7">
        <v>3336.1</v>
      </c>
      <c r="G71" s="3"/>
      <c r="H71" s="3"/>
    </row>
    <row r="72" spans="1:8" s="2" customFormat="1" ht="12">
      <c r="A72" s="117" t="s">
        <v>234</v>
      </c>
      <c r="B72" s="168">
        <v>1198.3</v>
      </c>
      <c r="C72" s="3">
        <v>997.3</v>
      </c>
      <c r="D72" s="3">
        <v>885.2</v>
      </c>
      <c r="E72" s="3">
        <v>1793</v>
      </c>
      <c r="F72" s="3">
        <v>1548.1</v>
      </c>
      <c r="G72" s="3"/>
      <c r="H72" s="3"/>
    </row>
    <row r="73" spans="1:8" s="2" customFormat="1" ht="12">
      <c r="A73" s="117" t="s">
        <v>235</v>
      </c>
      <c r="B73" s="168">
        <v>654.4</v>
      </c>
      <c r="C73" s="3">
        <v>458.4</v>
      </c>
      <c r="D73" s="3">
        <v>438.5</v>
      </c>
      <c r="E73" s="3">
        <v>559</v>
      </c>
      <c r="F73" s="3">
        <v>604.9</v>
      </c>
      <c r="G73" s="3"/>
      <c r="H73" s="3"/>
    </row>
    <row r="74" spans="1:8" s="2" customFormat="1" ht="12">
      <c r="A74" s="117" t="s">
        <v>236</v>
      </c>
      <c r="B74" s="168">
        <v>1448.8</v>
      </c>
      <c r="C74" s="3">
        <v>1488.3</v>
      </c>
      <c r="D74" s="3">
        <v>4274.8</v>
      </c>
      <c r="E74" s="3">
        <v>4195</v>
      </c>
      <c r="F74" s="3">
        <v>6697.3</v>
      </c>
      <c r="G74" s="3"/>
      <c r="H74" s="3"/>
    </row>
    <row r="75" spans="1:8" s="2" customFormat="1" ht="12">
      <c r="A75" s="117" t="s">
        <v>237</v>
      </c>
      <c r="B75" s="7">
        <v>2501.3000000000002</v>
      </c>
      <c r="C75" s="3">
        <v>2946.8</v>
      </c>
      <c r="D75" s="3">
        <v>2770.4</v>
      </c>
      <c r="E75" s="3">
        <v>4698.7</v>
      </c>
      <c r="F75" s="3">
        <v>6016</v>
      </c>
      <c r="G75" s="3"/>
    </row>
    <row r="76" spans="1:8" s="2" customFormat="1" ht="12">
      <c r="A76" s="117" t="s">
        <v>238</v>
      </c>
      <c r="B76" s="7">
        <v>212.4</v>
      </c>
      <c r="C76" s="3">
        <v>301.8</v>
      </c>
      <c r="D76" s="3">
        <v>370.4</v>
      </c>
      <c r="E76" s="3">
        <v>585.6</v>
      </c>
      <c r="F76" s="3">
        <v>745.8</v>
      </c>
      <c r="G76" s="3"/>
    </row>
    <row r="77" spans="1:8" s="2" customFormat="1" ht="12">
      <c r="A77" s="117" t="s">
        <v>239</v>
      </c>
      <c r="B77" s="168">
        <v>114.8</v>
      </c>
      <c r="C77" s="3">
        <v>131.1</v>
      </c>
      <c r="D77" s="3">
        <v>135.9</v>
      </c>
      <c r="E77" s="3">
        <v>304.5</v>
      </c>
      <c r="F77" s="3">
        <v>411.4</v>
      </c>
      <c r="G77" s="3"/>
    </row>
    <row r="78" spans="1:8" s="2" customFormat="1" ht="24">
      <c r="A78" s="117" t="s">
        <v>606</v>
      </c>
      <c r="B78" s="168">
        <v>2928.1</v>
      </c>
      <c r="C78" s="3">
        <v>2914.5</v>
      </c>
      <c r="D78" s="3">
        <v>3786.2</v>
      </c>
      <c r="E78" s="3">
        <v>4939.2</v>
      </c>
      <c r="F78" s="3">
        <v>5629.6</v>
      </c>
      <c r="G78" s="3"/>
    </row>
    <row r="79" spans="1:8" s="2" customFormat="1" ht="12">
      <c r="A79" s="117" t="s">
        <v>278</v>
      </c>
      <c r="B79" s="7">
        <v>3339.2</v>
      </c>
      <c r="C79" s="3">
        <v>3945.3</v>
      </c>
      <c r="D79" s="3">
        <v>5601.6</v>
      </c>
      <c r="E79" s="3">
        <v>6395</v>
      </c>
      <c r="F79" s="3">
        <v>5070.8</v>
      </c>
      <c r="G79" s="3"/>
    </row>
    <row r="80" spans="1:8" s="2" customFormat="1" ht="12">
      <c r="A80" s="117" t="s">
        <v>242</v>
      </c>
      <c r="B80" s="168">
        <v>847.4</v>
      </c>
      <c r="C80" s="3">
        <v>618</v>
      </c>
      <c r="D80" s="3">
        <v>741.5</v>
      </c>
      <c r="E80" s="3">
        <v>1023.4</v>
      </c>
      <c r="F80" s="3">
        <v>1249.0999999999999</v>
      </c>
      <c r="G80" s="3"/>
    </row>
    <row r="81" spans="1:7" s="2" customFormat="1" ht="12">
      <c r="A81" s="117" t="s">
        <v>243</v>
      </c>
      <c r="B81" s="7">
        <v>167.5</v>
      </c>
      <c r="C81" s="3">
        <v>191.7</v>
      </c>
      <c r="D81" s="3">
        <v>317.10000000000002</v>
      </c>
      <c r="E81" s="3">
        <v>475.6</v>
      </c>
      <c r="F81" s="3">
        <v>420.1</v>
      </c>
      <c r="G81" s="3"/>
    </row>
    <row r="82" spans="1:7" s="2" customFormat="1" ht="12">
      <c r="A82" s="117" t="s">
        <v>244</v>
      </c>
      <c r="B82" s="168">
        <v>348.2</v>
      </c>
      <c r="C82" s="3">
        <v>429.6</v>
      </c>
      <c r="D82" s="3">
        <v>1000.6</v>
      </c>
      <c r="E82" s="3">
        <v>1337.6</v>
      </c>
      <c r="F82" s="3">
        <v>1566.9</v>
      </c>
      <c r="G82" s="3"/>
    </row>
    <row r="83" spans="1:7" s="2" customFormat="1" ht="36">
      <c r="A83" s="117" t="s">
        <v>602</v>
      </c>
      <c r="B83" s="3">
        <v>4.5</v>
      </c>
      <c r="C83" s="3">
        <v>10.9</v>
      </c>
      <c r="D83" s="3">
        <v>13.4</v>
      </c>
      <c r="E83" s="3">
        <v>12.9</v>
      </c>
      <c r="F83" s="3">
        <v>16.100000000000001</v>
      </c>
      <c r="G83" s="3"/>
    </row>
    <row r="84" spans="1:7" s="2" customFormat="1" ht="12">
      <c r="A84" s="76" t="s">
        <v>125</v>
      </c>
      <c r="B84" s="3">
        <v>3664</v>
      </c>
      <c r="C84" s="3">
        <v>6208.4</v>
      </c>
      <c r="D84" s="3">
        <v>10734.1</v>
      </c>
      <c r="E84" s="3">
        <v>12913.6</v>
      </c>
      <c r="F84" s="3">
        <v>12755.8</v>
      </c>
      <c r="G84" s="3"/>
    </row>
    <row r="85" spans="1:7" s="2" customFormat="1" ht="9" customHeight="1">
      <c r="A85" s="290"/>
      <c r="B85" s="291"/>
      <c r="C85" s="291"/>
      <c r="D85" s="291"/>
      <c r="E85" s="291"/>
      <c r="F85" s="291"/>
      <c r="G85" s="3"/>
    </row>
    <row r="86" spans="1:7" s="2" customFormat="1" ht="2.25" customHeight="1">
      <c r="A86" s="1"/>
      <c r="B86" s="11"/>
      <c r="C86" s="11"/>
      <c r="D86" s="11"/>
      <c r="E86" s="11"/>
      <c r="F86" s="11"/>
      <c r="G86" s="3"/>
    </row>
    <row r="87" spans="1:7" s="2" customFormat="1" ht="15" customHeight="1">
      <c r="A87" s="397" t="s">
        <v>608</v>
      </c>
      <c r="B87" s="397"/>
      <c r="C87" s="397"/>
      <c r="D87" s="397"/>
      <c r="E87" s="397"/>
      <c r="F87" s="3"/>
      <c r="G87" s="3"/>
    </row>
    <row r="88" spans="1:7" s="2" customFormat="1" ht="12">
      <c r="A88" s="179"/>
      <c r="B88" s="179"/>
      <c r="C88" s="179"/>
      <c r="D88" s="179"/>
      <c r="E88" s="179"/>
      <c r="F88" s="179"/>
      <c r="G88" s="3"/>
    </row>
    <row r="89" spans="1:7" s="2" customFormat="1" ht="12">
      <c r="A89" s="179"/>
      <c r="B89" s="179"/>
      <c r="C89" s="179"/>
      <c r="D89" s="179"/>
      <c r="E89" s="179"/>
      <c r="F89" s="179"/>
      <c r="G89" s="3"/>
    </row>
    <row r="90" spans="1:7" s="2" customFormat="1" ht="15" customHeight="1">
      <c r="A90" s="28" t="s">
        <v>378</v>
      </c>
      <c r="B90" s="75"/>
      <c r="C90" s="75"/>
      <c r="D90" s="75"/>
      <c r="E90" s="75"/>
      <c r="F90" s="75"/>
      <c r="G90" s="3"/>
    </row>
    <row r="91" spans="1:7" s="2" customFormat="1" ht="15" customHeight="1">
      <c r="A91" s="28" t="s">
        <v>343</v>
      </c>
      <c r="B91" s="75"/>
      <c r="C91" s="75"/>
      <c r="D91" s="75"/>
      <c r="E91" s="75"/>
      <c r="F91" s="75"/>
      <c r="G91" s="3"/>
    </row>
    <row r="92" spans="1:7" s="2" customFormat="1" ht="15" customHeight="1">
      <c r="A92" s="323" t="s">
        <v>315</v>
      </c>
      <c r="B92" s="324"/>
      <c r="C92" s="324"/>
      <c r="D92" s="324"/>
      <c r="E92" s="324"/>
      <c r="F92" s="324"/>
      <c r="G92" s="3"/>
    </row>
    <row r="93" spans="1:7" s="2" customFormat="1" ht="15" customHeight="1">
      <c r="A93" s="325"/>
      <c r="B93" s="276">
        <v>2020</v>
      </c>
      <c r="C93" s="276">
        <v>2021</v>
      </c>
      <c r="D93" s="276">
        <v>2022</v>
      </c>
      <c r="E93" s="276">
        <v>2023</v>
      </c>
      <c r="F93" s="276">
        <v>2024</v>
      </c>
      <c r="G93" s="3"/>
    </row>
    <row r="94" spans="1:7" s="2" customFormat="1" ht="4.5" customHeight="1">
      <c r="A94" s="1"/>
      <c r="B94" s="1"/>
      <c r="C94" s="1"/>
      <c r="D94" s="1"/>
      <c r="E94" s="1"/>
      <c r="G94" s="3"/>
    </row>
    <row r="95" spans="1:7" s="2" customFormat="1" ht="15" customHeight="1">
      <c r="A95" s="27" t="s">
        <v>276</v>
      </c>
      <c r="B95" s="14">
        <v>100</v>
      </c>
      <c r="C95" s="14">
        <v>100</v>
      </c>
      <c r="D95" s="14">
        <v>100</v>
      </c>
      <c r="E95" s="14">
        <v>100</v>
      </c>
      <c r="F95" s="27">
        <v>100</v>
      </c>
      <c r="G95" s="3"/>
    </row>
    <row r="96" spans="1:7" s="2" customFormat="1" ht="4.5" customHeight="1">
      <c r="B96" s="87"/>
      <c r="C96" s="87"/>
      <c r="D96" s="87"/>
      <c r="E96" s="87"/>
      <c r="G96" s="3"/>
    </row>
    <row r="97" spans="1:7" s="2" customFormat="1" ht="12">
      <c r="A97" s="76" t="s">
        <v>225</v>
      </c>
      <c r="B97" s="144">
        <v>1.2</v>
      </c>
      <c r="C97" s="144">
        <v>1.1000000000000001</v>
      </c>
      <c r="D97" s="144">
        <v>0.9</v>
      </c>
      <c r="E97" s="144">
        <v>0.8</v>
      </c>
      <c r="F97" s="8">
        <v>1</v>
      </c>
      <c r="G97" s="3"/>
    </row>
    <row r="98" spans="1:7" s="2" customFormat="1" ht="15" customHeight="1">
      <c r="A98" s="76" t="s">
        <v>226</v>
      </c>
      <c r="B98" s="144">
        <v>0</v>
      </c>
      <c r="C98" s="144">
        <v>0</v>
      </c>
      <c r="D98" s="144">
        <v>0</v>
      </c>
      <c r="E98" s="144">
        <v>0</v>
      </c>
      <c r="F98" s="8">
        <v>0</v>
      </c>
      <c r="G98" s="3"/>
    </row>
    <row r="99" spans="1:7" s="2" customFormat="1" ht="12" customHeight="1">
      <c r="A99" s="76" t="s">
        <v>609</v>
      </c>
      <c r="B99" s="8">
        <v>2.6</v>
      </c>
      <c r="C99" s="144">
        <v>2</v>
      </c>
      <c r="D99" s="144">
        <v>2.4</v>
      </c>
      <c r="E99" s="144">
        <v>2.6</v>
      </c>
      <c r="F99" s="2">
        <v>3.7</v>
      </c>
      <c r="G99" s="3"/>
    </row>
    <row r="100" spans="1:7" s="2" customFormat="1" ht="24">
      <c r="A100" s="76" t="s">
        <v>604</v>
      </c>
      <c r="B100" s="144">
        <v>9.3000000000000007</v>
      </c>
      <c r="C100" s="144">
        <v>2.6</v>
      </c>
      <c r="D100" s="144">
        <v>2.2000000000000002</v>
      </c>
      <c r="E100" s="144">
        <v>1.2</v>
      </c>
      <c r="F100" s="2">
        <v>1.9</v>
      </c>
      <c r="G100" s="3"/>
    </row>
    <row r="101" spans="1:7" s="2" customFormat="1" ht="24">
      <c r="A101" s="76" t="s">
        <v>605</v>
      </c>
      <c r="B101" s="144">
        <v>0.5</v>
      </c>
      <c r="C101" s="144">
        <v>0.4</v>
      </c>
      <c r="D101" s="144">
        <v>0.4</v>
      </c>
      <c r="E101" s="144">
        <v>0.4</v>
      </c>
      <c r="F101" s="2">
        <v>0.5</v>
      </c>
      <c r="G101" s="3"/>
    </row>
    <row r="102" spans="1:7" s="2" customFormat="1" ht="12">
      <c r="A102" s="76" t="s">
        <v>277</v>
      </c>
      <c r="B102" s="144">
        <v>8.1</v>
      </c>
      <c r="C102" s="144">
        <v>8.3000000000000007</v>
      </c>
      <c r="D102" s="144">
        <v>9.1</v>
      </c>
      <c r="E102" s="144">
        <v>13.1</v>
      </c>
      <c r="F102" s="2">
        <v>16.8</v>
      </c>
      <c r="G102" s="3"/>
    </row>
    <row r="103" spans="1:7" ht="12" customHeight="1">
      <c r="A103" s="76" t="s">
        <v>610</v>
      </c>
      <c r="B103" s="144">
        <v>28.6</v>
      </c>
      <c r="C103" s="144">
        <v>32.299999999999997</v>
      </c>
      <c r="D103" s="144">
        <v>27.3</v>
      </c>
      <c r="E103" s="144">
        <v>25.3</v>
      </c>
      <c r="F103" s="1">
        <v>24.2</v>
      </c>
      <c r="G103" s="3"/>
    </row>
    <row r="104" spans="1:7">
      <c r="A104" s="76" t="s">
        <v>233</v>
      </c>
      <c r="B104" s="144">
        <v>2</v>
      </c>
      <c r="C104" s="144">
        <v>5</v>
      </c>
      <c r="D104" s="144">
        <v>5.0999999999999996</v>
      </c>
      <c r="E104" s="144">
        <v>4.2</v>
      </c>
      <c r="F104" s="1">
        <v>3.8</v>
      </c>
      <c r="G104" s="3"/>
    </row>
    <row r="105" spans="1:7" s="12" customFormat="1" ht="12">
      <c r="A105" s="76" t="s">
        <v>234</v>
      </c>
      <c r="B105" s="144">
        <v>3.3</v>
      </c>
      <c r="C105" s="144">
        <v>2.2999999999999998</v>
      </c>
      <c r="D105" s="144">
        <v>1.5</v>
      </c>
      <c r="E105" s="144">
        <v>2.4</v>
      </c>
      <c r="F105" s="12">
        <v>1.7</v>
      </c>
      <c r="G105" s="3"/>
    </row>
    <row r="106" spans="1:7" s="75" customFormat="1">
      <c r="A106" s="76" t="s">
        <v>235</v>
      </c>
      <c r="B106" s="144">
        <v>1.7</v>
      </c>
      <c r="C106" s="144">
        <v>1.1000000000000001</v>
      </c>
      <c r="D106" s="144">
        <v>0.7</v>
      </c>
      <c r="E106" s="144">
        <v>0.7</v>
      </c>
      <c r="F106" s="75">
        <v>0.7</v>
      </c>
      <c r="G106" s="124"/>
    </row>
    <row r="107" spans="1:7" s="75" customFormat="1">
      <c r="A107" s="76" t="s">
        <v>236</v>
      </c>
      <c r="B107" s="144">
        <v>4</v>
      </c>
      <c r="C107" s="144">
        <v>3.5</v>
      </c>
      <c r="D107" s="144">
        <v>7.3</v>
      </c>
      <c r="E107" s="144">
        <v>5.6</v>
      </c>
      <c r="F107" s="97">
        <v>7.5</v>
      </c>
      <c r="G107" s="124"/>
    </row>
    <row r="108" spans="1:7" s="111" customFormat="1">
      <c r="A108" s="76" t="s">
        <v>237</v>
      </c>
      <c r="B108" s="144">
        <v>6.8</v>
      </c>
      <c r="C108" s="144">
        <v>6.9</v>
      </c>
      <c r="D108" s="144">
        <v>4.7</v>
      </c>
      <c r="E108" s="144">
        <v>6.3</v>
      </c>
      <c r="F108" s="97">
        <v>6.8</v>
      </c>
      <c r="G108" s="124"/>
    </row>
    <row r="109" spans="1:7" ht="12" customHeight="1">
      <c r="A109" s="76" t="s">
        <v>238</v>
      </c>
      <c r="B109" s="144">
        <v>0.6</v>
      </c>
      <c r="C109" s="144">
        <v>0.7</v>
      </c>
      <c r="D109" s="144">
        <v>0.6</v>
      </c>
      <c r="E109" s="144">
        <v>0.8</v>
      </c>
      <c r="F109" s="166">
        <v>0.8</v>
      </c>
      <c r="G109" s="3"/>
    </row>
    <row r="110" spans="1:7">
      <c r="A110" s="76" t="s">
        <v>239</v>
      </c>
      <c r="B110" s="144">
        <v>0.3</v>
      </c>
      <c r="C110" s="144">
        <v>0.3</v>
      </c>
      <c r="D110" s="144">
        <v>0.2</v>
      </c>
      <c r="E110" s="144">
        <v>0.4</v>
      </c>
      <c r="F110" s="166">
        <v>0.5</v>
      </c>
      <c r="G110" s="3"/>
    </row>
    <row r="111" spans="1:7" s="2" customFormat="1" ht="24">
      <c r="A111" s="76" t="s">
        <v>611</v>
      </c>
      <c r="B111" s="8">
        <v>8</v>
      </c>
      <c r="C111" s="144">
        <v>6.8</v>
      </c>
      <c r="D111" s="144">
        <v>6.4</v>
      </c>
      <c r="E111" s="144">
        <v>6.6</v>
      </c>
      <c r="F111" s="10">
        <v>6.3</v>
      </c>
      <c r="G111" s="3"/>
    </row>
    <row r="112" spans="1:7" s="2" customFormat="1" ht="12">
      <c r="A112" s="76" t="s">
        <v>278</v>
      </c>
      <c r="B112" s="144">
        <v>9.1999999999999993</v>
      </c>
      <c r="C112" s="144">
        <v>9.3000000000000007</v>
      </c>
      <c r="D112" s="144">
        <v>9.4</v>
      </c>
      <c r="E112" s="144">
        <v>8.5</v>
      </c>
      <c r="F112" s="10">
        <v>5.7</v>
      </c>
      <c r="G112" s="3"/>
    </row>
    <row r="113" spans="1:7" s="2" customFormat="1" ht="12" customHeight="1">
      <c r="A113" s="76" t="s">
        <v>242</v>
      </c>
      <c r="B113" s="144">
        <v>2.2999999999999998</v>
      </c>
      <c r="C113" s="144">
        <v>1.5</v>
      </c>
      <c r="D113" s="144">
        <v>1.3</v>
      </c>
      <c r="E113" s="144">
        <v>1.4</v>
      </c>
      <c r="F113" s="10">
        <v>1.4</v>
      </c>
      <c r="G113" s="3"/>
    </row>
    <row r="114" spans="1:7" s="2" customFormat="1" ht="12">
      <c r="A114" s="76" t="s">
        <v>243</v>
      </c>
      <c r="B114" s="144">
        <v>0.4</v>
      </c>
      <c r="C114" s="144">
        <v>0.4</v>
      </c>
      <c r="D114" s="144">
        <v>0.6</v>
      </c>
      <c r="E114" s="144">
        <v>0.6</v>
      </c>
      <c r="F114" s="10">
        <v>0.5</v>
      </c>
      <c r="G114" s="3"/>
    </row>
    <row r="115" spans="1:7" s="2" customFormat="1" ht="12">
      <c r="A115" s="76" t="s">
        <v>244</v>
      </c>
      <c r="B115" s="144">
        <v>1</v>
      </c>
      <c r="C115" s="144">
        <v>1</v>
      </c>
      <c r="D115" s="144">
        <v>1.7</v>
      </c>
      <c r="E115" s="144">
        <v>1.8</v>
      </c>
      <c r="F115" s="10">
        <v>1.8</v>
      </c>
      <c r="G115" s="3"/>
    </row>
    <row r="116" spans="1:7" s="2" customFormat="1" ht="36">
      <c r="A116" s="76" t="s">
        <v>602</v>
      </c>
      <c r="B116" s="8">
        <v>0</v>
      </c>
      <c r="C116" s="8">
        <v>0</v>
      </c>
      <c r="D116" s="8">
        <v>0.02</v>
      </c>
      <c r="E116" s="8">
        <v>0</v>
      </c>
      <c r="F116" s="238">
        <v>0</v>
      </c>
      <c r="G116" s="3"/>
    </row>
    <row r="117" spans="1:7" s="2" customFormat="1" ht="12">
      <c r="A117" s="76" t="s">
        <v>125</v>
      </c>
      <c r="B117" s="144">
        <v>10.1</v>
      </c>
      <c r="C117" s="144">
        <v>14.5</v>
      </c>
      <c r="D117" s="144">
        <v>18.2</v>
      </c>
      <c r="E117" s="144">
        <v>17.3</v>
      </c>
      <c r="F117" s="2">
        <v>14.4</v>
      </c>
      <c r="G117" s="3"/>
    </row>
    <row r="118" spans="1:7" s="2" customFormat="1" ht="9" customHeight="1">
      <c r="A118" s="290"/>
      <c r="B118" s="290"/>
      <c r="C118" s="290"/>
      <c r="D118" s="290"/>
      <c r="E118" s="290"/>
      <c r="F118" s="290"/>
      <c r="G118" s="3"/>
    </row>
    <row r="119" spans="1:7" s="2" customFormat="1">
      <c r="A119" s="1"/>
      <c r="B119" s="1"/>
      <c r="C119" s="1"/>
      <c r="D119" s="1"/>
      <c r="E119" s="1"/>
      <c r="F119" s="1"/>
      <c r="G119" s="3"/>
    </row>
    <row r="120" spans="1:7" s="2" customFormat="1">
      <c r="A120" s="1"/>
      <c r="B120" s="1"/>
      <c r="C120" s="1"/>
      <c r="D120" s="1"/>
      <c r="E120" s="1"/>
      <c r="F120" s="1"/>
      <c r="G120" s="3"/>
    </row>
    <row r="121" spans="1:7" s="2" customFormat="1" ht="15" customHeight="1">
      <c r="A121" s="28" t="s">
        <v>379</v>
      </c>
      <c r="B121" s="75"/>
      <c r="C121" s="75"/>
      <c r="D121" s="75"/>
      <c r="E121" s="75"/>
      <c r="F121" s="75"/>
      <c r="G121" s="3"/>
    </row>
    <row r="122" spans="1:7" s="2" customFormat="1" ht="15" customHeight="1">
      <c r="A122" s="28" t="s">
        <v>343</v>
      </c>
      <c r="B122" s="75"/>
      <c r="C122" s="75"/>
      <c r="D122" s="75"/>
      <c r="E122" s="75"/>
      <c r="F122" s="75"/>
      <c r="G122" s="3"/>
    </row>
    <row r="123" spans="1:7" s="2" customFormat="1" ht="15" customHeight="1">
      <c r="A123" s="323" t="s">
        <v>21</v>
      </c>
      <c r="B123" s="324"/>
      <c r="C123" s="324"/>
      <c r="D123" s="324"/>
      <c r="E123" s="324"/>
      <c r="F123" s="324"/>
      <c r="G123" s="3"/>
    </row>
    <row r="124" spans="1:7" s="2" customFormat="1" ht="15" customHeight="1">
      <c r="A124" s="246"/>
      <c r="B124" s="276">
        <v>2020</v>
      </c>
      <c r="C124" s="276">
        <v>2021</v>
      </c>
      <c r="D124" s="276">
        <v>2022</v>
      </c>
      <c r="E124" s="276">
        <v>2023</v>
      </c>
      <c r="F124" s="276">
        <v>2024</v>
      </c>
      <c r="G124" s="3"/>
    </row>
    <row r="125" spans="1:7" s="2" customFormat="1" ht="4.5" customHeight="1">
      <c r="B125" s="1"/>
      <c r="C125" s="1"/>
      <c r="D125" s="1"/>
      <c r="E125" s="1"/>
      <c r="G125" s="3"/>
    </row>
    <row r="126" spans="1:7" s="2" customFormat="1" ht="15" customHeight="1">
      <c r="A126" s="27" t="s">
        <v>276</v>
      </c>
      <c r="B126" s="142">
        <v>88.2</v>
      </c>
      <c r="C126" s="177">
        <v>110.6</v>
      </c>
      <c r="D126" s="178">
        <v>111.2</v>
      </c>
      <c r="E126" s="178">
        <v>116.4</v>
      </c>
      <c r="F126" s="371">
        <v>110.3</v>
      </c>
      <c r="G126" s="3"/>
    </row>
    <row r="127" spans="1:7" s="2" customFormat="1" ht="4.5" customHeight="1">
      <c r="B127" s="8"/>
      <c r="C127" s="8"/>
      <c r="D127" s="8"/>
      <c r="E127" s="8"/>
      <c r="G127" s="3"/>
    </row>
    <row r="128" spans="1:7" s="2" customFormat="1" ht="12">
      <c r="A128" s="76" t="s">
        <v>225</v>
      </c>
      <c r="B128" s="8">
        <v>99</v>
      </c>
      <c r="C128" s="8">
        <v>95.1</v>
      </c>
      <c r="D128" s="8">
        <v>90.2</v>
      </c>
      <c r="E128" s="8">
        <v>97.8</v>
      </c>
      <c r="F128" s="2">
        <v>103.5</v>
      </c>
      <c r="G128" s="3"/>
    </row>
    <row r="129" spans="1:7" s="2" customFormat="1" ht="12">
      <c r="A129" s="76" t="s">
        <v>226</v>
      </c>
      <c r="B129" s="8">
        <v>0</v>
      </c>
      <c r="C129" s="8">
        <v>0</v>
      </c>
      <c r="D129" s="238">
        <v>0</v>
      </c>
      <c r="E129" s="238">
        <v>0</v>
      </c>
      <c r="F129" s="238">
        <v>0</v>
      </c>
      <c r="G129" s="3"/>
    </row>
    <row r="130" spans="1:7" s="2" customFormat="1" ht="12" customHeight="1">
      <c r="A130" s="76" t="s">
        <v>407</v>
      </c>
      <c r="B130" s="8">
        <v>88.9</v>
      </c>
      <c r="C130" s="8">
        <v>131.9</v>
      </c>
      <c r="D130" s="8">
        <v>101.1</v>
      </c>
      <c r="E130" s="8">
        <v>248</v>
      </c>
      <c r="F130" s="2">
        <v>129.4</v>
      </c>
      <c r="G130" s="3"/>
    </row>
    <row r="131" spans="1:7" s="2" customFormat="1" ht="24">
      <c r="A131" s="76" t="s">
        <v>604</v>
      </c>
      <c r="B131" s="8">
        <v>106.1</v>
      </c>
      <c r="C131" s="8">
        <v>103.3</v>
      </c>
      <c r="D131" s="8">
        <v>76.599999999999994</v>
      </c>
      <c r="E131" s="8">
        <v>83.3</v>
      </c>
      <c r="F131" s="2">
        <v>123.2</v>
      </c>
      <c r="G131" s="3"/>
    </row>
    <row r="132" spans="1:7" s="2" customFormat="1" ht="24">
      <c r="A132" s="76" t="s">
        <v>605</v>
      </c>
      <c r="B132" s="8">
        <v>101.3</v>
      </c>
      <c r="C132" s="8">
        <v>109.8</v>
      </c>
      <c r="D132" s="8">
        <v>111.5</v>
      </c>
      <c r="E132" s="8">
        <v>109.9</v>
      </c>
      <c r="F132" s="2">
        <v>123.2</v>
      </c>
      <c r="G132" s="3"/>
    </row>
    <row r="133" spans="1:7" s="2" customFormat="1" ht="12">
      <c r="A133" s="76" t="s">
        <v>277</v>
      </c>
      <c r="B133" s="8">
        <v>89.4</v>
      </c>
      <c r="C133" s="8">
        <v>115.3</v>
      </c>
      <c r="D133" s="8">
        <v>123.2</v>
      </c>
      <c r="E133" s="8">
        <v>176.1</v>
      </c>
      <c r="F133" s="2">
        <v>124.8</v>
      </c>
      <c r="G133" s="3"/>
    </row>
    <row r="134" spans="1:7" s="2" customFormat="1" ht="12" customHeight="1">
      <c r="A134" s="76" t="s">
        <v>408</v>
      </c>
      <c r="B134" s="8">
        <v>84.6</v>
      </c>
      <c r="C134" s="8">
        <v>116.7</v>
      </c>
      <c r="D134" s="8">
        <v>105.8</v>
      </c>
      <c r="E134" s="8">
        <v>108.4</v>
      </c>
      <c r="F134" s="2">
        <v>104.7</v>
      </c>
      <c r="G134" s="3"/>
    </row>
    <row r="135" spans="1:7" s="2" customFormat="1" ht="12">
      <c r="A135" s="76" t="s">
        <v>233</v>
      </c>
      <c r="B135" s="8">
        <v>44.7</v>
      </c>
      <c r="C135" s="8">
        <v>147.1</v>
      </c>
      <c r="D135" s="8">
        <v>166.4</v>
      </c>
      <c r="E135" s="8">
        <v>106.4</v>
      </c>
      <c r="F135" s="2">
        <v>103.6</v>
      </c>
      <c r="G135" s="3"/>
    </row>
    <row r="136" spans="1:7" s="2" customFormat="1" ht="12">
      <c r="A136" s="76" t="s">
        <v>234</v>
      </c>
      <c r="B136" s="8">
        <v>63.8</v>
      </c>
      <c r="C136" s="8">
        <v>105.4</v>
      </c>
      <c r="D136" s="8">
        <v>106.8</v>
      </c>
      <c r="E136" s="8">
        <v>103.9</v>
      </c>
      <c r="F136" s="2">
        <v>101.7</v>
      </c>
      <c r="G136" s="3"/>
    </row>
    <row r="137" spans="1:7" s="2" customFormat="1" ht="12">
      <c r="A137" s="76" t="s">
        <v>235</v>
      </c>
      <c r="B137" s="8">
        <v>97.1</v>
      </c>
      <c r="C137" s="8">
        <v>79.2</v>
      </c>
      <c r="D137" s="8">
        <v>89</v>
      </c>
      <c r="E137" s="8">
        <v>113.3</v>
      </c>
      <c r="F137" s="2">
        <v>102.3</v>
      </c>
      <c r="G137" s="3"/>
    </row>
    <row r="138" spans="1:7" s="2" customFormat="1" ht="12">
      <c r="A138" s="76" t="s">
        <v>236</v>
      </c>
      <c r="B138" s="8">
        <v>80.400000000000006</v>
      </c>
      <c r="C138" s="8">
        <v>110</v>
      </c>
      <c r="D138" s="8">
        <v>125.4</v>
      </c>
      <c r="E138" s="8">
        <v>93.4</v>
      </c>
      <c r="F138" s="2">
        <v>112.8</v>
      </c>
      <c r="G138" s="3"/>
    </row>
    <row r="139" spans="1:7" s="2" customFormat="1" ht="12">
      <c r="A139" s="76" t="s">
        <v>237</v>
      </c>
      <c r="B139" s="8">
        <v>101.6</v>
      </c>
      <c r="C139" s="8">
        <v>102.8</v>
      </c>
      <c r="D139" s="8">
        <v>104</v>
      </c>
      <c r="E139" s="8">
        <v>100.1</v>
      </c>
      <c r="F139" s="10">
        <v>121.7</v>
      </c>
      <c r="G139" s="3"/>
    </row>
    <row r="140" spans="1:7" s="2" customFormat="1" ht="12" customHeight="1">
      <c r="A140" s="76" t="s">
        <v>238</v>
      </c>
      <c r="B140" s="8">
        <v>101.5</v>
      </c>
      <c r="C140" s="8">
        <v>89.9</v>
      </c>
      <c r="D140" s="8">
        <v>97.8</v>
      </c>
      <c r="E140" s="8">
        <v>89.5</v>
      </c>
      <c r="F140" s="10">
        <v>87.1</v>
      </c>
      <c r="G140" s="3"/>
    </row>
    <row r="141" spans="1:7">
      <c r="A141" s="76" t="s">
        <v>239</v>
      </c>
      <c r="B141" s="8">
        <v>91.7</v>
      </c>
      <c r="C141" s="8">
        <v>101</v>
      </c>
      <c r="D141" s="8">
        <v>99</v>
      </c>
      <c r="E141" s="8">
        <v>108</v>
      </c>
      <c r="F141" s="166">
        <v>98.5</v>
      </c>
      <c r="G141" s="3"/>
    </row>
    <row r="142" spans="1:7" ht="24">
      <c r="A142" s="76" t="s">
        <v>606</v>
      </c>
      <c r="B142" s="8">
        <v>96.5</v>
      </c>
      <c r="C142" s="8">
        <v>100.6</v>
      </c>
      <c r="D142" s="8">
        <v>100.7</v>
      </c>
      <c r="E142" s="8">
        <v>100.2</v>
      </c>
      <c r="F142" s="166">
        <v>97.1</v>
      </c>
      <c r="G142" s="3"/>
    </row>
    <row r="143" spans="1:7" s="75" customFormat="1" ht="12" customHeight="1">
      <c r="A143" s="76" t="s">
        <v>278</v>
      </c>
      <c r="B143" s="8">
        <v>101.3</v>
      </c>
      <c r="C143" s="8">
        <v>99.2</v>
      </c>
      <c r="D143" s="8">
        <v>108.8</v>
      </c>
      <c r="E143" s="8">
        <v>100.7</v>
      </c>
      <c r="F143" s="97">
        <v>103.2</v>
      </c>
      <c r="G143" s="124"/>
    </row>
    <row r="144" spans="1:7" s="75" customFormat="1" ht="12" customHeight="1">
      <c r="A144" s="76" t="s">
        <v>242</v>
      </c>
      <c r="B144" s="8">
        <v>98.9</v>
      </c>
      <c r="C144" s="8">
        <v>103</v>
      </c>
      <c r="D144" s="8">
        <v>100.6</v>
      </c>
      <c r="E144" s="8">
        <v>98.6</v>
      </c>
      <c r="F144" s="97">
        <v>99.8</v>
      </c>
      <c r="G144" s="124"/>
    </row>
    <row r="145" spans="1:7" s="111" customFormat="1" ht="12" customHeight="1">
      <c r="A145" s="76" t="s">
        <v>243</v>
      </c>
      <c r="B145" s="144">
        <v>93.3</v>
      </c>
      <c r="C145" s="144">
        <v>99.9</v>
      </c>
      <c r="D145" s="144">
        <v>101.9</v>
      </c>
      <c r="E145" s="144">
        <v>96.4</v>
      </c>
      <c r="F145" s="97">
        <v>100.6</v>
      </c>
      <c r="G145" s="124"/>
    </row>
    <row r="146" spans="1:7" ht="12" customHeight="1">
      <c r="A146" s="76" t="s">
        <v>244</v>
      </c>
      <c r="B146" s="8">
        <v>102.9</v>
      </c>
      <c r="C146" s="8">
        <v>91.6</v>
      </c>
      <c r="D146" s="8">
        <v>113.7</v>
      </c>
      <c r="E146" s="8">
        <v>93.7</v>
      </c>
      <c r="F146" s="166">
        <v>119.1</v>
      </c>
      <c r="G146" s="3"/>
    </row>
    <row r="147" spans="1:7" ht="36">
      <c r="A147" s="76" t="s">
        <v>602</v>
      </c>
      <c r="B147" s="8">
        <v>45.7</v>
      </c>
      <c r="C147" s="8">
        <v>242.2</v>
      </c>
      <c r="D147" s="8">
        <v>81.7</v>
      </c>
      <c r="E147" s="8">
        <v>83.6</v>
      </c>
      <c r="F147" s="166">
        <v>111.6</v>
      </c>
      <c r="G147" s="3"/>
    </row>
    <row r="148" spans="1:7" s="2" customFormat="1" ht="12">
      <c r="A148" s="76" t="s">
        <v>125</v>
      </c>
      <c r="B148" s="8">
        <v>88.8</v>
      </c>
      <c r="C148" s="8">
        <v>122.5</v>
      </c>
      <c r="D148" s="8">
        <v>117.3</v>
      </c>
      <c r="E148" s="8">
        <v>122.3</v>
      </c>
      <c r="F148" s="2">
        <v>111.9</v>
      </c>
      <c r="G148" s="3"/>
    </row>
    <row r="149" spans="1:7" s="2" customFormat="1" ht="9" customHeight="1">
      <c r="A149" s="246"/>
      <c r="B149" s="291"/>
      <c r="C149" s="291"/>
      <c r="D149" s="291"/>
      <c r="E149" s="291"/>
      <c r="F149" s="291"/>
      <c r="G149" s="3"/>
    </row>
    <row r="150" spans="1:7" s="2" customFormat="1" ht="15" customHeight="1">
      <c r="B150" s="11"/>
      <c r="C150" s="11"/>
      <c r="D150" s="11"/>
      <c r="E150" s="11"/>
      <c r="F150" s="11"/>
      <c r="G150" s="3"/>
    </row>
    <row r="151" spans="1:7" s="2" customFormat="1" ht="15" customHeight="1">
      <c r="B151" s="1"/>
      <c r="C151" s="1"/>
      <c r="D151" s="1"/>
      <c r="E151" s="1"/>
      <c r="F151" s="1"/>
      <c r="G151" s="3"/>
    </row>
    <row r="152" spans="1:7" s="2" customFormat="1" ht="15" customHeight="1">
      <c r="B152" s="1"/>
      <c r="C152" s="1"/>
      <c r="D152" s="1"/>
      <c r="E152" s="1"/>
      <c r="F152" s="1"/>
      <c r="G152" s="3"/>
    </row>
    <row r="153" spans="1:7" s="2" customFormat="1" ht="15" customHeight="1">
      <c r="B153" s="1"/>
      <c r="C153" s="1"/>
      <c r="D153" s="1"/>
      <c r="E153" s="1"/>
      <c r="F153" s="1"/>
      <c r="G153" s="3"/>
    </row>
    <row r="154" spans="1:7" s="2" customFormat="1" ht="15" customHeight="1">
      <c r="B154" s="1"/>
      <c r="C154" s="1"/>
      <c r="D154" s="1"/>
      <c r="E154" s="1"/>
      <c r="F154" s="1"/>
      <c r="G154" s="3"/>
    </row>
    <row r="155" spans="1:7" s="2" customFormat="1" ht="15" customHeight="1">
      <c r="B155" s="1"/>
      <c r="C155" s="1"/>
      <c r="D155" s="1"/>
      <c r="E155" s="1"/>
      <c r="F155" s="1"/>
      <c r="G155" s="3"/>
    </row>
    <row r="156" spans="1:7" s="2" customFormat="1" ht="15" customHeight="1">
      <c r="B156" s="1"/>
      <c r="C156" s="1"/>
      <c r="D156" s="1"/>
      <c r="E156" s="1"/>
      <c r="F156" s="1"/>
      <c r="G156" s="3"/>
    </row>
    <row r="157" spans="1:7" s="2" customFormat="1" ht="15" customHeight="1">
      <c r="B157" s="1"/>
      <c r="C157" s="1"/>
      <c r="D157" s="1"/>
      <c r="E157" s="1"/>
      <c r="F157" s="1"/>
      <c r="G157" s="3"/>
    </row>
    <row r="158" spans="1:7" s="2" customFormat="1" ht="15" customHeight="1">
      <c r="B158" s="1"/>
      <c r="C158" s="1"/>
      <c r="D158" s="1"/>
      <c r="E158" s="1"/>
      <c r="F158" s="1"/>
      <c r="G158" s="3"/>
    </row>
    <row r="159" spans="1:7" s="2" customFormat="1" ht="15" customHeight="1">
      <c r="B159" s="1"/>
      <c r="C159" s="1"/>
      <c r="D159" s="1"/>
      <c r="E159" s="1"/>
      <c r="F159" s="1"/>
      <c r="G159" s="3"/>
    </row>
    <row r="160" spans="1:7" s="2" customFormat="1" ht="15" customHeight="1">
      <c r="B160" s="1"/>
      <c r="C160" s="1"/>
      <c r="D160" s="1"/>
      <c r="E160" s="1"/>
      <c r="F160" s="1"/>
      <c r="G160" s="3"/>
    </row>
    <row r="161" spans="1:7" s="2" customFormat="1" ht="15" customHeight="1">
      <c r="B161" s="1"/>
      <c r="C161" s="1"/>
      <c r="D161" s="1"/>
      <c r="E161" s="1"/>
      <c r="F161" s="1"/>
      <c r="G161" s="3"/>
    </row>
    <row r="162" spans="1:7" s="2" customFormat="1" ht="15" customHeight="1">
      <c r="B162" s="1"/>
      <c r="C162" s="1"/>
      <c r="D162" s="1"/>
      <c r="E162" s="1"/>
      <c r="F162" s="1"/>
      <c r="G162" s="3"/>
    </row>
    <row r="163" spans="1:7" s="2" customFormat="1" ht="15" customHeight="1">
      <c r="B163" s="1"/>
      <c r="C163" s="1"/>
      <c r="D163" s="1"/>
      <c r="E163" s="1"/>
      <c r="F163" s="1"/>
      <c r="G163" s="3"/>
    </row>
    <row r="164" spans="1:7" s="2" customFormat="1" ht="15" customHeight="1">
      <c r="B164" s="1"/>
      <c r="C164" s="1"/>
      <c r="D164" s="1"/>
      <c r="E164" s="1"/>
      <c r="F164" s="1"/>
      <c r="G164" s="3"/>
    </row>
    <row r="165" spans="1:7" s="2" customFormat="1" ht="15" customHeight="1">
      <c r="B165" s="1"/>
      <c r="C165" s="1"/>
      <c r="D165" s="1"/>
      <c r="E165" s="1"/>
      <c r="F165" s="1"/>
      <c r="G165" s="3"/>
    </row>
    <row r="166" spans="1:7" s="2" customFormat="1" ht="15" customHeight="1">
      <c r="B166" s="1"/>
      <c r="C166" s="1"/>
      <c r="D166" s="1"/>
      <c r="E166" s="1"/>
      <c r="F166" s="1"/>
      <c r="G166" s="3"/>
    </row>
    <row r="167" spans="1:7" s="2" customFormat="1" ht="15" customHeight="1">
      <c r="A167" s="1"/>
      <c r="B167" s="1"/>
      <c r="C167" s="1"/>
      <c r="D167" s="1"/>
      <c r="E167" s="1"/>
      <c r="F167" s="1"/>
      <c r="G167" s="3"/>
    </row>
    <row r="168" spans="1:7" s="2" customFormat="1" ht="15" customHeight="1">
      <c r="A168" s="1"/>
      <c r="B168" s="1"/>
      <c r="C168" s="1"/>
      <c r="D168" s="1"/>
      <c r="E168" s="1"/>
      <c r="F168" s="1"/>
      <c r="G168" s="3"/>
    </row>
    <row r="169" spans="1:7" s="2" customFormat="1" ht="15" customHeight="1">
      <c r="A169" s="1"/>
      <c r="B169" s="1"/>
      <c r="C169" s="1"/>
      <c r="D169" s="1"/>
      <c r="E169" s="1"/>
      <c r="F169" s="1"/>
      <c r="G169" s="3"/>
    </row>
    <row r="170" spans="1:7" s="2" customFormat="1" ht="15" customHeight="1">
      <c r="A170" s="1"/>
      <c r="B170" s="1"/>
      <c r="C170" s="1"/>
      <c r="D170" s="1"/>
      <c r="E170" s="1"/>
      <c r="F170" s="1"/>
      <c r="G170" s="3"/>
    </row>
    <row r="171" spans="1:7" s="2" customFormat="1" ht="15" customHeight="1">
      <c r="A171" s="1"/>
      <c r="B171" s="1"/>
      <c r="C171" s="1"/>
      <c r="D171" s="1"/>
      <c r="E171" s="1"/>
      <c r="F171" s="1"/>
      <c r="G171" s="3"/>
    </row>
    <row r="172" spans="1:7" s="2" customFormat="1" ht="15" customHeight="1">
      <c r="A172" s="1"/>
      <c r="B172" s="1"/>
      <c r="C172" s="1"/>
      <c r="D172" s="1"/>
      <c r="E172" s="1"/>
      <c r="F172" s="1"/>
      <c r="G172" s="3"/>
    </row>
    <row r="173" spans="1:7" ht="15" customHeight="1"/>
  </sheetData>
  <mergeCells count="1">
    <mergeCell ref="A87:E87"/>
  </mergeCells>
  <hyperlinks>
    <hyperlink ref="F2" location="Содержание!A1" display="Содержание"/>
  </hyperlinks>
  <pageMargins left="0.78740157480314965" right="0.78740157480314965" top="0.78740157480314965" bottom="0.78740157480314965" header="0.59055118110236227" footer="0.59055118110236227"/>
  <pageSetup paperSize="9" scale="93" firstPageNumber="363" orientation="portrait" useFirstPageNumber="1" r:id="rId1"/>
  <headerFooter alignWithMargins="0"/>
  <rowBreaks count="4" manualBreakCount="4">
    <brk id="55" max="5" man="1"/>
    <brk id="88" max="5" man="1"/>
    <brk id="119" max="5" man="1"/>
    <brk id="149" max="4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view="pageBreakPreview" zoomScaleNormal="100" zoomScaleSheetLayoutView="100" zoomScalePageLayoutView="175" workbookViewId="0">
      <selection activeCell="F1" sqref="F1"/>
    </sheetView>
  </sheetViews>
  <sheetFormatPr defaultRowHeight="15" customHeight="1"/>
  <cols>
    <col min="1" max="1" width="39.7109375" customWidth="1"/>
    <col min="2" max="6" width="9.7109375" customWidth="1"/>
  </cols>
  <sheetData>
    <row r="1" spans="1:7" ht="15" customHeight="1">
      <c r="A1" s="13" t="s">
        <v>336</v>
      </c>
      <c r="B1" s="16"/>
      <c r="C1" s="16"/>
      <c r="D1" s="16"/>
      <c r="E1" s="16"/>
      <c r="F1" s="352" t="s">
        <v>701</v>
      </c>
    </row>
    <row r="2" spans="1:7" s="2" customFormat="1" ht="15" customHeight="1">
      <c r="A2" s="278" t="s">
        <v>2</v>
      </c>
      <c r="B2" s="246"/>
      <c r="C2" s="246"/>
      <c r="D2" s="246"/>
      <c r="F2" s="246"/>
    </row>
    <row r="3" spans="1:7" s="2" customFormat="1" ht="15" customHeight="1">
      <c r="A3" s="242"/>
      <c r="B3" s="261">
        <v>2020</v>
      </c>
      <c r="C3" s="261">
        <v>2021</v>
      </c>
      <c r="D3" s="261">
        <v>2022</v>
      </c>
      <c r="E3" s="261">
        <v>2023</v>
      </c>
      <c r="F3" s="261">
        <v>2024</v>
      </c>
    </row>
    <row r="4" spans="1:7" s="2" customFormat="1" ht="15" customHeight="1"/>
    <row r="5" spans="1:7" s="2" customFormat="1" ht="15" customHeight="1">
      <c r="A5" s="398" t="s">
        <v>613</v>
      </c>
      <c r="B5" s="398"/>
      <c r="C5" s="398"/>
      <c r="D5" s="398"/>
      <c r="E5" s="398"/>
    </row>
    <row r="6" spans="1:7" s="2" customFormat="1" ht="15" customHeight="1">
      <c r="A6" s="27" t="s">
        <v>126</v>
      </c>
    </row>
    <row r="7" spans="1:7" s="2" customFormat="1" ht="15" customHeight="1">
      <c r="A7" s="27" t="s">
        <v>54</v>
      </c>
      <c r="B7" s="5">
        <v>2921352.4</v>
      </c>
      <c r="C7" s="5">
        <v>3006202.3</v>
      </c>
      <c r="D7" s="5">
        <v>3314092.2</v>
      </c>
      <c r="E7" s="5">
        <v>3893134.8</v>
      </c>
      <c r="F7" s="5">
        <v>4377389.0999999996</v>
      </c>
      <c r="G7" s="22"/>
    </row>
    <row r="8" spans="1:7" s="2" customFormat="1" ht="15" customHeight="1">
      <c r="A8" s="68" t="s">
        <v>411</v>
      </c>
      <c r="B8" s="3">
        <v>308895.09999999998</v>
      </c>
      <c r="C8" s="3">
        <v>302346.7</v>
      </c>
      <c r="D8" s="3">
        <v>365885.2</v>
      </c>
      <c r="E8" s="3">
        <v>778145.7</v>
      </c>
      <c r="F8" s="3">
        <v>978359.7</v>
      </c>
      <c r="G8" s="22"/>
    </row>
    <row r="9" spans="1:7" s="2" customFormat="1" ht="15" customHeight="1">
      <c r="A9" s="119" t="s">
        <v>58</v>
      </c>
      <c r="B9" s="3"/>
      <c r="C9" s="3"/>
      <c r="D9" s="3"/>
      <c r="E9" s="3"/>
      <c r="F9" s="3"/>
      <c r="G9" s="22"/>
    </row>
    <row r="10" spans="1:7" s="2" customFormat="1" ht="15" customHeight="1">
      <c r="A10" s="68" t="s">
        <v>60</v>
      </c>
      <c r="B10" s="3">
        <v>56742</v>
      </c>
      <c r="C10" s="3">
        <v>70423.399999999994</v>
      </c>
      <c r="D10" s="3">
        <v>81512.800000000003</v>
      </c>
      <c r="E10" s="3">
        <v>142487.1</v>
      </c>
      <c r="F10" s="3">
        <v>145268.5</v>
      </c>
      <c r="G10" s="22"/>
    </row>
    <row r="11" spans="1:7" s="2" customFormat="1" ht="15" customHeight="1">
      <c r="A11" s="76" t="s">
        <v>514</v>
      </c>
      <c r="F11" s="3"/>
      <c r="G11" s="22"/>
    </row>
    <row r="12" spans="1:7" s="2" customFormat="1" ht="15" customHeight="1">
      <c r="A12" s="76" t="s">
        <v>515</v>
      </c>
      <c r="B12" s="3">
        <v>252153.1</v>
      </c>
      <c r="C12" s="7">
        <v>231923.3</v>
      </c>
      <c r="D12" s="7">
        <v>284372.40000000002</v>
      </c>
      <c r="E12" s="7">
        <v>635658.6</v>
      </c>
      <c r="F12" s="3">
        <v>833091.2</v>
      </c>
      <c r="G12" s="22"/>
    </row>
    <row r="13" spans="1:7" s="2" customFormat="1" ht="15" customHeight="1">
      <c r="A13" s="2" t="s">
        <v>55</v>
      </c>
      <c r="B13" s="3">
        <v>116837.8</v>
      </c>
      <c r="C13" s="3">
        <v>107212.9</v>
      </c>
      <c r="D13" s="3">
        <v>194070.6</v>
      </c>
      <c r="E13" s="3">
        <v>402679.8</v>
      </c>
      <c r="F13" s="3">
        <v>488121.59999999998</v>
      </c>
      <c r="G13" s="22"/>
    </row>
    <row r="14" spans="1:7" s="2" customFormat="1" ht="15" customHeight="1">
      <c r="A14" s="119" t="s">
        <v>58</v>
      </c>
      <c r="B14" s="3"/>
      <c r="C14" s="3"/>
      <c r="D14" s="3"/>
      <c r="E14" s="3"/>
      <c r="F14" s="3"/>
      <c r="G14" s="22"/>
    </row>
    <row r="15" spans="1:7" s="2" customFormat="1" ht="15" customHeight="1">
      <c r="A15" s="68" t="s">
        <v>410</v>
      </c>
      <c r="B15" s="3">
        <v>23055.1</v>
      </c>
      <c r="C15" s="3">
        <v>14137.3</v>
      </c>
      <c r="D15" s="3">
        <v>26593.1</v>
      </c>
      <c r="E15" s="3">
        <v>34143.800000000003</v>
      </c>
      <c r="F15" s="3">
        <v>35086</v>
      </c>
    </row>
    <row r="16" spans="1:7" s="2" customFormat="1" ht="15" customHeight="1">
      <c r="A16" s="68" t="s">
        <v>305</v>
      </c>
      <c r="B16" s="3">
        <v>93782.7</v>
      </c>
      <c r="C16" s="3">
        <v>93075.7</v>
      </c>
      <c r="D16" s="3">
        <v>167477.5</v>
      </c>
      <c r="E16" s="3">
        <v>368536</v>
      </c>
      <c r="F16" s="3">
        <v>453035.6</v>
      </c>
    </row>
    <row r="17" spans="1:7" s="2" customFormat="1" ht="15" customHeight="1">
      <c r="A17" s="27" t="s">
        <v>56</v>
      </c>
      <c r="B17" s="22">
        <v>3113409.7</v>
      </c>
      <c r="C17" s="22">
        <v>3201336.1</v>
      </c>
      <c r="D17" s="22">
        <v>3485906.8</v>
      </c>
      <c r="E17" s="22">
        <v>4268600.7</v>
      </c>
      <c r="F17" s="22">
        <v>4867627.2</v>
      </c>
    </row>
    <row r="18" spans="1:7" s="2" customFormat="1" ht="15" customHeight="1">
      <c r="B18" s="3"/>
      <c r="C18" s="3"/>
      <c r="D18" s="3"/>
      <c r="E18" s="3"/>
      <c r="F18" s="3"/>
    </row>
    <row r="19" spans="1:7" s="2" customFormat="1" ht="15" customHeight="1">
      <c r="A19" s="398" t="s">
        <v>614</v>
      </c>
      <c r="B19" s="398"/>
      <c r="C19" s="398"/>
      <c r="D19" s="398"/>
      <c r="E19" s="398"/>
    </row>
    <row r="20" spans="1:7" s="2" customFormat="1" ht="15" customHeight="1">
      <c r="B20" s="3"/>
      <c r="C20" s="3"/>
      <c r="D20" s="3"/>
      <c r="E20" s="3"/>
      <c r="F20" s="3"/>
    </row>
    <row r="21" spans="1:7" s="2" customFormat="1" ht="15" customHeight="1">
      <c r="A21" s="27" t="s">
        <v>54</v>
      </c>
      <c r="B21" s="5">
        <v>1573934.8</v>
      </c>
      <c r="C21" s="5">
        <v>1577165.1</v>
      </c>
      <c r="D21" s="5">
        <v>1809273.2</v>
      </c>
      <c r="E21" s="5">
        <v>2312417.6</v>
      </c>
      <c r="F21" s="5">
        <v>2667861</v>
      </c>
      <c r="G21" s="22"/>
    </row>
    <row r="22" spans="1:7" s="2" customFormat="1" ht="15" customHeight="1">
      <c r="A22" s="68" t="s">
        <v>411</v>
      </c>
      <c r="B22" s="3">
        <v>283822.40000000002</v>
      </c>
      <c r="C22" s="3">
        <v>280294.3</v>
      </c>
      <c r="D22" s="3">
        <v>339024.8</v>
      </c>
      <c r="E22" s="3">
        <v>741416</v>
      </c>
      <c r="F22" s="3">
        <v>912574.1</v>
      </c>
      <c r="G22" s="22"/>
    </row>
    <row r="23" spans="1:7" s="2" customFormat="1" ht="15" customHeight="1">
      <c r="A23" s="119" t="s">
        <v>58</v>
      </c>
      <c r="B23" s="3"/>
      <c r="C23" s="3"/>
      <c r="D23" s="3"/>
      <c r="E23" s="3"/>
      <c r="F23" s="3"/>
      <c r="G23" s="22"/>
    </row>
    <row r="24" spans="1:7" s="2" customFormat="1" ht="15" customHeight="1">
      <c r="A24" s="68" t="s">
        <v>60</v>
      </c>
      <c r="B24" s="3">
        <v>56742</v>
      </c>
      <c r="C24" s="3">
        <v>70423.399999999994</v>
      </c>
      <c r="D24" s="3">
        <v>81512.800000000003</v>
      </c>
      <c r="E24" s="3">
        <v>142487.1</v>
      </c>
      <c r="F24" s="3">
        <v>145268.5</v>
      </c>
      <c r="G24" s="22"/>
    </row>
    <row r="25" spans="1:7" s="2" customFormat="1" ht="15" customHeight="1">
      <c r="A25" s="76" t="s">
        <v>514</v>
      </c>
      <c r="B25" s="3"/>
      <c r="C25" s="3"/>
      <c r="D25" s="3"/>
      <c r="E25" s="3"/>
      <c r="F25" s="3"/>
      <c r="G25" s="22"/>
    </row>
    <row r="26" spans="1:7" s="2" customFormat="1" ht="15" customHeight="1">
      <c r="A26" s="76" t="s">
        <v>515</v>
      </c>
      <c r="B26" s="3">
        <v>227080.4</v>
      </c>
      <c r="C26" s="3">
        <v>209870.9</v>
      </c>
      <c r="D26" s="3">
        <v>257512</v>
      </c>
      <c r="E26" s="3">
        <v>598928.9</v>
      </c>
      <c r="F26" s="3">
        <v>767305.6</v>
      </c>
    </row>
    <row r="27" spans="1:7" s="2" customFormat="1" ht="15" customHeight="1">
      <c r="A27" s="2" t="s">
        <v>55</v>
      </c>
      <c r="B27" s="3">
        <v>211329.2</v>
      </c>
      <c r="C27" s="3">
        <v>200149.6</v>
      </c>
      <c r="D27" s="3">
        <v>281032.90000000002</v>
      </c>
      <c r="E27" s="3">
        <v>521301</v>
      </c>
      <c r="F27" s="3">
        <v>585130.6</v>
      </c>
    </row>
    <row r="28" spans="1:7" s="2" customFormat="1" ht="15" customHeight="1">
      <c r="A28" s="119" t="s">
        <v>596</v>
      </c>
      <c r="B28" s="3"/>
      <c r="C28" s="3"/>
      <c r="D28" s="3"/>
      <c r="E28" s="3"/>
      <c r="F28" s="3"/>
    </row>
    <row r="29" spans="1:7" s="2" customFormat="1" ht="15" customHeight="1">
      <c r="A29" s="68" t="s">
        <v>409</v>
      </c>
      <c r="B29" s="3">
        <v>106165.3</v>
      </c>
      <c r="C29" s="3">
        <v>103595.5</v>
      </c>
      <c r="D29" s="3">
        <v>106345.2</v>
      </c>
      <c r="E29" s="3">
        <v>137982.5</v>
      </c>
      <c r="F29" s="3">
        <v>132610.1</v>
      </c>
    </row>
    <row r="30" spans="1:7" s="2" customFormat="1" ht="15" customHeight="1">
      <c r="A30" s="27" t="s">
        <v>56</v>
      </c>
      <c r="B30" s="5">
        <v>1646428</v>
      </c>
      <c r="C30" s="5">
        <v>1657309.8</v>
      </c>
      <c r="D30" s="5">
        <v>1867265.1</v>
      </c>
      <c r="E30" s="5">
        <v>2532532.6</v>
      </c>
      <c r="F30" s="5">
        <v>2995304.5</v>
      </c>
    </row>
    <row r="31" spans="1:7" s="2" customFormat="1" ht="15" customHeight="1">
      <c r="A31" s="246"/>
      <c r="B31" s="246"/>
      <c r="C31" s="246"/>
      <c r="D31" s="245"/>
      <c r="E31" s="245"/>
      <c r="F31" s="245"/>
    </row>
    <row r="32" spans="1:7" ht="15" customHeight="1">
      <c r="A32" s="2"/>
      <c r="B32" s="3"/>
      <c r="C32" s="3"/>
      <c r="D32" s="3"/>
      <c r="E32" s="3"/>
      <c r="F32" s="3"/>
    </row>
    <row r="33" spans="2:6" ht="15" customHeight="1">
      <c r="B33" s="163"/>
      <c r="C33" s="163"/>
      <c r="D33" s="163"/>
      <c r="E33" s="163"/>
      <c r="F33" s="163"/>
    </row>
    <row r="34" spans="2:6" ht="15" customHeight="1">
      <c r="B34" s="169"/>
      <c r="C34" s="169"/>
      <c r="D34" s="169"/>
      <c r="E34" s="169"/>
      <c r="F34" s="169"/>
    </row>
    <row r="35" spans="2:6" ht="15" customHeight="1">
      <c r="B35" s="169"/>
      <c r="C35" s="169"/>
      <c r="D35" s="169"/>
      <c r="E35" s="169"/>
      <c r="F35" s="169"/>
    </row>
    <row r="37" spans="2:6" ht="15" customHeight="1">
      <c r="B37" s="169"/>
      <c r="C37" s="169"/>
      <c r="D37" s="169"/>
      <c r="E37" s="169"/>
      <c r="F37" s="169"/>
    </row>
  </sheetData>
  <mergeCells count="2">
    <mergeCell ref="A5:E5"/>
    <mergeCell ref="A19:E19"/>
  </mergeCells>
  <hyperlinks>
    <hyperlink ref="F1" location="Содержание!A1" display="Содержание"/>
  </hyperlinks>
  <pageMargins left="0.70866141732283472" right="0.70866141732283472" top="0.74803149606299213" bottom="0.74803149606299213" header="0.59055118110236227" footer="0.59055118110236227"/>
  <pageSetup paperSize="9" firstPageNumber="400" orientation="portrait" useFirstPageNumber="1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43"/>
  <sheetViews>
    <sheetView view="pageBreakPreview" zoomScaleNormal="100" zoomScaleSheetLayoutView="100" zoomScalePageLayoutView="115" workbookViewId="0">
      <selection activeCell="I36" sqref="I36"/>
    </sheetView>
  </sheetViews>
  <sheetFormatPr defaultColWidth="9" defaultRowHeight="12.75"/>
  <cols>
    <col min="1" max="1" width="53.5703125" style="1" customWidth="1"/>
    <col min="2" max="4" width="9.7109375" style="1" customWidth="1"/>
    <col min="5" max="5" width="9.85546875" style="1" customWidth="1"/>
    <col min="6" max="7" width="9.7109375" style="1" customWidth="1"/>
    <col min="8" max="9" width="10.42578125" style="1" customWidth="1"/>
    <col min="10" max="10" width="53.5703125" style="1" customWidth="1"/>
    <col min="11" max="13" width="9.7109375" style="1" customWidth="1"/>
    <col min="14" max="14" width="9.85546875" style="1" customWidth="1"/>
    <col min="15" max="16" width="9.7109375" style="1" customWidth="1"/>
    <col min="17" max="18" width="10.42578125" style="1" customWidth="1"/>
    <col min="19" max="19" width="53.5703125" style="1" customWidth="1"/>
    <col min="20" max="22" width="9.7109375" style="1" customWidth="1"/>
    <col min="23" max="23" width="9.85546875" style="1" customWidth="1"/>
    <col min="24" max="25" width="9.7109375" style="1" customWidth="1"/>
    <col min="26" max="27" width="10.42578125" style="1" customWidth="1"/>
    <col min="28" max="28" width="53.5703125" style="1" customWidth="1"/>
    <col min="29" max="31" width="9.7109375" style="1" customWidth="1"/>
    <col min="32" max="32" width="9.85546875" style="1" customWidth="1"/>
    <col min="33" max="34" width="9.7109375" style="1" customWidth="1"/>
    <col min="35" max="36" width="10.42578125" style="1" customWidth="1"/>
    <col min="37" max="37" width="54.140625" style="1" customWidth="1"/>
    <col min="38" max="38" width="9" style="1"/>
    <col min="39" max="39" width="9.7109375" style="1" bestFit="1" customWidth="1"/>
    <col min="40" max="16384" width="9" style="1"/>
  </cols>
  <sheetData>
    <row r="1" spans="1:45" s="16" customFormat="1" ht="15.75">
      <c r="A1" s="28" t="s">
        <v>595</v>
      </c>
      <c r="F1" s="13"/>
      <c r="G1" s="13"/>
      <c r="H1" s="13"/>
      <c r="J1" s="28" t="s">
        <v>334</v>
      </c>
      <c r="O1" s="13"/>
      <c r="P1" s="13"/>
      <c r="Q1" s="13"/>
      <c r="S1" s="28" t="s">
        <v>334</v>
      </c>
      <c r="X1" s="13"/>
      <c r="Y1" s="13"/>
      <c r="Z1" s="13"/>
      <c r="AB1" s="28" t="s">
        <v>334</v>
      </c>
      <c r="AG1" s="13"/>
      <c r="AH1" s="13"/>
      <c r="AI1" s="13"/>
      <c r="AK1" s="28" t="s">
        <v>334</v>
      </c>
      <c r="AP1" s="13"/>
      <c r="AQ1" s="13"/>
      <c r="AR1" s="13"/>
    </row>
    <row r="2" spans="1:45" s="16" customFormat="1" ht="9" customHeight="1">
      <c r="A2" s="28"/>
      <c r="F2" s="13"/>
      <c r="G2" s="13"/>
      <c r="H2" s="13"/>
      <c r="I2" s="352" t="s">
        <v>701</v>
      </c>
      <c r="J2" s="28"/>
      <c r="O2" s="13"/>
      <c r="P2" s="13"/>
      <c r="Q2" s="13"/>
      <c r="S2" s="28"/>
      <c r="X2" s="13"/>
      <c r="Y2" s="13"/>
      <c r="Z2" s="13"/>
      <c r="AB2" s="28"/>
      <c r="AG2" s="13"/>
      <c r="AH2" s="13"/>
      <c r="AI2" s="13"/>
      <c r="AK2" s="28"/>
      <c r="AP2" s="13"/>
      <c r="AQ2" s="13"/>
      <c r="AR2" s="13"/>
    </row>
    <row r="3" spans="1:45" s="2" customFormat="1" ht="12">
      <c r="A3" s="278" t="s">
        <v>335</v>
      </c>
      <c r="B3" s="326"/>
      <c r="C3" s="326"/>
      <c r="D3" s="327"/>
      <c r="E3" s="326"/>
      <c r="F3" s="246"/>
      <c r="G3" s="328"/>
      <c r="I3" s="246"/>
      <c r="J3" s="278"/>
      <c r="K3" s="326"/>
      <c r="L3" s="326"/>
      <c r="M3" s="327"/>
      <c r="N3" s="326"/>
      <c r="O3" s="246"/>
      <c r="P3" s="328"/>
      <c r="Q3" s="329"/>
      <c r="R3" s="246"/>
      <c r="S3" s="278"/>
      <c r="T3" s="326"/>
      <c r="U3" s="326"/>
      <c r="V3" s="327"/>
      <c r="W3" s="326"/>
      <c r="X3" s="246"/>
      <c r="Y3" s="328"/>
      <c r="Z3" s="329"/>
      <c r="AA3" s="246"/>
      <c r="AB3" s="278"/>
      <c r="AC3" s="326"/>
      <c r="AD3" s="326"/>
      <c r="AE3" s="327"/>
      <c r="AF3" s="326"/>
      <c r="AG3" s="246"/>
      <c r="AH3" s="328"/>
      <c r="AI3" s="329"/>
      <c r="AJ3" s="246"/>
      <c r="AK3" s="278"/>
      <c r="AL3" s="326"/>
      <c r="AM3" s="326"/>
      <c r="AN3" s="327"/>
      <c r="AO3" s="326"/>
      <c r="AP3" s="246"/>
      <c r="AQ3" s="328"/>
      <c r="AR3" s="329"/>
      <c r="AS3" s="246"/>
    </row>
    <row r="4" spans="1:45" s="2" customFormat="1" ht="12" customHeight="1">
      <c r="A4" s="401"/>
      <c r="B4" s="386" t="s">
        <v>54</v>
      </c>
      <c r="C4" s="386" t="s">
        <v>22</v>
      </c>
      <c r="D4" s="400" t="s">
        <v>58</v>
      </c>
      <c r="E4" s="400"/>
      <c r="F4" s="386" t="s">
        <v>59</v>
      </c>
      <c r="G4" s="400" t="s">
        <v>58</v>
      </c>
      <c r="H4" s="400"/>
      <c r="I4" s="386" t="s">
        <v>56</v>
      </c>
      <c r="J4" s="401"/>
      <c r="K4" s="386" t="s">
        <v>54</v>
      </c>
      <c r="L4" s="386" t="s">
        <v>22</v>
      </c>
      <c r="M4" s="400" t="s">
        <v>58</v>
      </c>
      <c r="N4" s="400"/>
      <c r="O4" s="386" t="s">
        <v>59</v>
      </c>
      <c r="P4" s="400" t="s">
        <v>58</v>
      </c>
      <c r="Q4" s="400"/>
      <c r="R4" s="386" t="s">
        <v>56</v>
      </c>
      <c r="S4" s="401"/>
      <c r="T4" s="386" t="s">
        <v>54</v>
      </c>
      <c r="U4" s="386" t="s">
        <v>22</v>
      </c>
      <c r="V4" s="400" t="s">
        <v>58</v>
      </c>
      <c r="W4" s="400"/>
      <c r="X4" s="386" t="s">
        <v>59</v>
      </c>
      <c r="Y4" s="400" t="s">
        <v>58</v>
      </c>
      <c r="Z4" s="400"/>
      <c r="AA4" s="386" t="s">
        <v>56</v>
      </c>
      <c r="AB4" s="401"/>
      <c r="AC4" s="386" t="s">
        <v>54</v>
      </c>
      <c r="AD4" s="386" t="s">
        <v>22</v>
      </c>
      <c r="AE4" s="400" t="s">
        <v>58</v>
      </c>
      <c r="AF4" s="400"/>
      <c r="AG4" s="386" t="s">
        <v>59</v>
      </c>
      <c r="AH4" s="400" t="s">
        <v>58</v>
      </c>
      <c r="AI4" s="400"/>
      <c r="AJ4" s="386" t="s">
        <v>56</v>
      </c>
      <c r="AK4" s="401"/>
      <c r="AL4" s="386" t="s">
        <v>54</v>
      </c>
      <c r="AM4" s="386" t="s">
        <v>22</v>
      </c>
      <c r="AN4" s="400" t="s">
        <v>58</v>
      </c>
      <c r="AO4" s="400"/>
      <c r="AP4" s="386" t="s">
        <v>59</v>
      </c>
      <c r="AQ4" s="400" t="s">
        <v>58</v>
      </c>
      <c r="AR4" s="400"/>
      <c r="AS4" s="386" t="s">
        <v>56</v>
      </c>
    </row>
    <row r="5" spans="1:45" s="2" customFormat="1" ht="61.5" customHeight="1">
      <c r="A5" s="402"/>
      <c r="B5" s="399"/>
      <c r="C5" s="399"/>
      <c r="D5" s="280" t="s">
        <v>60</v>
      </c>
      <c r="E5" s="280" t="s">
        <v>303</v>
      </c>
      <c r="F5" s="399"/>
      <c r="G5" s="280" t="s">
        <v>23</v>
      </c>
      <c r="H5" s="280" t="s">
        <v>305</v>
      </c>
      <c r="I5" s="399"/>
      <c r="J5" s="402"/>
      <c r="K5" s="399"/>
      <c r="L5" s="399"/>
      <c r="M5" s="280" t="s">
        <v>60</v>
      </c>
      <c r="N5" s="280" t="s">
        <v>303</v>
      </c>
      <c r="O5" s="399"/>
      <c r="P5" s="280" t="s">
        <v>23</v>
      </c>
      <c r="Q5" s="280" t="s">
        <v>305</v>
      </c>
      <c r="R5" s="399"/>
      <c r="S5" s="402"/>
      <c r="T5" s="399"/>
      <c r="U5" s="399"/>
      <c r="V5" s="280" t="s">
        <v>60</v>
      </c>
      <c r="W5" s="280" t="s">
        <v>303</v>
      </c>
      <c r="X5" s="399"/>
      <c r="Y5" s="280" t="s">
        <v>23</v>
      </c>
      <c r="Z5" s="280" t="s">
        <v>305</v>
      </c>
      <c r="AA5" s="399"/>
      <c r="AB5" s="402"/>
      <c r="AC5" s="399"/>
      <c r="AD5" s="399"/>
      <c r="AE5" s="280" t="s">
        <v>60</v>
      </c>
      <c r="AF5" s="280" t="s">
        <v>303</v>
      </c>
      <c r="AG5" s="399"/>
      <c r="AH5" s="280" t="s">
        <v>23</v>
      </c>
      <c r="AI5" s="280" t="s">
        <v>305</v>
      </c>
      <c r="AJ5" s="399"/>
      <c r="AK5" s="402"/>
      <c r="AL5" s="399"/>
      <c r="AM5" s="399"/>
      <c r="AN5" s="280" t="s">
        <v>60</v>
      </c>
      <c r="AO5" s="280" t="s">
        <v>303</v>
      </c>
      <c r="AP5" s="399"/>
      <c r="AQ5" s="280" t="s">
        <v>23</v>
      </c>
      <c r="AR5" s="280" t="s">
        <v>305</v>
      </c>
      <c r="AS5" s="399"/>
    </row>
    <row r="6" spans="1:45" s="53" customFormat="1" ht="13.5" customHeight="1">
      <c r="A6" s="123">
        <v>2020</v>
      </c>
      <c r="B6" s="124"/>
      <c r="C6" s="124"/>
      <c r="D6" s="124"/>
      <c r="E6" s="124"/>
      <c r="F6" s="124"/>
      <c r="G6" s="124"/>
      <c r="H6" s="124"/>
      <c r="I6" s="124"/>
      <c r="J6" s="123">
        <v>2021</v>
      </c>
      <c r="K6" s="124"/>
      <c r="L6" s="124"/>
      <c r="M6" s="124"/>
      <c r="N6" s="124"/>
      <c r="O6" s="124"/>
      <c r="P6" s="124"/>
      <c r="Q6" s="124"/>
      <c r="R6" s="124"/>
      <c r="S6" s="123">
        <v>2022</v>
      </c>
      <c r="T6" s="124"/>
      <c r="U6" s="124"/>
      <c r="V6" s="124"/>
      <c r="W6" s="124"/>
      <c r="X6" s="124"/>
      <c r="Y6" s="124"/>
      <c r="Z6" s="124"/>
      <c r="AA6" s="124"/>
      <c r="AB6" s="123">
        <v>2023</v>
      </c>
      <c r="AC6" s="124"/>
      <c r="AD6" s="124"/>
      <c r="AE6" s="124"/>
      <c r="AF6" s="124"/>
      <c r="AG6" s="124"/>
      <c r="AH6" s="124"/>
      <c r="AI6" s="124"/>
      <c r="AJ6" s="124"/>
      <c r="AK6" s="123">
        <v>2024</v>
      </c>
      <c r="AL6" s="124"/>
      <c r="AM6" s="124"/>
      <c r="AN6" s="124"/>
      <c r="AO6" s="124"/>
      <c r="AP6" s="124"/>
      <c r="AQ6" s="124"/>
      <c r="AR6" s="124"/>
      <c r="AS6" s="124"/>
    </row>
    <row r="7" spans="1:45" s="2" customFormat="1" ht="9" customHeight="1">
      <c r="A7" s="65"/>
      <c r="B7" s="3"/>
      <c r="C7" s="3"/>
      <c r="D7" s="3"/>
      <c r="E7" s="3"/>
      <c r="F7" s="3"/>
      <c r="G7" s="3"/>
      <c r="H7" s="3"/>
      <c r="I7" s="3"/>
      <c r="J7" s="65"/>
      <c r="K7" s="3"/>
      <c r="L7" s="3"/>
      <c r="M7" s="3"/>
      <c r="N7" s="3"/>
      <c r="O7" s="3"/>
      <c r="P7" s="3"/>
      <c r="Q7" s="3"/>
      <c r="R7" s="3"/>
      <c r="S7" s="65"/>
      <c r="T7" s="3"/>
      <c r="U7" s="3"/>
      <c r="V7" s="3"/>
      <c r="W7" s="3"/>
      <c r="X7" s="3"/>
      <c r="Y7" s="3"/>
      <c r="Z7" s="3"/>
      <c r="AA7" s="3"/>
      <c r="AB7" s="65"/>
      <c r="AC7" s="3"/>
      <c r="AD7" s="3"/>
      <c r="AE7" s="3"/>
      <c r="AF7" s="3"/>
      <c r="AG7" s="3"/>
      <c r="AH7" s="3"/>
      <c r="AI7" s="3"/>
      <c r="AJ7" s="3"/>
      <c r="AK7" s="65"/>
      <c r="AL7" s="3"/>
      <c r="AM7" s="3"/>
      <c r="AN7" s="3"/>
      <c r="AO7" s="3"/>
      <c r="AP7" s="3"/>
      <c r="AQ7" s="3"/>
      <c r="AR7" s="3"/>
      <c r="AS7" s="3"/>
    </row>
    <row r="8" spans="1:45" s="2" customFormat="1" ht="15" customHeight="1">
      <c r="A8" s="64" t="s">
        <v>141</v>
      </c>
      <c r="B8" s="22">
        <v>2921352.4</v>
      </c>
      <c r="C8" s="22">
        <v>308895.09999999998</v>
      </c>
      <c r="D8" s="22">
        <v>56742</v>
      </c>
      <c r="E8" s="22">
        <v>252153.1</v>
      </c>
      <c r="F8" s="22">
        <v>116837.8</v>
      </c>
      <c r="G8" s="22">
        <v>23055.1</v>
      </c>
      <c r="H8" s="22">
        <v>93782.7</v>
      </c>
      <c r="I8" s="22">
        <v>3113409.7</v>
      </c>
      <c r="J8" s="64" t="s">
        <v>141</v>
      </c>
      <c r="K8" s="22">
        <v>3006202.3</v>
      </c>
      <c r="L8" s="22">
        <v>302346.7</v>
      </c>
      <c r="M8" s="22">
        <v>70423.399999999994</v>
      </c>
      <c r="N8" s="22">
        <v>231923.3</v>
      </c>
      <c r="O8" s="22">
        <v>107212.9</v>
      </c>
      <c r="P8" s="22">
        <v>14137.2</v>
      </c>
      <c r="Q8" s="22">
        <v>93075.7</v>
      </c>
      <c r="R8" s="22">
        <v>3201336.1</v>
      </c>
      <c r="S8" s="64" t="s">
        <v>141</v>
      </c>
      <c r="T8" s="22">
        <v>3314092.2</v>
      </c>
      <c r="U8" s="22">
        <v>365885.2</v>
      </c>
      <c r="V8" s="22">
        <v>81512.800000000003</v>
      </c>
      <c r="W8" s="22">
        <v>284372.40000000002</v>
      </c>
      <c r="X8" s="22">
        <v>194070.6</v>
      </c>
      <c r="Y8" s="22">
        <v>26593.1</v>
      </c>
      <c r="Z8" s="22">
        <v>167477.5</v>
      </c>
      <c r="AA8" s="22">
        <v>3485906.8</v>
      </c>
      <c r="AB8" s="64" t="s">
        <v>141</v>
      </c>
      <c r="AC8" s="22">
        <v>3893134.8</v>
      </c>
      <c r="AD8" s="22">
        <v>778145.7</v>
      </c>
      <c r="AE8" s="22">
        <v>142487.1</v>
      </c>
      <c r="AF8" s="22">
        <v>635658.6</v>
      </c>
      <c r="AG8" s="22">
        <v>402679.8</v>
      </c>
      <c r="AH8" s="22">
        <v>34143.800000000003</v>
      </c>
      <c r="AI8" s="22">
        <v>368536</v>
      </c>
      <c r="AJ8" s="22">
        <v>4268600.7</v>
      </c>
      <c r="AK8" s="64" t="s">
        <v>141</v>
      </c>
      <c r="AL8" s="22">
        <v>4377389.0999999996</v>
      </c>
      <c r="AM8" s="22">
        <v>978359.7</v>
      </c>
      <c r="AN8" s="22">
        <v>145268.5</v>
      </c>
      <c r="AO8" s="22">
        <v>833091.2</v>
      </c>
      <c r="AP8" s="22">
        <v>488121.59999999998</v>
      </c>
      <c r="AQ8" s="22">
        <v>35086</v>
      </c>
      <c r="AR8" s="22">
        <v>453035.6</v>
      </c>
      <c r="AS8" s="22">
        <v>4867627.2</v>
      </c>
    </row>
    <row r="9" spans="1:45" s="2" customFormat="1" ht="8.1" customHeight="1">
      <c r="A9" s="65"/>
      <c r="B9" s="67"/>
      <c r="C9" s="67"/>
      <c r="D9" s="67"/>
      <c r="E9" s="67"/>
      <c r="F9" s="67"/>
      <c r="G9" s="67"/>
      <c r="H9" s="67"/>
      <c r="I9" s="67"/>
      <c r="J9" s="65"/>
      <c r="K9" s="67"/>
      <c r="L9" s="67"/>
      <c r="M9" s="67"/>
      <c r="N9" s="67"/>
      <c r="O9" s="67"/>
      <c r="P9" s="67"/>
      <c r="Q9" s="67"/>
      <c r="R9" s="67"/>
      <c r="S9" s="65"/>
      <c r="T9" s="67"/>
      <c r="U9" s="67"/>
      <c r="V9" s="67"/>
      <c r="W9" s="67"/>
      <c r="X9" s="67"/>
      <c r="Y9" s="67"/>
      <c r="Z9" s="67"/>
      <c r="AA9" s="67"/>
      <c r="AB9" s="65"/>
      <c r="AC9" s="67"/>
      <c r="AD9" s="67"/>
      <c r="AE9" s="67"/>
      <c r="AF9" s="67"/>
      <c r="AG9" s="67"/>
      <c r="AH9" s="67"/>
      <c r="AI9" s="67"/>
      <c r="AJ9" s="67"/>
      <c r="AK9" s="65"/>
      <c r="AL9" s="67"/>
      <c r="AM9" s="67"/>
      <c r="AN9" s="67"/>
      <c r="AO9" s="67"/>
      <c r="AP9" s="67"/>
      <c r="AQ9" s="67"/>
      <c r="AR9" s="67"/>
      <c r="AS9" s="67"/>
    </row>
    <row r="10" spans="1:45" s="2" customFormat="1" ht="15" customHeight="1">
      <c r="A10" s="68" t="s">
        <v>225</v>
      </c>
      <c r="B10" s="168">
        <v>93467.9</v>
      </c>
      <c r="C10" s="168">
        <v>23774.3</v>
      </c>
      <c r="D10" s="168">
        <v>561.6</v>
      </c>
      <c r="E10" s="168">
        <v>23212.7</v>
      </c>
      <c r="F10" s="168">
        <v>21219</v>
      </c>
      <c r="G10" s="168">
        <v>134.80000000000001</v>
      </c>
      <c r="H10" s="168">
        <v>21084.2</v>
      </c>
      <c r="I10" s="168">
        <v>96023.2</v>
      </c>
      <c r="J10" s="68" t="s">
        <v>225</v>
      </c>
      <c r="K10" s="168">
        <v>97885.4</v>
      </c>
      <c r="L10" s="168">
        <v>41756.199999999997</v>
      </c>
      <c r="M10" s="168">
        <v>717.4</v>
      </c>
      <c r="N10" s="168">
        <v>41038.800000000003</v>
      </c>
      <c r="O10" s="168">
        <v>25848.2</v>
      </c>
      <c r="P10" s="168">
        <v>325.8</v>
      </c>
      <c r="Q10" s="168">
        <v>25522.400000000001</v>
      </c>
      <c r="R10" s="168">
        <v>113793.4</v>
      </c>
      <c r="S10" s="68" t="s">
        <v>225</v>
      </c>
      <c r="T10" s="168">
        <v>113908</v>
      </c>
      <c r="U10" s="168">
        <v>45428.6</v>
      </c>
      <c r="V10" s="168">
        <v>4053.8</v>
      </c>
      <c r="W10" s="168">
        <v>41374.800000000003</v>
      </c>
      <c r="X10" s="168">
        <v>29218.6</v>
      </c>
      <c r="Y10" s="168">
        <v>168.9</v>
      </c>
      <c r="Z10" s="168">
        <v>29049.7</v>
      </c>
      <c r="AA10" s="168">
        <v>130118</v>
      </c>
      <c r="AB10" s="68" t="s">
        <v>225</v>
      </c>
      <c r="AC10" s="168">
        <v>125980.7</v>
      </c>
      <c r="AD10" s="168">
        <v>41613.300000000003</v>
      </c>
      <c r="AE10" s="168">
        <v>1511.1</v>
      </c>
      <c r="AF10" s="168">
        <v>40102.199999999997</v>
      </c>
      <c r="AG10" s="168">
        <v>33902.699999999997</v>
      </c>
      <c r="AH10" s="168">
        <v>341.2</v>
      </c>
      <c r="AI10" s="168">
        <v>33561.5</v>
      </c>
      <c r="AJ10" s="168">
        <v>133691.29999999999</v>
      </c>
      <c r="AK10" s="68" t="s">
        <v>225</v>
      </c>
      <c r="AL10" s="168">
        <v>133186.4</v>
      </c>
      <c r="AM10" s="168">
        <v>53615.5</v>
      </c>
      <c r="AN10" s="168">
        <v>2924.3</v>
      </c>
      <c r="AO10" s="168">
        <v>50691.199999999997</v>
      </c>
      <c r="AP10" s="168">
        <v>44584.4</v>
      </c>
      <c r="AQ10" s="168">
        <v>1031.2</v>
      </c>
      <c r="AR10" s="168">
        <v>43553.2</v>
      </c>
      <c r="AS10" s="168">
        <v>142217.5</v>
      </c>
    </row>
    <row r="11" spans="1:45" s="2" customFormat="1" ht="15" customHeight="1">
      <c r="A11" s="68" t="s">
        <v>226</v>
      </c>
      <c r="B11" s="168">
        <v>70930.7</v>
      </c>
      <c r="C11" s="168">
        <v>35069.599999999999</v>
      </c>
      <c r="D11" s="168">
        <v>22966.1</v>
      </c>
      <c r="E11" s="168">
        <v>12103.5</v>
      </c>
      <c r="F11" s="168">
        <v>20727.2</v>
      </c>
      <c r="G11" s="168">
        <v>13403.5</v>
      </c>
      <c r="H11" s="168">
        <v>7323.7</v>
      </c>
      <c r="I11" s="168">
        <v>85273.1</v>
      </c>
      <c r="J11" s="68" t="s">
        <v>226</v>
      </c>
      <c r="K11" s="168">
        <v>82078.8</v>
      </c>
      <c r="L11" s="168">
        <v>13079.9</v>
      </c>
      <c r="M11" s="168">
        <v>7378</v>
      </c>
      <c r="N11" s="168">
        <v>5701.9</v>
      </c>
      <c r="O11" s="168">
        <v>1761.5</v>
      </c>
      <c r="P11" s="168">
        <v>150.6</v>
      </c>
      <c r="Q11" s="168">
        <v>1610.9</v>
      </c>
      <c r="R11" s="168">
        <v>93397.2</v>
      </c>
      <c r="S11" s="68" t="s">
        <v>226</v>
      </c>
      <c r="T11" s="168">
        <v>106039.6</v>
      </c>
      <c r="U11" s="168">
        <v>34822.300000000003</v>
      </c>
      <c r="V11" s="168">
        <v>7522.4</v>
      </c>
      <c r="W11" s="168">
        <v>27299.9</v>
      </c>
      <c r="X11" s="168">
        <v>21915.9</v>
      </c>
      <c r="Y11" s="168">
        <v>1058.7</v>
      </c>
      <c r="Z11" s="168">
        <v>20857.2</v>
      </c>
      <c r="AA11" s="168">
        <v>118946</v>
      </c>
      <c r="AB11" s="68" t="s">
        <v>226</v>
      </c>
      <c r="AC11" s="168">
        <v>121570.2</v>
      </c>
      <c r="AD11" s="168">
        <v>43900.7</v>
      </c>
      <c r="AE11" s="168">
        <v>23162.1</v>
      </c>
      <c r="AF11" s="168">
        <v>20738.599999999999</v>
      </c>
      <c r="AG11" s="168">
        <v>34912.300000000003</v>
      </c>
      <c r="AH11" s="168">
        <v>527.79999999999995</v>
      </c>
      <c r="AI11" s="168">
        <v>34384.5</v>
      </c>
      <c r="AJ11" s="168">
        <v>130558.6</v>
      </c>
      <c r="AK11" s="68" t="s">
        <v>226</v>
      </c>
      <c r="AL11" s="168">
        <v>127639.4</v>
      </c>
      <c r="AM11" s="168">
        <v>50768.3</v>
      </c>
      <c r="AN11" s="168">
        <v>6793.3</v>
      </c>
      <c r="AO11" s="168">
        <v>43975</v>
      </c>
      <c r="AP11" s="168">
        <v>18664.3</v>
      </c>
      <c r="AQ11" s="168">
        <v>637.29999999999995</v>
      </c>
      <c r="AR11" s="168">
        <v>18027</v>
      </c>
      <c r="AS11" s="168">
        <v>159743.4</v>
      </c>
    </row>
    <row r="12" spans="1:45" s="2" customFormat="1" ht="15" customHeight="1">
      <c r="A12" s="68" t="s">
        <v>407</v>
      </c>
      <c r="B12" s="168">
        <v>285770.5</v>
      </c>
      <c r="C12" s="168">
        <v>65732.7</v>
      </c>
      <c r="D12" s="168">
        <v>5293.3</v>
      </c>
      <c r="E12" s="168">
        <v>60439.4</v>
      </c>
      <c r="F12" s="168">
        <v>14867.5</v>
      </c>
      <c r="G12" s="168">
        <v>1044.2</v>
      </c>
      <c r="H12" s="168">
        <v>13823.3</v>
      </c>
      <c r="I12" s="168">
        <v>336635.7</v>
      </c>
      <c r="J12" s="68" t="s">
        <v>407</v>
      </c>
      <c r="K12" s="168">
        <v>345879.9</v>
      </c>
      <c r="L12" s="168">
        <v>53422.2</v>
      </c>
      <c r="M12" s="168">
        <v>7612.4</v>
      </c>
      <c r="N12" s="168">
        <v>45809.8</v>
      </c>
      <c r="O12" s="168">
        <v>24525.1</v>
      </c>
      <c r="P12" s="168">
        <v>1770</v>
      </c>
      <c r="Q12" s="168">
        <v>22755.1</v>
      </c>
      <c r="R12" s="168">
        <v>374777</v>
      </c>
      <c r="S12" s="68" t="s">
        <v>407</v>
      </c>
      <c r="T12" s="168">
        <v>375664.6</v>
      </c>
      <c r="U12" s="168">
        <v>43807.3</v>
      </c>
      <c r="V12" s="168">
        <v>9844.2000000000007</v>
      </c>
      <c r="W12" s="168">
        <v>33963.1</v>
      </c>
      <c r="X12" s="168">
        <v>18519.3</v>
      </c>
      <c r="Y12" s="168">
        <v>478.4</v>
      </c>
      <c r="Z12" s="168">
        <v>18040.900000000001</v>
      </c>
      <c r="AA12" s="168">
        <v>400952.6</v>
      </c>
      <c r="AB12" s="68" t="s">
        <v>407</v>
      </c>
      <c r="AC12" s="168">
        <v>408378.6</v>
      </c>
      <c r="AD12" s="168">
        <v>68352.800000000003</v>
      </c>
      <c r="AE12" s="168">
        <v>41047.1</v>
      </c>
      <c r="AF12" s="168">
        <v>27305.7</v>
      </c>
      <c r="AG12" s="168">
        <v>28093.1</v>
      </c>
      <c r="AH12" s="168">
        <v>14543.3</v>
      </c>
      <c r="AI12" s="168">
        <v>13549.8</v>
      </c>
      <c r="AJ12" s="168">
        <v>448638.3</v>
      </c>
      <c r="AK12" s="68" t="s">
        <v>407</v>
      </c>
      <c r="AL12" s="168">
        <v>453213.5</v>
      </c>
      <c r="AM12" s="168">
        <v>58276.2</v>
      </c>
      <c r="AN12" s="168">
        <v>12848.1</v>
      </c>
      <c r="AO12" s="168">
        <v>45428.1</v>
      </c>
      <c r="AP12" s="168">
        <v>21936.7</v>
      </c>
      <c r="AQ12" s="168">
        <v>7139.8</v>
      </c>
      <c r="AR12" s="168">
        <v>14796.9</v>
      </c>
      <c r="AS12" s="168">
        <v>489553</v>
      </c>
    </row>
    <row r="13" spans="1:45" s="2" customFormat="1" ht="15" customHeight="1">
      <c r="A13" s="68" t="s">
        <v>304</v>
      </c>
      <c r="B13" s="168"/>
      <c r="C13" s="168"/>
      <c r="D13" s="168"/>
      <c r="E13" s="168"/>
      <c r="F13" s="168"/>
      <c r="G13" s="168"/>
      <c r="H13" s="168"/>
      <c r="I13" s="168"/>
      <c r="J13" s="68" t="s">
        <v>304</v>
      </c>
      <c r="K13" s="168"/>
      <c r="L13" s="168"/>
      <c r="M13" s="168"/>
      <c r="N13" s="168"/>
      <c r="O13" s="168"/>
      <c r="P13" s="168"/>
      <c r="Q13" s="168"/>
      <c r="R13" s="168"/>
      <c r="S13" s="68" t="s">
        <v>304</v>
      </c>
      <c r="T13" s="168"/>
      <c r="U13" s="168"/>
      <c r="V13" s="168"/>
      <c r="W13" s="168"/>
      <c r="X13" s="168"/>
      <c r="Y13" s="168"/>
      <c r="Z13" s="168"/>
      <c r="AA13" s="168"/>
      <c r="AB13" s="68" t="s">
        <v>304</v>
      </c>
      <c r="AC13" s="168"/>
      <c r="AD13" s="168"/>
      <c r="AE13" s="168"/>
      <c r="AF13" s="168"/>
      <c r="AG13" s="168"/>
      <c r="AH13" s="168"/>
      <c r="AI13" s="168"/>
      <c r="AJ13" s="168"/>
      <c r="AK13" s="68" t="s">
        <v>304</v>
      </c>
      <c r="AL13" s="168"/>
      <c r="AM13" s="168"/>
      <c r="AN13" s="168"/>
      <c r="AO13" s="168"/>
      <c r="AP13" s="168"/>
      <c r="AQ13" s="168"/>
      <c r="AR13" s="168"/>
      <c r="AS13" s="168"/>
    </row>
    <row r="14" spans="1:45" s="2" customFormat="1" ht="15" customHeight="1">
      <c r="A14" s="68" t="s">
        <v>306</v>
      </c>
      <c r="B14" s="168">
        <v>162828.4</v>
      </c>
      <c r="C14" s="168">
        <v>17696.400000000001</v>
      </c>
      <c r="D14" s="168">
        <v>3778.5</v>
      </c>
      <c r="E14" s="168">
        <v>13917.9</v>
      </c>
      <c r="F14" s="168">
        <v>10721.6</v>
      </c>
      <c r="G14" s="168">
        <v>179.3</v>
      </c>
      <c r="H14" s="168">
        <v>10542.3</v>
      </c>
      <c r="I14" s="168">
        <v>169803.2</v>
      </c>
      <c r="J14" s="68" t="s">
        <v>306</v>
      </c>
      <c r="K14" s="168">
        <v>169806.3</v>
      </c>
      <c r="L14" s="168">
        <v>20918.599999999999</v>
      </c>
      <c r="M14" s="168">
        <v>13734.8</v>
      </c>
      <c r="N14" s="168">
        <v>7183.8</v>
      </c>
      <c r="O14" s="168">
        <v>11277.5</v>
      </c>
      <c r="P14" s="168">
        <v>1034.0999999999999</v>
      </c>
      <c r="Q14" s="168">
        <v>10243.4</v>
      </c>
      <c r="R14" s="168">
        <v>179447.4</v>
      </c>
      <c r="S14" s="68" t="s">
        <v>306</v>
      </c>
      <c r="T14" s="168">
        <v>168969</v>
      </c>
      <c r="U14" s="168">
        <v>48526.6</v>
      </c>
      <c r="V14" s="168">
        <v>18879.400000000001</v>
      </c>
      <c r="W14" s="168">
        <v>29647.200000000001</v>
      </c>
      <c r="X14" s="168">
        <v>22676.3</v>
      </c>
      <c r="Y14" s="168">
        <v>283.39999999999998</v>
      </c>
      <c r="Z14" s="168">
        <v>22392.9</v>
      </c>
      <c r="AA14" s="168">
        <v>194819.3</v>
      </c>
      <c r="AB14" s="68" t="s">
        <v>306</v>
      </c>
      <c r="AC14" s="168">
        <v>195835.2</v>
      </c>
      <c r="AD14" s="168">
        <v>51500.5</v>
      </c>
      <c r="AE14" s="168">
        <v>13075.2</v>
      </c>
      <c r="AF14" s="168">
        <v>38425.300000000003</v>
      </c>
      <c r="AG14" s="168">
        <v>36078.300000000003</v>
      </c>
      <c r="AH14" s="168">
        <v>284.7</v>
      </c>
      <c r="AI14" s="168">
        <v>35793.599999999999</v>
      </c>
      <c r="AJ14" s="168">
        <v>211257.4</v>
      </c>
      <c r="AK14" s="68" t="s">
        <v>306</v>
      </c>
      <c r="AL14" s="168">
        <v>253178.9</v>
      </c>
      <c r="AM14" s="168">
        <v>42732.5</v>
      </c>
      <c r="AN14" s="168">
        <v>28378.799999999999</v>
      </c>
      <c r="AO14" s="168">
        <v>14353.7</v>
      </c>
      <c r="AP14" s="168">
        <v>67855.8</v>
      </c>
      <c r="AQ14" s="168">
        <v>2453.5</v>
      </c>
      <c r="AR14" s="168">
        <v>65402.3</v>
      </c>
      <c r="AS14" s="168">
        <v>228055.6</v>
      </c>
    </row>
    <row r="15" spans="1:45" s="2" customFormat="1" ht="15" customHeight="1">
      <c r="A15" s="68" t="s">
        <v>29</v>
      </c>
      <c r="B15" s="168"/>
      <c r="C15" s="168"/>
      <c r="D15" s="168"/>
      <c r="E15" s="168"/>
      <c r="F15" s="168"/>
      <c r="G15" s="168"/>
      <c r="H15" s="168"/>
      <c r="I15" s="168"/>
      <c r="J15" s="68" t="s">
        <v>29</v>
      </c>
      <c r="K15" s="168"/>
      <c r="L15" s="168"/>
      <c r="M15" s="168"/>
      <c r="N15" s="168"/>
      <c r="O15" s="168"/>
      <c r="P15" s="168"/>
      <c r="Q15" s="168"/>
      <c r="R15" s="168"/>
      <c r="S15" s="68" t="s">
        <v>29</v>
      </c>
      <c r="T15" s="168"/>
      <c r="U15" s="168"/>
      <c r="V15" s="168"/>
      <c r="W15" s="168"/>
      <c r="X15" s="168"/>
      <c r="Y15" s="168"/>
      <c r="Z15" s="168"/>
      <c r="AA15" s="168"/>
      <c r="AB15" s="68" t="s">
        <v>29</v>
      </c>
      <c r="AC15" s="168"/>
      <c r="AD15" s="168"/>
      <c r="AE15" s="168"/>
      <c r="AF15" s="168"/>
      <c r="AG15" s="168"/>
      <c r="AH15" s="168"/>
      <c r="AI15" s="168"/>
      <c r="AJ15" s="168"/>
      <c r="AK15" s="68" t="s">
        <v>29</v>
      </c>
      <c r="AL15" s="168"/>
      <c r="AM15" s="168"/>
      <c r="AN15" s="168"/>
      <c r="AO15" s="168"/>
      <c r="AP15" s="168"/>
      <c r="AQ15" s="168"/>
      <c r="AR15" s="168"/>
      <c r="AS15" s="168"/>
    </row>
    <row r="16" spans="1:45" s="2" customFormat="1" ht="15" customHeight="1">
      <c r="A16" s="68" t="s">
        <v>30</v>
      </c>
      <c r="B16" s="168">
        <v>8853.2999999999993</v>
      </c>
      <c r="C16" s="168">
        <v>2542.1</v>
      </c>
      <c r="D16" s="168">
        <v>502.8</v>
      </c>
      <c r="E16" s="168">
        <v>2039.3</v>
      </c>
      <c r="F16" s="168">
        <v>319.60000000000002</v>
      </c>
      <c r="G16" s="168">
        <v>195.6</v>
      </c>
      <c r="H16" s="168">
        <v>124</v>
      </c>
      <c r="I16" s="168">
        <v>11075.8</v>
      </c>
      <c r="J16" s="68" t="s">
        <v>30</v>
      </c>
      <c r="K16" s="168">
        <v>11061.4</v>
      </c>
      <c r="L16" s="168">
        <v>2171.4</v>
      </c>
      <c r="M16" s="168">
        <v>972.7</v>
      </c>
      <c r="N16" s="168">
        <v>1198.7</v>
      </c>
      <c r="O16" s="168">
        <v>88.5</v>
      </c>
      <c r="P16" s="168">
        <v>36.9</v>
      </c>
      <c r="Q16" s="168">
        <v>51.6</v>
      </c>
      <c r="R16" s="168">
        <v>13144.3</v>
      </c>
      <c r="S16" s="68" t="s">
        <v>30</v>
      </c>
      <c r="T16" s="168">
        <v>13389.4</v>
      </c>
      <c r="U16" s="168">
        <v>4010.3</v>
      </c>
      <c r="V16" s="168">
        <v>1308.8</v>
      </c>
      <c r="W16" s="168">
        <v>2701.5</v>
      </c>
      <c r="X16" s="168">
        <v>1676.2</v>
      </c>
      <c r="Y16" s="168">
        <v>50.6</v>
      </c>
      <c r="Z16" s="168">
        <v>1625.6</v>
      </c>
      <c r="AA16" s="168">
        <v>15723.5</v>
      </c>
      <c r="AB16" s="68" t="s">
        <v>30</v>
      </c>
      <c r="AC16" s="168">
        <v>16345.4</v>
      </c>
      <c r="AD16" s="168">
        <v>4074.5</v>
      </c>
      <c r="AE16" s="168">
        <v>1728.6</v>
      </c>
      <c r="AF16" s="168">
        <v>2345.9</v>
      </c>
      <c r="AG16" s="168">
        <v>1047.8</v>
      </c>
      <c r="AH16" s="168">
        <v>271.10000000000002</v>
      </c>
      <c r="AI16" s="168">
        <v>776.7</v>
      </c>
      <c r="AJ16" s="168">
        <v>19372.099999999999</v>
      </c>
      <c r="AK16" s="68" t="s">
        <v>30</v>
      </c>
      <c r="AL16" s="168">
        <v>19569.599999999999</v>
      </c>
      <c r="AM16" s="168">
        <v>4116.8</v>
      </c>
      <c r="AN16" s="168">
        <v>944.4</v>
      </c>
      <c r="AO16" s="168">
        <v>3172.4</v>
      </c>
      <c r="AP16" s="168">
        <v>1677.6</v>
      </c>
      <c r="AQ16" s="168">
        <v>400.2</v>
      </c>
      <c r="AR16" s="168">
        <v>1277.4000000000001</v>
      </c>
      <c r="AS16" s="168">
        <v>22008.799999999999</v>
      </c>
    </row>
    <row r="17" spans="1:45" s="2" customFormat="1" ht="15" customHeight="1">
      <c r="A17" s="68" t="s">
        <v>277</v>
      </c>
      <c r="B17" s="168">
        <v>133711</v>
      </c>
      <c r="C17" s="168">
        <v>14892</v>
      </c>
      <c r="D17" s="168">
        <v>1373</v>
      </c>
      <c r="E17" s="168">
        <v>13519</v>
      </c>
      <c r="F17" s="168">
        <v>7778</v>
      </c>
      <c r="G17" s="168">
        <v>1142.2</v>
      </c>
      <c r="H17" s="168">
        <v>6635.8</v>
      </c>
      <c r="I17" s="168">
        <v>140825</v>
      </c>
      <c r="J17" s="68" t="s">
        <v>277</v>
      </c>
      <c r="K17" s="168">
        <v>138145.60000000001</v>
      </c>
      <c r="L17" s="168">
        <v>18516.599999999999</v>
      </c>
      <c r="M17" s="168">
        <v>1976</v>
      </c>
      <c r="N17" s="168">
        <v>16540.599999999999</v>
      </c>
      <c r="O17" s="168">
        <v>5992.2</v>
      </c>
      <c r="P17" s="168">
        <v>1060.3</v>
      </c>
      <c r="Q17" s="168">
        <v>4931.8999999999996</v>
      </c>
      <c r="R17" s="168">
        <v>150670</v>
      </c>
      <c r="S17" s="68" t="s">
        <v>277</v>
      </c>
      <c r="T17" s="168">
        <v>156668.79999999999</v>
      </c>
      <c r="U17" s="168">
        <v>19981.7</v>
      </c>
      <c r="V17" s="168">
        <v>1956.4</v>
      </c>
      <c r="W17" s="168">
        <v>18025.3</v>
      </c>
      <c r="X17" s="168">
        <v>55421.9</v>
      </c>
      <c r="Y17" s="168">
        <v>11603.9</v>
      </c>
      <c r="Z17" s="168">
        <v>43818</v>
      </c>
      <c r="AA17" s="168">
        <v>121228.6</v>
      </c>
      <c r="AB17" s="68" t="s">
        <v>277</v>
      </c>
      <c r="AC17" s="168">
        <v>118825.1</v>
      </c>
      <c r="AD17" s="168">
        <v>30899.200000000001</v>
      </c>
      <c r="AE17" s="168">
        <v>7356.7</v>
      </c>
      <c r="AF17" s="168">
        <v>23542.5</v>
      </c>
      <c r="AG17" s="168">
        <v>6023.1</v>
      </c>
      <c r="AH17" s="168">
        <v>1147.0999999999999</v>
      </c>
      <c r="AI17" s="168">
        <v>4876</v>
      </c>
      <c r="AJ17" s="168">
        <v>143701.20000000001</v>
      </c>
      <c r="AK17" s="68" t="s">
        <v>277</v>
      </c>
      <c r="AL17" s="168">
        <v>140051.20000000001</v>
      </c>
      <c r="AM17" s="168">
        <v>36593</v>
      </c>
      <c r="AN17" s="168">
        <v>8728.7000000000007</v>
      </c>
      <c r="AO17" s="168">
        <v>27864.3</v>
      </c>
      <c r="AP17" s="168">
        <v>21634.9</v>
      </c>
      <c r="AQ17" s="168">
        <v>1867.6</v>
      </c>
      <c r="AR17" s="168">
        <v>19767.3</v>
      </c>
      <c r="AS17" s="168">
        <v>155009.29999999999</v>
      </c>
    </row>
    <row r="18" spans="1:45" s="2" customFormat="1" ht="15" customHeight="1">
      <c r="A18" s="68" t="s">
        <v>408</v>
      </c>
      <c r="B18" s="168">
        <v>27333.599999999999</v>
      </c>
      <c r="C18" s="168">
        <v>5690.5</v>
      </c>
      <c r="D18" s="168">
        <v>2564.3000000000002</v>
      </c>
      <c r="E18" s="168">
        <v>3126.2</v>
      </c>
      <c r="F18" s="168">
        <v>2693.2</v>
      </c>
      <c r="G18" s="168">
        <v>1064.8</v>
      </c>
      <c r="H18" s="168">
        <v>1628.4</v>
      </c>
      <c r="I18" s="168">
        <v>30330.9</v>
      </c>
      <c r="J18" s="68" t="s">
        <v>408</v>
      </c>
      <c r="K18" s="168">
        <v>28669.5</v>
      </c>
      <c r="L18" s="168">
        <v>7958.7</v>
      </c>
      <c r="M18" s="168">
        <v>5007.3999999999996</v>
      </c>
      <c r="N18" s="168">
        <v>2951.3</v>
      </c>
      <c r="O18" s="168">
        <v>3145</v>
      </c>
      <c r="P18" s="168">
        <v>2266.9</v>
      </c>
      <c r="Q18" s="168">
        <v>878.1</v>
      </c>
      <c r="R18" s="168">
        <v>33483.199999999997</v>
      </c>
      <c r="S18" s="68" t="s">
        <v>408</v>
      </c>
      <c r="T18" s="168">
        <v>27730</v>
      </c>
      <c r="U18" s="168">
        <v>6696.4</v>
      </c>
      <c r="V18" s="168">
        <v>4784.2</v>
      </c>
      <c r="W18" s="168">
        <v>1912.2</v>
      </c>
      <c r="X18" s="168">
        <v>1594.4</v>
      </c>
      <c r="Y18" s="168">
        <v>1168</v>
      </c>
      <c r="Z18" s="168">
        <v>426.4</v>
      </c>
      <c r="AA18" s="168">
        <v>32832</v>
      </c>
      <c r="AB18" s="68" t="s">
        <v>408</v>
      </c>
      <c r="AC18" s="168">
        <v>31681.4</v>
      </c>
      <c r="AD18" s="168">
        <v>7290.4</v>
      </c>
      <c r="AE18" s="168">
        <v>6486.7</v>
      </c>
      <c r="AF18" s="168">
        <v>803.7</v>
      </c>
      <c r="AG18" s="168">
        <v>2139.1</v>
      </c>
      <c r="AH18" s="168">
        <v>1137.5</v>
      </c>
      <c r="AI18" s="168">
        <v>1001.6</v>
      </c>
      <c r="AJ18" s="168">
        <v>36832.699999999997</v>
      </c>
      <c r="AK18" s="68" t="s">
        <v>408</v>
      </c>
      <c r="AL18" s="168">
        <v>35799.9</v>
      </c>
      <c r="AM18" s="168">
        <v>10562.4</v>
      </c>
      <c r="AN18" s="168">
        <v>8868.7000000000007</v>
      </c>
      <c r="AO18" s="168">
        <v>1693.7</v>
      </c>
      <c r="AP18" s="168">
        <v>2441.6999999999998</v>
      </c>
      <c r="AQ18" s="168">
        <v>1623.2</v>
      </c>
      <c r="AR18" s="168">
        <v>818.5</v>
      </c>
      <c r="AS18" s="168">
        <v>43920.6</v>
      </c>
    </row>
    <row r="19" spans="1:45" s="2" customFormat="1" ht="15" customHeight="1">
      <c r="A19" s="68" t="s">
        <v>233</v>
      </c>
      <c r="B19" s="168">
        <v>31806.799999999999</v>
      </c>
      <c r="C19" s="168">
        <v>13774.3</v>
      </c>
      <c r="D19" s="168">
        <v>1591.5</v>
      </c>
      <c r="E19" s="168">
        <v>12182.8</v>
      </c>
      <c r="F19" s="168">
        <v>2544.6999999999998</v>
      </c>
      <c r="G19" s="168">
        <v>543</v>
      </c>
      <c r="H19" s="168">
        <v>2001.7</v>
      </c>
      <c r="I19" s="168">
        <v>43036.4</v>
      </c>
      <c r="J19" s="68" t="s">
        <v>233</v>
      </c>
      <c r="K19" s="168">
        <v>42156.4</v>
      </c>
      <c r="L19" s="168">
        <v>8679.7000000000007</v>
      </c>
      <c r="M19" s="168">
        <v>7456.7</v>
      </c>
      <c r="N19" s="168">
        <v>1223</v>
      </c>
      <c r="O19" s="168">
        <v>3636.1</v>
      </c>
      <c r="P19" s="168">
        <v>2743.3</v>
      </c>
      <c r="Q19" s="168">
        <v>892.8</v>
      </c>
      <c r="R19" s="168">
        <v>47200</v>
      </c>
      <c r="S19" s="68" t="s">
        <v>233</v>
      </c>
      <c r="T19" s="168">
        <v>43310.9</v>
      </c>
      <c r="U19" s="168">
        <v>12528.2</v>
      </c>
      <c r="V19" s="168">
        <v>2400.5</v>
      </c>
      <c r="W19" s="168">
        <v>10127.700000000001</v>
      </c>
      <c r="X19" s="168">
        <v>2181.8000000000002</v>
      </c>
      <c r="Y19" s="168">
        <v>216.3</v>
      </c>
      <c r="Z19" s="168">
        <v>1965.5</v>
      </c>
      <c r="AA19" s="168">
        <v>53657.3</v>
      </c>
      <c r="AB19" s="68" t="s">
        <v>233</v>
      </c>
      <c r="AC19" s="168">
        <v>53698</v>
      </c>
      <c r="AD19" s="168">
        <v>41522.800000000003</v>
      </c>
      <c r="AE19" s="168">
        <v>5796</v>
      </c>
      <c r="AF19" s="168">
        <v>35726.800000000003</v>
      </c>
      <c r="AG19" s="168">
        <v>7397.5</v>
      </c>
      <c r="AH19" s="168">
        <v>2610.5</v>
      </c>
      <c r="AI19" s="168">
        <v>4787</v>
      </c>
      <c r="AJ19" s="168">
        <v>87823.3</v>
      </c>
      <c r="AK19" s="68" t="s">
        <v>233</v>
      </c>
      <c r="AL19" s="168">
        <v>88066.2</v>
      </c>
      <c r="AM19" s="168">
        <v>51734.2</v>
      </c>
      <c r="AN19" s="168">
        <v>7727.5</v>
      </c>
      <c r="AO19" s="168">
        <v>44006.7</v>
      </c>
      <c r="AP19" s="168">
        <v>9321.2000000000007</v>
      </c>
      <c r="AQ19" s="168">
        <v>1027.8</v>
      </c>
      <c r="AR19" s="168">
        <v>8293.4</v>
      </c>
      <c r="AS19" s="168">
        <v>130479.2</v>
      </c>
    </row>
    <row r="20" spans="1:45" s="2" customFormat="1" ht="15" customHeight="1">
      <c r="A20" s="68" t="s">
        <v>234</v>
      </c>
      <c r="B20" s="168">
        <v>11730.9</v>
      </c>
      <c r="C20" s="168">
        <v>821.7</v>
      </c>
      <c r="D20" s="168">
        <v>417.7</v>
      </c>
      <c r="E20" s="168">
        <v>404</v>
      </c>
      <c r="F20" s="168">
        <v>275.10000000000002</v>
      </c>
      <c r="G20" s="168">
        <v>160.19999999999999</v>
      </c>
      <c r="H20" s="168">
        <v>114.9</v>
      </c>
      <c r="I20" s="168">
        <v>12277.5</v>
      </c>
      <c r="J20" s="68" t="s">
        <v>234</v>
      </c>
      <c r="K20" s="168">
        <v>13634.8</v>
      </c>
      <c r="L20" s="168">
        <v>3592.5</v>
      </c>
      <c r="M20" s="168">
        <v>726.5</v>
      </c>
      <c r="N20" s="168">
        <v>2866</v>
      </c>
      <c r="O20" s="168">
        <v>436.2</v>
      </c>
      <c r="P20" s="168">
        <v>197.3</v>
      </c>
      <c r="Q20" s="168">
        <v>238.9</v>
      </c>
      <c r="R20" s="168">
        <v>16791.099999999999</v>
      </c>
      <c r="S20" s="68" t="s">
        <v>234</v>
      </c>
      <c r="T20" s="168">
        <v>16642.099999999999</v>
      </c>
      <c r="U20" s="168">
        <v>2364</v>
      </c>
      <c r="V20" s="168">
        <v>1918.9</v>
      </c>
      <c r="W20" s="168">
        <v>445.1</v>
      </c>
      <c r="X20" s="168">
        <v>1698.4</v>
      </c>
      <c r="Y20" s="168">
        <v>1560.1</v>
      </c>
      <c r="Z20" s="168">
        <v>138.30000000000001</v>
      </c>
      <c r="AA20" s="168">
        <v>17307.7</v>
      </c>
      <c r="AB20" s="68" t="s">
        <v>234</v>
      </c>
      <c r="AC20" s="168">
        <v>17819.2</v>
      </c>
      <c r="AD20" s="168">
        <v>2165.6999999999998</v>
      </c>
      <c r="AE20" s="168">
        <v>949.6</v>
      </c>
      <c r="AF20" s="168">
        <v>1216.0999999999999</v>
      </c>
      <c r="AG20" s="168">
        <v>805</v>
      </c>
      <c r="AH20" s="168">
        <v>50.5</v>
      </c>
      <c r="AI20" s="168">
        <v>754.5</v>
      </c>
      <c r="AJ20" s="168">
        <v>19179.900000000001</v>
      </c>
      <c r="AK20" s="68" t="s">
        <v>234</v>
      </c>
      <c r="AL20" s="168">
        <v>19569.099999999999</v>
      </c>
      <c r="AM20" s="168">
        <v>2887.2</v>
      </c>
      <c r="AN20" s="168">
        <v>1308</v>
      </c>
      <c r="AO20" s="168">
        <v>1579.2</v>
      </c>
      <c r="AP20" s="168">
        <v>2599.5</v>
      </c>
      <c r="AQ20" s="168">
        <v>189.7</v>
      </c>
      <c r="AR20" s="168">
        <v>2409.8000000000002</v>
      </c>
      <c r="AS20" s="168">
        <v>19856.8</v>
      </c>
    </row>
    <row r="21" spans="1:45" s="2" customFormat="1" ht="15" customHeight="1">
      <c r="A21" s="68" t="s">
        <v>235</v>
      </c>
      <c r="B21" s="168">
        <v>49094.5</v>
      </c>
      <c r="C21" s="168">
        <v>5582</v>
      </c>
      <c r="D21" s="168">
        <v>2849.7</v>
      </c>
      <c r="E21" s="168">
        <v>2732.3</v>
      </c>
      <c r="F21" s="168">
        <v>2451.6</v>
      </c>
      <c r="G21" s="168">
        <v>350.8</v>
      </c>
      <c r="H21" s="168">
        <v>2100.8000000000002</v>
      </c>
      <c r="I21" s="168">
        <v>52224.9</v>
      </c>
      <c r="J21" s="68" t="s">
        <v>235</v>
      </c>
      <c r="K21" s="168">
        <v>52162.2</v>
      </c>
      <c r="L21" s="168">
        <v>9871</v>
      </c>
      <c r="M21" s="168">
        <v>5554.7</v>
      </c>
      <c r="N21" s="168">
        <v>4316.3</v>
      </c>
      <c r="O21" s="168">
        <v>4692.7</v>
      </c>
      <c r="P21" s="168">
        <v>808.4</v>
      </c>
      <c r="Q21" s="168">
        <v>3884.3</v>
      </c>
      <c r="R21" s="168">
        <v>57340.5</v>
      </c>
      <c r="S21" s="68" t="s">
        <v>235</v>
      </c>
      <c r="T21" s="168">
        <v>58068.800000000003</v>
      </c>
      <c r="U21" s="168">
        <v>9010.1</v>
      </c>
      <c r="V21" s="168">
        <v>5540.4</v>
      </c>
      <c r="W21" s="168">
        <v>3469.7</v>
      </c>
      <c r="X21" s="168">
        <v>4898</v>
      </c>
      <c r="Y21" s="168">
        <v>1096.4000000000001</v>
      </c>
      <c r="Z21" s="168">
        <v>3801.6</v>
      </c>
      <c r="AA21" s="168">
        <v>62180.9</v>
      </c>
      <c r="AB21" s="68" t="s">
        <v>235</v>
      </c>
      <c r="AC21" s="168">
        <v>62390</v>
      </c>
      <c r="AD21" s="168">
        <v>13002.7</v>
      </c>
      <c r="AE21" s="168">
        <v>5754.7</v>
      </c>
      <c r="AF21" s="168">
        <v>7248</v>
      </c>
      <c r="AG21" s="168">
        <v>6744.5</v>
      </c>
      <c r="AH21" s="168">
        <v>840.8</v>
      </c>
      <c r="AI21" s="168">
        <v>5903.7</v>
      </c>
      <c r="AJ21" s="168">
        <v>68648.2</v>
      </c>
      <c r="AK21" s="68" t="s">
        <v>235</v>
      </c>
      <c r="AL21" s="168">
        <v>67687</v>
      </c>
      <c r="AM21" s="168">
        <v>29278.7</v>
      </c>
      <c r="AN21" s="168">
        <v>19726.3</v>
      </c>
      <c r="AO21" s="168">
        <v>9552.4</v>
      </c>
      <c r="AP21" s="168">
        <v>9350.6</v>
      </c>
      <c r="AQ21" s="168">
        <v>3297.1</v>
      </c>
      <c r="AR21" s="168">
        <v>6053.5</v>
      </c>
      <c r="AS21" s="168">
        <v>87615.1</v>
      </c>
    </row>
    <row r="22" spans="1:45" s="2" customFormat="1" ht="15" customHeight="1">
      <c r="A22" s="68" t="s">
        <v>236</v>
      </c>
      <c r="B22" s="168">
        <v>18240.2</v>
      </c>
      <c r="C22" s="168">
        <v>4299.7</v>
      </c>
      <c r="D22" s="168">
        <v>2021.3</v>
      </c>
      <c r="E22" s="168">
        <v>2278.4</v>
      </c>
      <c r="F22" s="168">
        <v>2085.1</v>
      </c>
      <c r="G22" s="168">
        <v>1116.4000000000001</v>
      </c>
      <c r="H22" s="168">
        <v>968.7</v>
      </c>
      <c r="I22" s="168">
        <v>20454.8</v>
      </c>
      <c r="J22" s="68" t="s">
        <v>236</v>
      </c>
      <c r="K22" s="168">
        <v>20235.2</v>
      </c>
      <c r="L22" s="168">
        <v>7163.4</v>
      </c>
      <c r="M22" s="168">
        <v>3052.5</v>
      </c>
      <c r="N22" s="168">
        <v>4110.8999999999996</v>
      </c>
      <c r="O22" s="168">
        <v>4439.7</v>
      </c>
      <c r="P22" s="168">
        <v>1274.5</v>
      </c>
      <c r="Q22" s="168">
        <v>3165.2</v>
      </c>
      <c r="R22" s="168">
        <v>22958.9</v>
      </c>
      <c r="S22" s="68" t="s">
        <v>236</v>
      </c>
      <c r="T22" s="168">
        <v>22904.5</v>
      </c>
      <c r="U22" s="168">
        <v>6234.4</v>
      </c>
      <c r="V22" s="168">
        <v>3408.1</v>
      </c>
      <c r="W22" s="168">
        <v>2826.3</v>
      </c>
      <c r="X22" s="168">
        <v>3746</v>
      </c>
      <c r="Y22" s="168">
        <v>1504.8</v>
      </c>
      <c r="Z22" s="168">
        <v>2241.1999999999998</v>
      </c>
      <c r="AA22" s="168">
        <v>25392.9</v>
      </c>
      <c r="AB22" s="68" t="s">
        <v>236</v>
      </c>
      <c r="AC22" s="168">
        <v>25582.799999999999</v>
      </c>
      <c r="AD22" s="168">
        <v>9215.7999999999993</v>
      </c>
      <c r="AE22" s="168">
        <v>3358.9</v>
      </c>
      <c r="AF22" s="168">
        <v>5856.9</v>
      </c>
      <c r="AG22" s="168">
        <v>4074.7</v>
      </c>
      <c r="AH22" s="168">
        <v>1312.6</v>
      </c>
      <c r="AI22" s="168">
        <v>2762.1</v>
      </c>
      <c r="AJ22" s="168">
        <v>30723.9</v>
      </c>
      <c r="AK22" s="68" t="s">
        <v>236</v>
      </c>
      <c r="AL22" s="168">
        <v>31787.5</v>
      </c>
      <c r="AM22" s="168">
        <v>16414.099999999999</v>
      </c>
      <c r="AN22" s="168">
        <v>4336.6000000000004</v>
      </c>
      <c r="AO22" s="168">
        <v>12077.5</v>
      </c>
      <c r="AP22" s="168">
        <v>5296.7</v>
      </c>
      <c r="AQ22" s="168">
        <v>685.9</v>
      </c>
      <c r="AR22" s="168">
        <v>4610.8</v>
      </c>
      <c r="AS22" s="168">
        <v>42904.9</v>
      </c>
    </row>
    <row r="23" spans="1:45" s="2" customFormat="1" ht="15" customHeight="1">
      <c r="A23" s="68" t="s">
        <v>237</v>
      </c>
      <c r="B23" s="168">
        <v>1782932.9</v>
      </c>
      <c r="C23" s="168">
        <v>66732.899999999994</v>
      </c>
      <c r="D23" s="168">
        <v>1486</v>
      </c>
      <c r="E23" s="168">
        <v>65246.9</v>
      </c>
      <c r="F23" s="168">
        <v>21046</v>
      </c>
      <c r="G23" s="168">
        <v>941.9</v>
      </c>
      <c r="H23" s="168">
        <v>20104.099999999999</v>
      </c>
      <c r="I23" s="168">
        <v>1828619.8</v>
      </c>
      <c r="J23" s="68" t="s">
        <v>237</v>
      </c>
      <c r="K23" s="168">
        <v>1760209.6</v>
      </c>
      <c r="L23" s="168">
        <v>55283.4</v>
      </c>
      <c r="M23" s="168">
        <v>2546.1</v>
      </c>
      <c r="N23" s="168">
        <v>52737.3</v>
      </c>
      <c r="O23" s="168">
        <v>9800.9</v>
      </c>
      <c r="P23" s="168">
        <v>256.3</v>
      </c>
      <c r="Q23" s="168">
        <v>9544.6</v>
      </c>
      <c r="R23" s="168">
        <v>1805692.1</v>
      </c>
      <c r="S23" s="68" t="s">
        <v>237</v>
      </c>
      <c r="T23" s="168">
        <v>1922489.3</v>
      </c>
      <c r="U23" s="168">
        <v>70404.3</v>
      </c>
      <c r="V23" s="168">
        <v>951.6</v>
      </c>
      <c r="W23" s="168">
        <v>69452.7</v>
      </c>
      <c r="X23" s="168">
        <v>3549.6</v>
      </c>
      <c r="Y23" s="168">
        <v>270.60000000000002</v>
      </c>
      <c r="Z23" s="168">
        <v>3279</v>
      </c>
      <c r="AA23" s="168">
        <v>1989344</v>
      </c>
      <c r="AB23" s="68" t="s">
        <v>237</v>
      </c>
      <c r="AC23" s="168">
        <v>2404247.4</v>
      </c>
      <c r="AD23" s="168">
        <v>299844.09999999998</v>
      </c>
      <c r="AE23" s="168">
        <v>2735</v>
      </c>
      <c r="AF23" s="168">
        <v>297109.09999999998</v>
      </c>
      <c r="AG23" s="168">
        <v>213098.5</v>
      </c>
      <c r="AH23" s="168">
        <v>1990.9</v>
      </c>
      <c r="AI23" s="168">
        <v>211107.6</v>
      </c>
      <c r="AJ23" s="168">
        <v>2490993</v>
      </c>
      <c r="AK23" s="68" t="s">
        <v>237</v>
      </c>
      <c r="AL23" s="168">
        <v>2532753.1</v>
      </c>
      <c r="AM23" s="168">
        <v>458253</v>
      </c>
      <c r="AN23" s="168">
        <v>4377.7</v>
      </c>
      <c r="AO23" s="168">
        <v>453875.3</v>
      </c>
      <c r="AP23" s="168">
        <v>228626.9</v>
      </c>
      <c r="AQ23" s="168">
        <v>1551.6</v>
      </c>
      <c r="AR23" s="168">
        <v>227075.3</v>
      </c>
      <c r="AS23" s="168">
        <v>2762379.2</v>
      </c>
    </row>
    <row r="24" spans="1:45" s="2" customFormat="1" ht="15" customHeight="1">
      <c r="A24" s="68" t="s">
        <v>238</v>
      </c>
      <c r="B24" s="168">
        <v>35715.699999999997</v>
      </c>
      <c r="C24" s="168">
        <v>8012.6</v>
      </c>
      <c r="D24" s="168">
        <v>2345.4</v>
      </c>
      <c r="E24" s="168">
        <v>5667.2</v>
      </c>
      <c r="F24" s="168">
        <v>1447</v>
      </c>
      <c r="G24" s="168">
        <v>337.2</v>
      </c>
      <c r="H24" s="168">
        <v>1109.8</v>
      </c>
      <c r="I24" s="168">
        <v>42281.3</v>
      </c>
      <c r="J24" s="68" t="s">
        <v>238</v>
      </c>
      <c r="K24" s="168">
        <v>30981.599999999999</v>
      </c>
      <c r="L24" s="168">
        <v>3784.1</v>
      </c>
      <c r="M24" s="168">
        <v>1069.9000000000001</v>
      </c>
      <c r="N24" s="168">
        <v>2714.2</v>
      </c>
      <c r="O24" s="168">
        <v>2413.3000000000002</v>
      </c>
      <c r="P24" s="168">
        <v>432.6</v>
      </c>
      <c r="Q24" s="168">
        <v>1980.7</v>
      </c>
      <c r="R24" s="168">
        <v>32352.400000000001</v>
      </c>
      <c r="S24" s="68" t="s">
        <v>238</v>
      </c>
      <c r="T24" s="168">
        <v>25144.799999999999</v>
      </c>
      <c r="U24" s="168">
        <v>3758.3</v>
      </c>
      <c r="V24" s="168">
        <v>908</v>
      </c>
      <c r="W24" s="168">
        <v>2850.3</v>
      </c>
      <c r="X24" s="168">
        <v>1134.4000000000001</v>
      </c>
      <c r="Y24" s="168">
        <v>302.39999999999998</v>
      </c>
      <c r="Z24" s="168">
        <v>832</v>
      </c>
      <c r="AA24" s="168">
        <v>27768.7</v>
      </c>
      <c r="AB24" s="68" t="s">
        <v>238</v>
      </c>
      <c r="AC24" s="168">
        <v>23160.3</v>
      </c>
      <c r="AD24" s="168">
        <v>3266.3</v>
      </c>
      <c r="AE24" s="168">
        <v>1077.8</v>
      </c>
      <c r="AF24" s="168">
        <v>2188.5</v>
      </c>
      <c r="AG24" s="168">
        <v>1693</v>
      </c>
      <c r="AH24" s="168">
        <v>258.7</v>
      </c>
      <c r="AI24" s="168">
        <v>1434.3</v>
      </c>
      <c r="AJ24" s="168">
        <v>24733.599999999999</v>
      </c>
      <c r="AK24" s="68" t="s">
        <v>238</v>
      </c>
      <c r="AL24" s="168">
        <v>24802.2</v>
      </c>
      <c r="AM24" s="168">
        <v>9076.4</v>
      </c>
      <c r="AN24" s="168">
        <v>4829.6000000000004</v>
      </c>
      <c r="AO24" s="168">
        <v>4246.8</v>
      </c>
      <c r="AP24" s="168">
        <v>1810</v>
      </c>
      <c r="AQ24" s="168">
        <v>344.2</v>
      </c>
      <c r="AR24" s="168">
        <v>1465.8</v>
      </c>
      <c r="AS24" s="168">
        <v>32068.6</v>
      </c>
    </row>
    <row r="25" spans="1:45" s="2" customFormat="1" ht="15" customHeight="1">
      <c r="A25" s="68" t="s">
        <v>239</v>
      </c>
      <c r="B25" s="168">
        <v>3326.1</v>
      </c>
      <c r="C25" s="168">
        <v>391.5</v>
      </c>
      <c r="D25" s="168">
        <v>137.69999999999999</v>
      </c>
      <c r="E25" s="168">
        <v>253.8</v>
      </c>
      <c r="F25" s="168">
        <v>805.8</v>
      </c>
      <c r="G25" s="168">
        <v>498.8</v>
      </c>
      <c r="H25" s="168">
        <v>307</v>
      </c>
      <c r="I25" s="168">
        <v>2911.8</v>
      </c>
      <c r="J25" s="68" t="s">
        <v>239</v>
      </c>
      <c r="K25" s="168">
        <v>2982</v>
      </c>
      <c r="L25" s="168">
        <v>354</v>
      </c>
      <c r="M25" s="168">
        <v>109.6</v>
      </c>
      <c r="N25" s="168">
        <v>244.4</v>
      </c>
      <c r="O25" s="168">
        <v>212.1</v>
      </c>
      <c r="P25" s="168">
        <v>27.3</v>
      </c>
      <c r="Q25" s="168">
        <v>184.8</v>
      </c>
      <c r="R25" s="168">
        <v>3123.9</v>
      </c>
      <c r="S25" s="68" t="s">
        <v>239</v>
      </c>
      <c r="T25" s="168">
        <v>3508.5</v>
      </c>
      <c r="U25" s="168">
        <v>518.70000000000005</v>
      </c>
      <c r="V25" s="168">
        <v>146.5</v>
      </c>
      <c r="W25" s="168">
        <v>372.2</v>
      </c>
      <c r="X25" s="168">
        <v>198.1</v>
      </c>
      <c r="Y25" s="168">
        <v>61.4</v>
      </c>
      <c r="Z25" s="168">
        <v>136.69999999999999</v>
      </c>
      <c r="AA25" s="168">
        <v>3829.1</v>
      </c>
      <c r="AB25" s="68" t="s">
        <v>239</v>
      </c>
      <c r="AC25" s="168">
        <v>4242.3999999999996</v>
      </c>
      <c r="AD25" s="168">
        <v>722.2</v>
      </c>
      <c r="AE25" s="168">
        <v>255.6</v>
      </c>
      <c r="AF25" s="168">
        <v>466.6</v>
      </c>
      <c r="AG25" s="168">
        <v>455</v>
      </c>
      <c r="AH25" s="168">
        <v>38</v>
      </c>
      <c r="AI25" s="168">
        <v>417</v>
      </c>
      <c r="AJ25" s="168">
        <v>4509.6000000000004</v>
      </c>
      <c r="AK25" s="68" t="s">
        <v>239</v>
      </c>
      <c r="AL25" s="168">
        <v>4516.2</v>
      </c>
      <c r="AM25" s="168">
        <v>6817.4</v>
      </c>
      <c r="AN25" s="168">
        <v>466.1</v>
      </c>
      <c r="AO25" s="168">
        <v>6351.3</v>
      </c>
      <c r="AP25" s="168">
        <v>3493.7</v>
      </c>
      <c r="AQ25" s="168">
        <v>14.8</v>
      </c>
      <c r="AR25" s="168">
        <v>3478.9</v>
      </c>
      <c r="AS25" s="168">
        <v>7839.9</v>
      </c>
    </row>
    <row r="26" spans="1:45" s="2" customFormat="1" ht="15" customHeight="1">
      <c r="A26" s="68" t="s">
        <v>268</v>
      </c>
      <c r="B26" s="168"/>
      <c r="C26" s="168"/>
      <c r="D26" s="168"/>
      <c r="E26" s="168"/>
      <c r="F26" s="168"/>
      <c r="G26" s="168"/>
      <c r="H26" s="168"/>
      <c r="I26" s="168"/>
      <c r="J26" s="68" t="s">
        <v>268</v>
      </c>
      <c r="S26" s="68" t="s">
        <v>268</v>
      </c>
      <c r="AB26" s="68" t="s">
        <v>268</v>
      </c>
      <c r="AK26" s="68" t="s">
        <v>268</v>
      </c>
    </row>
    <row r="27" spans="1:45" s="2" customFormat="1" ht="15" customHeight="1">
      <c r="A27" s="68" t="s">
        <v>262</v>
      </c>
      <c r="B27" s="168">
        <v>141373.79999999999</v>
      </c>
      <c r="C27" s="168">
        <v>34460.300000000003</v>
      </c>
      <c r="D27" s="168">
        <v>4952.2</v>
      </c>
      <c r="E27" s="168">
        <v>29508.1</v>
      </c>
      <c r="F27" s="168">
        <v>4409</v>
      </c>
      <c r="G27" s="168">
        <v>894.4</v>
      </c>
      <c r="H27" s="168">
        <v>3514.6</v>
      </c>
      <c r="I27" s="168">
        <v>171425.1</v>
      </c>
      <c r="J27" s="68" t="s">
        <v>262</v>
      </c>
      <c r="K27" s="168">
        <v>138972</v>
      </c>
      <c r="L27" s="168">
        <v>43877.2</v>
      </c>
      <c r="M27" s="168">
        <v>6940.3</v>
      </c>
      <c r="N27" s="168">
        <v>36936.9</v>
      </c>
      <c r="O27" s="168">
        <v>4430.8999999999996</v>
      </c>
      <c r="P27" s="168">
        <v>813.4</v>
      </c>
      <c r="Q27" s="168">
        <v>3617.5</v>
      </c>
      <c r="R27" s="168">
        <v>178418.3</v>
      </c>
      <c r="S27" s="68" t="s">
        <v>262</v>
      </c>
      <c r="T27" s="168">
        <v>180992.4</v>
      </c>
      <c r="U27" s="168">
        <v>47094.8</v>
      </c>
      <c r="V27" s="168">
        <v>12168.3</v>
      </c>
      <c r="W27" s="168">
        <v>34926.5</v>
      </c>
      <c r="X27" s="168">
        <v>22836.2</v>
      </c>
      <c r="Y27" s="168">
        <v>5718.3</v>
      </c>
      <c r="Z27" s="168">
        <v>17117.900000000001</v>
      </c>
      <c r="AA27" s="168">
        <v>205251</v>
      </c>
      <c r="AB27" s="68" t="s">
        <v>262</v>
      </c>
      <c r="AC27" s="168">
        <v>174578.1</v>
      </c>
      <c r="AD27" s="168">
        <v>135227.29999999999</v>
      </c>
      <c r="AE27" s="168">
        <v>11856.2</v>
      </c>
      <c r="AF27" s="168">
        <v>123371.1</v>
      </c>
      <c r="AG27" s="168">
        <v>19781.7</v>
      </c>
      <c r="AH27" s="168">
        <v>5576.8</v>
      </c>
      <c r="AI27" s="168">
        <v>14204.9</v>
      </c>
      <c r="AJ27" s="168">
        <v>290023.7</v>
      </c>
      <c r="AK27" s="68" t="s">
        <v>262</v>
      </c>
      <c r="AL27" s="168">
        <v>318027.7</v>
      </c>
      <c r="AM27" s="168">
        <v>118348.3</v>
      </c>
      <c r="AN27" s="168">
        <v>18464.7</v>
      </c>
      <c r="AO27" s="168">
        <v>99883.6</v>
      </c>
      <c r="AP27" s="168">
        <v>36317.800000000003</v>
      </c>
      <c r="AQ27" s="168">
        <v>4296.3</v>
      </c>
      <c r="AR27" s="168">
        <v>32021.5</v>
      </c>
      <c r="AS27" s="168">
        <v>400058.2</v>
      </c>
    </row>
    <row r="28" spans="1:45" s="2" customFormat="1" ht="15" customHeight="1">
      <c r="A28" s="68" t="s">
        <v>278</v>
      </c>
      <c r="B28" s="168">
        <v>33006</v>
      </c>
      <c r="C28" s="168">
        <v>3144.7</v>
      </c>
      <c r="D28" s="168">
        <v>1122.0999999999999</v>
      </c>
      <c r="E28" s="168">
        <v>2022.6</v>
      </c>
      <c r="F28" s="168">
        <v>1261.4000000000001</v>
      </c>
      <c r="G28" s="168">
        <v>196.5</v>
      </c>
      <c r="H28" s="168">
        <v>1064.9000000000001</v>
      </c>
      <c r="I28" s="168">
        <v>34889.300000000003</v>
      </c>
      <c r="J28" s="68" t="s">
        <v>278</v>
      </c>
      <c r="K28" s="168">
        <v>33390.9</v>
      </c>
      <c r="L28" s="168">
        <v>4094.3</v>
      </c>
      <c r="M28" s="168">
        <v>1483.7</v>
      </c>
      <c r="N28" s="168">
        <v>2610.6</v>
      </c>
      <c r="O28" s="168">
        <v>1533.5</v>
      </c>
      <c r="P28" s="168">
        <v>210.9</v>
      </c>
      <c r="Q28" s="168">
        <v>1322.6</v>
      </c>
      <c r="R28" s="168">
        <v>35951.699999999997</v>
      </c>
      <c r="S28" s="68" t="s">
        <v>278</v>
      </c>
      <c r="T28" s="168">
        <v>36723.599999999999</v>
      </c>
      <c r="U28" s="168">
        <v>4648.8</v>
      </c>
      <c r="V28" s="168">
        <v>2227.8000000000002</v>
      </c>
      <c r="W28" s="168">
        <v>2421</v>
      </c>
      <c r="X28" s="168">
        <v>979.2</v>
      </c>
      <c r="Y28" s="168">
        <v>433.9</v>
      </c>
      <c r="Z28" s="168">
        <v>545.29999999999995</v>
      </c>
      <c r="AA28" s="168">
        <v>40393.199999999997</v>
      </c>
      <c r="AB28" s="68" t="s">
        <v>278</v>
      </c>
      <c r="AC28" s="168">
        <v>61624.1</v>
      </c>
      <c r="AD28" s="168">
        <v>14200.3</v>
      </c>
      <c r="AE28" s="168">
        <v>8160.6</v>
      </c>
      <c r="AF28" s="168">
        <v>6039.7</v>
      </c>
      <c r="AG28" s="168">
        <v>827.6</v>
      </c>
      <c r="AH28" s="168">
        <v>510</v>
      </c>
      <c r="AI28" s="168">
        <v>317.60000000000002</v>
      </c>
      <c r="AJ28" s="168">
        <v>74996.800000000003</v>
      </c>
      <c r="AK28" s="68" t="s">
        <v>278</v>
      </c>
      <c r="AL28" s="168">
        <v>73750.5</v>
      </c>
      <c r="AM28" s="168">
        <v>17211.2</v>
      </c>
      <c r="AN28" s="168">
        <v>9495.2999999999993</v>
      </c>
      <c r="AO28" s="168">
        <v>7715.9</v>
      </c>
      <c r="AP28" s="168">
        <v>8967.2999999999993</v>
      </c>
      <c r="AQ28" s="168">
        <v>7365</v>
      </c>
      <c r="AR28" s="168">
        <v>1602.3</v>
      </c>
      <c r="AS28" s="168">
        <v>81994.399999999994</v>
      </c>
    </row>
    <row r="29" spans="1:45" s="2" customFormat="1" ht="15" customHeight="1">
      <c r="A29" s="68" t="s">
        <v>242</v>
      </c>
      <c r="B29" s="168">
        <v>19663</v>
      </c>
      <c r="C29" s="168">
        <v>4640.3999999999996</v>
      </c>
      <c r="D29" s="168">
        <v>1749.5</v>
      </c>
      <c r="E29" s="168">
        <v>2890.9</v>
      </c>
      <c r="F29" s="168">
        <v>1111.4000000000001</v>
      </c>
      <c r="G29" s="168">
        <v>241.8</v>
      </c>
      <c r="H29" s="168">
        <v>869.6</v>
      </c>
      <c r="I29" s="168">
        <v>23192</v>
      </c>
      <c r="J29" s="68" t="s">
        <v>242</v>
      </c>
      <c r="K29" s="168">
        <v>26007.7</v>
      </c>
      <c r="L29" s="168">
        <v>6322.6</v>
      </c>
      <c r="M29" s="168">
        <v>3536</v>
      </c>
      <c r="N29" s="168">
        <v>2786.6</v>
      </c>
      <c r="O29" s="168">
        <v>2611.1</v>
      </c>
      <c r="P29" s="168">
        <v>632.79999999999995</v>
      </c>
      <c r="Q29" s="168">
        <v>1978.3</v>
      </c>
      <c r="R29" s="168">
        <v>29719.200000000001</v>
      </c>
      <c r="S29" s="68" t="s">
        <v>242</v>
      </c>
      <c r="T29" s="168">
        <v>28984</v>
      </c>
      <c r="U29" s="168">
        <v>4589.6000000000004</v>
      </c>
      <c r="V29" s="168">
        <v>3037.5</v>
      </c>
      <c r="W29" s="168">
        <v>1552.1</v>
      </c>
      <c r="X29" s="168">
        <v>1316.2</v>
      </c>
      <c r="Y29" s="168">
        <v>519</v>
      </c>
      <c r="Z29" s="168">
        <v>797.2</v>
      </c>
      <c r="AA29" s="168">
        <v>32257.4</v>
      </c>
      <c r="AB29" s="68" t="s">
        <v>242</v>
      </c>
      <c r="AC29" s="168">
        <v>32517.9</v>
      </c>
      <c r="AD29" s="168">
        <v>9356.7000000000007</v>
      </c>
      <c r="AE29" s="168">
        <v>6988.6</v>
      </c>
      <c r="AF29" s="168">
        <v>2368.1</v>
      </c>
      <c r="AG29" s="168">
        <v>4698.3</v>
      </c>
      <c r="AH29" s="168">
        <v>2292.6999999999998</v>
      </c>
      <c r="AI29" s="168">
        <v>2405.6</v>
      </c>
      <c r="AJ29" s="168">
        <v>37176.300000000003</v>
      </c>
      <c r="AK29" s="68" t="s">
        <v>242</v>
      </c>
      <c r="AL29" s="168">
        <v>38160.800000000003</v>
      </c>
      <c r="AM29" s="168">
        <v>7433.5</v>
      </c>
      <c r="AN29" s="168">
        <v>3656.2</v>
      </c>
      <c r="AO29" s="168">
        <v>3777.3</v>
      </c>
      <c r="AP29" s="168">
        <v>2774.7</v>
      </c>
      <c r="AQ29" s="168">
        <v>680.7</v>
      </c>
      <c r="AR29" s="168">
        <v>2094</v>
      </c>
      <c r="AS29" s="168">
        <v>42819.6</v>
      </c>
    </row>
    <row r="30" spans="1:45" s="2" customFormat="1" ht="15" customHeight="1">
      <c r="A30" s="68" t="s">
        <v>243</v>
      </c>
      <c r="B30" s="168">
        <v>7080.2</v>
      </c>
      <c r="C30" s="168">
        <v>950.4</v>
      </c>
      <c r="D30" s="168">
        <v>630.79999999999995</v>
      </c>
      <c r="E30" s="168">
        <v>319.60000000000002</v>
      </c>
      <c r="F30" s="168">
        <v>615.5</v>
      </c>
      <c r="G30" s="168">
        <v>374.5</v>
      </c>
      <c r="H30" s="168">
        <v>241</v>
      </c>
      <c r="I30" s="168">
        <v>7415.1</v>
      </c>
      <c r="J30" s="68" t="s">
        <v>243</v>
      </c>
      <c r="K30" s="168">
        <v>7370.7</v>
      </c>
      <c r="L30" s="168">
        <v>462.6</v>
      </c>
      <c r="M30" s="168">
        <v>238.4</v>
      </c>
      <c r="N30" s="168">
        <v>224.2</v>
      </c>
      <c r="O30" s="168">
        <v>227.2</v>
      </c>
      <c r="P30" s="168">
        <v>34.700000000000003</v>
      </c>
      <c r="Q30" s="168">
        <v>192.5</v>
      </c>
      <c r="R30" s="168">
        <v>7606.1</v>
      </c>
      <c r="S30" s="68" t="s">
        <v>243</v>
      </c>
      <c r="T30" s="168">
        <v>7509.7</v>
      </c>
      <c r="U30" s="168">
        <v>746.5</v>
      </c>
      <c r="V30" s="168">
        <v>210.2</v>
      </c>
      <c r="W30" s="168">
        <v>536.29999999999995</v>
      </c>
      <c r="X30" s="168">
        <v>268.3</v>
      </c>
      <c r="Y30" s="168">
        <v>47.9</v>
      </c>
      <c r="Z30" s="168">
        <v>220.4</v>
      </c>
      <c r="AA30" s="168">
        <v>7987.9</v>
      </c>
      <c r="AB30" s="68" t="s">
        <v>243</v>
      </c>
      <c r="AC30" s="168">
        <v>8808.2999999999993</v>
      </c>
      <c r="AD30" s="168">
        <v>1352.9</v>
      </c>
      <c r="AE30" s="168">
        <v>811.9</v>
      </c>
      <c r="AF30" s="168">
        <v>541</v>
      </c>
      <c r="AG30" s="168">
        <v>448.5</v>
      </c>
      <c r="AH30" s="168">
        <v>279.2</v>
      </c>
      <c r="AI30" s="168">
        <v>169.3</v>
      </c>
      <c r="AJ30" s="168">
        <v>9712.7000000000007</v>
      </c>
      <c r="AK30" s="68" t="s">
        <v>243</v>
      </c>
      <c r="AL30" s="168">
        <v>9681</v>
      </c>
      <c r="AM30" s="168">
        <v>3483.4</v>
      </c>
      <c r="AN30" s="168">
        <v>1233.7</v>
      </c>
      <c r="AO30" s="168">
        <v>2249.6999999999998</v>
      </c>
      <c r="AP30" s="168">
        <v>454.7</v>
      </c>
      <c r="AQ30" s="168">
        <v>355.1</v>
      </c>
      <c r="AR30" s="168">
        <v>99.6</v>
      </c>
      <c r="AS30" s="168">
        <v>12709.7</v>
      </c>
    </row>
    <row r="31" spans="1:45" s="2" customFormat="1" ht="15" customHeight="1">
      <c r="A31" s="68" t="s">
        <v>244</v>
      </c>
      <c r="B31" s="168">
        <v>4486.8999999999996</v>
      </c>
      <c r="C31" s="168">
        <v>687</v>
      </c>
      <c r="D31" s="168">
        <v>398.5</v>
      </c>
      <c r="E31" s="168">
        <v>288.5</v>
      </c>
      <c r="F31" s="168">
        <v>459.1</v>
      </c>
      <c r="G31" s="168">
        <v>235.2</v>
      </c>
      <c r="H31" s="168">
        <v>223.9</v>
      </c>
      <c r="I31" s="168">
        <v>4714.8</v>
      </c>
      <c r="J31" s="68" t="s">
        <v>244</v>
      </c>
      <c r="K31" s="168">
        <v>4572.3</v>
      </c>
      <c r="L31" s="168">
        <v>1038.3</v>
      </c>
      <c r="M31" s="168">
        <v>310.3</v>
      </c>
      <c r="N31" s="168">
        <v>728</v>
      </c>
      <c r="O31" s="168">
        <v>141.19999999999999</v>
      </c>
      <c r="P31" s="168">
        <v>61.1</v>
      </c>
      <c r="Q31" s="168">
        <v>80.099999999999994</v>
      </c>
      <c r="R31" s="168">
        <v>5469.4</v>
      </c>
      <c r="S31" s="68" t="s">
        <v>244</v>
      </c>
      <c r="T31" s="168">
        <v>5444.2</v>
      </c>
      <c r="U31" s="168">
        <v>714.3</v>
      </c>
      <c r="V31" s="168">
        <v>245.8</v>
      </c>
      <c r="W31" s="168">
        <v>468.5</v>
      </c>
      <c r="X31" s="168">
        <v>241.8</v>
      </c>
      <c r="Y31" s="168">
        <v>50.1</v>
      </c>
      <c r="Z31" s="168">
        <v>191.7</v>
      </c>
      <c r="AA31" s="168">
        <v>5916.7</v>
      </c>
      <c r="AB31" s="68" t="s">
        <v>244</v>
      </c>
      <c r="AC31" s="168">
        <v>5849.7</v>
      </c>
      <c r="AD31" s="168">
        <v>637.5</v>
      </c>
      <c r="AE31" s="168">
        <v>374.7</v>
      </c>
      <c r="AF31" s="168">
        <v>262.8</v>
      </c>
      <c r="AG31" s="168">
        <v>459.1</v>
      </c>
      <c r="AH31" s="168">
        <v>130.4</v>
      </c>
      <c r="AI31" s="168">
        <v>328.7</v>
      </c>
      <c r="AJ31" s="168">
        <v>6028.1</v>
      </c>
      <c r="AK31" s="68" t="s">
        <v>244</v>
      </c>
      <c r="AL31" s="168">
        <v>5948.9</v>
      </c>
      <c r="AM31" s="168">
        <v>757.6</v>
      </c>
      <c r="AN31" s="168">
        <v>160.5</v>
      </c>
      <c r="AO31" s="168">
        <v>597.1</v>
      </c>
      <c r="AP31" s="168">
        <v>313.10000000000002</v>
      </c>
      <c r="AQ31" s="168">
        <v>125</v>
      </c>
      <c r="AR31" s="168">
        <v>188.1</v>
      </c>
      <c r="AS31" s="168">
        <v>6393.4</v>
      </c>
    </row>
    <row r="32" spans="1:45" s="2" customFormat="1" ht="14.25" customHeight="1">
      <c r="A32" s="246"/>
      <c r="B32" s="246"/>
      <c r="C32" s="246"/>
      <c r="D32" s="246"/>
      <c r="E32" s="246"/>
      <c r="F32" s="246"/>
      <c r="G32" s="246"/>
      <c r="H32" s="246"/>
      <c r="I32" s="246"/>
      <c r="J32" s="246"/>
      <c r="K32" s="246"/>
      <c r="L32" s="246"/>
      <c r="M32" s="246"/>
      <c r="N32" s="246"/>
      <c r="O32" s="246"/>
      <c r="P32" s="246"/>
      <c r="Q32" s="246"/>
      <c r="R32" s="246"/>
      <c r="S32" s="246"/>
      <c r="T32" s="246"/>
      <c r="U32" s="246"/>
      <c r="V32" s="246"/>
      <c r="W32" s="246"/>
      <c r="X32" s="246"/>
      <c r="Y32" s="246"/>
      <c r="Z32" s="246"/>
      <c r="AA32" s="246"/>
      <c r="AB32" s="246"/>
      <c r="AC32" s="246"/>
      <c r="AD32" s="246"/>
      <c r="AE32" s="246"/>
      <c r="AF32" s="246"/>
      <c r="AG32" s="246"/>
      <c r="AH32" s="246"/>
      <c r="AI32" s="246"/>
      <c r="AJ32" s="246"/>
      <c r="AK32" s="246"/>
      <c r="AL32" s="246"/>
      <c r="AM32" s="246"/>
      <c r="AN32" s="246"/>
      <c r="AO32" s="246"/>
      <c r="AP32" s="246"/>
      <c r="AQ32" s="246"/>
      <c r="AR32" s="246"/>
      <c r="AS32" s="246"/>
    </row>
    <row r="33" spans="1:36">
      <c r="B33" s="11"/>
      <c r="C33" s="11"/>
      <c r="D33" s="11"/>
      <c r="E33" s="11"/>
      <c r="F33" s="11"/>
      <c r="G33" s="11"/>
      <c r="H33" s="11"/>
      <c r="I33" s="11"/>
      <c r="K33" s="3"/>
      <c r="L33" s="3"/>
      <c r="M33" s="3"/>
      <c r="N33" s="3"/>
      <c r="O33" s="3"/>
      <c r="P33" s="3"/>
      <c r="Q33" s="3"/>
      <c r="R33" s="3"/>
      <c r="T33" s="3"/>
      <c r="U33" s="3"/>
      <c r="V33" s="3"/>
      <c r="W33" s="3"/>
      <c r="X33" s="3"/>
      <c r="Y33" s="3"/>
      <c r="Z33" s="3"/>
      <c r="AA33" s="3"/>
      <c r="AC33" s="3"/>
      <c r="AD33" s="3"/>
      <c r="AE33" s="3"/>
      <c r="AF33" s="3"/>
      <c r="AG33" s="3"/>
      <c r="AH33" s="3"/>
      <c r="AI33" s="3"/>
      <c r="AJ33" s="3"/>
    </row>
    <row r="34" spans="1:36">
      <c r="A34" s="11"/>
      <c r="B34" s="11"/>
      <c r="C34" s="11"/>
      <c r="D34" s="11"/>
      <c r="E34" s="11"/>
      <c r="F34" s="11"/>
      <c r="G34" s="11"/>
      <c r="H34" s="352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</row>
    <row r="35" spans="1:36" ht="12.7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</row>
    <row r="36" spans="1:36">
      <c r="A36" s="11"/>
      <c r="B36" s="11"/>
      <c r="C36" s="11"/>
      <c r="D36" s="11"/>
      <c r="F36" s="11"/>
      <c r="J36" s="11"/>
      <c r="K36" s="11"/>
      <c r="L36" s="11"/>
      <c r="M36" s="11"/>
      <c r="O36" s="11"/>
      <c r="S36" s="11"/>
      <c r="T36" s="11"/>
      <c r="U36" s="11"/>
      <c r="V36" s="11"/>
      <c r="X36" s="11"/>
      <c r="AB36" s="11"/>
      <c r="AC36" s="11"/>
      <c r="AD36" s="11"/>
      <c r="AE36" s="11"/>
      <c r="AG36" s="11"/>
    </row>
    <row r="37" spans="1:36">
      <c r="A37" s="11"/>
      <c r="B37" s="11"/>
      <c r="C37" s="11"/>
      <c r="D37" s="11"/>
      <c r="F37" s="11"/>
      <c r="J37" s="11"/>
      <c r="K37" s="11"/>
      <c r="L37" s="11"/>
      <c r="M37" s="11"/>
      <c r="O37" s="11"/>
      <c r="S37" s="11"/>
      <c r="T37" s="11"/>
      <c r="U37" s="11"/>
      <c r="V37" s="11"/>
      <c r="X37" s="11"/>
      <c r="AB37" s="11"/>
      <c r="AC37" s="11"/>
      <c r="AD37" s="11"/>
      <c r="AE37" s="11"/>
      <c r="AG37" s="11"/>
    </row>
    <row r="38" spans="1:36">
      <c r="A38" s="11"/>
      <c r="B38" s="11"/>
      <c r="C38" s="11"/>
      <c r="D38" s="11"/>
      <c r="F38" s="11"/>
      <c r="J38" s="11"/>
      <c r="K38" s="11"/>
      <c r="L38" s="11"/>
      <c r="M38" s="11"/>
      <c r="O38" s="11"/>
      <c r="S38" s="11"/>
      <c r="T38" s="11"/>
      <c r="U38" s="11"/>
      <c r="V38" s="11"/>
      <c r="X38" s="11"/>
      <c r="AB38" s="11"/>
      <c r="AC38" s="11"/>
      <c r="AD38" s="11"/>
      <c r="AE38" s="11"/>
      <c r="AG38" s="11"/>
    </row>
    <row r="39" spans="1:36">
      <c r="A39" s="11"/>
      <c r="B39" s="11"/>
      <c r="C39" s="11"/>
      <c r="D39" s="11"/>
      <c r="F39" s="11"/>
      <c r="J39" s="11"/>
      <c r="K39" s="11"/>
      <c r="L39" s="11"/>
      <c r="M39" s="11"/>
      <c r="O39" s="11"/>
      <c r="S39" s="11"/>
      <c r="T39" s="11"/>
      <c r="U39" s="11"/>
      <c r="V39" s="11"/>
      <c r="X39" s="11"/>
      <c r="AB39" s="11"/>
      <c r="AC39" s="11"/>
      <c r="AD39" s="11"/>
      <c r="AE39" s="11"/>
      <c r="AG39" s="11"/>
    </row>
    <row r="40" spans="1:36">
      <c r="A40" s="11"/>
      <c r="B40" s="11"/>
      <c r="C40" s="11"/>
      <c r="D40" s="11"/>
      <c r="F40" s="11"/>
      <c r="J40" s="11"/>
      <c r="K40" s="11"/>
      <c r="L40" s="11"/>
      <c r="M40" s="11"/>
      <c r="O40" s="11"/>
      <c r="S40" s="11"/>
      <c r="T40" s="11"/>
      <c r="U40" s="11"/>
      <c r="V40" s="11"/>
      <c r="X40" s="11"/>
      <c r="AB40" s="11"/>
      <c r="AC40" s="11"/>
      <c r="AD40" s="11"/>
      <c r="AE40" s="11"/>
      <c r="AG40" s="11"/>
    </row>
    <row r="41" spans="1:36">
      <c r="A41" s="11"/>
      <c r="B41" s="11"/>
      <c r="C41" s="11"/>
      <c r="D41" s="11"/>
      <c r="F41" s="11"/>
      <c r="J41" s="11"/>
      <c r="K41" s="11"/>
      <c r="L41" s="11"/>
      <c r="M41" s="11"/>
      <c r="O41" s="11"/>
      <c r="S41" s="11"/>
      <c r="T41" s="11"/>
      <c r="U41" s="11"/>
      <c r="V41" s="11"/>
      <c r="X41" s="11"/>
      <c r="AB41" s="11"/>
      <c r="AC41" s="11"/>
      <c r="AD41" s="11"/>
      <c r="AE41" s="11"/>
      <c r="AG41" s="11"/>
    </row>
    <row r="42" spans="1:36">
      <c r="A42" s="11"/>
      <c r="B42" s="11"/>
      <c r="C42" s="11"/>
      <c r="D42" s="11"/>
      <c r="F42" s="11"/>
      <c r="J42" s="11"/>
      <c r="K42" s="11"/>
      <c r="L42" s="11"/>
      <c r="M42" s="11"/>
      <c r="O42" s="11"/>
      <c r="S42" s="11"/>
      <c r="T42" s="11"/>
      <c r="U42" s="11"/>
      <c r="V42" s="11"/>
      <c r="X42" s="11"/>
      <c r="AB42" s="11"/>
      <c r="AC42" s="11"/>
      <c r="AD42" s="11"/>
      <c r="AE42" s="11"/>
      <c r="AG42" s="11"/>
    </row>
    <row r="43" spans="1:36">
      <c r="A43" s="11"/>
      <c r="B43" s="11"/>
      <c r="C43" s="11"/>
      <c r="D43" s="11"/>
      <c r="F43" s="11"/>
      <c r="J43" s="11"/>
      <c r="K43" s="11"/>
      <c r="L43" s="11"/>
      <c r="M43" s="11"/>
      <c r="O43" s="11"/>
      <c r="S43" s="11"/>
      <c r="T43" s="11"/>
      <c r="U43" s="11"/>
      <c r="V43" s="11"/>
      <c r="X43" s="11"/>
      <c r="AB43" s="11"/>
      <c r="AC43" s="11"/>
      <c r="AD43" s="11"/>
      <c r="AE43" s="11"/>
      <c r="AG43" s="11"/>
    </row>
    <row r="44" spans="1:36">
      <c r="A44" s="11"/>
      <c r="B44" s="11"/>
      <c r="C44" s="11"/>
      <c r="D44" s="11"/>
      <c r="F44" s="11"/>
      <c r="J44" s="11"/>
      <c r="K44" s="11"/>
      <c r="L44" s="11"/>
      <c r="M44" s="11"/>
      <c r="O44" s="11"/>
      <c r="S44" s="11"/>
      <c r="T44" s="11"/>
      <c r="U44" s="11"/>
      <c r="V44" s="11"/>
      <c r="X44" s="11"/>
      <c r="AB44" s="11"/>
      <c r="AC44" s="11"/>
      <c r="AD44" s="11"/>
      <c r="AE44" s="11"/>
      <c r="AG44" s="11"/>
    </row>
    <row r="45" spans="1:36">
      <c r="A45" s="11"/>
      <c r="B45" s="11"/>
      <c r="C45" s="11"/>
      <c r="D45" s="11"/>
      <c r="F45" s="11"/>
      <c r="J45" s="11"/>
      <c r="K45" s="11"/>
      <c r="L45" s="11"/>
      <c r="M45" s="11"/>
      <c r="O45" s="11"/>
      <c r="S45" s="11"/>
      <c r="T45" s="11"/>
      <c r="U45" s="11"/>
      <c r="V45" s="11"/>
      <c r="X45" s="11"/>
      <c r="AB45" s="11"/>
      <c r="AC45" s="11"/>
      <c r="AD45" s="11"/>
      <c r="AE45" s="11"/>
      <c r="AG45" s="11"/>
    </row>
    <row r="46" spans="1:36">
      <c r="A46" s="11"/>
      <c r="B46" s="11"/>
      <c r="C46" s="11"/>
      <c r="D46" s="11"/>
      <c r="F46" s="11"/>
      <c r="J46" s="11"/>
      <c r="K46" s="11"/>
      <c r="L46" s="11"/>
      <c r="M46" s="11"/>
      <c r="O46" s="11"/>
      <c r="S46" s="11"/>
      <c r="T46" s="11"/>
      <c r="U46" s="11"/>
      <c r="V46" s="11"/>
      <c r="X46" s="11"/>
      <c r="AB46" s="11"/>
      <c r="AC46" s="11"/>
      <c r="AD46" s="11"/>
      <c r="AE46" s="11"/>
      <c r="AG46" s="11"/>
    </row>
    <row r="47" spans="1:36">
      <c r="A47" s="11"/>
      <c r="B47" s="11"/>
      <c r="C47" s="11"/>
      <c r="D47" s="11"/>
      <c r="F47" s="11"/>
      <c r="J47" s="11"/>
      <c r="K47" s="11"/>
      <c r="L47" s="11"/>
      <c r="M47" s="11"/>
      <c r="O47" s="11"/>
      <c r="S47" s="11"/>
      <c r="T47" s="11"/>
      <c r="U47" s="11"/>
      <c r="V47" s="11"/>
      <c r="X47" s="11"/>
      <c r="AB47" s="11"/>
      <c r="AC47" s="11"/>
      <c r="AD47" s="11"/>
      <c r="AE47" s="11"/>
      <c r="AG47" s="11"/>
    </row>
    <row r="48" spans="1:36">
      <c r="A48" s="11"/>
      <c r="B48" s="11"/>
      <c r="C48" s="11"/>
      <c r="D48" s="11"/>
      <c r="F48" s="11"/>
      <c r="J48" s="11"/>
      <c r="K48" s="11"/>
      <c r="L48" s="11"/>
      <c r="M48" s="11"/>
      <c r="O48" s="11"/>
      <c r="S48" s="11"/>
      <c r="T48" s="11"/>
      <c r="U48" s="11"/>
      <c r="V48" s="11"/>
      <c r="X48" s="11"/>
      <c r="AB48" s="11"/>
      <c r="AC48" s="11"/>
      <c r="AD48" s="11"/>
      <c r="AE48" s="11"/>
      <c r="AG48" s="11"/>
    </row>
    <row r="49" spans="1:33">
      <c r="A49" s="11"/>
      <c r="B49" s="11"/>
      <c r="C49" s="11"/>
      <c r="D49" s="11"/>
      <c r="F49" s="11"/>
      <c r="J49" s="11"/>
      <c r="K49" s="11"/>
      <c r="L49" s="11"/>
      <c r="M49" s="11"/>
      <c r="O49" s="11"/>
      <c r="S49" s="11"/>
      <c r="T49" s="11"/>
      <c r="U49" s="11"/>
      <c r="V49" s="11"/>
      <c r="X49" s="11"/>
      <c r="AB49" s="11"/>
      <c r="AC49" s="11"/>
      <c r="AD49" s="11"/>
      <c r="AE49" s="11"/>
      <c r="AG49" s="11"/>
    </row>
    <row r="50" spans="1:33">
      <c r="A50" s="11"/>
      <c r="B50" s="11"/>
      <c r="C50" s="11"/>
      <c r="D50" s="11"/>
      <c r="F50" s="11"/>
      <c r="J50" s="11"/>
      <c r="K50" s="11"/>
      <c r="L50" s="11"/>
      <c r="M50" s="11"/>
      <c r="O50" s="11"/>
      <c r="S50" s="11"/>
      <c r="T50" s="11"/>
      <c r="U50" s="11"/>
      <c r="V50" s="11"/>
      <c r="X50" s="11"/>
      <c r="AB50" s="11"/>
      <c r="AC50" s="11"/>
      <c r="AD50" s="11"/>
      <c r="AE50" s="11"/>
      <c r="AG50" s="11"/>
    </row>
    <row r="51" spans="1:33">
      <c r="A51" s="11"/>
      <c r="B51" s="11"/>
      <c r="C51" s="11"/>
      <c r="D51" s="11"/>
      <c r="F51" s="11"/>
      <c r="J51" s="11"/>
      <c r="K51" s="11"/>
      <c r="L51" s="11"/>
      <c r="M51" s="11"/>
      <c r="O51" s="11"/>
      <c r="S51" s="11"/>
      <c r="T51" s="11"/>
      <c r="U51" s="11"/>
      <c r="V51" s="11"/>
      <c r="X51" s="11"/>
      <c r="AB51" s="11"/>
      <c r="AC51" s="11"/>
      <c r="AD51" s="11"/>
      <c r="AE51" s="11"/>
      <c r="AG51" s="11"/>
    </row>
    <row r="52" spans="1:33">
      <c r="A52" s="11"/>
      <c r="B52" s="11"/>
      <c r="C52" s="11"/>
      <c r="D52" s="11"/>
      <c r="F52" s="11"/>
      <c r="J52" s="11"/>
      <c r="K52" s="11"/>
      <c r="L52" s="11"/>
      <c r="M52" s="11"/>
      <c r="O52" s="11"/>
      <c r="S52" s="11"/>
      <c r="T52" s="11"/>
      <c r="U52" s="11"/>
      <c r="V52" s="11"/>
      <c r="X52" s="11"/>
      <c r="AB52" s="11"/>
      <c r="AC52" s="11"/>
      <c r="AD52" s="11"/>
      <c r="AE52" s="11"/>
      <c r="AG52" s="11"/>
    </row>
    <row r="53" spans="1:33">
      <c r="A53" s="11"/>
      <c r="B53" s="11"/>
      <c r="C53" s="11"/>
      <c r="D53" s="11"/>
      <c r="F53" s="11"/>
      <c r="J53" s="11"/>
      <c r="K53" s="11"/>
      <c r="L53" s="11"/>
      <c r="M53" s="11"/>
      <c r="O53" s="11"/>
      <c r="S53" s="11"/>
      <c r="T53" s="11"/>
      <c r="U53" s="11"/>
      <c r="V53" s="11"/>
      <c r="X53" s="11"/>
      <c r="AB53" s="11"/>
      <c r="AC53" s="11"/>
      <c r="AD53" s="11"/>
      <c r="AE53" s="11"/>
      <c r="AG53" s="11"/>
    </row>
    <row r="54" spans="1:33">
      <c r="A54" s="11"/>
      <c r="B54" s="11"/>
      <c r="C54" s="11"/>
      <c r="D54" s="11"/>
      <c r="F54" s="11"/>
      <c r="J54" s="11"/>
      <c r="K54" s="11"/>
      <c r="L54" s="11"/>
      <c r="M54" s="11"/>
      <c r="O54" s="11"/>
      <c r="S54" s="11"/>
      <c r="T54" s="11"/>
      <c r="U54" s="11"/>
      <c r="V54" s="11"/>
      <c r="X54" s="11"/>
      <c r="AB54" s="11"/>
      <c r="AC54" s="11"/>
      <c r="AD54" s="11"/>
      <c r="AE54" s="11"/>
      <c r="AG54" s="11"/>
    </row>
    <row r="55" spans="1:33">
      <c r="A55" s="11"/>
      <c r="B55" s="11"/>
      <c r="C55" s="11"/>
      <c r="D55" s="11"/>
      <c r="F55" s="11"/>
      <c r="J55" s="11"/>
      <c r="K55" s="11"/>
      <c r="L55" s="11"/>
      <c r="M55" s="11"/>
      <c r="O55" s="11"/>
      <c r="S55" s="11"/>
      <c r="T55" s="11"/>
      <c r="U55" s="11"/>
      <c r="V55" s="11"/>
      <c r="X55" s="11"/>
      <c r="AB55" s="11"/>
      <c r="AC55" s="11"/>
      <c r="AD55" s="11"/>
      <c r="AE55" s="11"/>
      <c r="AG55" s="11"/>
    </row>
    <row r="56" spans="1:33">
      <c r="A56" s="11"/>
      <c r="B56" s="11"/>
      <c r="C56" s="11"/>
      <c r="D56" s="11"/>
      <c r="F56" s="11"/>
      <c r="J56" s="11"/>
      <c r="K56" s="11"/>
      <c r="L56" s="11"/>
      <c r="M56" s="11"/>
      <c r="O56" s="11"/>
      <c r="S56" s="11"/>
      <c r="T56" s="11"/>
      <c r="U56" s="11"/>
      <c r="V56" s="11"/>
      <c r="X56" s="11"/>
      <c r="AB56" s="11"/>
      <c r="AC56" s="11"/>
      <c r="AD56" s="11"/>
      <c r="AE56" s="11"/>
      <c r="AG56" s="11"/>
    </row>
    <row r="57" spans="1:33">
      <c r="A57" s="11"/>
      <c r="B57" s="11"/>
      <c r="C57" s="11"/>
      <c r="D57" s="11"/>
      <c r="J57" s="11"/>
      <c r="K57" s="11"/>
      <c r="L57" s="11"/>
      <c r="M57" s="11"/>
      <c r="S57" s="11"/>
      <c r="T57" s="11"/>
      <c r="U57" s="11"/>
      <c r="V57" s="11"/>
      <c r="AB57" s="11"/>
      <c r="AC57" s="11"/>
      <c r="AD57" s="11"/>
      <c r="AE57" s="11"/>
    </row>
    <row r="71" ht="12.75" customHeight="1"/>
    <row r="107" ht="12.75" customHeight="1"/>
    <row r="143" ht="12.75" customHeight="1"/>
  </sheetData>
  <mergeCells count="35">
    <mergeCell ref="AQ4:AR4"/>
    <mergeCell ref="AS4:AS5"/>
    <mergeCell ref="AK4:AK5"/>
    <mergeCell ref="AL4:AL5"/>
    <mergeCell ref="AM4:AM5"/>
    <mergeCell ref="AN4:AO4"/>
    <mergeCell ref="AP4:AP5"/>
    <mergeCell ref="AH4:AI4"/>
    <mergeCell ref="AJ4:AJ5"/>
    <mergeCell ref="AB4:AB5"/>
    <mergeCell ref="AC4:AC5"/>
    <mergeCell ref="AD4:AD5"/>
    <mergeCell ref="AE4:AF4"/>
    <mergeCell ref="AG4:AG5"/>
    <mergeCell ref="P4:Q4"/>
    <mergeCell ref="R4:R5"/>
    <mergeCell ref="J4:J5"/>
    <mergeCell ref="K4:K5"/>
    <mergeCell ref="L4:L5"/>
    <mergeCell ref="M4:N4"/>
    <mergeCell ref="O4:O5"/>
    <mergeCell ref="D4:E4"/>
    <mergeCell ref="F4:F5"/>
    <mergeCell ref="G4:H4"/>
    <mergeCell ref="I4:I5"/>
    <mergeCell ref="A4:A5"/>
    <mergeCell ref="B4:B5"/>
    <mergeCell ref="C4:C5"/>
    <mergeCell ref="X4:X5"/>
    <mergeCell ref="Y4:Z4"/>
    <mergeCell ref="AA4:AA5"/>
    <mergeCell ref="S4:S5"/>
    <mergeCell ref="T4:T5"/>
    <mergeCell ref="U4:U5"/>
    <mergeCell ref="V4:W4"/>
  </mergeCells>
  <hyperlinks>
    <hyperlink ref="I2" location="Содержание!A1" display="Содержание"/>
  </hyperlinks>
  <pageMargins left="0.70866141732283472" right="0.70866141732283472" top="0.74803149606299213" bottom="0.74803149606299213" header="0.59055118110236227" footer="0.59055118110236227"/>
  <pageSetup paperSize="9" firstPageNumber="400" orientation="landscape" useFirstPageNumber="1" r:id="rId1"/>
  <colBreaks count="4" manualBreakCount="4">
    <brk id="9" max="31" man="1"/>
    <brk id="18" max="31" man="1"/>
    <brk id="27" max="31" man="1"/>
    <brk id="36" max="31" man="1"/>
  </colBreak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44"/>
  <sheetViews>
    <sheetView tabSelected="1" view="pageBreakPreview" topLeftCell="X1" zoomScaleNormal="100" zoomScaleSheetLayoutView="100" zoomScalePageLayoutView="115" workbookViewId="0">
      <selection activeCell="H2" sqref="H2"/>
    </sheetView>
  </sheetViews>
  <sheetFormatPr defaultColWidth="9" defaultRowHeight="12.75"/>
  <cols>
    <col min="1" max="1" width="46" style="1" customWidth="1"/>
    <col min="2" max="6" width="11.7109375" style="1" customWidth="1"/>
    <col min="7" max="7" width="11.85546875" style="1" customWidth="1"/>
    <col min="8" max="8" width="11.7109375" style="1" customWidth="1"/>
    <col min="9" max="9" width="46" style="1" customWidth="1"/>
    <col min="10" max="14" width="11.7109375" style="1" customWidth="1"/>
    <col min="15" max="15" width="11.85546875" style="1" customWidth="1"/>
    <col min="16" max="16" width="11.7109375" style="1" customWidth="1"/>
    <col min="17" max="17" width="46" style="1" customWidth="1"/>
    <col min="18" max="22" width="11.7109375" style="1" customWidth="1"/>
    <col min="23" max="23" width="11.85546875" style="1" customWidth="1"/>
    <col min="24" max="24" width="11.7109375" style="1" customWidth="1"/>
    <col min="25" max="25" width="46" style="1" customWidth="1"/>
    <col min="26" max="30" width="11.7109375" style="1" customWidth="1"/>
    <col min="31" max="31" width="11.85546875" style="1" customWidth="1"/>
    <col min="32" max="32" width="11.7109375" style="1" customWidth="1"/>
    <col min="33" max="33" width="45.7109375" style="1" customWidth="1"/>
    <col min="34" max="40" width="11" style="1" customWidth="1"/>
    <col min="41" max="16384" width="9" style="1"/>
  </cols>
  <sheetData>
    <row r="1" spans="1:40" s="16" customFormat="1" ht="15.75">
      <c r="A1" s="13" t="s">
        <v>625</v>
      </c>
      <c r="I1" s="13" t="s">
        <v>61</v>
      </c>
      <c r="Q1" s="13" t="s">
        <v>61</v>
      </c>
      <c r="Y1" s="13" t="s">
        <v>61</v>
      </c>
      <c r="AG1" s="13" t="s">
        <v>61</v>
      </c>
    </row>
    <row r="2" spans="1:40" s="16" customFormat="1" ht="8.25" customHeight="1">
      <c r="H2" s="352" t="s">
        <v>701</v>
      </c>
    </row>
    <row r="3" spans="1:40" s="2" customFormat="1" ht="12.75" customHeight="1">
      <c r="A3" s="278" t="s">
        <v>333</v>
      </c>
      <c r="B3" s="246"/>
      <c r="C3" s="246"/>
      <c r="D3" s="328"/>
      <c r="E3" s="246"/>
      <c r="F3" s="246"/>
      <c r="H3" s="329"/>
      <c r="I3" s="278"/>
      <c r="J3" s="246"/>
      <c r="K3" s="246"/>
      <c r="L3" s="328"/>
      <c r="M3" s="246"/>
      <c r="N3" s="246"/>
      <c r="O3" s="328"/>
      <c r="P3" s="329"/>
      <c r="Q3" s="278"/>
      <c r="R3" s="246"/>
      <c r="S3" s="246"/>
      <c r="T3" s="328"/>
      <c r="U3" s="246"/>
      <c r="V3" s="246"/>
      <c r="W3" s="328"/>
      <c r="X3" s="329"/>
      <c r="Y3" s="278"/>
      <c r="Z3" s="246"/>
      <c r="AA3" s="246"/>
      <c r="AB3" s="328"/>
      <c r="AC3" s="246"/>
      <c r="AD3" s="246"/>
      <c r="AE3" s="328"/>
      <c r="AF3" s="329"/>
      <c r="AG3" s="278"/>
      <c r="AH3" s="246"/>
      <c r="AI3" s="246"/>
      <c r="AJ3" s="328"/>
      <c r="AK3" s="246"/>
      <c r="AL3" s="246"/>
      <c r="AM3" s="328"/>
      <c r="AN3" s="329"/>
    </row>
    <row r="4" spans="1:40" s="2" customFormat="1" ht="11.25" customHeight="1">
      <c r="A4" s="401"/>
      <c r="B4" s="386" t="s">
        <v>54</v>
      </c>
      <c r="C4" s="386" t="s">
        <v>307</v>
      </c>
      <c r="D4" s="330" t="s">
        <v>58</v>
      </c>
      <c r="E4" s="330"/>
      <c r="F4" s="386" t="s">
        <v>59</v>
      </c>
      <c r="G4" s="330" t="s">
        <v>596</v>
      </c>
      <c r="H4" s="386" t="s">
        <v>56</v>
      </c>
      <c r="I4" s="401"/>
      <c r="J4" s="386" t="s">
        <v>54</v>
      </c>
      <c r="K4" s="386" t="s">
        <v>307</v>
      </c>
      <c r="L4" s="330" t="s">
        <v>58</v>
      </c>
      <c r="M4" s="330"/>
      <c r="N4" s="386" t="s">
        <v>59</v>
      </c>
      <c r="O4" s="330" t="s">
        <v>596</v>
      </c>
      <c r="P4" s="386" t="s">
        <v>56</v>
      </c>
      <c r="Q4" s="401"/>
      <c r="R4" s="386" t="s">
        <v>54</v>
      </c>
      <c r="S4" s="386" t="s">
        <v>307</v>
      </c>
      <c r="T4" s="330" t="s">
        <v>58</v>
      </c>
      <c r="U4" s="330"/>
      <c r="V4" s="386" t="s">
        <v>59</v>
      </c>
      <c r="W4" s="330" t="s">
        <v>596</v>
      </c>
      <c r="X4" s="386" t="s">
        <v>56</v>
      </c>
      <c r="Y4" s="401"/>
      <c r="Z4" s="386" t="s">
        <v>54</v>
      </c>
      <c r="AA4" s="386" t="s">
        <v>307</v>
      </c>
      <c r="AB4" s="330" t="s">
        <v>58</v>
      </c>
      <c r="AC4" s="330"/>
      <c r="AD4" s="386" t="s">
        <v>59</v>
      </c>
      <c r="AE4" s="330" t="s">
        <v>596</v>
      </c>
      <c r="AF4" s="386" t="s">
        <v>56</v>
      </c>
      <c r="AG4" s="401"/>
      <c r="AH4" s="386" t="s">
        <v>54</v>
      </c>
      <c r="AI4" s="386" t="s">
        <v>307</v>
      </c>
      <c r="AJ4" s="330" t="s">
        <v>58</v>
      </c>
      <c r="AK4" s="330"/>
      <c r="AL4" s="386" t="s">
        <v>59</v>
      </c>
      <c r="AM4" s="330" t="s">
        <v>596</v>
      </c>
      <c r="AN4" s="386" t="s">
        <v>56</v>
      </c>
    </row>
    <row r="5" spans="1:40" s="2" customFormat="1" ht="68.25" customHeight="1">
      <c r="A5" s="402"/>
      <c r="B5" s="399"/>
      <c r="C5" s="399"/>
      <c r="D5" s="252" t="s">
        <v>60</v>
      </c>
      <c r="E5" s="252" t="s">
        <v>303</v>
      </c>
      <c r="F5" s="399"/>
      <c r="G5" s="252" t="s">
        <v>308</v>
      </c>
      <c r="H5" s="399"/>
      <c r="I5" s="402"/>
      <c r="J5" s="399"/>
      <c r="K5" s="399"/>
      <c r="L5" s="252" t="s">
        <v>60</v>
      </c>
      <c r="M5" s="252" t="s">
        <v>303</v>
      </c>
      <c r="N5" s="399"/>
      <c r="O5" s="252" t="s">
        <v>308</v>
      </c>
      <c r="P5" s="399"/>
      <c r="Q5" s="402"/>
      <c r="R5" s="399"/>
      <c r="S5" s="399"/>
      <c r="T5" s="252" t="s">
        <v>60</v>
      </c>
      <c r="U5" s="252" t="s">
        <v>303</v>
      </c>
      <c r="V5" s="399"/>
      <c r="W5" s="252" t="s">
        <v>308</v>
      </c>
      <c r="X5" s="399"/>
      <c r="Y5" s="402"/>
      <c r="Z5" s="399"/>
      <c r="AA5" s="399"/>
      <c r="AB5" s="252" t="s">
        <v>60</v>
      </c>
      <c r="AC5" s="252" t="s">
        <v>303</v>
      </c>
      <c r="AD5" s="399"/>
      <c r="AE5" s="252" t="s">
        <v>308</v>
      </c>
      <c r="AF5" s="399"/>
      <c r="AG5" s="402"/>
      <c r="AH5" s="399"/>
      <c r="AI5" s="399"/>
      <c r="AJ5" s="252" t="s">
        <v>60</v>
      </c>
      <c r="AK5" s="252" t="s">
        <v>303</v>
      </c>
      <c r="AL5" s="399"/>
      <c r="AM5" s="252" t="s">
        <v>308</v>
      </c>
      <c r="AN5" s="399"/>
    </row>
    <row r="6" spans="1:40" s="2" customFormat="1" ht="6.75" customHeight="1"/>
    <row r="7" spans="1:40" s="2" customFormat="1" ht="13.5" customHeight="1">
      <c r="A7" s="106">
        <v>2020</v>
      </c>
      <c r="B7" s="3"/>
      <c r="C7" s="3"/>
      <c r="D7" s="3"/>
      <c r="E7" s="3"/>
      <c r="F7" s="3"/>
      <c r="G7" s="3"/>
      <c r="H7" s="3"/>
      <c r="I7" s="106">
        <v>2021</v>
      </c>
      <c r="J7" s="3"/>
      <c r="K7" s="3"/>
      <c r="L7" s="3"/>
      <c r="M7" s="3"/>
      <c r="N7" s="3"/>
      <c r="O7" s="3"/>
      <c r="P7" s="3"/>
      <c r="Q7" s="106">
        <v>2022</v>
      </c>
      <c r="R7" s="3"/>
      <c r="S7" s="3"/>
      <c r="T7" s="3"/>
      <c r="U7" s="3"/>
      <c r="V7" s="3"/>
      <c r="W7" s="3"/>
      <c r="X7" s="3"/>
      <c r="Y7" s="106">
        <v>2023</v>
      </c>
      <c r="Z7" s="3"/>
      <c r="AA7" s="3"/>
      <c r="AB7" s="3"/>
      <c r="AC7" s="3"/>
      <c r="AD7" s="3"/>
      <c r="AE7" s="3"/>
      <c r="AF7" s="3"/>
      <c r="AG7" s="106">
        <v>2024</v>
      </c>
      <c r="AH7" s="3"/>
      <c r="AI7" s="3"/>
      <c r="AJ7" s="3"/>
      <c r="AK7" s="3"/>
      <c r="AL7" s="3"/>
      <c r="AM7" s="3"/>
      <c r="AN7" s="3"/>
    </row>
    <row r="8" spans="1:40" s="2" customFormat="1" ht="8.25" customHeight="1">
      <c r="A8" s="65"/>
      <c r="B8" s="66"/>
      <c r="C8" s="66"/>
      <c r="D8" s="66"/>
      <c r="E8" s="66"/>
      <c r="F8" s="66"/>
      <c r="G8" s="72"/>
      <c r="H8" s="66"/>
      <c r="I8" s="65"/>
      <c r="J8" s="66"/>
      <c r="K8" s="66"/>
      <c r="L8" s="66"/>
      <c r="M8" s="66"/>
      <c r="N8" s="66"/>
      <c r="O8" s="72"/>
      <c r="P8" s="66"/>
      <c r="Q8" s="65"/>
      <c r="R8" s="66"/>
      <c r="S8" s="66"/>
      <c r="T8" s="66"/>
      <c r="U8" s="66"/>
      <c r="V8" s="66"/>
      <c r="W8" s="72"/>
      <c r="X8" s="66"/>
      <c r="Y8" s="65"/>
      <c r="Z8" s="66"/>
      <c r="AA8" s="66"/>
      <c r="AB8" s="66"/>
      <c r="AC8" s="66"/>
      <c r="AD8" s="66"/>
      <c r="AE8" s="72"/>
      <c r="AF8" s="66"/>
      <c r="AG8" s="65"/>
      <c r="AH8" s="66"/>
      <c r="AI8" s="66"/>
      <c r="AJ8" s="66"/>
      <c r="AK8" s="66"/>
      <c r="AL8" s="66"/>
      <c r="AM8" s="72"/>
      <c r="AN8" s="66"/>
    </row>
    <row r="9" spans="1:40" s="2" customFormat="1" ht="13.5" customHeight="1">
      <c r="A9" s="64" t="s">
        <v>141</v>
      </c>
      <c r="B9" s="22">
        <v>1573934.8</v>
      </c>
      <c r="C9" s="22">
        <v>283822.40000000002</v>
      </c>
      <c r="D9" s="22">
        <v>56742</v>
      </c>
      <c r="E9" s="22">
        <v>227080.4</v>
      </c>
      <c r="F9" s="22">
        <v>211329.2</v>
      </c>
      <c r="G9" s="22">
        <v>20749.599999999999</v>
      </c>
      <c r="H9" s="22">
        <v>1646428</v>
      </c>
      <c r="I9" s="64" t="s">
        <v>141</v>
      </c>
      <c r="J9" s="22">
        <v>1577165.1</v>
      </c>
      <c r="K9" s="22">
        <v>280294.3</v>
      </c>
      <c r="L9" s="22">
        <v>70423.399999999994</v>
      </c>
      <c r="M9" s="22">
        <v>209870.9</v>
      </c>
      <c r="N9" s="22">
        <v>200149.6</v>
      </c>
      <c r="O9" s="22">
        <v>12723.5</v>
      </c>
      <c r="P9" s="22">
        <v>1657309.8</v>
      </c>
      <c r="Q9" s="64" t="s">
        <v>141</v>
      </c>
      <c r="R9" s="22">
        <v>1809273.2</v>
      </c>
      <c r="S9" s="22">
        <v>339024.8</v>
      </c>
      <c r="T9" s="22">
        <v>81512.800000000003</v>
      </c>
      <c r="U9" s="22">
        <v>257512</v>
      </c>
      <c r="V9" s="22">
        <v>281032.90000000002</v>
      </c>
      <c r="W9" s="22">
        <v>23933.8</v>
      </c>
      <c r="X9" s="22">
        <v>1867265.1</v>
      </c>
      <c r="Y9" s="64" t="s">
        <v>141</v>
      </c>
      <c r="Z9" s="22">
        <v>2312417.6</v>
      </c>
      <c r="AA9" s="22">
        <v>741416</v>
      </c>
      <c r="AB9" s="22">
        <v>142487.1</v>
      </c>
      <c r="AC9" s="22">
        <v>598928.9</v>
      </c>
      <c r="AD9" s="22">
        <v>521301</v>
      </c>
      <c r="AE9" s="22">
        <v>30729.5</v>
      </c>
      <c r="AF9" s="22">
        <v>2532532.6</v>
      </c>
      <c r="AG9" s="64" t="s">
        <v>141</v>
      </c>
      <c r="AH9" s="22">
        <v>2667861</v>
      </c>
      <c r="AI9" s="22">
        <v>912574.1</v>
      </c>
      <c r="AJ9" s="22">
        <v>145268.5</v>
      </c>
      <c r="AK9" s="22">
        <v>767305.6</v>
      </c>
      <c r="AL9" s="22">
        <v>585130.6</v>
      </c>
      <c r="AM9" s="22">
        <v>31577.4</v>
      </c>
      <c r="AN9" s="22">
        <v>2995304.5</v>
      </c>
    </row>
    <row r="10" spans="1:40" s="2" customFormat="1" ht="11.25" customHeight="1">
      <c r="A10" s="65"/>
      <c r="B10" s="22"/>
      <c r="C10" s="22"/>
      <c r="D10" s="22"/>
      <c r="E10" s="22"/>
      <c r="F10" s="67"/>
      <c r="G10" s="67"/>
      <c r="H10" s="67"/>
      <c r="I10" s="65"/>
      <c r="J10" s="22"/>
      <c r="K10" s="22"/>
      <c r="L10" s="22"/>
      <c r="M10" s="22"/>
      <c r="N10" s="67"/>
      <c r="O10" s="67"/>
      <c r="P10" s="67"/>
      <c r="Q10" s="65"/>
      <c r="R10" s="22"/>
      <c r="S10" s="22"/>
      <c r="T10" s="22"/>
      <c r="U10" s="22"/>
      <c r="V10" s="67"/>
      <c r="W10" s="67"/>
      <c r="X10" s="67"/>
      <c r="Y10" s="65"/>
      <c r="Z10" s="22"/>
      <c r="AA10" s="22"/>
      <c r="AB10" s="22"/>
      <c r="AC10" s="22"/>
      <c r="AD10" s="67"/>
      <c r="AE10" s="67"/>
      <c r="AF10" s="67"/>
      <c r="AG10" s="65"/>
      <c r="AH10" s="22"/>
      <c r="AI10" s="22"/>
      <c r="AJ10" s="22"/>
      <c r="AK10" s="22"/>
      <c r="AL10" s="67"/>
      <c r="AM10" s="67"/>
      <c r="AN10" s="67"/>
    </row>
    <row r="11" spans="1:40" s="2" customFormat="1" ht="13.5" customHeight="1">
      <c r="A11" s="68" t="s">
        <v>225</v>
      </c>
      <c r="B11" s="7">
        <v>62612.6</v>
      </c>
      <c r="C11" s="7">
        <v>21453.8</v>
      </c>
      <c r="D11" s="7">
        <v>561.6</v>
      </c>
      <c r="E11" s="7">
        <v>20892.2</v>
      </c>
      <c r="F11" s="7">
        <v>23090.1</v>
      </c>
      <c r="G11" s="7">
        <v>121.3</v>
      </c>
      <c r="H11" s="7">
        <v>60976.3</v>
      </c>
      <c r="I11" s="68" t="s">
        <v>225</v>
      </c>
      <c r="J11" s="7">
        <v>62361.7</v>
      </c>
      <c r="K11" s="7">
        <v>38723</v>
      </c>
      <c r="L11" s="7">
        <v>717.4</v>
      </c>
      <c r="M11" s="7">
        <v>38005.599999999999</v>
      </c>
      <c r="N11" s="7">
        <v>28115.3</v>
      </c>
      <c r="O11" s="7">
        <v>293.2</v>
      </c>
      <c r="P11" s="7">
        <v>72969.399999999994</v>
      </c>
      <c r="Q11" s="68" t="s">
        <v>225</v>
      </c>
      <c r="R11" s="7">
        <v>73530.600000000006</v>
      </c>
      <c r="S11" s="7">
        <v>42191.7</v>
      </c>
      <c r="T11" s="7">
        <v>4053.7</v>
      </c>
      <c r="U11" s="7">
        <v>38138</v>
      </c>
      <c r="V11" s="7">
        <v>31618.2</v>
      </c>
      <c r="W11" s="7">
        <v>152.1</v>
      </c>
      <c r="X11" s="7">
        <v>84104.1</v>
      </c>
      <c r="Y11" s="68" t="s">
        <v>225</v>
      </c>
      <c r="Z11" s="7">
        <v>81448.800000000003</v>
      </c>
      <c r="AA11" s="7">
        <v>38168.199999999997</v>
      </c>
      <c r="AB11" s="7">
        <v>1511.1</v>
      </c>
      <c r="AC11" s="7">
        <v>36657.1</v>
      </c>
      <c r="AD11" s="7">
        <v>36451.9</v>
      </c>
      <c r="AE11" s="7">
        <v>307.10000000000002</v>
      </c>
      <c r="AF11" s="7">
        <v>83165.100000000006</v>
      </c>
      <c r="AG11" s="68" t="s">
        <v>225</v>
      </c>
      <c r="AH11" s="7">
        <v>83406.5</v>
      </c>
      <c r="AI11" s="7">
        <v>48552.4</v>
      </c>
      <c r="AJ11" s="7">
        <v>2924.3</v>
      </c>
      <c r="AK11" s="7">
        <v>45628.1</v>
      </c>
      <c r="AL11" s="7">
        <v>47150.400000000001</v>
      </c>
      <c r="AM11" s="7">
        <v>928</v>
      </c>
      <c r="AN11" s="7">
        <v>84808.5</v>
      </c>
    </row>
    <row r="12" spans="1:40" s="2" customFormat="1" ht="13.5" customHeight="1">
      <c r="A12" s="68" t="s">
        <v>226</v>
      </c>
      <c r="B12" s="7">
        <v>51806.1</v>
      </c>
      <c r="C12" s="7">
        <v>33906.6</v>
      </c>
      <c r="D12" s="7">
        <v>22966.1</v>
      </c>
      <c r="E12" s="7">
        <v>10940.5</v>
      </c>
      <c r="F12" s="24">
        <v>22327.200000000001</v>
      </c>
      <c r="G12" s="24">
        <v>12063.1</v>
      </c>
      <c r="H12" s="24">
        <v>63385.5</v>
      </c>
      <c r="I12" s="68" t="s">
        <v>226</v>
      </c>
      <c r="J12" s="7">
        <v>59438.2</v>
      </c>
      <c r="K12" s="7">
        <v>12510.1</v>
      </c>
      <c r="L12" s="7">
        <v>7378</v>
      </c>
      <c r="M12" s="7">
        <v>5132.1000000000004</v>
      </c>
      <c r="N12" s="24">
        <v>6577.3</v>
      </c>
      <c r="O12" s="24">
        <v>135.5</v>
      </c>
      <c r="P12" s="24">
        <v>65371</v>
      </c>
      <c r="Q12" s="68" t="s">
        <v>226</v>
      </c>
      <c r="R12" s="7">
        <v>78094.899999999994</v>
      </c>
      <c r="S12" s="7">
        <v>32092.400000000001</v>
      </c>
      <c r="T12" s="7">
        <v>7522.4</v>
      </c>
      <c r="U12" s="7">
        <v>24570</v>
      </c>
      <c r="V12" s="24">
        <v>24106.2</v>
      </c>
      <c r="W12" s="24">
        <v>952.9</v>
      </c>
      <c r="X12" s="24">
        <v>86081.1</v>
      </c>
      <c r="Y12" s="68" t="s">
        <v>226</v>
      </c>
      <c r="Z12" s="7">
        <v>89098.3</v>
      </c>
      <c r="AA12" s="7">
        <v>41837.800000000003</v>
      </c>
      <c r="AB12" s="7">
        <v>23162.1</v>
      </c>
      <c r="AC12" s="7">
        <v>18675.7</v>
      </c>
      <c r="AD12" s="24">
        <v>37487.300000000003</v>
      </c>
      <c r="AE12" s="24">
        <v>475</v>
      </c>
      <c r="AF12" s="24">
        <v>93448.8</v>
      </c>
      <c r="AG12" s="68" t="s">
        <v>226</v>
      </c>
      <c r="AH12" s="7">
        <v>90224</v>
      </c>
      <c r="AI12" s="7">
        <v>46714.1</v>
      </c>
      <c r="AJ12" s="7">
        <v>6793.3</v>
      </c>
      <c r="AK12" s="7">
        <v>39920.800000000003</v>
      </c>
      <c r="AL12" s="24">
        <v>28926.3</v>
      </c>
      <c r="AM12" s="24">
        <v>573.6</v>
      </c>
      <c r="AN12" s="24">
        <v>108011.8</v>
      </c>
    </row>
    <row r="13" spans="1:40" s="2" customFormat="1" ht="13.5" customHeight="1">
      <c r="A13" s="68" t="s">
        <v>309</v>
      </c>
      <c r="B13" s="7"/>
      <c r="C13" s="7"/>
      <c r="D13" s="7"/>
      <c r="E13" s="7"/>
      <c r="F13" s="7"/>
      <c r="G13" s="7"/>
      <c r="H13" s="7"/>
      <c r="I13" s="68" t="s">
        <v>309</v>
      </c>
      <c r="J13" s="7"/>
      <c r="K13" s="7"/>
      <c r="L13" s="7"/>
      <c r="M13" s="7"/>
      <c r="N13" s="7"/>
      <c r="O13" s="7"/>
      <c r="P13" s="7"/>
      <c r="Q13" s="68" t="s">
        <v>309</v>
      </c>
      <c r="R13" s="7"/>
      <c r="S13" s="7"/>
      <c r="T13" s="7"/>
      <c r="U13" s="7"/>
      <c r="V13" s="7"/>
      <c r="W13" s="7"/>
      <c r="X13" s="7"/>
      <c r="Y13" s="68" t="s">
        <v>309</v>
      </c>
      <c r="Z13" s="7"/>
      <c r="AA13" s="7"/>
      <c r="AB13" s="7"/>
      <c r="AC13" s="7"/>
      <c r="AD13" s="7"/>
      <c r="AE13" s="7"/>
      <c r="AF13" s="7"/>
      <c r="AG13" s="68" t="s">
        <v>309</v>
      </c>
      <c r="AH13" s="7"/>
      <c r="AI13" s="7"/>
      <c r="AJ13" s="7"/>
      <c r="AK13" s="7"/>
      <c r="AL13" s="7"/>
      <c r="AM13" s="7"/>
      <c r="AN13" s="7"/>
    </row>
    <row r="14" spans="1:40" s="2" customFormat="1" ht="13.5" customHeight="1">
      <c r="A14" s="68" t="s">
        <v>310</v>
      </c>
      <c r="B14" s="7">
        <v>148519.79999999999</v>
      </c>
      <c r="C14" s="7">
        <v>59690.3</v>
      </c>
      <c r="D14" s="7">
        <v>5293.3</v>
      </c>
      <c r="E14" s="7">
        <v>54397</v>
      </c>
      <c r="F14" s="24">
        <v>46497.9</v>
      </c>
      <c r="G14" s="24">
        <v>939.8</v>
      </c>
      <c r="H14" s="24">
        <v>161712.20000000001</v>
      </c>
      <c r="I14" s="68" t="s">
        <v>310</v>
      </c>
      <c r="J14" s="7">
        <v>176919.7</v>
      </c>
      <c r="K14" s="7">
        <v>48850.2</v>
      </c>
      <c r="L14" s="7">
        <v>7612.4</v>
      </c>
      <c r="M14" s="7">
        <v>41237.800000000003</v>
      </c>
      <c r="N14" s="24">
        <v>43102.9</v>
      </c>
      <c r="O14" s="24">
        <v>1593</v>
      </c>
      <c r="P14" s="24">
        <v>182667</v>
      </c>
      <c r="Q14" s="68" t="s">
        <v>310</v>
      </c>
      <c r="R14" s="7">
        <v>190461.3</v>
      </c>
      <c r="S14" s="7">
        <v>40634.800000000003</v>
      </c>
      <c r="T14" s="7">
        <v>9844.2000000000007</v>
      </c>
      <c r="U14" s="7">
        <v>30790.6</v>
      </c>
      <c r="V14" s="24">
        <v>37589.699999999997</v>
      </c>
      <c r="W14" s="24">
        <v>430.5</v>
      </c>
      <c r="X14" s="24">
        <v>193506.4</v>
      </c>
      <c r="Y14" s="68" t="s">
        <v>310</v>
      </c>
      <c r="Z14" s="7">
        <v>203741.2</v>
      </c>
      <c r="AA14" s="7">
        <v>65649.8</v>
      </c>
      <c r="AB14" s="7">
        <v>41047.1</v>
      </c>
      <c r="AC14" s="7">
        <v>24602.7</v>
      </c>
      <c r="AD14" s="24">
        <v>62194.3</v>
      </c>
      <c r="AE14" s="24">
        <v>13088.9</v>
      </c>
      <c r="AF14" s="24">
        <v>207196.7</v>
      </c>
      <c r="AG14" s="68" t="s">
        <v>310</v>
      </c>
      <c r="AH14" s="7">
        <v>212884.8</v>
      </c>
      <c r="AI14" s="7">
        <v>53752.6</v>
      </c>
      <c r="AJ14" s="7">
        <v>12848.1</v>
      </c>
      <c r="AK14" s="7">
        <v>40904.5</v>
      </c>
      <c r="AL14" s="24">
        <v>40489.1</v>
      </c>
      <c r="AM14" s="24">
        <v>6425.8</v>
      </c>
      <c r="AN14" s="24">
        <v>226148.3</v>
      </c>
    </row>
    <row r="15" spans="1:40" s="2" customFormat="1" ht="13.5" customHeight="1">
      <c r="A15" s="68" t="s">
        <v>27</v>
      </c>
      <c r="B15" s="7"/>
      <c r="C15" s="7"/>
      <c r="D15" s="7"/>
      <c r="E15" s="7"/>
      <c r="F15" s="24"/>
      <c r="G15" s="24"/>
      <c r="H15" s="24"/>
      <c r="I15" s="68" t="s">
        <v>27</v>
      </c>
      <c r="J15" s="7"/>
      <c r="K15" s="7"/>
      <c r="L15" s="7"/>
      <c r="M15" s="7"/>
      <c r="N15" s="24"/>
      <c r="O15" s="24"/>
      <c r="P15" s="24"/>
      <c r="Q15" s="68" t="s">
        <v>27</v>
      </c>
      <c r="R15" s="7"/>
      <c r="S15" s="7"/>
      <c r="T15" s="7"/>
      <c r="U15" s="7"/>
      <c r="V15" s="24"/>
      <c r="W15" s="24"/>
      <c r="X15" s="24"/>
      <c r="Y15" s="68" t="s">
        <v>27</v>
      </c>
      <c r="Z15" s="7"/>
      <c r="AA15" s="7"/>
      <c r="AB15" s="7"/>
      <c r="AC15" s="7"/>
      <c r="AD15" s="24"/>
      <c r="AE15" s="24"/>
      <c r="AF15" s="24"/>
      <c r="AG15" s="68" t="s">
        <v>27</v>
      </c>
      <c r="AH15" s="7"/>
      <c r="AI15" s="7"/>
      <c r="AJ15" s="7"/>
      <c r="AK15" s="7"/>
      <c r="AL15" s="24"/>
      <c r="AM15" s="24"/>
      <c r="AN15" s="24"/>
    </row>
    <row r="16" spans="1:40" s="2" customFormat="1" ht="13.5" customHeight="1">
      <c r="A16" s="68" t="s">
        <v>28</v>
      </c>
      <c r="B16" s="7">
        <v>123232.4</v>
      </c>
      <c r="C16" s="7">
        <v>16304.8</v>
      </c>
      <c r="D16" s="7">
        <v>3778.5</v>
      </c>
      <c r="E16" s="7">
        <v>12526.3</v>
      </c>
      <c r="F16" s="24">
        <v>15416</v>
      </c>
      <c r="G16" s="24">
        <v>161.4</v>
      </c>
      <c r="H16" s="24">
        <v>124121.2</v>
      </c>
      <c r="I16" s="68" t="s">
        <v>28</v>
      </c>
      <c r="J16" s="7">
        <v>124656.1</v>
      </c>
      <c r="K16" s="7">
        <v>20200.2</v>
      </c>
      <c r="L16" s="7">
        <v>13734.8</v>
      </c>
      <c r="M16" s="7">
        <v>6465.4</v>
      </c>
      <c r="N16" s="24">
        <v>16112.8</v>
      </c>
      <c r="O16" s="24">
        <v>930.7</v>
      </c>
      <c r="P16" s="24">
        <v>128743.5</v>
      </c>
      <c r="Q16" s="68" t="s">
        <v>28</v>
      </c>
      <c r="R16" s="7">
        <v>123418.7</v>
      </c>
      <c r="S16" s="7">
        <v>45561.9</v>
      </c>
      <c r="T16" s="7">
        <v>18879.400000000001</v>
      </c>
      <c r="U16" s="7">
        <v>26682.5</v>
      </c>
      <c r="V16" s="24">
        <v>31913.5</v>
      </c>
      <c r="W16" s="24">
        <v>255.1</v>
      </c>
      <c r="X16" s="24">
        <v>137067.1</v>
      </c>
      <c r="Y16" s="68" t="s">
        <v>28</v>
      </c>
      <c r="Z16" s="7">
        <v>138584.6</v>
      </c>
      <c r="AA16" s="7">
        <v>47658</v>
      </c>
      <c r="AB16" s="7">
        <v>13075.2</v>
      </c>
      <c r="AC16" s="7">
        <v>34582.800000000003</v>
      </c>
      <c r="AD16" s="24">
        <v>43507</v>
      </c>
      <c r="AE16" s="24">
        <v>256.3</v>
      </c>
      <c r="AF16" s="24">
        <v>142735.6</v>
      </c>
      <c r="AG16" s="68" t="s">
        <v>28</v>
      </c>
      <c r="AH16" s="7">
        <v>175822</v>
      </c>
      <c r="AI16" s="7">
        <v>41313.4</v>
      </c>
      <c r="AJ16" s="7">
        <v>28378.799999999999</v>
      </c>
      <c r="AK16" s="7">
        <v>12934.6</v>
      </c>
      <c r="AL16" s="24">
        <v>66461.5</v>
      </c>
      <c r="AM16" s="24">
        <v>2208.1999999999998</v>
      </c>
      <c r="AN16" s="24">
        <v>150673.9</v>
      </c>
    </row>
    <row r="17" spans="1:40" s="2" customFormat="1" ht="13.5" customHeight="1">
      <c r="A17" s="68" t="s">
        <v>229</v>
      </c>
      <c r="B17" s="7"/>
      <c r="C17" s="7"/>
      <c r="D17" s="7"/>
      <c r="E17" s="7"/>
      <c r="F17" s="7"/>
      <c r="G17" s="7"/>
      <c r="H17" s="7"/>
      <c r="I17" s="68" t="s">
        <v>229</v>
      </c>
      <c r="J17" s="7"/>
      <c r="K17" s="7"/>
      <c r="L17" s="7"/>
      <c r="M17" s="7"/>
      <c r="N17" s="7"/>
      <c r="O17" s="7"/>
      <c r="P17" s="7"/>
      <c r="Q17" s="68" t="s">
        <v>229</v>
      </c>
      <c r="R17" s="7"/>
      <c r="S17" s="7"/>
      <c r="T17" s="7"/>
      <c r="U17" s="7"/>
      <c r="V17" s="7"/>
      <c r="W17" s="7"/>
      <c r="X17" s="7"/>
      <c r="Y17" s="68" t="s">
        <v>229</v>
      </c>
      <c r="Z17" s="7"/>
      <c r="AA17" s="7"/>
      <c r="AB17" s="7"/>
      <c r="AC17" s="7"/>
      <c r="AD17" s="7"/>
      <c r="AE17" s="7"/>
      <c r="AF17" s="7"/>
      <c r="AG17" s="68" t="s">
        <v>229</v>
      </c>
      <c r="AH17" s="7"/>
      <c r="AI17" s="7"/>
      <c r="AJ17" s="7"/>
      <c r="AK17" s="7"/>
      <c r="AL17" s="7"/>
      <c r="AM17" s="7"/>
      <c r="AN17" s="7"/>
    </row>
    <row r="18" spans="1:40" s="2" customFormat="1" ht="13.5" customHeight="1">
      <c r="A18" s="68" t="s">
        <v>230</v>
      </c>
      <c r="B18" s="7">
        <v>5625.2</v>
      </c>
      <c r="C18" s="7">
        <v>2338.1999999999998</v>
      </c>
      <c r="D18" s="7">
        <v>502.8</v>
      </c>
      <c r="E18" s="7">
        <v>1835.4</v>
      </c>
      <c r="F18" s="7">
        <v>781.5</v>
      </c>
      <c r="G18" s="7">
        <v>176.1</v>
      </c>
      <c r="H18" s="24">
        <v>7181.9</v>
      </c>
      <c r="I18" s="68" t="s">
        <v>230</v>
      </c>
      <c r="J18" s="7">
        <v>7459.7</v>
      </c>
      <c r="K18" s="7">
        <v>2051.5</v>
      </c>
      <c r="L18" s="7">
        <v>972.7</v>
      </c>
      <c r="M18" s="7">
        <v>1078.8</v>
      </c>
      <c r="N18" s="7">
        <v>615.6</v>
      </c>
      <c r="O18" s="7">
        <v>33.200000000000003</v>
      </c>
      <c r="P18" s="24">
        <v>8895.6</v>
      </c>
      <c r="Q18" s="68" t="s">
        <v>230</v>
      </c>
      <c r="R18" s="7">
        <v>9282.1</v>
      </c>
      <c r="S18" s="7">
        <v>3750.2</v>
      </c>
      <c r="T18" s="7">
        <v>1308.8</v>
      </c>
      <c r="U18" s="7">
        <v>2441.4</v>
      </c>
      <c r="V18" s="7">
        <v>2124.5</v>
      </c>
      <c r="W18" s="7">
        <v>45.5</v>
      </c>
      <c r="X18" s="24">
        <v>10907.8</v>
      </c>
      <c r="Y18" s="68" t="s">
        <v>230</v>
      </c>
      <c r="Z18" s="7">
        <v>11564.7</v>
      </c>
      <c r="AA18" s="7">
        <v>3839.9</v>
      </c>
      <c r="AB18" s="7">
        <v>1728.6</v>
      </c>
      <c r="AC18" s="7">
        <v>2111.3000000000002</v>
      </c>
      <c r="AD18" s="7">
        <v>1815.6</v>
      </c>
      <c r="AE18" s="7">
        <v>244</v>
      </c>
      <c r="AF18" s="24">
        <v>13589</v>
      </c>
      <c r="AG18" s="68" t="s">
        <v>230</v>
      </c>
      <c r="AH18" s="7">
        <v>14024.3</v>
      </c>
      <c r="AI18" s="7">
        <v>3799.5</v>
      </c>
      <c r="AJ18" s="7">
        <v>944.4</v>
      </c>
      <c r="AK18" s="7">
        <v>2855.1</v>
      </c>
      <c r="AL18" s="7">
        <v>2062.4</v>
      </c>
      <c r="AM18" s="7">
        <v>360.2</v>
      </c>
      <c r="AN18" s="24">
        <v>15761.4</v>
      </c>
    </row>
    <row r="19" spans="1:40" s="2" customFormat="1" ht="13.5" customHeight="1">
      <c r="A19" s="68" t="s">
        <v>277</v>
      </c>
      <c r="B19" s="7">
        <v>114036.9</v>
      </c>
      <c r="C19" s="7">
        <v>13541.3</v>
      </c>
      <c r="D19" s="7">
        <v>1373.1</v>
      </c>
      <c r="E19" s="7">
        <v>12168.2</v>
      </c>
      <c r="F19" s="7">
        <v>9116.5</v>
      </c>
      <c r="G19" s="7">
        <v>1028</v>
      </c>
      <c r="H19" s="24">
        <v>118461.7</v>
      </c>
      <c r="I19" s="68" t="s">
        <v>277</v>
      </c>
      <c r="J19" s="7">
        <v>116880.6</v>
      </c>
      <c r="K19" s="7">
        <v>16869.3</v>
      </c>
      <c r="L19" s="7">
        <v>1976</v>
      </c>
      <c r="M19" s="7">
        <v>14893.3</v>
      </c>
      <c r="N19" s="7">
        <v>7944.8</v>
      </c>
      <c r="O19" s="7">
        <v>954.2</v>
      </c>
      <c r="P19" s="24">
        <v>125805.1</v>
      </c>
      <c r="Q19" s="68" t="s">
        <v>277</v>
      </c>
      <c r="R19" s="7">
        <v>132679.29999999999</v>
      </c>
      <c r="S19" s="7">
        <v>18207.7</v>
      </c>
      <c r="T19" s="7">
        <v>1956.4</v>
      </c>
      <c r="U19" s="7">
        <v>16251.3</v>
      </c>
      <c r="V19" s="7">
        <v>51438.8</v>
      </c>
      <c r="W19" s="7">
        <v>10443.5</v>
      </c>
      <c r="X19" s="24">
        <v>99448.2</v>
      </c>
      <c r="Y19" s="68" t="s">
        <v>277</v>
      </c>
      <c r="Z19" s="7">
        <v>104099.4</v>
      </c>
      <c r="AA19" s="7">
        <v>28548.799999999999</v>
      </c>
      <c r="AB19" s="7">
        <v>7356.7</v>
      </c>
      <c r="AC19" s="7">
        <v>21192.1</v>
      </c>
      <c r="AD19" s="7">
        <v>8482.6</v>
      </c>
      <c r="AE19" s="7">
        <v>1032.4000000000001</v>
      </c>
      <c r="AF19" s="24">
        <v>124165.6</v>
      </c>
      <c r="AG19" s="68" t="s">
        <v>277</v>
      </c>
      <c r="AH19" s="7">
        <v>124101.1</v>
      </c>
      <c r="AI19" s="7">
        <v>33831.300000000003</v>
      </c>
      <c r="AJ19" s="7">
        <v>8728.7000000000007</v>
      </c>
      <c r="AK19" s="7">
        <v>25102.6</v>
      </c>
      <c r="AL19" s="7">
        <v>22358.5</v>
      </c>
      <c r="AM19" s="7">
        <v>1680.8</v>
      </c>
      <c r="AN19" s="24">
        <v>135573.9</v>
      </c>
    </row>
    <row r="20" spans="1:40" s="2" customFormat="1" ht="13.5" customHeight="1">
      <c r="A20" s="68" t="s">
        <v>258</v>
      </c>
      <c r="B20" s="7"/>
      <c r="C20" s="7"/>
      <c r="D20" s="7"/>
      <c r="E20" s="7"/>
      <c r="F20" s="7"/>
      <c r="G20" s="7"/>
      <c r="H20" s="7"/>
      <c r="I20" s="68" t="s">
        <v>258</v>
      </c>
      <c r="J20" s="7"/>
      <c r="K20" s="7"/>
      <c r="L20" s="7"/>
      <c r="M20" s="7"/>
      <c r="N20" s="7"/>
      <c r="O20" s="7"/>
      <c r="P20" s="7"/>
      <c r="Q20" s="68" t="s">
        <v>258</v>
      </c>
      <c r="R20" s="7"/>
      <c r="S20" s="7"/>
      <c r="T20" s="7"/>
      <c r="U20" s="7"/>
      <c r="V20" s="7"/>
      <c r="W20" s="7"/>
      <c r="X20" s="7"/>
      <c r="Y20" s="68" t="s">
        <v>258</v>
      </c>
      <c r="Z20" s="7"/>
      <c r="AA20" s="7"/>
      <c r="AB20" s="7"/>
      <c r="AC20" s="7"/>
      <c r="AD20" s="7"/>
      <c r="AE20" s="7"/>
      <c r="AF20" s="7"/>
      <c r="AG20" s="68" t="s">
        <v>258</v>
      </c>
      <c r="AH20" s="7"/>
      <c r="AI20" s="7"/>
      <c r="AJ20" s="7"/>
      <c r="AK20" s="7"/>
      <c r="AL20" s="7"/>
      <c r="AM20" s="7"/>
      <c r="AN20" s="7"/>
    </row>
    <row r="21" spans="1:40" s="2" customFormat="1" ht="13.5" customHeight="1">
      <c r="A21" s="68" t="s">
        <v>269</v>
      </c>
      <c r="B21" s="7">
        <v>17878.400000000001</v>
      </c>
      <c r="C21" s="7">
        <v>5378.5</v>
      </c>
      <c r="D21" s="7">
        <v>2564.3000000000002</v>
      </c>
      <c r="E21" s="7">
        <v>2814.2</v>
      </c>
      <c r="F21" s="7">
        <v>4316</v>
      </c>
      <c r="G21" s="7">
        <v>958.3</v>
      </c>
      <c r="H21" s="7">
        <v>18940.900000000001</v>
      </c>
      <c r="I21" s="68" t="s">
        <v>269</v>
      </c>
      <c r="J21" s="7">
        <v>18464.900000000001</v>
      </c>
      <c r="K21" s="7">
        <v>7663.8</v>
      </c>
      <c r="L21" s="7">
        <v>5007.3999999999996</v>
      </c>
      <c r="M21" s="7">
        <v>2656.4</v>
      </c>
      <c r="N21" s="7">
        <v>4441.6000000000004</v>
      </c>
      <c r="O21" s="7">
        <v>2040.2</v>
      </c>
      <c r="P21" s="7">
        <v>21687.1</v>
      </c>
      <c r="Q21" s="68" t="s">
        <v>269</v>
      </c>
      <c r="R21" s="7">
        <v>18522.400000000001</v>
      </c>
      <c r="S21" s="7">
        <v>6505.3</v>
      </c>
      <c r="T21" s="7">
        <v>4784.2</v>
      </c>
      <c r="U21" s="7">
        <v>1721.1</v>
      </c>
      <c r="V21" s="7">
        <v>3318.5</v>
      </c>
      <c r="W21" s="7">
        <v>1051.2</v>
      </c>
      <c r="X21" s="7">
        <v>21709.200000000001</v>
      </c>
      <c r="Y21" s="68" t="s">
        <v>269</v>
      </c>
      <c r="Z21" s="7">
        <v>20934.099999999999</v>
      </c>
      <c r="AA21" s="7">
        <v>7210.4</v>
      </c>
      <c r="AB21" s="7">
        <v>6486.7</v>
      </c>
      <c r="AC21" s="7">
        <v>723.7</v>
      </c>
      <c r="AD21" s="7">
        <v>4066.2</v>
      </c>
      <c r="AE21" s="7">
        <v>1023.8</v>
      </c>
      <c r="AF21" s="7">
        <v>24078.3</v>
      </c>
      <c r="AG21" s="68" t="s">
        <v>269</v>
      </c>
      <c r="AH21" s="7">
        <v>23717.9</v>
      </c>
      <c r="AI21" s="7">
        <v>10393.700000000001</v>
      </c>
      <c r="AJ21" s="7">
        <v>8868.7000000000007</v>
      </c>
      <c r="AK21" s="7">
        <v>1525</v>
      </c>
      <c r="AL21" s="7">
        <v>4961.3999999999996</v>
      </c>
      <c r="AM21" s="7">
        <v>1460.9</v>
      </c>
      <c r="AN21" s="7">
        <v>29150.2</v>
      </c>
    </row>
    <row r="22" spans="1:40" s="2" customFormat="1" ht="13.5" customHeight="1">
      <c r="A22" s="68" t="s">
        <v>233</v>
      </c>
      <c r="B22" s="7">
        <v>14737.5</v>
      </c>
      <c r="C22" s="7">
        <v>12556.1</v>
      </c>
      <c r="D22" s="7">
        <v>1591.5</v>
      </c>
      <c r="E22" s="7">
        <v>10964.6</v>
      </c>
      <c r="F22" s="24">
        <v>4116</v>
      </c>
      <c r="G22" s="24">
        <v>488.7</v>
      </c>
      <c r="H22" s="24">
        <v>23177.599999999999</v>
      </c>
      <c r="I22" s="68" t="s">
        <v>233</v>
      </c>
      <c r="J22" s="7">
        <v>23672.2</v>
      </c>
      <c r="K22" s="7">
        <v>8557.7000000000007</v>
      </c>
      <c r="L22" s="7">
        <v>7456.7</v>
      </c>
      <c r="M22" s="7">
        <v>1101</v>
      </c>
      <c r="N22" s="24">
        <v>5987</v>
      </c>
      <c r="O22" s="24">
        <v>2468.9</v>
      </c>
      <c r="P22" s="24">
        <v>26242.9</v>
      </c>
      <c r="Q22" s="68" t="s">
        <v>233</v>
      </c>
      <c r="R22" s="7">
        <v>22589</v>
      </c>
      <c r="S22" s="7">
        <v>11839.6</v>
      </c>
      <c r="T22" s="7">
        <v>2400.5</v>
      </c>
      <c r="U22" s="7">
        <v>9439.1</v>
      </c>
      <c r="V22" s="24">
        <v>4622.6000000000004</v>
      </c>
      <c r="W22" s="24">
        <v>194.7</v>
      </c>
      <c r="X22" s="24">
        <v>29806</v>
      </c>
      <c r="Y22" s="68" t="s">
        <v>233</v>
      </c>
      <c r="Z22" s="7">
        <v>30532.799999999999</v>
      </c>
      <c r="AA22" s="7">
        <v>39894.1</v>
      </c>
      <c r="AB22" s="7">
        <v>5796</v>
      </c>
      <c r="AC22" s="7">
        <v>34098.1</v>
      </c>
      <c r="AD22" s="24">
        <v>9907.7000000000007</v>
      </c>
      <c r="AE22" s="24">
        <v>2349.5</v>
      </c>
      <c r="AF22" s="24">
        <v>60519.199999999997</v>
      </c>
      <c r="AG22" s="68" t="s">
        <v>233</v>
      </c>
      <c r="AH22" s="7">
        <v>62065.1</v>
      </c>
      <c r="AI22" s="7">
        <v>47360</v>
      </c>
      <c r="AJ22" s="7">
        <v>7727.5</v>
      </c>
      <c r="AK22" s="7">
        <v>39632.5</v>
      </c>
      <c r="AL22" s="24">
        <v>13966.4</v>
      </c>
      <c r="AM22" s="24">
        <v>925</v>
      </c>
      <c r="AN22" s="24">
        <v>95458.7</v>
      </c>
    </row>
    <row r="23" spans="1:40" s="2" customFormat="1" ht="13.5" customHeight="1">
      <c r="A23" s="68" t="s">
        <v>234</v>
      </c>
      <c r="B23" s="7">
        <v>7784.4</v>
      </c>
      <c r="C23" s="7">
        <v>781.3</v>
      </c>
      <c r="D23" s="7">
        <v>417.7</v>
      </c>
      <c r="E23" s="7">
        <v>363.6</v>
      </c>
      <c r="F23" s="24">
        <v>1026.7</v>
      </c>
      <c r="G23" s="24">
        <v>144.19999999999999</v>
      </c>
      <c r="H23" s="24">
        <v>7539</v>
      </c>
      <c r="I23" s="68" t="s">
        <v>234</v>
      </c>
      <c r="J23" s="7">
        <v>9288.1</v>
      </c>
      <c r="K23" s="7">
        <v>3305.8</v>
      </c>
      <c r="L23" s="7">
        <v>726.5</v>
      </c>
      <c r="M23" s="7">
        <v>2579.3000000000002</v>
      </c>
      <c r="N23" s="24">
        <v>1788.8</v>
      </c>
      <c r="O23" s="24">
        <v>177.6</v>
      </c>
      <c r="P23" s="24">
        <v>10805.1</v>
      </c>
      <c r="Q23" s="68" t="s">
        <v>234</v>
      </c>
      <c r="R23" s="7">
        <v>11278.2</v>
      </c>
      <c r="S23" s="7">
        <v>2319.5</v>
      </c>
      <c r="T23" s="7">
        <v>1918.9</v>
      </c>
      <c r="U23" s="7">
        <v>400.6</v>
      </c>
      <c r="V23" s="24">
        <v>2621.4</v>
      </c>
      <c r="W23" s="24">
        <v>1404.1</v>
      </c>
      <c r="X23" s="24">
        <v>10976.3</v>
      </c>
      <c r="Y23" s="68" t="s">
        <v>234</v>
      </c>
      <c r="Z23" s="7">
        <v>11760.7</v>
      </c>
      <c r="AA23" s="7">
        <v>2049.1999999999998</v>
      </c>
      <c r="AB23" s="7">
        <v>949.6</v>
      </c>
      <c r="AC23" s="7">
        <v>1099.5999999999999</v>
      </c>
      <c r="AD23" s="24">
        <v>1802.6</v>
      </c>
      <c r="AE23" s="24">
        <v>45.4</v>
      </c>
      <c r="AF23" s="24">
        <v>12007.3</v>
      </c>
      <c r="AG23" s="68" t="s">
        <v>234</v>
      </c>
      <c r="AH23" s="7">
        <v>12868.8</v>
      </c>
      <c r="AI23" s="7">
        <v>2729.3</v>
      </c>
      <c r="AJ23" s="7">
        <v>1308</v>
      </c>
      <c r="AK23" s="7">
        <v>1421.3</v>
      </c>
      <c r="AL23" s="24">
        <v>3297</v>
      </c>
      <c r="AM23" s="24">
        <v>170.8</v>
      </c>
      <c r="AN23" s="24">
        <v>12301.1</v>
      </c>
    </row>
    <row r="24" spans="1:40" s="2" customFormat="1" ht="13.5" customHeight="1">
      <c r="A24" s="68" t="s">
        <v>235</v>
      </c>
      <c r="B24" s="7">
        <v>20443.8</v>
      </c>
      <c r="C24" s="7">
        <v>5309.3</v>
      </c>
      <c r="D24" s="7">
        <v>2849.7</v>
      </c>
      <c r="E24" s="7">
        <v>2459.6</v>
      </c>
      <c r="F24" s="24">
        <v>4890.8999999999996</v>
      </c>
      <c r="G24" s="24">
        <v>315.7</v>
      </c>
      <c r="H24" s="24">
        <v>20862.2</v>
      </c>
      <c r="I24" s="68" t="s">
        <v>235</v>
      </c>
      <c r="J24" s="7">
        <v>20987</v>
      </c>
      <c r="K24" s="7">
        <v>9439.2999999999993</v>
      </c>
      <c r="L24" s="7">
        <v>5554.7</v>
      </c>
      <c r="M24" s="7">
        <v>3884.6</v>
      </c>
      <c r="N24" s="24">
        <v>7639.1</v>
      </c>
      <c r="O24" s="24">
        <v>727.6</v>
      </c>
      <c r="P24" s="24">
        <v>22787.200000000001</v>
      </c>
      <c r="Q24" s="68" t="s">
        <v>235</v>
      </c>
      <c r="R24" s="7">
        <v>23424.9</v>
      </c>
      <c r="S24" s="7">
        <v>8663.1</v>
      </c>
      <c r="T24" s="7">
        <v>5540.4</v>
      </c>
      <c r="U24" s="7">
        <v>3122.7</v>
      </c>
      <c r="V24" s="24">
        <v>8266.5</v>
      </c>
      <c r="W24" s="24">
        <v>986.7</v>
      </c>
      <c r="X24" s="24">
        <v>23821.5</v>
      </c>
      <c r="Y24" s="68" t="s">
        <v>235</v>
      </c>
      <c r="Z24" s="7">
        <v>24942.2</v>
      </c>
      <c r="AA24" s="7">
        <v>12279.3</v>
      </c>
      <c r="AB24" s="7">
        <v>5754.8</v>
      </c>
      <c r="AC24" s="7">
        <v>6524.5</v>
      </c>
      <c r="AD24" s="24">
        <v>9576.5</v>
      </c>
      <c r="AE24" s="24">
        <v>756.7</v>
      </c>
      <c r="AF24" s="24">
        <v>27645</v>
      </c>
      <c r="AG24" s="68" t="s">
        <v>235</v>
      </c>
      <c r="AH24" s="7">
        <v>27930.7</v>
      </c>
      <c r="AI24" s="7">
        <v>28743.8</v>
      </c>
      <c r="AJ24" s="7">
        <v>19726.3</v>
      </c>
      <c r="AK24" s="7">
        <v>9017.5</v>
      </c>
      <c r="AL24" s="24">
        <v>12587.6</v>
      </c>
      <c r="AM24" s="24">
        <v>2967.4</v>
      </c>
      <c r="AN24" s="24">
        <v>44086.9</v>
      </c>
    </row>
    <row r="25" spans="1:40" s="2" customFormat="1" ht="13.5" customHeight="1">
      <c r="A25" s="68" t="s">
        <v>236</v>
      </c>
      <c r="B25" s="7">
        <v>11242.4</v>
      </c>
      <c r="C25" s="7">
        <v>4103.3999999999996</v>
      </c>
      <c r="D25" s="7">
        <v>2021.3</v>
      </c>
      <c r="E25" s="7">
        <v>2082.1</v>
      </c>
      <c r="F25" s="24">
        <v>3750</v>
      </c>
      <c r="G25" s="24">
        <v>1004.7</v>
      </c>
      <c r="H25" s="24">
        <v>11595.8</v>
      </c>
      <c r="I25" s="68" t="s">
        <v>236</v>
      </c>
      <c r="J25" s="7">
        <v>12276.4</v>
      </c>
      <c r="K25" s="7">
        <v>6755.9</v>
      </c>
      <c r="L25" s="7">
        <v>3052.5</v>
      </c>
      <c r="M25" s="7">
        <v>3703.4</v>
      </c>
      <c r="N25" s="24">
        <v>6176.7</v>
      </c>
      <c r="O25" s="24">
        <v>1147.0999999999999</v>
      </c>
      <c r="P25" s="24">
        <v>12855.6</v>
      </c>
      <c r="Q25" s="68" t="s">
        <v>236</v>
      </c>
      <c r="R25" s="7">
        <v>13633.9</v>
      </c>
      <c r="S25" s="7">
        <v>5956.7</v>
      </c>
      <c r="T25" s="7">
        <v>3408.1</v>
      </c>
      <c r="U25" s="7">
        <v>2548.6</v>
      </c>
      <c r="V25" s="24">
        <v>5550.5</v>
      </c>
      <c r="W25" s="24">
        <v>1354.3</v>
      </c>
      <c r="X25" s="24">
        <v>14040.1</v>
      </c>
      <c r="Y25" s="68" t="s">
        <v>236</v>
      </c>
      <c r="Z25" s="7">
        <v>15436.3</v>
      </c>
      <c r="AA25" s="7">
        <v>8640.9</v>
      </c>
      <c r="AB25" s="7">
        <v>3358.9</v>
      </c>
      <c r="AC25" s="7">
        <v>5282</v>
      </c>
      <c r="AD25" s="24">
        <v>6363.5</v>
      </c>
      <c r="AE25" s="24">
        <v>1181.3</v>
      </c>
      <c r="AF25" s="24">
        <v>17713.7</v>
      </c>
      <c r="AG25" s="68" t="s">
        <v>236</v>
      </c>
      <c r="AH25" s="7">
        <v>20214.2</v>
      </c>
      <c r="AI25" s="7">
        <v>15246.3</v>
      </c>
      <c r="AJ25" s="7">
        <v>4336.6000000000004</v>
      </c>
      <c r="AK25" s="7">
        <v>10909.7</v>
      </c>
      <c r="AL25" s="24">
        <v>8506.4</v>
      </c>
      <c r="AM25" s="24">
        <v>617.29999999999995</v>
      </c>
      <c r="AN25" s="24">
        <v>26954.1</v>
      </c>
    </row>
    <row r="26" spans="1:40" s="2" customFormat="1" ht="13.5" customHeight="1">
      <c r="A26" s="68" t="s">
        <v>237</v>
      </c>
      <c r="B26" s="7">
        <v>808536.63</v>
      </c>
      <c r="C26" s="7">
        <v>60231.3</v>
      </c>
      <c r="D26" s="7">
        <v>1485.9</v>
      </c>
      <c r="E26" s="7">
        <v>58745.4</v>
      </c>
      <c r="F26" s="7">
        <v>44466.3</v>
      </c>
      <c r="G26" s="7">
        <v>847.7</v>
      </c>
      <c r="H26" s="7">
        <v>824301.6</v>
      </c>
      <c r="I26" s="68" t="s">
        <v>237</v>
      </c>
      <c r="J26" s="7">
        <v>760666.9</v>
      </c>
      <c r="K26" s="7">
        <v>50029.2</v>
      </c>
      <c r="L26" s="7">
        <v>2546.1</v>
      </c>
      <c r="M26" s="7">
        <v>47483.1</v>
      </c>
      <c r="N26" s="7">
        <v>33886.800000000003</v>
      </c>
      <c r="O26" s="7">
        <v>230.7</v>
      </c>
      <c r="P26" s="7">
        <v>776809.3</v>
      </c>
      <c r="Q26" s="68" t="s">
        <v>237</v>
      </c>
      <c r="R26" s="7">
        <v>898025.3</v>
      </c>
      <c r="S26" s="7">
        <v>63494.9</v>
      </c>
      <c r="T26" s="7">
        <v>951.6</v>
      </c>
      <c r="U26" s="7">
        <v>62543.3</v>
      </c>
      <c r="V26" s="7">
        <v>31028.9</v>
      </c>
      <c r="W26" s="7">
        <v>243.6</v>
      </c>
      <c r="X26" s="7">
        <v>930491.3</v>
      </c>
      <c r="Y26" s="68" t="s">
        <v>237</v>
      </c>
      <c r="Z26" s="7">
        <v>1351660.6</v>
      </c>
      <c r="AA26" s="7">
        <v>294324.8</v>
      </c>
      <c r="AB26" s="7">
        <v>2735</v>
      </c>
      <c r="AC26" s="7">
        <v>291589.8</v>
      </c>
      <c r="AD26" s="7">
        <v>245986.1</v>
      </c>
      <c r="AE26" s="7">
        <v>1791.8</v>
      </c>
      <c r="AF26" s="7">
        <v>1399999.3</v>
      </c>
      <c r="AG26" s="68" t="s">
        <v>237</v>
      </c>
      <c r="AH26" s="7">
        <v>1446962.2</v>
      </c>
      <c r="AI26" s="7">
        <v>429341.2</v>
      </c>
      <c r="AJ26" s="7">
        <v>4377.7</v>
      </c>
      <c r="AK26" s="7">
        <v>424963.5</v>
      </c>
      <c r="AL26" s="7">
        <v>254584.7</v>
      </c>
      <c r="AM26" s="7">
        <v>1396.4</v>
      </c>
      <c r="AN26" s="7">
        <v>1621718.7</v>
      </c>
    </row>
    <row r="27" spans="1:40" s="2" customFormat="1" ht="13.5" customHeight="1">
      <c r="A27" s="68" t="s">
        <v>238</v>
      </c>
      <c r="B27" s="7">
        <v>30875.200000000001</v>
      </c>
      <c r="C27" s="7">
        <v>7445.8</v>
      </c>
      <c r="D27" s="7">
        <v>2345.4</v>
      </c>
      <c r="E27" s="7">
        <v>5100.3999999999996</v>
      </c>
      <c r="F27" s="7">
        <v>2220.4</v>
      </c>
      <c r="G27" s="7">
        <v>303.60000000000002</v>
      </c>
      <c r="H27" s="7">
        <v>36100.6</v>
      </c>
      <c r="I27" s="68" t="s">
        <v>238</v>
      </c>
      <c r="J27" s="7">
        <v>25855.9</v>
      </c>
      <c r="K27" s="7">
        <v>3522</v>
      </c>
      <c r="L27" s="7">
        <v>1069.9000000000001</v>
      </c>
      <c r="M27" s="7">
        <v>2452.1</v>
      </c>
      <c r="N27" s="7">
        <v>2921.4</v>
      </c>
      <c r="O27" s="7">
        <v>389.3</v>
      </c>
      <c r="P27" s="7">
        <v>26456.5</v>
      </c>
      <c r="Q27" s="68" t="s">
        <v>238</v>
      </c>
      <c r="R27" s="7">
        <v>19390.2</v>
      </c>
      <c r="S27" s="7">
        <v>3477.2</v>
      </c>
      <c r="T27" s="7">
        <v>908</v>
      </c>
      <c r="U27" s="7">
        <v>2569.1999999999998</v>
      </c>
      <c r="V27" s="7">
        <v>1877.7</v>
      </c>
      <c r="W27" s="7">
        <v>272.10000000000002</v>
      </c>
      <c r="X27" s="7">
        <v>20989.7</v>
      </c>
      <c r="Y27" s="68" t="s">
        <v>238</v>
      </c>
      <c r="Z27" s="7">
        <v>16797.099999999999</v>
      </c>
      <c r="AA27" s="7">
        <v>3052.4</v>
      </c>
      <c r="AB27" s="7">
        <v>1077.8</v>
      </c>
      <c r="AC27" s="7">
        <v>1974.6</v>
      </c>
      <c r="AD27" s="7">
        <v>2484.5</v>
      </c>
      <c r="AE27" s="7">
        <v>232.9</v>
      </c>
      <c r="AF27" s="7">
        <v>17365</v>
      </c>
      <c r="AG27" s="68" t="s">
        <v>238</v>
      </c>
      <c r="AH27" s="7">
        <v>17693.8</v>
      </c>
      <c r="AI27" s="7">
        <v>8652</v>
      </c>
      <c r="AJ27" s="7">
        <v>4829.6000000000004</v>
      </c>
      <c r="AK27" s="7">
        <v>3822.4</v>
      </c>
      <c r="AL27" s="7">
        <v>2525.6</v>
      </c>
      <c r="AM27" s="7">
        <v>309.8</v>
      </c>
      <c r="AN27" s="7">
        <v>23820.2</v>
      </c>
    </row>
    <row r="28" spans="1:40" s="2" customFormat="1" ht="13.5" customHeight="1">
      <c r="A28" s="68" t="s">
        <v>239</v>
      </c>
      <c r="B28" s="7">
        <v>2082.3000000000002</v>
      </c>
      <c r="C28" s="7">
        <v>366.1</v>
      </c>
      <c r="D28" s="7">
        <v>137.69999999999999</v>
      </c>
      <c r="E28" s="7">
        <v>228.4</v>
      </c>
      <c r="F28" s="24">
        <v>834.6</v>
      </c>
      <c r="G28" s="24">
        <v>448.9</v>
      </c>
      <c r="H28" s="24">
        <v>1613.8</v>
      </c>
      <c r="I28" s="68" t="s">
        <v>239</v>
      </c>
      <c r="J28" s="7">
        <v>1914</v>
      </c>
      <c r="K28" s="7">
        <v>329.7</v>
      </c>
      <c r="L28" s="7">
        <v>109.6</v>
      </c>
      <c r="M28" s="7">
        <v>220.1</v>
      </c>
      <c r="N28" s="24">
        <v>411.5</v>
      </c>
      <c r="O28" s="24">
        <v>24.6</v>
      </c>
      <c r="P28" s="24">
        <v>1832.2</v>
      </c>
      <c r="Q28" s="68" t="s">
        <v>239</v>
      </c>
      <c r="R28" s="7">
        <v>2375.5</v>
      </c>
      <c r="S28" s="7">
        <v>481.5</v>
      </c>
      <c r="T28" s="7">
        <v>146.5</v>
      </c>
      <c r="U28" s="7">
        <v>335</v>
      </c>
      <c r="V28" s="24">
        <v>393.3</v>
      </c>
      <c r="W28" s="24">
        <v>55.2</v>
      </c>
      <c r="X28" s="24">
        <v>2463.6999999999998</v>
      </c>
      <c r="Y28" s="68" t="s">
        <v>239</v>
      </c>
      <c r="Z28" s="7">
        <v>2810.5</v>
      </c>
      <c r="AA28" s="7">
        <v>675.6</v>
      </c>
      <c r="AB28" s="7">
        <v>255.6</v>
      </c>
      <c r="AC28" s="7">
        <v>420</v>
      </c>
      <c r="AD28" s="24">
        <v>595.5</v>
      </c>
      <c r="AE28" s="24">
        <v>34.200000000000003</v>
      </c>
      <c r="AF28" s="24">
        <v>2890.6</v>
      </c>
      <c r="AG28" s="68" t="s">
        <v>239</v>
      </c>
      <c r="AH28" s="7">
        <v>2897.6</v>
      </c>
      <c r="AI28" s="7">
        <v>6182.4</v>
      </c>
      <c r="AJ28" s="7">
        <v>466.1</v>
      </c>
      <c r="AK28" s="7">
        <v>5716.3</v>
      </c>
      <c r="AL28" s="24">
        <v>3667.6</v>
      </c>
      <c r="AM28" s="24">
        <v>13.3</v>
      </c>
      <c r="AN28" s="24">
        <v>5412.4</v>
      </c>
    </row>
    <row r="29" spans="1:40" s="2" customFormat="1" ht="13.5" customHeight="1">
      <c r="A29" s="68" t="s">
        <v>270</v>
      </c>
      <c r="B29" s="7"/>
      <c r="C29" s="7"/>
      <c r="D29" s="7"/>
      <c r="E29" s="7"/>
      <c r="F29" s="24"/>
      <c r="G29" s="24"/>
      <c r="H29" s="24"/>
      <c r="I29" s="68" t="s">
        <v>270</v>
      </c>
      <c r="O29" s="24"/>
      <c r="P29" s="24"/>
      <c r="Q29" s="68" t="s">
        <v>270</v>
      </c>
      <c r="W29" s="24"/>
      <c r="X29" s="24"/>
      <c r="Y29" s="68" t="s">
        <v>270</v>
      </c>
      <c r="AE29" s="24"/>
      <c r="AF29" s="24"/>
      <c r="AG29" s="68" t="s">
        <v>270</v>
      </c>
      <c r="AM29" s="24"/>
      <c r="AN29" s="24"/>
    </row>
    <row r="30" spans="1:40" s="2" customFormat="1" ht="13.5" customHeight="1">
      <c r="A30" s="68" t="s">
        <v>262</v>
      </c>
      <c r="B30" s="7">
        <v>111219.2</v>
      </c>
      <c r="C30" s="7">
        <v>31538.400000000001</v>
      </c>
      <c r="D30" s="7">
        <v>4952.2</v>
      </c>
      <c r="E30" s="7">
        <v>26586.2</v>
      </c>
      <c r="F30" s="24">
        <v>18990.099999999999</v>
      </c>
      <c r="G30" s="24">
        <v>805</v>
      </c>
      <c r="H30" s="24">
        <v>123767.5</v>
      </c>
      <c r="I30" s="68" t="s">
        <v>262</v>
      </c>
      <c r="J30" s="7">
        <v>109514.9</v>
      </c>
      <c r="K30" s="7">
        <v>40198.9</v>
      </c>
      <c r="L30" s="7">
        <v>6940.3</v>
      </c>
      <c r="M30" s="7">
        <v>33258.6</v>
      </c>
      <c r="N30" s="24">
        <v>23139.8</v>
      </c>
      <c r="O30" s="24">
        <v>732.1</v>
      </c>
      <c r="P30" s="24">
        <v>126574</v>
      </c>
      <c r="Q30" s="68" t="s">
        <v>262</v>
      </c>
      <c r="R30" s="7">
        <v>140664.79999999999</v>
      </c>
      <c r="S30" s="7">
        <v>43644.4</v>
      </c>
      <c r="T30" s="7">
        <v>12168.3</v>
      </c>
      <c r="U30" s="7">
        <v>31476.1</v>
      </c>
      <c r="V30" s="24">
        <v>34034.300000000003</v>
      </c>
      <c r="W30" s="24">
        <v>5146.3999999999996</v>
      </c>
      <c r="X30" s="24">
        <v>150274.9</v>
      </c>
      <c r="Y30" s="68" t="s">
        <v>262</v>
      </c>
      <c r="Z30" s="7">
        <v>133989.79999999999</v>
      </c>
      <c r="AA30" s="7">
        <v>122919.3</v>
      </c>
      <c r="AB30" s="7">
        <v>11856.2</v>
      </c>
      <c r="AC30" s="7">
        <v>111063.1</v>
      </c>
      <c r="AD30" s="24">
        <v>32745.5</v>
      </c>
      <c r="AE30" s="24">
        <v>5019.1000000000004</v>
      </c>
      <c r="AF30" s="24">
        <v>224163.6</v>
      </c>
      <c r="AG30" s="68" t="s">
        <v>262</v>
      </c>
      <c r="AH30" s="7">
        <v>263500</v>
      </c>
      <c r="AI30" s="7">
        <v>108430</v>
      </c>
      <c r="AJ30" s="7">
        <v>18464.7</v>
      </c>
      <c r="AK30" s="7">
        <v>89965.3</v>
      </c>
      <c r="AL30" s="24">
        <v>49921.4</v>
      </c>
      <c r="AM30" s="24">
        <v>3866.6</v>
      </c>
      <c r="AN30" s="24">
        <v>322008.59999999998</v>
      </c>
    </row>
    <row r="31" spans="1:40" s="2" customFormat="1" ht="13.5" customHeight="1">
      <c r="A31" s="68" t="s">
        <v>278</v>
      </c>
      <c r="B31" s="7">
        <v>24998.9</v>
      </c>
      <c r="C31" s="7">
        <v>2942.5</v>
      </c>
      <c r="D31" s="7">
        <v>1122.0999999999999</v>
      </c>
      <c r="E31" s="7">
        <v>1820.4</v>
      </c>
      <c r="F31" s="7">
        <v>3546.5</v>
      </c>
      <c r="G31" s="7">
        <v>176.8</v>
      </c>
      <c r="H31" s="7">
        <v>24394.9</v>
      </c>
      <c r="I31" s="68" t="s">
        <v>278</v>
      </c>
      <c r="J31" s="7">
        <v>24390.799999999999</v>
      </c>
      <c r="K31" s="7">
        <v>3834.3</v>
      </c>
      <c r="L31" s="7">
        <v>1483.7</v>
      </c>
      <c r="M31" s="7">
        <v>2350.6</v>
      </c>
      <c r="N31" s="24">
        <v>4191.3</v>
      </c>
      <c r="O31" s="7">
        <v>189.8</v>
      </c>
      <c r="P31" s="7">
        <v>24033.8</v>
      </c>
      <c r="Q31" s="68" t="s">
        <v>278</v>
      </c>
      <c r="R31" s="7">
        <v>26804.6</v>
      </c>
      <c r="S31" s="7">
        <v>4407.2</v>
      </c>
      <c r="T31" s="7">
        <v>2227.8000000000002</v>
      </c>
      <c r="U31" s="7">
        <v>2179.4</v>
      </c>
      <c r="V31" s="24">
        <v>3873.4</v>
      </c>
      <c r="W31" s="7">
        <v>390.5</v>
      </c>
      <c r="X31" s="7">
        <v>27338.400000000001</v>
      </c>
      <c r="Y31" s="68" t="s">
        <v>278</v>
      </c>
      <c r="Z31" s="7">
        <v>47027.1</v>
      </c>
      <c r="AA31" s="7">
        <v>13627.7</v>
      </c>
      <c r="AB31" s="7">
        <v>8160.6</v>
      </c>
      <c r="AC31" s="7">
        <v>5467.1</v>
      </c>
      <c r="AD31" s="24">
        <v>6113.2</v>
      </c>
      <c r="AE31" s="7">
        <v>459</v>
      </c>
      <c r="AF31" s="7">
        <v>54541.599999999999</v>
      </c>
      <c r="AG31" s="68" t="s">
        <v>278</v>
      </c>
      <c r="AH31" s="7">
        <v>57292.2</v>
      </c>
      <c r="AI31" s="7">
        <v>16464.8</v>
      </c>
      <c r="AJ31" s="7">
        <v>9495.2999999999993</v>
      </c>
      <c r="AK31" s="7">
        <v>6969.5</v>
      </c>
      <c r="AL31" s="24">
        <v>13748.6</v>
      </c>
      <c r="AM31" s="7">
        <v>6628.5</v>
      </c>
      <c r="AN31" s="7">
        <v>60008.4</v>
      </c>
    </row>
    <row r="32" spans="1:40" s="2" customFormat="1" ht="13.5" customHeight="1">
      <c r="A32" s="68" t="s">
        <v>242</v>
      </c>
      <c r="B32" s="7">
        <v>10689.2</v>
      </c>
      <c r="C32" s="7">
        <v>4356.8999999999996</v>
      </c>
      <c r="D32" s="7">
        <v>1749.5</v>
      </c>
      <c r="E32" s="7">
        <v>2607.4</v>
      </c>
      <c r="F32" s="24">
        <v>4329.2</v>
      </c>
      <c r="G32" s="24">
        <v>217.6</v>
      </c>
      <c r="H32" s="24">
        <v>10716.9</v>
      </c>
      <c r="I32" s="68" t="s">
        <v>242</v>
      </c>
      <c r="J32" s="7">
        <v>14804.2</v>
      </c>
      <c r="K32" s="7">
        <v>6045.9</v>
      </c>
      <c r="L32" s="7">
        <v>3536</v>
      </c>
      <c r="M32" s="7">
        <v>2509.9</v>
      </c>
      <c r="N32" s="7">
        <v>6183.1</v>
      </c>
      <c r="O32" s="24">
        <v>569.5</v>
      </c>
      <c r="P32" s="24">
        <v>14667</v>
      </c>
      <c r="Q32" s="68" t="s">
        <v>242</v>
      </c>
      <c r="R32" s="7">
        <v>16846.900000000001</v>
      </c>
      <c r="S32" s="7">
        <v>4435.2</v>
      </c>
      <c r="T32" s="7">
        <v>3037.5</v>
      </c>
      <c r="U32" s="7">
        <v>1397.7</v>
      </c>
      <c r="V32" s="7">
        <v>5554.9</v>
      </c>
      <c r="W32" s="24">
        <v>467.1</v>
      </c>
      <c r="X32" s="24">
        <v>15727.2</v>
      </c>
      <c r="Y32" s="68" t="s">
        <v>242</v>
      </c>
      <c r="Z32" s="7">
        <v>18447.400000000001</v>
      </c>
      <c r="AA32" s="7">
        <v>9125.2000000000007</v>
      </c>
      <c r="AB32" s="7">
        <v>6988.6</v>
      </c>
      <c r="AC32" s="7">
        <v>2136.6</v>
      </c>
      <c r="AD32" s="7">
        <v>10152.200000000001</v>
      </c>
      <c r="AE32" s="24">
        <v>2063.5</v>
      </c>
      <c r="AF32" s="24">
        <v>17420.400000000001</v>
      </c>
      <c r="AG32" s="68" t="s">
        <v>242</v>
      </c>
      <c r="AH32" s="7">
        <v>22157.9</v>
      </c>
      <c r="AI32" s="7">
        <v>7056.9</v>
      </c>
      <c r="AJ32" s="7">
        <v>3656.2</v>
      </c>
      <c r="AK32" s="7">
        <v>3400.7</v>
      </c>
      <c r="AL32" s="7">
        <v>8624.1</v>
      </c>
      <c r="AM32" s="24">
        <v>612.70000000000005</v>
      </c>
      <c r="AN32" s="24">
        <v>20590.7</v>
      </c>
    </row>
    <row r="33" spans="1:40" s="2" customFormat="1" ht="13.5" customHeight="1">
      <c r="A33" s="68" t="s">
        <v>243</v>
      </c>
      <c r="B33" s="7">
        <v>4282.6000000000004</v>
      </c>
      <c r="C33" s="7">
        <v>919.5</v>
      </c>
      <c r="D33" s="7">
        <v>630.79999999999995</v>
      </c>
      <c r="E33" s="7">
        <v>288.7</v>
      </c>
      <c r="F33" s="7">
        <v>1039.0999999999999</v>
      </c>
      <c r="G33" s="7">
        <v>337.1</v>
      </c>
      <c r="H33" s="7">
        <v>4163</v>
      </c>
      <c r="I33" s="68" t="s">
        <v>243</v>
      </c>
      <c r="J33" s="7">
        <v>4312.1000000000004</v>
      </c>
      <c r="K33" s="7">
        <v>440.5</v>
      </c>
      <c r="L33" s="7">
        <v>238.4</v>
      </c>
      <c r="M33" s="7">
        <v>202.1</v>
      </c>
      <c r="N33" s="24">
        <v>571.6</v>
      </c>
      <c r="O33" s="7">
        <v>31.3</v>
      </c>
      <c r="P33" s="7">
        <v>4181</v>
      </c>
      <c r="Q33" s="68" t="s">
        <v>243</v>
      </c>
      <c r="R33" s="7">
        <v>4290.1000000000004</v>
      </c>
      <c r="S33" s="7">
        <v>693.6</v>
      </c>
      <c r="T33" s="7">
        <v>210.3</v>
      </c>
      <c r="U33" s="7">
        <v>483.3</v>
      </c>
      <c r="V33" s="24">
        <v>668</v>
      </c>
      <c r="W33" s="7">
        <v>43.2</v>
      </c>
      <c r="X33" s="7">
        <v>4315.7</v>
      </c>
      <c r="Y33" s="68" t="s">
        <v>243</v>
      </c>
      <c r="Z33" s="7">
        <v>5291.7</v>
      </c>
      <c r="AA33" s="7">
        <v>1302.9000000000001</v>
      </c>
      <c r="AB33" s="7">
        <v>811.9</v>
      </c>
      <c r="AC33" s="7">
        <v>491</v>
      </c>
      <c r="AD33" s="24">
        <v>910.4</v>
      </c>
      <c r="AE33" s="7">
        <v>251.2</v>
      </c>
      <c r="AF33" s="7">
        <v>5684.2</v>
      </c>
      <c r="AG33" s="68" t="s">
        <v>243</v>
      </c>
      <c r="AH33" s="7">
        <v>5922.3</v>
      </c>
      <c r="AI33" s="7">
        <v>3312.3</v>
      </c>
      <c r="AJ33" s="7">
        <v>1233.7</v>
      </c>
      <c r="AK33" s="7">
        <v>2078.6</v>
      </c>
      <c r="AL33" s="24">
        <v>801.9</v>
      </c>
      <c r="AM33" s="7">
        <v>319.60000000000002</v>
      </c>
      <c r="AN33" s="7">
        <v>8432.7000000000007</v>
      </c>
    </row>
    <row r="34" spans="1:40" s="2" customFormat="1" ht="13.5" customHeight="1">
      <c r="A34" s="306" t="s">
        <v>244</v>
      </c>
      <c r="B34" s="298">
        <v>3331.3</v>
      </c>
      <c r="C34" s="298">
        <v>658.3</v>
      </c>
      <c r="D34" s="298">
        <v>398.5</v>
      </c>
      <c r="E34" s="298">
        <v>259.8</v>
      </c>
      <c r="F34" s="333">
        <v>574.20000000000005</v>
      </c>
      <c r="G34" s="333">
        <v>211.6</v>
      </c>
      <c r="H34" s="333">
        <v>3415.4</v>
      </c>
      <c r="I34" s="306" t="s">
        <v>244</v>
      </c>
      <c r="J34" s="298">
        <v>3301.7</v>
      </c>
      <c r="K34" s="298">
        <v>967</v>
      </c>
      <c r="L34" s="298">
        <v>310.3</v>
      </c>
      <c r="M34" s="298">
        <v>656.7</v>
      </c>
      <c r="N34" s="298">
        <v>342.2</v>
      </c>
      <c r="O34" s="333">
        <v>55</v>
      </c>
      <c r="P34" s="333">
        <v>3926.5</v>
      </c>
      <c r="Q34" s="306" t="s">
        <v>244</v>
      </c>
      <c r="R34" s="298">
        <v>3960.5</v>
      </c>
      <c r="S34" s="298">
        <v>667.9</v>
      </c>
      <c r="T34" s="298">
        <v>245.8</v>
      </c>
      <c r="U34" s="298">
        <v>422.1</v>
      </c>
      <c r="V34" s="298">
        <v>432</v>
      </c>
      <c r="W34" s="333">
        <v>45.1</v>
      </c>
      <c r="X34" s="333">
        <v>4196.3999999999996</v>
      </c>
      <c r="Y34" s="306" t="s">
        <v>244</v>
      </c>
      <c r="Z34" s="298">
        <v>4250.3</v>
      </c>
      <c r="AA34" s="298">
        <v>611.70000000000005</v>
      </c>
      <c r="AB34" s="298">
        <v>374.6</v>
      </c>
      <c r="AC34" s="298">
        <v>237.1</v>
      </c>
      <c r="AD34" s="298">
        <v>658.4</v>
      </c>
      <c r="AE34" s="333">
        <v>117.4</v>
      </c>
      <c r="AF34" s="333">
        <v>4203.6000000000004</v>
      </c>
      <c r="AG34" s="68" t="s">
        <v>244</v>
      </c>
      <c r="AH34" s="7">
        <v>4175.6000000000004</v>
      </c>
      <c r="AI34" s="7">
        <v>698.1</v>
      </c>
      <c r="AJ34" s="7">
        <v>160.5</v>
      </c>
      <c r="AK34" s="7">
        <v>537.6</v>
      </c>
      <c r="AL34" s="7">
        <v>489.7</v>
      </c>
      <c r="AM34" s="24">
        <v>112.5</v>
      </c>
      <c r="AN34" s="24">
        <v>4384</v>
      </c>
    </row>
    <row r="35" spans="1:40" s="2" customFormat="1" ht="15.75" customHeight="1">
      <c r="B35" s="22"/>
      <c r="C35" s="22"/>
      <c r="D35" s="22"/>
      <c r="E35" s="22"/>
      <c r="F35" s="331"/>
      <c r="G35" s="331"/>
      <c r="H35" s="331"/>
      <c r="J35" s="22"/>
      <c r="K35" s="22"/>
      <c r="L35" s="22"/>
      <c r="M35" s="22"/>
      <c r="N35" s="332"/>
      <c r="O35" s="332"/>
      <c r="P35" s="332"/>
      <c r="R35" s="22"/>
      <c r="S35" s="22"/>
      <c r="T35" s="22"/>
      <c r="U35" s="22"/>
      <c r="V35" s="332"/>
      <c r="W35" s="332"/>
      <c r="X35" s="332"/>
      <c r="Z35" s="22"/>
      <c r="AA35" s="22"/>
      <c r="AB35" s="22"/>
      <c r="AC35" s="22"/>
      <c r="AD35" s="332"/>
      <c r="AE35" s="332"/>
      <c r="AF35" s="332"/>
      <c r="AH35" s="22"/>
      <c r="AI35" s="22"/>
      <c r="AJ35" s="22"/>
      <c r="AK35" s="22"/>
      <c r="AL35" s="332"/>
      <c r="AM35" s="332"/>
      <c r="AN35" s="332"/>
    </row>
    <row r="36" spans="1:40" s="16" customFormat="1" ht="15.75">
      <c r="A36" s="90"/>
      <c r="B36" s="22"/>
      <c r="C36" s="22"/>
      <c r="D36" s="22"/>
      <c r="E36" s="22"/>
      <c r="F36" s="22"/>
      <c r="H36" s="22"/>
      <c r="I36" s="90"/>
      <c r="J36" s="22"/>
      <c r="K36" s="22"/>
      <c r="L36" s="22"/>
      <c r="M36" s="22"/>
      <c r="N36" s="22"/>
      <c r="O36" s="22"/>
      <c r="P36" s="22"/>
      <c r="Q36" s="90"/>
      <c r="R36" s="22"/>
      <c r="S36" s="22"/>
      <c r="T36" s="22"/>
      <c r="U36" s="22"/>
      <c r="V36" s="22"/>
      <c r="W36" s="22"/>
      <c r="X36" s="22"/>
      <c r="Y36" s="90"/>
      <c r="Z36" s="22"/>
      <c r="AA36" s="22"/>
      <c r="AB36" s="22"/>
      <c r="AC36" s="22"/>
      <c r="AD36" s="22"/>
      <c r="AE36" s="22"/>
      <c r="AF36" s="22"/>
    </row>
    <row r="37" spans="1:40" s="16" customFormat="1" ht="15.75">
      <c r="B37" s="22"/>
      <c r="C37" s="22"/>
      <c r="D37" s="90"/>
      <c r="E37" s="90"/>
      <c r="F37" s="90"/>
      <c r="G37" s="90"/>
      <c r="H37" s="90"/>
      <c r="J37" s="22"/>
      <c r="K37" s="22"/>
      <c r="L37" s="90"/>
      <c r="M37" s="90"/>
      <c r="N37" s="90"/>
      <c r="O37" s="90"/>
      <c r="P37" s="90"/>
      <c r="R37" s="22"/>
      <c r="S37" s="22"/>
      <c r="T37" s="90"/>
      <c r="U37" s="90"/>
      <c r="V37" s="90"/>
      <c r="W37" s="90"/>
      <c r="X37" s="90"/>
      <c r="Z37" s="22"/>
      <c r="AA37" s="22"/>
      <c r="AB37" s="90"/>
      <c r="AC37" s="90"/>
      <c r="AD37" s="90"/>
      <c r="AE37" s="90"/>
      <c r="AF37" s="90"/>
    </row>
    <row r="39" spans="1:40" ht="12.75" customHeight="1"/>
    <row r="71" s="16" customFormat="1" ht="15.75"/>
    <row r="72" s="16" customFormat="1" ht="15.75"/>
    <row r="73" s="2" customFormat="1" ht="12"/>
    <row r="74" s="2" customFormat="1" ht="12" customHeight="1"/>
    <row r="75" s="2" customFormat="1" ht="12"/>
    <row r="76" s="2" customFormat="1" ht="12"/>
    <row r="77" s="2" customFormat="1" ht="12"/>
    <row r="78" s="2" customFormat="1" ht="12"/>
    <row r="79" s="2" customFormat="1" ht="12"/>
    <row r="80" s="2" customFormat="1" ht="12"/>
    <row r="81" s="2" customFormat="1" ht="12"/>
    <row r="82" s="2" customFormat="1" ht="12"/>
    <row r="83" s="2" customFormat="1" ht="12"/>
    <row r="84" s="2" customFormat="1" ht="12"/>
    <row r="85" s="2" customFormat="1" ht="12"/>
    <row r="86" s="2" customFormat="1" ht="12"/>
    <row r="87" s="2" customFormat="1" ht="12"/>
    <row r="88" s="2" customFormat="1" ht="12"/>
    <row r="89" s="2" customFormat="1" ht="12"/>
    <row r="90" s="2" customFormat="1" ht="12"/>
    <row r="91" s="2" customFormat="1" ht="12"/>
    <row r="92" s="2" customFormat="1" ht="12"/>
    <row r="93" s="2" customFormat="1" ht="12"/>
    <row r="94" s="2" customFormat="1" ht="12"/>
    <row r="95" s="2" customFormat="1" ht="12"/>
    <row r="96" s="2" customFormat="1" ht="12"/>
    <row r="97" s="2" customFormat="1" ht="12"/>
    <row r="98" s="2" customFormat="1" ht="12"/>
    <row r="99" s="2" customFormat="1" ht="12"/>
    <row r="100" s="2" customFormat="1" ht="12"/>
    <row r="101" s="2" customFormat="1" ht="12"/>
    <row r="102" s="2" customFormat="1" ht="12"/>
    <row r="103" s="2" customFormat="1" ht="12"/>
    <row r="104" s="2" customFormat="1" ht="12"/>
    <row r="106" s="16" customFormat="1" ht="15.75"/>
    <row r="107" s="16" customFormat="1" ht="15.75"/>
    <row r="109" ht="12.75" customHeight="1"/>
    <row r="141" s="16" customFormat="1" ht="15.75"/>
    <row r="142" s="16" customFormat="1" ht="15.75"/>
    <row r="144" ht="12.75" customHeight="1"/>
  </sheetData>
  <mergeCells count="25">
    <mergeCell ref="AG4:AG5"/>
    <mergeCell ref="AH4:AH5"/>
    <mergeCell ref="AI4:AI5"/>
    <mergeCell ref="AL4:AL5"/>
    <mergeCell ref="AN4:AN5"/>
    <mergeCell ref="Y4:Y5"/>
    <mergeCell ref="Z4:Z5"/>
    <mergeCell ref="AA4:AA5"/>
    <mergeCell ref="AD4:AD5"/>
    <mergeCell ref="AF4:AF5"/>
    <mergeCell ref="I4:I5"/>
    <mergeCell ref="J4:J5"/>
    <mergeCell ref="K4:K5"/>
    <mergeCell ref="N4:N5"/>
    <mergeCell ref="P4:P5"/>
    <mergeCell ref="A4:A5"/>
    <mergeCell ref="B4:B5"/>
    <mergeCell ref="C4:C5"/>
    <mergeCell ref="F4:F5"/>
    <mergeCell ref="H4:H5"/>
    <mergeCell ref="Q4:Q5"/>
    <mergeCell ref="R4:R5"/>
    <mergeCell ref="S4:S5"/>
    <mergeCell ref="V4:V5"/>
    <mergeCell ref="X4:X5"/>
  </mergeCells>
  <hyperlinks>
    <hyperlink ref="H2" location="Содержание!A1" display="Содержание"/>
  </hyperlinks>
  <pageMargins left="0.70866141732283472" right="0.70866141732283472" top="0.74803149606299213" bottom="0.74803149606299213" header="0.59055118110236227" footer="0.59055118110236227"/>
  <pageSetup paperSize="9" firstPageNumber="400" orientation="landscape" useFirstPageNumber="1" r:id="rId1"/>
  <colBreaks count="4" manualBreakCount="4">
    <brk id="8" max="33" man="1"/>
    <brk id="16" max="33" man="1"/>
    <brk id="24" max="33" man="1"/>
    <brk id="32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61</vt:i4>
      </vt:variant>
      <vt:variant>
        <vt:lpstr>Именованные диапазоны</vt:lpstr>
      </vt:variant>
      <vt:variant>
        <vt:i4>102</vt:i4>
      </vt:variant>
    </vt:vector>
  </HeadingPairs>
  <TitlesOfParts>
    <vt:vector size="163" baseType="lpstr">
      <vt:lpstr>Титул</vt:lpstr>
      <vt:lpstr>Содержание</vt:lpstr>
      <vt:lpstr>Краткие методол пояснения</vt:lpstr>
      <vt:lpstr>А.а, А.б</vt:lpstr>
      <vt:lpstr>А.в, А.г</vt:lpstr>
      <vt:lpstr>А.д.</vt:lpstr>
      <vt:lpstr>А.е.</vt:lpstr>
      <vt:lpstr>А.ж.</vt:lpstr>
      <vt:lpstr>А.з, А.и</vt:lpstr>
      <vt:lpstr>А.к.</vt:lpstr>
      <vt:lpstr>Б.а.</vt:lpstr>
      <vt:lpstr>Б.а.1.</vt:lpstr>
      <vt:lpstr>Б.б</vt:lpstr>
      <vt:lpstr>Б.в</vt:lpstr>
      <vt:lpstr>Б.г.</vt:lpstr>
      <vt:lpstr>Б.д.</vt:lpstr>
      <vt:lpstr>Б.е.</vt:lpstr>
      <vt:lpstr>Б.ж.</vt:lpstr>
      <vt:lpstr>Б.з.</vt:lpstr>
      <vt:lpstr>Б.и Б.к</vt:lpstr>
      <vt:lpstr>В.а1</vt:lpstr>
      <vt:lpstr>В.а.2.</vt:lpstr>
      <vt:lpstr>В.б</vt:lpstr>
      <vt:lpstr>В.в</vt:lpstr>
      <vt:lpstr>В.г, В.д</vt:lpstr>
      <vt:lpstr>В.е.</vt:lpstr>
      <vt:lpstr>Г.а, Г.б</vt:lpstr>
      <vt:lpstr>Г.в</vt:lpstr>
      <vt:lpstr>Г.г, Г.д</vt:lpstr>
      <vt:lpstr>Г.е, Г.ж</vt:lpstr>
      <vt:lpstr>Г.з, Г.и</vt:lpstr>
      <vt:lpstr>Д.а.</vt:lpstr>
      <vt:lpstr>Д.а.1.</vt:lpstr>
      <vt:lpstr>Д.а.2.</vt:lpstr>
      <vt:lpstr>Д.б.</vt:lpstr>
      <vt:lpstr>Д.б.1.</vt:lpstr>
      <vt:lpstr>Д.б.2.</vt:lpstr>
      <vt:lpstr>Д.в.</vt:lpstr>
      <vt:lpstr>Д.в.1.</vt:lpstr>
      <vt:lpstr>Д.в.2.</vt:lpstr>
      <vt:lpstr>Д.г.</vt:lpstr>
      <vt:lpstr>Д.г.1.</vt:lpstr>
      <vt:lpstr>Д.г.2.</vt:lpstr>
      <vt:lpstr>Д.д.</vt:lpstr>
      <vt:lpstr>Д.д.1.</vt:lpstr>
      <vt:lpstr>Д.д.2.</vt:lpstr>
      <vt:lpstr>Д.е.</vt:lpstr>
      <vt:lpstr>Д.е.1.</vt:lpstr>
      <vt:lpstr>Д.е.2.</vt:lpstr>
      <vt:lpstr>(Батк-обл)</vt:lpstr>
      <vt:lpstr>(Дж-А)</vt:lpstr>
      <vt:lpstr>(Ы-К) </vt:lpstr>
      <vt:lpstr>(Н)</vt:lpstr>
      <vt:lpstr>(Ош-обл)</vt:lpstr>
      <vt:lpstr>(Талас-обл)</vt:lpstr>
      <vt:lpstr>(Чуй-обл)</vt:lpstr>
      <vt:lpstr>(г.Бишкек)</vt:lpstr>
      <vt:lpstr>(г.Ош)</vt:lpstr>
      <vt:lpstr>Нац.богат.</vt:lpstr>
      <vt:lpstr>ОФ(б.с.)</vt:lpstr>
      <vt:lpstr>ОФ (о.с.)</vt:lpstr>
      <vt:lpstr>'(Батк-обл)'!Print_Area</vt:lpstr>
      <vt:lpstr>'(г.Бишкек)'!Print_Area</vt:lpstr>
      <vt:lpstr>'(г.Ош)'!Print_Area</vt:lpstr>
      <vt:lpstr>'(Дж-А)'!Print_Area</vt:lpstr>
      <vt:lpstr>'(Н)'!Print_Area</vt:lpstr>
      <vt:lpstr>'(Ош-обл)'!Print_Area</vt:lpstr>
      <vt:lpstr>'(Талас-обл)'!Print_Area</vt:lpstr>
      <vt:lpstr>'(Чуй-обл)'!Print_Area</vt:lpstr>
      <vt:lpstr>'(Ы-К) '!Print_Area</vt:lpstr>
      <vt:lpstr>'А.а, А.б'!Print_Area</vt:lpstr>
      <vt:lpstr>А.д.!Print_Area</vt:lpstr>
      <vt:lpstr>А.е.!Print_Area</vt:lpstr>
      <vt:lpstr>А.ж.!Print_Area</vt:lpstr>
      <vt:lpstr>'А.з, А.и'!Print_Area</vt:lpstr>
      <vt:lpstr>А.к.!Print_Area</vt:lpstr>
      <vt:lpstr>Б.а.!Print_Area</vt:lpstr>
      <vt:lpstr>Б.а.1.!Print_Area</vt:lpstr>
      <vt:lpstr>Б.б!Print_Area</vt:lpstr>
      <vt:lpstr>Б.е.!Print_Area</vt:lpstr>
      <vt:lpstr>'Б.и Б.к'!Print_Area</vt:lpstr>
      <vt:lpstr>'В.г, В.д'!Print_Area</vt:lpstr>
      <vt:lpstr>В.е.!Print_Area</vt:lpstr>
      <vt:lpstr>'Г.а, Г.б'!Print_Area</vt:lpstr>
      <vt:lpstr>Г.в!Print_Area</vt:lpstr>
      <vt:lpstr>'Г.г, Г.д'!Print_Area</vt:lpstr>
      <vt:lpstr>'Г.е, Г.ж'!Print_Area</vt:lpstr>
      <vt:lpstr>Д.а.!Print_Area</vt:lpstr>
      <vt:lpstr>Д.а.1.!Print_Area</vt:lpstr>
      <vt:lpstr>Д.а.2.!Print_Area</vt:lpstr>
      <vt:lpstr>Д.б.!Print_Area</vt:lpstr>
      <vt:lpstr>Д.б.1.!Print_Area</vt:lpstr>
      <vt:lpstr>Д.б.2.!Print_Area</vt:lpstr>
      <vt:lpstr>Д.в.!Print_Area</vt:lpstr>
      <vt:lpstr>Д.в.1.!Print_Area</vt:lpstr>
      <vt:lpstr>Д.в.2.!Print_Area</vt:lpstr>
      <vt:lpstr>Д.г.!Print_Area</vt:lpstr>
      <vt:lpstr>Д.г.1.!Print_Area</vt:lpstr>
      <vt:lpstr>Д.г.2.!Print_Area</vt:lpstr>
      <vt:lpstr>Д.д.!Print_Area</vt:lpstr>
      <vt:lpstr>Д.д.1.!Print_Area</vt:lpstr>
      <vt:lpstr>Д.д.2.!Print_Area</vt:lpstr>
      <vt:lpstr>Д.е.!Print_Area</vt:lpstr>
      <vt:lpstr>Д.е.1.!Print_Area</vt:lpstr>
      <vt:lpstr>Д.е.2.!Print_Area</vt:lpstr>
      <vt:lpstr>'(Батк-обл)'!Область_печати</vt:lpstr>
      <vt:lpstr>'(г.Бишкек)'!Область_печати</vt:lpstr>
      <vt:lpstr>'(г.Ош)'!Область_печати</vt:lpstr>
      <vt:lpstr>'(Дж-А)'!Область_печати</vt:lpstr>
      <vt:lpstr>'(Н)'!Область_печати</vt:lpstr>
      <vt:lpstr>'(Ош-обл)'!Область_печати</vt:lpstr>
      <vt:lpstr>'(Талас-обл)'!Область_печати</vt:lpstr>
      <vt:lpstr>'(Чуй-обл)'!Область_печати</vt:lpstr>
      <vt:lpstr>'(Ы-К) '!Область_печати</vt:lpstr>
      <vt:lpstr>'А.а, А.б'!Область_печати</vt:lpstr>
      <vt:lpstr>'А.в, А.г'!Область_печати</vt:lpstr>
      <vt:lpstr>А.д.!Область_печати</vt:lpstr>
      <vt:lpstr>А.е.!Область_печати</vt:lpstr>
      <vt:lpstr>А.ж.!Область_печати</vt:lpstr>
      <vt:lpstr>'А.з, А.и'!Область_печати</vt:lpstr>
      <vt:lpstr>А.к.!Область_печати</vt:lpstr>
      <vt:lpstr>Б.а.!Область_печати</vt:lpstr>
      <vt:lpstr>Б.а.1.!Область_печати</vt:lpstr>
      <vt:lpstr>Б.б!Область_печати</vt:lpstr>
      <vt:lpstr>Б.в!Область_печати</vt:lpstr>
      <vt:lpstr>Б.г.!Область_печати</vt:lpstr>
      <vt:lpstr>Б.д.!Область_печати</vt:lpstr>
      <vt:lpstr>Б.е.!Область_печати</vt:lpstr>
      <vt:lpstr>Б.ж.!Область_печати</vt:lpstr>
      <vt:lpstr>Б.з.!Область_печати</vt:lpstr>
      <vt:lpstr>'Б.и Б.к'!Область_печати</vt:lpstr>
      <vt:lpstr>В.а.2.!Область_печати</vt:lpstr>
      <vt:lpstr>В.а1!Область_печати</vt:lpstr>
      <vt:lpstr>В.б!Область_печати</vt:lpstr>
      <vt:lpstr>В.в!Область_печати</vt:lpstr>
      <vt:lpstr>'В.г, В.д'!Область_печати</vt:lpstr>
      <vt:lpstr>В.е.!Область_печати</vt:lpstr>
      <vt:lpstr>'Г.а, Г.б'!Область_печати</vt:lpstr>
      <vt:lpstr>Г.в!Область_печати</vt:lpstr>
      <vt:lpstr>'Г.г, Г.д'!Область_печати</vt:lpstr>
      <vt:lpstr>'Г.е, Г.ж'!Область_печати</vt:lpstr>
      <vt:lpstr>'Г.з, Г.и'!Область_печати</vt:lpstr>
      <vt:lpstr>Д.а.!Область_печати</vt:lpstr>
      <vt:lpstr>Д.а.1.!Область_печати</vt:lpstr>
      <vt:lpstr>Д.а.2.!Область_печати</vt:lpstr>
      <vt:lpstr>Д.б.!Область_печати</vt:lpstr>
      <vt:lpstr>Д.б.1.!Область_печати</vt:lpstr>
      <vt:lpstr>Д.б.2.!Область_печати</vt:lpstr>
      <vt:lpstr>Д.в.!Область_печати</vt:lpstr>
      <vt:lpstr>Д.в.1.!Область_печати</vt:lpstr>
      <vt:lpstr>Д.в.2.!Область_печати</vt:lpstr>
      <vt:lpstr>Д.г.!Область_печати</vt:lpstr>
      <vt:lpstr>Д.г.1.!Область_печати</vt:lpstr>
      <vt:lpstr>Д.г.2.!Область_печати</vt:lpstr>
      <vt:lpstr>Д.д.!Область_печати</vt:lpstr>
      <vt:lpstr>Д.д.1.!Область_печати</vt:lpstr>
      <vt:lpstr>Д.д.2.!Область_печати</vt:lpstr>
      <vt:lpstr>Д.е.!Область_печати</vt:lpstr>
      <vt:lpstr>Д.е.1.!Область_печати</vt:lpstr>
      <vt:lpstr>Д.е.2.!Область_печати</vt:lpstr>
      <vt:lpstr>Нац.богат.!Область_печати</vt:lpstr>
      <vt:lpstr>'ОФ (о.с.)'!Область_печати</vt:lpstr>
      <vt:lpstr>'ОФ(б.с.)'!Область_печати</vt:lpstr>
    </vt:vector>
  </TitlesOfParts>
  <Company>nsc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318-fao</dc:creator>
  <cp:lastModifiedBy>Гульзат Курманова</cp:lastModifiedBy>
  <cp:lastPrinted>2026-03-05T10:25:36Z</cp:lastPrinted>
  <dcterms:created xsi:type="dcterms:W3CDTF">2010-01-25T04:04:20Z</dcterms:created>
  <dcterms:modified xsi:type="dcterms:W3CDTF">2026-03-19T03:18:47Z</dcterms:modified>
</cp:coreProperties>
</file>