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D:\IKT_Stat\Публикация_ИКТ НСК\2019-2023_Сайт\"/>
    </mc:Choice>
  </mc:AlternateContent>
  <xr:revisionPtr revIDLastSave="0" documentId="8_{635B302C-D14F-461A-8ED3-BA6DB55F6C34}" xr6:coauthVersionLast="45" xr6:coauthVersionMax="45" xr10:uidLastSave="{00000000-0000-0000-0000-000000000000}"/>
  <bookViews>
    <workbookView xWindow="960" yWindow="-108" windowWidth="22188" windowHeight="13176" tabRatio="748" firstSheet="25" activeTab="26" xr2:uid="{00000000-000D-0000-FFFF-FFFF00000000}"/>
  </bookViews>
  <sheets>
    <sheet name="Титульный лист" sheetId="67" r:id="rId1"/>
    <sheet name="Cодержание" sheetId="112" r:id="rId2"/>
    <sheet name="Таблицы" sheetId="113" r:id="rId3"/>
    <sheet name="1.1.1-1.1.2" sheetId="41" r:id="rId4"/>
    <sheet name="1.1.3-1.1.5" sheetId="73" r:id="rId5"/>
    <sheet name="1.1.6" sheetId="74" r:id="rId6"/>
    <sheet name="1.1.7" sheetId="72" r:id="rId7"/>
    <sheet name="икт 1.7" sheetId="76" state="hidden" r:id="rId8"/>
    <sheet name="икт 1.2" sheetId="47" r:id="rId9"/>
    <sheet name="икт 1.2.1" sheetId="84" r:id="rId10"/>
    <sheet name="икт 1.2.2" sheetId="85" r:id="rId11"/>
    <sheet name="икт 1.3" sheetId="49" r:id="rId12"/>
    <sheet name="икт 1.3.2" sheetId="87" r:id="rId13"/>
    <sheet name="икт 1.3.3" sheetId="88" r:id="rId14"/>
    <sheet name="икт 1.3.4" sheetId="129" r:id="rId15"/>
    <sheet name="икт 1.3.5" sheetId="130" r:id="rId16"/>
    <sheet name="икт 2.1.1-2.1.2" sheetId="77" r:id="rId17"/>
    <sheet name="икт 2.1.3-2.1.5" sheetId="79" r:id="rId18"/>
    <sheet name="икт 2.1.6" sheetId="82" r:id="rId19"/>
    <sheet name="икт 2.1.7-2.1.8" sheetId="83" r:id="rId20"/>
    <sheet name="икт 2.2" sheetId="93" r:id="rId21"/>
    <sheet name="икт 2.2.1-2.2.2" sheetId="94" r:id="rId22"/>
    <sheet name="икт 2.3" sheetId="131" r:id="rId23"/>
    <sheet name="икт 2.3.2" sheetId="132" r:id="rId24"/>
    <sheet name="икт 2.2.3" sheetId="133" r:id="rId25"/>
    <sheet name="икт 2.3.4" sheetId="134" r:id="rId26"/>
    <sheet name="икт 2.3.5" sheetId="135" r:id="rId27"/>
    <sheet name="икт 2.3.6" sheetId="136" r:id="rId28"/>
    <sheet name="икт 2.3.7" sheetId="137" r:id="rId29"/>
    <sheet name="икт 2.3.8" sheetId="138" r:id="rId30"/>
    <sheet name="икт 3.1" sheetId="15" r:id="rId31"/>
    <sheet name="икт 3.2-3.3" sheetId="106" r:id="rId32"/>
    <sheet name="икт 3.4-3.5" sheetId="107" r:id="rId33"/>
    <sheet name="икт 4.1-4.2" sheetId="36" r:id="rId34"/>
    <sheet name="икт 4.3" sheetId="110" r:id="rId35"/>
    <sheet name="икт 5.1" sheetId="109" r:id="rId36"/>
  </sheets>
  <definedNames>
    <definedName name="_Hlk15139791" localSheetId="8">'икт 1.2'!$G$6</definedName>
    <definedName name="_Hlk15139877" localSheetId="8">'икт 1.2'!$A$6</definedName>
    <definedName name="OLE_LINK1" localSheetId="8">'икт 1.2'!$A$4</definedName>
    <definedName name="_xlnm.Print_Titles" localSheetId="11">'икт 1.3'!$8:$8</definedName>
    <definedName name="_xlnm.Print_Titles" localSheetId="2">Таблицы!$3:$3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0" i="77" l="1"/>
  <c r="E30" i="77"/>
  <c r="D30" i="77"/>
  <c r="C30" i="77"/>
  <c r="B30" i="77"/>
  <c r="F29" i="77"/>
  <c r="E29" i="77"/>
  <c r="D29" i="77"/>
  <c r="C29" i="77"/>
  <c r="B29" i="77"/>
  <c r="F28" i="77"/>
  <c r="E28" i="77"/>
  <c r="D28" i="77"/>
  <c r="C28" i="77"/>
  <c r="B28" i="77"/>
  <c r="F27" i="77"/>
  <c r="E27" i="77"/>
  <c r="D27" i="77"/>
  <c r="C27" i="77"/>
  <c r="B27" i="77"/>
  <c r="F26" i="77"/>
  <c r="E26" i="77"/>
  <c r="D26" i="77"/>
  <c r="C26" i="77"/>
  <c r="B26" i="77"/>
  <c r="F25" i="77"/>
  <c r="E25" i="77"/>
  <c r="D25" i="77"/>
  <c r="C25" i="77"/>
  <c r="B25" i="77"/>
  <c r="F24" i="77"/>
  <c r="E24" i="77"/>
  <c r="D24" i="77"/>
  <c r="C24" i="77"/>
  <c r="B24" i="77"/>
  <c r="F23" i="77"/>
  <c r="E23" i="77"/>
  <c r="D23" i="77"/>
  <c r="C23" i="77"/>
  <c r="B23" i="77"/>
  <c r="F22" i="77"/>
  <c r="E22" i="77"/>
  <c r="D22" i="77"/>
  <c r="C22" i="77"/>
  <c r="B22" i="77"/>
  <c r="C21" i="77"/>
  <c r="D21" i="77"/>
  <c r="E21" i="77"/>
  <c r="F21" i="77"/>
  <c r="B21" i="77"/>
  <c r="F7" i="109" l="1"/>
</calcChain>
</file>

<file path=xl/sharedStrings.xml><?xml version="1.0" encoding="utf-8"?>
<sst xmlns="http://schemas.openxmlformats.org/spreadsheetml/2006/main" count="1635" uniqueCount="550">
  <si>
    <t>МАЗМУНУ</t>
  </si>
  <si>
    <t>СОДЕРЖАНИЕ</t>
  </si>
  <si>
    <t>Сөз башы</t>
  </si>
  <si>
    <t>Предисловие</t>
  </si>
  <si>
    <t>Кыскача методологиялык түшүндүрмөлөр</t>
  </si>
  <si>
    <t>Краткие методологические пояснения</t>
  </si>
  <si>
    <t>Бардыгы</t>
  </si>
  <si>
    <t>Баткенская область</t>
  </si>
  <si>
    <t>Джалал-Абадская область</t>
  </si>
  <si>
    <t>Иссык-Кульская
 область</t>
  </si>
  <si>
    <t>Нарынская область</t>
  </si>
  <si>
    <t>Таласская область</t>
  </si>
  <si>
    <t>Чуйская область</t>
  </si>
  <si>
    <t>г. Бишкек</t>
  </si>
  <si>
    <t>г. Ош</t>
  </si>
  <si>
    <t>Джалал-Абадская
 область</t>
  </si>
  <si>
    <t>Иссык-Кульская область</t>
  </si>
  <si>
    <t>-</t>
  </si>
  <si>
    <t>Всего</t>
  </si>
  <si>
    <t>Кыргыз Республикасы</t>
  </si>
  <si>
    <t>Кыргызская Республика</t>
  </si>
  <si>
    <t xml:space="preserve"> Баткен облусу</t>
  </si>
  <si>
    <t xml:space="preserve"> Жалал-Абад  облусу</t>
  </si>
  <si>
    <t xml:space="preserve"> Ысык-Көл облусу</t>
  </si>
  <si>
    <t xml:space="preserve"> Нарын облусу</t>
  </si>
  <si>
    <t xml:space="preserve"> Ош облусу</t>
  </si>
  <si>
    <t xml:space="preserve">Ошская область </t>
  </si>
  <si>
    <t xml:space="preserve"> Талас облусу</t>
  </si>
  <si>
    <t xml:space="preserve"> Чүй облусу</t>
  </si>
  <si>
    <t xml:space="preserve"> Бишкек ш.</t>
  </si>
  <si>
    <t xml:space="preserve"> Ош ш.</t>
  </si>
  <si>
    <t xml:space="preserve"> Жалал-Абад облусу</t>
  </si>
  <si>
    <t>в том числе на развитие и использование информационных технологий и вычислительных средств</t>
  </si>
  <si>
    <t>(жыйынтыкка карата пайыз менен)</t>
  </si>
  <si>
    <t xml:space="preserve">(в процентах к итогу) </t>
  </si>
  <si>
    <t>393 801,1</t>
  </si>
  <si>
    <t xml:space="preserve">Локальные вычислительные сети </t>
  </si>
  <si>
    <t>Основные показатели развития информационно-коммуникационных технологий
на предприятиях и в организациях с государственной формой собственности</t>
  </si>
  <si>
    <t xml:space="preserve">Всего                                                                                                                </t>
  </si>
  <si>
    <t>Сельское хозяйство, лесное хозяйство и рыболовство</t>
  </si>
  <si>
    <t>Курулуш</t>
  </si>
  <si>
    <t>Строительство</t>
  </si>
  <si>
    <t>Транспортная деятельность и хранение грузов</t>
  </si>
  <si>
    <t>Мейманканалардын жана ресторандардын ишмердиги</t>
  </si>
  <si>
    <t>анын ичинде: байланыш</t>
  </si>
  <si>
    <t xml:space="preserve">  в том числе : связь</t>
  </si>
  <si>
    <t>Образование</t>
  </si>
  <si>
    <t>Билим берүү</t>
  </si>
  <si>
    <t>Прочая обслуживающая деятельность</t>
  </si>
  <si>
    <t>Наличие электронной почты</t>
  </si>
  <si>
    <t>1.2.1. Мамлекеттик менчик формасындагы ишканалардын жана уюмдардын маалыматтык-коммуникациялык технологияларынын  өнүгүүсүнүн негизги көрсөткүчтөрү</t>
  </si>
  <si>
    <t>1.2.2. Мамлекеттик менчик формасындагы ишканалардын жана уюмдардын маалыматтык-коммуникациялык технологияларынын  өнүгүүсүнүн негизги көрсөткүчтөрү</t>
  </si>
  <si>
    <t>1.2. Ишканалардын жана уюмдардын маалыматтык-коммуникациялык технологияларынын өнүгүүсүнүн негизги көрсөткүчтөрү</t>
  </si>
  <si>
    <t>Жеке компьютерлер</t>
  </si>
  <si>
    <t xml:space="preserve">Персональные компьютеры </t>
  </si>
  <si>
    <t>(бирдик) – (единиц)</t>
  </si>
  <si>
    <t xml:space="preserve">Количество средств информационно - коммуникационных технологий на предприятиях и в организация с государственной формой собственности
</t>
  </si>
  <si>
    <t xml:space="preserve">2.2.2. Жеке менчик формасындагы ишканалардын жана уюмдардын маалыматтык-коммуникациялык технологияларынын каражаттарынын саны
</t>
  </si>
  <si>
    <t xml:space="preserve">Количество средств информационно-коммуникационных технологий на
предприятиях и в организациях с частной формой собственности
</t>
  </si>
  <si>
    <t>Количество локальных вычислительных сетей по видам экономической деятельности</t>
  </si>
  <si>
    <t>Наличие электронной почты по видам экономической деятельности</t>
  </si>
  <si>
    <t>Количество точек доступа в сеть Интернет по видам экономической деятельности</t>
  </si>
  <si>
    <t xml:space="preserve">ОСНОВНЫЕ ПОКАЗАТЕЛИ ПОЧТОВОЙ СВЯЗИ </t>
  </si>
  <si>
    <t>посылок, тыс.</t>
  </si>
  <si>
    <t xml:space="preserve">  внутренних</t>
  </si>
  <si>
    <t xml:space="preserve">  международных</t>
  </si>
  <si>
    <t>жөнөтмөлөр, миң</t>
  </si>
  <si>
    <t>3.1. ПОЧТА БАЙЛАНЫШЫНЫН НЕГИЗГИ КӨРСӨТКYЧТӨРY</t>
  </si>
  <si>
    <t>Услуги почтовой и курьерской деятельности</t>
  </si>
  <si>
    <t>курьерской деятельности</t>
  </si>
  <si>
    <t>шаардык жана айылдык телефон байланышынын</t>
  </si>
  <si>
    <t>городской и сельской  телефонной  связи</t>
  </si>
  <si>
    <t xml:space="preserve"> сотовой, подвижной  электросвязи</t>
  </si>
  <si>
    <t xml:space="preserve">уюлдук кыймылдуу электрбайланышынын </t>
  </si>
  <si>
    <t xml:space="preserve">радио жана телепрограммаларды көрсөтүү  боюнча </t>
  </si>
  <si>
    <t>Интернет-каналдарды берүү боюнча</t>
  </si>
  <si>
    <t>Телекоммуникация      чөйрөсүндөгү кызмат  көрсөтүүлөр</t>
  </si>
  <si>
    <t>радиоэлектрондук каражаттарды жана жогорку жыштыктагы түзулуштөрдү колдонуунун контролу боюнча</t>
  </si>
  <si>
    <t>Каржылоо булактары боюнча маалыматтык технологияларды жана эсептөө каражаттарын өнүктүрүүгө жана пайдаланууга карата ишканалардын жана уюмдардын чыгымдары</t>
  </si>
  <si>
    <t>Количество приобретенных персональных компьютеров</t>
  </si>
  <si>
    <t>Глава домохозяйства-мужчина</t>
  </si>
  <si>
    <t>Глава домохозяйства-женщина</t>
  </si>
  <si>
    <t>бардыгы</t>
  </si>
  <si>
    <t>всего</t>
  </si>
  <si>
    <t>небедные</t>
  </si>
  <si>
    <t>бедные</t>
  </si>
  <si>
    <t>Услуги связи</t>
  </si>
  <si>
    <t>кедей эмес</t>
  </si>
  <si>
    <t>кедей</t>
  </si>
  <si>
    <t>Количество пластиковых карт в обращении по территории</t>
  </si>
  <si>
    <t>5.2. Аймактар боюнча АТМsдин (банкоматтар) саны</t>
  </si>
  <si>
    <t xml:space="preserve">       Количество АТМs (банкоматов) по территории </t>
  </si>
  <si>
    <t>5.3. Аймактар боюнча POS–терминалдардын саны</t>
  </si>
  <si>
    <t>Количество POS–терминалов по территории</t>
  </si>
  <si>
    <t>страны СНГ</t>
  </si>
  <si>
    <t>страны вне СНГ</t>
  </si>
  <si>
    <t xml:space="preserve">Компьютердик жана маалыматтык кызмат  көрсөтүүлөр
</t>
  </si>
  <si>
    <t>Байланыш кызмат көрсөтүүлөрү</t>
  </si>
  <si>
    <t>КМШ өлкөлөргө</t>
  </si>
  <si>
    <t>КМШдан тышкары  өлкөлөргө</t>
  </si>
  <si>
    <t>КМШ  өлкөлөргө</t>
  </si>
  <si>
    <t xml:space="preserve">  экспорту</t>
  </si>
  <si>
    <t>Экспорт услуг</t>
  </si>
  <si>
    <t>2022</t>
  </si>
  <si>
    <t>2023</t>
  </si>
  <si>
    <t>Кызмат көрсөтүүлөрдүн</t>
  </si>
  <si>
    <t>Импорт услуг</t>
  </si>
  <si>
    <t>импорту</t>
  </si>
  <si>
    <t xml:space="preserve"> импорту</t>
  </si>
  <si>
    <t>Экспорт и импорт услуг</t>
  </si>
  <si>
    <t>4.3. Кызмат көрсөтүүлөрдүн экспорту жана импорту</t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</si>
  <si>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Кыргыз Республикасынын Улуттук банкынын маалыматтары боюнча. </t>
    </r>
  </si>
  <si>
    <r>
      <rPr>
        <vertAlign val="superscript"/>
        <sz val="9"/>
        <color theme="1"/>
        <rFont val="Times New Roman"/>
        <family val="1"/>
        <charset val="204"/>
      </rPr>
      <t>2</t>
    </r>
    <r>
      <rPr>
        <sz val="9"/>
        <color theme="1"/>
        <rFont val="Times New Roman"/>
        <family val="1"/>
        <charset val="204"/>
      </rPr>
      <t xml:space="preserve"> Ош ш. кошкондо.  Включая г.Ош.</t>
    </r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</si>
  <si>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По данным Национального банка Кыргызской Республики. </t>
    </r>
  </si>
  <si>
    <t>Үй чарбасынын эркек башчысы</t>
  </si>
  <si>
    <t>Үй чарбасынын аял башчысы</t>
  </si>
  <si>
    <t>(в процентах)</t>
  </si>
  <si>
    <t xml:space="preserve">РАСХОДЫ ДОМАШНИХ ХОЗЯЙСТВ НА ИСПОЛЬЗОВАНИЕ СРЕДСТВ ИНФОРМАЦИОННО-КОММУНИКАЦИОННЫХ ТЕХНОЛОГИЙ И ВНЕШНЯЯ ТОРГОВЛЯ УСЛУГАМИ
</t>
  </si>
  <si>
    <t>IV. МААЛЫМАТТЫК-КОММУНИКАЦИЯЛЫК ТЕХНОЛОГИЯЛАРДЫН КАРАЖАТТАРЫН ПАЙДАЛАНУУГА КЕТКЕН  ҮЙ ЧАРБАСЫНЫН ЧЫГЫМДАРЫ ЖАНА КЫЗМАТ КӨРСӨТҮҮЛӨРДҮН ТЫШКЫ СООДАСЫ</t>
  </si>
  <si>
    <t>Шаар жерлери</t>
  </si>
  <si>
    <t xml:space="preserve"> Городские поселения</t>
  </si>
  <si>
    <t>Айыл жергеси</t>
  </si>
  <si>
    <t>Сельская местность</t>
  </si>
  <si>
    <t>Домашние хозяйства, состоящие из лиц:</t>
  </si>
  <si>
    <t>4</t>
  </si>
  <si>
    <t>5 и более</t>
  </si>
  <si>
    <t>5 жана андан көп</t>
  </si>
  <si>
    <t>5.1. Аймактар боюнча жүгүртүүдөгүпластикалык карталардын саны</t>
  </si>
  <si>
    <t>1- тиркеме: Таблицалар</t>
  </si>
  <si>
    <t>Приложение 1: Таблицы</t>
  </si>
  <si>
    <t>Показатели развития информационно-коммуникационных технологий</t>
  </si>
  <si>
    <t>III. Байланыштын негизги көрсөткүчтөрү</t>
  </si>
  <si>
    <t>Информационные технологии в сфере банковских услуг</t>
  </si>
  <si>
    <r>
      <rPr>
        <b/>
        <sz val="9"/>
        <rFont val="Times New Roman"/>
        <family val="1"/>
        <charset val="204"/>
      </rPr>
      <t>III.</t>
    </r>
    <r>
      <rPr>
        <sz val="9"/>
        <rFont val="Times New Roman"/>
        <family val="1"/>
        <charset val="204"/>
      </rPr>
      <t xml:space="preserve">  Байланыштын негизги көрсөткүчтөрү</t>
    </r>
  </si>
  <si>
    <r>
      <rPr>
        <b/>
        <i/>
        <sz val="9"/>
        <rFont val="Times New Roman"/>
        <family val="1"/>
        <charset val="204"/>
      </rPr>
      <t>I.</t>
    </r>
    <r>
      <rPr>
        <i/>
        <sz val="9"/>
        <rFont val="Times New Roman"/>
        <family val="1"/>
        <charset val="204"/>
      </rPr>
      <t xml:space="preserve">  Показатели развития информационно-коммуникационных технологий</t>
    </r>
  </si>
  <si>
    <r>
      <rPr>
        <b/>
        <i/>
        <sz val="9"/>
        <rFont val="Times New Roman"/>
        <family val="1"/>
        <charset val="204"/>
      </rPr>
      <t>III</t>
    </r>
    <r>
      <rPr>
        <i/>
        <sz val="9"/>
        <rFont val="Times New Roman"/>
        <family val="1"/>
        <charset val="204"/>
      </rPr>
      <t>. Основные показатели связи</t>
    </r>
  </si>
  <si>
    <r>
      <rPr>
        <b/>
        <sz val="9"/>
        <rFont val="Times New Roman"/>
        <family val="1"/>
        <charset val="204"/>
      </rPr>
      <t>V</t>
    </r>
    <r>
      <rPr>
        <sz val="9"/>
        <rFont val="Times New Roman"/>
        <family val="1"/>
        <charset val="204"/>
      </rPr>
      <t>.  Банктык кызмат көрсөтүүлөр чөйрөсүндө маалыматтык технологиялар</t>
    </r>
  </si>
  <si>
    <r>
      <rPr>
        <b/>
        <i/>
        <sz val="9"/>
        <rFont val="Times New Roman"/>
        <family val="1"/>
        <charset val="204"/>
      </rPr>
      <t>V</t>
    </r>
    <r>
      <rPr>
        <i/>
        <sz val="9"/>
        <rFont val="Times New Roman"/>
        <family val="1"/>
        <charset val="204"/>
      </rPr>
      <t>. Информационные технологии в сфере банковских услуг</t>
    </r>
  </si>
  <si>
    <t>Публикации Нацстаткома Кыргызской Республики, планируемые к изданию в 2025 г.</t>
  </si>
  <si>
    <t>55-56</t>
  </si>
  <si>
    <t>Тиркеме: Таблицалар</t>
  </si>
  <si>
    <t xml:space="preserve">Численность работников на предприятиях и в организациях, использующих компьютерную технику и информационно-коммуникационные технологии </t>
  </si>
  <si>
    <t xml:space="preserve">Численность специалистов предприятий и организаций, занятых компьютерной техникой и информационно-коммуникационными технологиями </t>
  </si>
  <si>
    <t xml:space="preserve">1.1.4. Компьютердик техниканы жана маалыматтык-коммуникациялык технологиялардыпайдаланган ишканалардын жана уюмдардын кызматкерлеринин эмгек акы фонду </t>
  </si>
  <si>
    <t xml:space="preserve">1.1.3. Компьютердик техника жана маалыматтык-коммуникациялык технологиялар менен иштеген ишканалардын жана уюмдардын адистеринин саны </t>
  </si>
  <si>
    <t xml:space="preserve">1.1.2. Компьютердик техниканы жана маалыматтык-коммуникациялык технологияларды пайдаланган ишканаларда жана уюмдарда кызматкерлердин саны            </t>
  </si>
  <si>
    <t>1.1.1. Компьютердик техниканы жана маалыматтык-коммуникациялык технологияларды пайдаланган ишканалардын жана уюмдардын саны</t>
  </si>
  <si>
    <t>1. Маалыматтык-коммуникациялык технологиялардын өнүгүүсүнүн көрсөткүчтөрү</t>
  </si>
  <si>
    <t xml:space="preserve">Фонд заработной платы работников предприятий и организаций, использующих компьютерную технику и информационно-коммуникационные  технологии </t>
  </si>
  <si>
    <t>Общие затраты предприятий и организаций, использующих компьютерную технику и информационно-коммуникационные технологии</t>
  </si>
  <si>
    <t>Затраты предприятий и организаций на развитие и использование информационных технологий и вычислительных средств по источникам финансирования</t>
  </si>
  <si>
    <t>1.1.5. Компьютердик техника жана маалыматтык-коммуникациялык технологиялар менен иштеген ишканалардын жана уюмдардын адистеринин эмгек акы фонду</t>
  </si>
  <si>
    <t>1.1.7. Каржылоо булактары боюнча маалыматтык технологияларды жана эсептөө каражаттарын өнүктүрүүгө жана пайдаланууга карата ишканалардын жана уюмдардын чыгымдары</t>
  </si>
  <si>
    <t xml:space="preserve">Основные показатели развития информационно-коммуникационных технологий предприятий и организаций </t>
  </si>
  <si>
    <t>1.2.1. Мамлекеттик менчик формасындагы ишканалардын жана уюмдардын маалыматтык-коммуникациялык технологияларынын өнүгүүсүнүн негизги көрсөткүчтөрү</t>
  </si>
  <si>
    <t>Основные показатели развития информационно-коммуникационных технологий на предприятиях и в организациях с государственной формой собственности</t>
  </si>
  <si>
    <t>Основные показатели развития информационно-коммуникационных технологий на предприятиях и в организациях с частной формой собственности</t>
  </si>
  <si>
    <t>1.2.2. Жеке менчик формасындагы ишканалардын жана уюмдардын маалыматтык-коммуникациялык технологияларынын өнүгүүсүнүн негизги көрсөткүчтөрү</t>
  </si>
  <si>
    <t>1.3. Экономикалык ишмердиктин түрлөрү боюнча ишканалардын жана уюмдардын маалыматтык-коммуникациялык технологияларынын өнүгүүсүнүн негизги көрсөткүчтөрү</t>
  </si>
  <si>
    <t>Основные показатели развития информационно-коммуникационных технологий предприятий и организаций по видам экономической деятельности</t>
  </si>
  <si>
    <t>Количество предприятий и организаций, использующих компьютерную технику и информационно-коммуникационные технологии по видам экономической деятельности</t>
  </si>
  <si>
    <t>1.3.1. Экономикалык ишмердиктин  түрлөрү боюнча компьютердик техниканы жана маалыматтык-коммуникациялык технологияларды пайдаланган ишканалардын жана уюмдардын саны</t>
  </si>
  <si>
    <t>1.3.2 Экономикалык ишмердиктин  түрлөрү боюнча компьютердик техниканы жана маалыматтык-коммуникациялык технологияларды пайдаланган ишканаларда жана уюмдарда иштегендердин саны</t>
  </si>
  <si>
    <t xml:space="preserve">1.3.3. Экономикалык ишмердиктин түрлөрү боюнча компьютердик техника жана маалыматтык-коммуникациялык технологиялар менен иштеген ишканалардын жана уюмдардын адистеринин саны </t>
  </si>
  <si>
    <t>Численность специалистов предприятий и организаций, занятых компьютерной техникой и информационно-коммуникационными технологиями по видам экономической деятельности</t>
  </si>
  <si>
    <t>Фонд заработной платы специалистов предприятий и организаций, занятых компьютерной техникой и информационно-коммуникационными технологиями по видам экономической деятельности</t>
  </si>
  <si>
    <t>1.3.4. Экономикалык ишмердиктин түрлөрү боюнча компьютердик техниканы жана маалыматтык-коммуникациялык технологияларды пайдаланган ишканалардын жана уюмдардын адистеринин эмгек акы фонду</t>
  </si>
  <si>
    <t>1.3.5. Экономикалык ишмердиктин түрлөрү боюнча маалыматтык технологияларды жана эсептөө каражаттарын өнүктүрүүгө  жана пайдаланууга кеткен ишканалардын жана уюмдардын чыгымдары</t>
  </si>
  <si>
    <t>Затраты предприятий и организаций на развития и использование, информационных технологий и вычислительных средств по видам экономической деятельности</t>
  </si>
  <si>
    <t>II. Ишканаларда жана уюмдарда маалыматтык-коммуникациялык технологиялардын болуусу</t>
  </si>
  <si>
    <t>Наличие информационно-коммуникационных технологий на предприятиях и в организациях</t>
  </si>
  <si>
    <t>2.1. Ишканаларда жана уюмдарда маалыматтык-коммуникациялык технологиялардын каражаттарынын болуусу</t>
  </si>
  <si>
    <t>Наличие средств информационно-коммуникационных технологий на предприятиях и в организациях</t>
  </si>
  <si>
    <t>Количество персональных компьютеров</t>
  </si>
  <si>
    <t>2.1.1.  Жеке компьютерлердин саны</t>
  </si>
  <si>
    <t>2.1.2. Сатып алынган жеке компьютерлердин саны</t>
  </si>
  <si>
    <t>Локальные вычислительные сети</t>
  </si>
  <si>
    <t>Специализированные программные средства</t>
  </si>
  <si>
    <t xml:space="preserve">Наличие электронной почты </t>
  </si>
  <si>
    <t>Количество точек доступа в Интернет</t>
  </si>
  <si>
    <t>Наличие собственного Web-сайта</t>
  </si>
  <si>
    <t>Количество Web-сайтов с кыргызским языком контента</t>
  </si>
  <si>
    <t xml:space="preserve">Наличие средств информационно-коммуникационных технологий </t>
  </si>
  <si>
    <t xml:space="preserve">2.2.  Маалыматтык-коммуникациялык технологиялардын каражаттарынын болуусу </t>
  </si>
  <si>
    <t>2.2.1. Мамлекеттик менчик формасындагы ишканалардын жана уюмдардын маалыматтык коммуникациялык технологияларынын каражаттарынын саны</t>
  </si>
  <si>
    <t>2.2.2. Жеке менчик формасындагы ишканалардын жана уюмдардын маалыматтык-коммуникациялык технологияларынын каражаттарынын саны</t>
  </si>
  <si>
    <t>Количество средств информационно-коммуникационных технологий на предприятиях и в организациях с частной формой собственности</t>
  </si>
  <si>
    <t>Наличие средств информационно-коммуникационных технологий на предприятиях и в организациях по видам экономической деятельности</t>
  </si>
  <si>
    <t>2.3. Экономикалык ишмердиктин түрлөрү боюнча ишканалардын жана уюмдардын маалыматтык-коммуникациялык технологияларынын каражаттарынын болуусу</t>
  </si>
  <si>
    <t>2.3.1. Экономикалык ишмердиктин түрлөрү боюнча жеке компьютерлердин саны</t>
  </si>
  <si>
    <t>Количество персональных компьютеров по видам экономической деятельности</t>
  </si>
  <si>
    <t>2.3.2. Экономикалык ишмердиктин түрлөрү боюнча жеке компьютерлердин санын бөлүштүрүү</t>
  </si>
  <si>
    <t xml:space="preserve">Наличие собственных Web-сайтов по видам экономической деятельности </t>
  </si>
  <si>
    <t>Наличие Web-сайтов с кыргызским языком контента по видам экономической деятельности</t>
  </si>
  <si>
    <t>Основные показатели связи</t>
  </si>
  <si>
    <t>3.1. Почта байланышынын негизги көрсөткүчтөрү</t>
  </si>
  <si>
    <t>Основные показатели почтовой связи</t>
  </si>
  <si>
    <t>Расходы домашних хозяйств на использование средств информационно-коммуникационных технологий и внешняя торговля услугами</t>
  </si>
  <si>
    <t xml:space="preserve">IV. Маалыматтык-коммуникациялык технологиялардын каражаттарын пайдаланууга кеткен үй чарбасынын чыгымдары жана кызмат көрсөтүүлөрдүн тышкы соодасы </t>
  </si>
  <si>
    <t>4.3. Кызматкөрсөтүүлөрдүн экспорту жана импорту</t>
  </si>
  <si>
    <t>V. Банктык кызмат көрсөтүүлөр  чөйрөсүндөгү маалыматтык технологиялар</t>
  </si>
  <si>
    <t>Количество АТМs (банкоматов) по территории</t>
  </si>
  <si>
    <t>Количество POS-терминалов по территории</t>
  </si>
  <si>
    <t>5.1. Аймактар боюнча жүгүртүүдөгү пластикалык карталардын саны</t>
  </si>
  <si>
    <t>5.2. Аймактар боюнча АТМs дин (банкоматтар) саны</t>
  </si>
  <si>
    <t>5.3. Аймактар боюнча POS-терминалдардын саны</t>
  </si>
  <si>
    <t>1.1.6. Компьютердик техниканы жана маалыматтык-коммуникациялык технологияларды пайдаланган ишканалардын жана уюмдардын жалпы чыгымдары</t>
  </si>
  <si>
    <t xml:space="preserve">1.1.1. Компьютердик техниканы жана маалыматтык-коммуникациялык технологияларды пайдаланган ишканалардын жана уюмдардын саны 
</t>
  </si>
  <si>
    <t>(жыл ичинде орточо эсеп менен, адам)</t>
  </si>
  <si>
    <t>анын ичинде маалыматтык технологияларды жана эсептөө каражаттарын өнүктүрүүгө жана пайдаланууга кеткен чыгымдар</t>
  </si>
  <si>
    <t>Менчик каражаттар - Собственные средства</t>
  </si>
  <si>
    <t>2.1.1. Жеке компьютерлердин саны</t>
  </si>
  <si>
    <r>
      <t xml:space="preserve">анын ичинде ADSL боюнча жана бөлүнгөн чубалгы – </t>
    </r>
    <r>
      <rPr>
        <b/>
        <i/>
        <sz val="10"/>
        <color theme="1"/>
        <rFont val="Times New Roman"/>
        <family val="1"/>
        <charset val="204"/>
      </rPr>
      <t>в том числе по ADSL и выделенным линиям</t>
    </r>
  </si>
  <si>
    <t>2.3.1.Экономикалык ишмердиктин түрлөрү боюнча жеке компьютерлердин саны</t>
  </si>
  <si>
    <t>I. Маалыматтык-коммуникациялык технологиялардын өнүгүүсүнүн  көрсөткүчтөрү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</si>
  <si>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</si>
  <si>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</si>
  <si>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 xml:space="preserve">КЫРГЫЗ РЕСПУБЛИКАСЫНДА </t>
  </si>
  <si>
    <t xml:space="preserve">МААЛЫМАТТЫК-КОММУНИКАЦИЯЛЫК </t>
  </si>
  <si>
    <t>ТЕХНОЛОГИЯЛАР</t>
  </si>
  <si>
    <t xml:space="preserve">ИНФОРМАЦИОННО-КОММУНИКАЦИОННЫЕ </t>
  </si>
  <si>
    <t>ТЕХНОЛОГИИ</t>
  </si>
  <si>
    <t>В КЫРГЫЗСКОЙ РЕСПУБЛИКЕ</t>
  </si>
  <si>
    <t>Жылдык басылма</t>
  </si>
  <si>
    <t>Годовая публикация</t>
  </si>
  <si>
    <t>2019-2023</t>
  </si>
  <si>
    <t xml:space="preserve">Компьютерные и
 информационные
 услуги
</t>
  </si>
  <si>
    <t>Основные показатели развития информационно-коммуникационных технологий
на предприятиях и в организациях с частной формой собственности</t>
  </si>
  <si>
    <t>Структура денежных расходов домашних хозяйств в зависимости от пола главы домашнего хозяйства и уровня бедности в 2023г.</t>
  </si>
  <si>
    <t>217,4</t>
  </si>
  <si>
    <t>531,2</t>
  </si>
  <si>
    <t>Затраты предприятий и организаций на развитие и использование информационных технологийи вычислительных средств по источникам финансирования</t>
  </si>
  <si>
    <t>2.1.3. Жергиликтүү эсептөөчү тармактар</t>
  </si>
  <si>
    <t xml:space="preserve">2.1.4 Адистештирилген программалык каражаттар </t>
  </si>
  <si>
    <t xml:space="preserve">2.17. Менчик Web-сайттардын болуусу
</t>
  </si>
  <si>
    <t xml:space="preserve">2.1.8. Кыргыз тилиндеги контенти бар Web-сайттардын саны
</t>
  </si>
  <si>
    <t xml:space="preserve">2.2. Маалыматтык-коммуникациялык технологиялардын каражаттарынын болуусу </t>
  </si>
  <si>
    <t>Наличие средств информационно-коммуникационных технологий</t>
  </si>
  <si>
    <t xml:space="preserve">Количество специализированных программных средств по видам экономической деятельности </t>
  </si>
  <si>
    <t>Наличие Web-сайтов c кыргызским языком контента по видам экономической деятельности</t>
  </si>
  <si>
    <t>Жалпы пайдалануудагы электрбайланышынын тарамына туташкан телефон аппараттарынын (жылдын аягына карата) саны - бардыгы, миң даана</t>
  </si>
  <si>
    <t>анын ичинде
 шаардык тарамдар</t>
  </si>
  <si>
    <t xml:space="preserve">    из них
 городской сети</t>
  </si>
  <si>
    <t>в том числе:</t>
  </si>
  <si>
    <t>анын ичинде:</t>
  </si>
  <si>
    <t>шаардык тарамдар</t>
  </si>
  <si>
    <t>городской сети</t>
  </si>
  <si>
    <t>айылдык тарамдар</t>
  </si>
  <si>
    <t>сельской сети</t>
  </si>
  <si>
    <t xml:space="preserve"> Число абонентов сотовой подвижной электросвязи 
на 1 000 человек
 населения</t>
  </si>
  <si>
    <t>Калктын 1000 адамына алганда уюлдук кыймылдуу электрбайланышынын абоненттеринин саны</t>
  </si>
  <si>
    <t>Интернет-түйүнүнүн активдүү абоненттеринин саны - бардыгы, миң</t>
  </si>
  <si>
    <t xml:space="preserve"> из них по скорости    подключения:</t>
  </si>
  <si>
    <t>алардын ичинен туташуу ылдамдыгы боюнча:</t>
  </si>
  <si>
    <t xml:space="preserve">от 256 кбит/с 
до менее чем 
2 Мбит/с </t>
  </si>
  <si>
    <t>256 кбит /c ылдамдыктан
2 Мбит /c жетпеген ылдамдыкка чейин</t>
  </si>
  <si>
    <t>2 Мбит/с ылдамдыктан
10 Мбит/с жетпеген ылдамдыкка чейин</t>
  </si>
  <si>
    <t xml:space="preserve"> от 2 Мбит/с 
до менее чем 
10 Мбит/с</t>
  </si>
  <si>
    <t xml:space="preserve"> Число 
активных
абонентов мобильного 
доступа к сети Интернет-всего, тыс.</t>
  </si>
  <si>
    <t>Интернет түйүнүнө мобилдик кирүү мүмкүндүгүнүн абоненттеринин активдүү саны -бардыгы, миң</t>
  </si>
  <si>
    <t>3.2. Почта жана чабарман ишмердигинин кызмат көрсөтүүлөрүнүн көлөмү</t>
  </si>
  <si>
    <t xml:space="preserve">Объем услуг почтовой и курьерской деятельности </t>
  </si>
  <si>
    <t>3.3. Телекоммуникация чөйрөсүндө кызмат көрсөтүүлөрдүн  көлөмү</t>
  </si>
  <si>
    <t>Объем услуг в сфере телекоммуникаций</t>
  </si>
  <si>
    <t xml:space="preserve">Основные показатели фиксированного и мобильного доступа к сети интернет </t>
  </si>
  <si>
    <t xml:space="preserve">3.5. Уюлдук кыймылдуу электр байланышынын абоненттеринин саны </t>
  </si>
  <si>
    <t xml:space="preserve">3.4. Интернет түйүнүнө туруктуу жна мобилдик кирүүнүн негизги көрсөткүчтөрү </t>
  </si>
  <si>
    <t xml:space="preserve">Число абонентов сотовой подвижной электросвязи </t>
  </si>
  <si>
    <r>
      <t xml:space="preserve">   </t>
    </r>
    <r>
      <rPr>
        <b/>
        <sz val="9"/>
        <rFont val="Times New Roman"/>
        <family val="1"/>
        <charset val="204"/>
      </rPr>
      <t>Бирдик</t>
    </r>
    <r>
      <rPr>
        <b/>
        <i/>
        <sz val="9"/>
        <rFont val="Times New Roman"/>
        <family val="1"/>
        <charset val="204"/>
      </rPr>
      <t xml:space="preserve"> – Единиц</t>
    </r>
  </si>
  <si>
    <t>Баткен облусу</t>
  </si>
  <si>
    <t>Жалал-Абад 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</si>
  <si>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</si>
  <si>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</si>
  <si>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</si>
  <si>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</si>
  <si>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</si>
  <si>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</si>
  <si>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</si>
  <si>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(в среднем за год,человек)</t>
  </si>
  <si>
    <t>(бирдик)</t>
  </si>
  <si>
    <t>(единиц)</t>
  </si>
  <si>
    <t>Численность работников на предприятиях и в организациях, использующих компьютерную технику и информационно-коммуникационные технологии</t>
  </si>
  <si>
    <t>1.1.2. Компьютердик техниканы жана маалыматтык-коммуникациялык технологияларды пайдаланган ишканаларда жана уюмдарда кызматкерлердин саны</t>
  </si>
  <si>
    <t xml:space="preserve"> (адам)</t>
  </si>
  <si>
    <t xml:space="preserve">1.1.3. Компьютердик техника жана маалыматтык-коммуникациялык технологиялар менен иштеген ишканалардын жана уюмдардын адистеринин саны 
</t>
  </si>
  <si>
    <t>(человек)</t>
  </si>
  <si>
    <t xml:space="preserve">1.1.4. Компьютердик техниканы жана маалыматтык-коммуникациялык технологияларды пайдаланган ишканалардын жана уюмдардын кызматкерлеринин эмгек акы фонду 
</t>
  </si>
  <si>
    <t>(млн.сом)</t>
  </si>
  <si>
    <t xml:space="preserve">Фонд заработной платы работников предприятий и организаций, использующих компьютерную технику и информационно-коммуникационные технологии
</t>
  </si>
  <si>
    <t xml:space="preserve"> (млн.сомов)</t>
  </si>
  <si>
    <t xml:space="preserve">1.1.5. Компьютердик техника жана маалыматтык-коммуникациялык технологиялар менен иштеген ишканалардын жана уюмдардын адистеринин эмгек акы фонду
</t>
  </si>
  <si>
    <t xml:space="preserve">(млн.сом) </t>
  </si>
  <si>
    <t xml:space="preserve">Фонд заработной платы специалистов предприятий и организаций, занятых компьютерной техникой и информационно-коммуникационными технологиями
</t>
  </si>
  <si>
    <t>(млн.сомов)</t>
  </si>
  <si>
    <r>
      <t xml:space="preserve">1.1.6. Компьютердик техниканы жана маалыматтык-коммуникациялык технологияларды пайдаланган ишканалардын жана уюмдардын жалпы чыгымдары
</t>
    </r>
    <r>
      <rPr>
        <sz val="10"/>
        <color theme="1"/>
        <rFont val="Times New Roman"/>
        <family val="1"/>
        <charset val="204"/>
      </rPr>
      <t/>
    </r>
  </si>
  <si>
    <t xml:space="preserve">Общие затраты предприятий и организаций, использующих компьютерную технику и информационно-коммуникационные технологии
</t>
  </si>
  <si>
    <t>Жалал-Абад облусу</t>
  </si>
  <si>
    <t xml:space="preserve">Фонд заработной платы работников предприятий и организаций- всего, млн. сомов </t>
  </si>
  <si>
    <t xml:space="preserve">анын ичинде: </t>
  </si>
  <si>
    <t>анын ичинен каржылоо булактары боюнча:</t>
  </si>
  <si>
    <t>из них по источникам финансирования:</t>
  </si>
  <si>
    <t>Общие затраты предприятий и организаций - всего, млн. сомов</t>
  </si>
  <si>
    <t>Ишканалардын жана уюмдардын жалпы  чыгымдары - бардыгы, млн. сом</t>
  </si>
  <si>
    <t>Кызматкерлердин жыл ичинде орточо эсеп менен саны, адам</t>
  </si>
  <si>
    <t>Численность работников в среднем за год, человек</t>
  </si>
  <si>
    <t>Ишканалардын жана уюмдардын саны, бирдик</t>
  </si>
  <si>
    <t>Количество предприятий и организаций, единиц</t>
  </si>
  <si>
    <t>Компьютердик техника жана маалыматтык технологиялар менен иштеген адистердин саны</t>
  </si>
  <si>
    <t>Численность специалистов, занятых компьютерной техникой и информационными технологиями</t>
  </si>
  <si>
    <t>собственные средства</t>
  </si>
  <si>
    <t>бюджет</t>
  </si>
  <si>
    <t>инвестиции</t>
  </si>
  <si>
    <t xml:space="preserve"> менчик каражаттар</t>
  </si>
  <si>
    <t>инвестициялар</t>
  </si>
  <si>
    <t>Обеспечение (снабжение) электроэнергией, газом и кондиционированным воздухом</t>
  </si>
  <si>
    <t>Финансовое посредничество и страхование</t>
  </si>
  <si>
    <t>Обрабатывающая промышленность</t>
  </si>
  <si>
    <t>Добыча полезных ископаемых</t>
  </si>
  <si>
    <t>Айыл чарбасы, токой чарбасы жана балык уулоочулук</t>
  </si>
  <si>
    <t>Пайдалуу кендерди казуу</t>
  </si>
  <si>
    <t>Иштетүү өнөр жайы</t>
  </si>
  <si>
    <t>Электр энергия, газ, буу жана кондицияланган аба менен камсыздоо</t>
  </si>
  <si>
    <t>Суу менен жабдуу, азалоо, калдыктарды иштетүү жана экинчилик чийки затты алуу</t>
  </si>
  <si>
    <t>Дүң жана чекене соода, автоунааларды жана мотоциклдерди оңдоо</t>
  </si>
  <si>
    <t>Транспорт ишмердиги жана жүктөрдү сактоо</t>
  </si>
  <si>
    <t>Маалымат жана байланыш</t>
  </si>
  <si>
    <t>Финансылык ортомчулук жана камсыздандыруу</t>
  </si>
  <si>
    <t>Кыймылсыз мүлк менен операциялар</t>
  </si>
  <si>
    <t>Кесиптик, илимий жана техникалык ишмердик</t>
  </si>
  <si>
    <t>Административдик жана көмөкчү ишмердик</t>
  </si>
  <si>
    <t>Мамлекеттик башкаруу жана коргоо, милдеттүү социалдык камсыздандыруу</t>
  </si>
  <si>
    <t>Саламаттыкты сактоо жана калкты социалдык жактан тейлөө</t>
  </si>
  <si>
    <t>Искусство, көнүл ачуу жана эс алуу</t>
  </si>
  <si>
    <t>Башка тейлөө ишмердиги</t>
  </si>
  <si>
    <t>Водоснабжение, очистка, обработка отходов и получение вторичного  сырья</t>
  </si>
  <si>
    <t>Оптовая и розничная торговля, ремонт автомобилей и мотоциклов</t>
  </si>
  <si>
    <t>Деятельность гостиниц и ресторанов</t>
  </si>
  <si>
    <t>Информация и связь</t>
  </si>
  <si>
    <t>Операции с недвижимым имуществом</t>
  </si>
  <si>
    <t>Профессиональная, научная и техническая деятельность</t>
  </si>
  <si>
    <t>Государственное управление и оборона, обязательное социальное обеспечение</t>
  </si>
  <si>
    <t>Здравоохранение и социальное обслуживание населения</t>
  </si>
  <si>
    <t>Искусство, развлечения и отдых</t>
  </si>
  <si>
    <t>1.3.1. Экономикалык ишмердиктин түрлөрү боюнча компьютердик техниканы жана маалыматтык-коммуникациялык технологияларды пайдаланган ишканалардын жана уюмдардын саны</t>
  </si>
  <si>
    <t xml:space="preserve">I. МААЛЫМАТТЫК-КОММУНИКАЦИЯЛЫК ТЕХНОЛОГИЯЛАРДЫН ӨНҮГҮҮСҮНҮН КӨРСӨТКYЧТӨРY
</t>
  </si>
  <si>
    <t xml:space="preserve"> ПОКАЗАТЕЛИ РАЗВИТИЯ ИНФОРМАЦИОННО-КОММУНИКАЦИОННЫХ ТЕХНОЛОГИЙ</t>
  </si>
  <si>
    <t xml:space="preserve">Количество предприятий и организаций, использующих компьютерную технику и информационно-коммуникационные технологии
</t>
  </si>
  <si>
    <t>Административная и вспомогательная деятельность</t>
  </si>
  <si>
    <t>в том числе: научные исследования и разработки</t>
  </si>
  <si>
    <t>анын ичинде: илимий изилдөөлөр жана иштеп чыгуулар</t>
  </si>
  <si>
    <t xml:space="preserve">            (бирдик)</t>
  </si>
  <si>
    <t xml:space="preserve">           (единиц)</t>
  </si>
  <si>
    <t>(в среднем за год, человек)</t>
  </si>
  <si>
    <t xml:space="preserve"> (жыл ичинде орточо эсеп менен, адам)</t>
  </si>
  <si>
    <t>1.3.2. Экономикалык ишмердиктин түрлөрү боюнча компьютердик техниканы жана маалыматтык коммуникациялык технологияларды пайдаланган ишканаларда жана уюмдарда иштегендердин саны</t>
  </si>
  <si>
    <t xml:space="preserve">Численность специалистов предприятий и организаций, занятых компьютерной техникой и информационно-коммуникационными технологиями по видам экономической деятельности
</t>
  </si>
  <si>
    <t xml:space="preserve">             (адам) </t>
  </si>
  <si>
    <t xml:space="preserve">             (человек)</t>
  </si>
  <si>
    <t>Компьютердик техника жана маалыматтык технологиялар менен иштеген адистердин саны, адам</t>
  </si>
  <si>
    <t>Ишканалардын жана уюмдардын кызматкерлеринин эмгек акы фонду - бардыгы, млн. сом</t>
  </si>
  <si>
    <t xml:space="preserve">Численность работников в среднем за год, человек </t>
  </si>
  <si>
    <t>Фонд заработной платы работников предприятий и организаций - всего, млн. сомов</t>
  </si>
  <si>
    <t xml:space="preserve"> маалыматтык технологияларды жана  эсептөө каражаттарын өнүктурүүгө жана пайдаланууга кеткен чыгымдар – бардыгы, млн. сом     
</t>
  </si>
  <si>
    <t xml:space="preserve"> затраты на развитие и использование информационных технологий и вычислительных средств - всего, млн. сомов 
</t>
  </si>
  <si>
    <t xml:space="preserve"> в том числе:</t>
  </si>
  <si>
    <t>компьютердик техника жана маалыматтык технологиялар менен иштегендер</t>
  </si>
  <si>
    <t>Водоснабжение, очистка, обработка отходов и получение вторичного сырья</t>
  </si>
  <si>
    <t>Компьютердик техника жана маалыматтык технологиялар менен  иштеген адистердин саны</t>
  </si>
  <si>
    <t>Телефон аппараттарынын жалпы санынан - батирдик,миң даана</t>
  </si>
  <si>
    <t>Из общего числа телефонных аппаратов - квартирные,тыс. шт.</t>
  </si>
  <si>
    <t>Число телефонных аппаратов, подключенных к сети электросвязи общего пользования (на конец года) - всего, тыс. шт.</t>
  </si>
  <si>
    <t xml:space="preserve"> анын ичинде: компьютердик  техника жана маалыматтык  технологиялар менен иштегендер                    </t>
  </si>
  <si>
    <t xml:space="preserve"> бюджет</t>
  </si>
  <si>
    <t xml:space="preserve"> инвестиции</t>
  </si>
  <si>
    <t>Фонд заработной платы  работников предприятий и организаций- всего,</t>
  </si>
  <si>
    <t xml:space="preserve">  в том числе:    занятых    компьтерной техникой и информационными технологиями </t>
  </si>
  <si>
    <t>анын ичинде: маалыматтык технологияларды жана  эсептөө каражаттарын өнүктурүүгө жана пайдаланууга кеткен чыгымдар – бардыгы, млн. сом</t>
  </si>
  <si>
    <t xml:space="preserve">в том числе: затраты на развитие и использование информационных технологий </t>
  </si>
  <si>
    <t>Общие затраты предприятий и организаций - всего,  млн. сомов</t>
  </si>
  <si>
    <t xml:space="preserve">Фонд заработной платы специалистов предприятий и организаций, занятых компьютерной техникой и информационно-коммуникационными технологиями по видам экономической деятельности (млн.сомов)
</t>
  </si>
  <si>
    <t>1.3.5. Экономикалык ишмердиктин түрлөрү боюнча маалыматтык технологияларды жана эсептөө каражаттарын өнүктүрүүгө жана пайдаланууга кеткен ишканалардын жана уюмдардын чыгымдары (млн.сом)</t>
  </si>
  <si>
    <t xml:space="preserve">Затраты предприятий и организаций на развития и использование, информационных  техникой и вычислительных средств  по видам экономической деятельности (млн.сомов)
</t>
  </si>
  <si>
    <t>II. ИШКАНАЛАРДА ЖАНА УЮМДАРДА МААЛЫМАТТЫК-КОММУНИКАЦИЯЛЫК ТЕХНОЛОГИЯЛАРДЫН БОЛУУСУ</t>
  </si>
  <si>
    <t xml:space="preserve">НАЛИЧИЕ ИНФОРМАЦИОННО-КОММУНИКАЦИОННЫХ ТЕХНОЛОГИЙ НА ПРЕДПРИЯТИЯХ И В ОРГАНИЗАЦИЯХ </t>
  </si>
  <si>
    <t xml:space="preserve">2.1.Ишканаларда жана уюмдарда маалыматтык-коммуникациялык технологиялардын каражаттарынын болуусу
</t>
  </si>
  <si>
    <t xml:space="preserve">Наличие средств информационно-коммуникационных технологий на предприятиях и в организациях
</t>
  </si>
  <si>
    <r>
      <t>Жыйынтыкка карата пайыз менен -</t>
    </r>
    <r>
      <rPr>
        <i/>
        <sz val="9"/>
        <color theme="1"/>
        <rFont val="Times New Roman"/>
        <family val="1"/>
        <charset val="204"/>
      </rPr>
      <t xml:space="preserve"> В процентах к итогу</t>
    </r>
    <r>
      <rPr>
        <sz val="9"/>
        <color theme="1"/>
        <rFont val="Times New Roman"/>
        <family val="1"/>
        <charset val="204"/>
      </rPr>
      <t xml:space="preserve">
</t>
    </r>
  </si>
  <si>
    <t>2.1.6. Интернет тармагына кирүү түйүндөрүнүн саны</t>
  </si>
  <si>
    <t>Электрондук почтанын болуусу</t>
  </si>
  <si>
    <t>Адистештирилген программалык каражаттар</t>
  </si>
  <si>
    <t>Отчёттук жылы сатылып алынган жеке компьютерлердин саны</t>
  </si>
  <si>
    <t>Жергиликтүү эсептөөчү тармактар (ЖЭТ)</t>
  </si>
  <si>
    <t>Интернет тармагына кирүү түйүндөрүнүн саны</t>
  </si>
  <si>
    <t>анын ичинде: бөлүнгөн чубалгылар боюнча</t>
  </si>
  <si>
    <t>Количество персональных компьютеров,приобретенных в отчетном году</t>
  </si>
  <si>
    <t>Кыргыз тилиндеги WEB-сайттардын саны</t>
  </si>
  <si>
    <t xml:space="preserve">Количество точек доступа в сеть Интернет </t>
  </si>
  <si>
    <t>в том числе:по выделенным линиям</t>
  </si>
  <si>
    <t>Количество собственных WEB-сайтов</t>
  </si>
  <si>
    <t>Количество WEB-сайтов на кыргызском языке</t>
  </si>
  <si>
    <t>Менчик WEB-сайттардын саны</t>
  </si>
  <si>
    <t xml:space="preserve"> ОСНОВНЫЕ ПОКАЗАТЕЛИ СВЯЗИ</t>
  </si>
  <si>
    <t xml:space="preserve">III. БАЙЛАНЫШТЫН НЕГИЗГИ КӨРСӨТКYЧТӨРY </t>
  </si>
  <si>
    <t>Отправлено: письменной корреспонденции,млн.</t>
  </si>
  <si>
    <t>Число исходящих почтовых отправлений экспресс-почты, тыс.</t>
  </si>
  <si>
    <t xml:space="preserve">Экспресс-почтанын чыгуучу почта жөнөтмөлөрүнүн саны, миң </t>
  </si>
  <si>
    <t>ички</t>
  </si>
  <si>
    <t>эл аралык</t>
  </si>
  <si>
    <t xml:space="preserve">Калктын 1000 адамына алганда жалпы пайдалануудагы электр байланыш  тармагына кошулган турак-жай аппараттары менен камсыз кылуусунун саны, даана  </t>
  </si>
  <si>
    <t>Обеспеченность населения квартирными телефонными аппаратами, подключенными к сети электросвязи общего пользования на 1000 человек населения, шт.</t>
  </si>
  <si>
    <t>Жөнөтүлдү:жазуу корреспонденциялары, млн.</t>
  </si>
  <si>
    <t>почтовых переводов денежных средств, тыс</t>
  </si>
  <si>
    <t>акча каражаттарын почта аркылуу которуу, миң</t>
  </si>
  <si>
    <t>(иш жүзүндө колдонуудагы баа менен; миллион сом)</t>
  </si>
  <si>
    <t>(в фактически действовавших ценах; миллионов сомов)</t>
  </si>
  <si>
    <t>Почта жана чабарман ишмердигинин кызмат көрсөтүүлөрү</t>
  </si>
  <si>
    <t xml:space="preserve">Количество персональных компьютеров,приобретенных в отчетном году </t>
  </si>
  <si>
    <t>Жергиликтүү  эсептөөчү тармактар (ЖЭТ)</t>
  </si>
  <si>
    <t xml:space="preserve"> 2.3.  Экономикалык ишмердиктин түрлөрү боюча ишканалардын жана уюмдардын маалыматтык коммуникациялык технологияларынын каражаттарынын болуусу </t>
  </si>
  <si>
    <t xml:space="preserve">2.3.4. Экономикалык ишмердиктин  түрлөрү боюнча адистештирилген программалык  каражаттардын саны </t>
  </si>
  <si>
    <t>2.3.3. Экономикалык ишмердиктин түрлөрү боюнча жергиликтүү эсептөөчү тармактардын саны</t>
  </si>
  <si>
    <t>анын ичинде:
 почта ишмердиги</t>
  </si>
  <si>
    <t xml:space="preserve"> в том числе: почтовой деятельности</t>
  </si>
  <si>
    <t>чабарман ишмердиги</t>
  </si>
  <si>
    <t>2.3.5. Экономикалык ишмердиктин түрлөрү боюнча электрондук почтанын болуусу</t>
  </si>
  <si>
    <t>2.3.6. Экономикалык ишмердиктин түрлөрү боюнча Интернет тармагына кирүү түйүндөрүнүн саны</t>
  </si>
  <si>
    <t>2.3.7.Экономикалык ишмердиктин түрлөрү боюнча менчик Web-сайттардын болуусу</t>
  </si>
  <si>
    <t>Наличие собственных Web-сайтов по видам экономической деятельности</t>
  </si>
  <si>
    <t>2.3.8. Экономикалык ишмердиктин түрлөрү боюнча кыргыз тили контенти менен
Web-сайттардын болуусу</t>
  </si>
  <si>
    <t xml:space="preserve">3.2. Почта жана чабарман ишмердигинин кызмат көрсөтүүлөрүнүн көлөмү </t>
  </si>
  <si>
    <t>Число абонентов сотовой подвижной электросвязи, 
тыс.</t>
  </si>
  <si>
    <t>Уюлдук кыймылдуу электрбайланышынын абоненттеринин саны,миң</t>
  </si>
  <si>
    <t xml:space="preserve">Число активных абонентов сети Интернет – всего, тыс. </t>
  </si>
  <si>
    <t>Интернет түйүнүнө кеңири тилкелүү кирүү мүмкүнчүлүгү жана активдүү абоненттердин саны - бардыгы,миң</t>
  </si>
  <si>
    <t>Число активных абонентов широкополосного фиксированного доступа к сети Интернет – всего, тыс.</t>
  </si>
  <si>
    <t>анын ичинде:бөлүнгөн чубалгылар боюнча</t>
  </si>
  <si>
    <t>2.2.1. Мамлекеттик менчик формасындагы ишканалардын жана уюмдардын маалыматтык - коммуникациялык технологияларынын каражаттарынын саны</t>
  </si>
  <si>
    <t>Бишкек 2024</t>
  </si>
  <si>
    <t>1.1.  Кыргыз Республикасында маалыматтык-коммуникациялык технологиялардын өнүгүүсүнүн негизги көрсөткүчтөрү</t>
  </si>
  <si>
    <t xml:space="preserve">2019-2023-жылдарда Кыргыз Республикасынын маалыматтык-коммуникациялык  технологияларынын абалы жөнүндө </t>
  </si>
  <si>
    <r>
      <rPr>
        <b/>
        <sz val="9"/>
        <rFont val="Times New Roman"/>
        <family val="1"/>
        <charset val="204"/>
      </rPr>
      <t>II.</t>
    </r>
    <r>
      <rPr>
        <sz val="9"/>
        <rFont val="Times New Roman"/>
        <family val="1"/>
        <charset val="204"/>
      </rPr>
      <t xml:space="preserve"> Ишканаларда жана уюмдарда маалыматтык-коммуникациялык технологиялардын болуусу</t>
    </r>
  </si>
  <si>
    <r>
      <rPr>
        <b/>
        <sz val="9"/>
        <rFont val="Times New Roman"/>
        <family val="1"/>
        <charset val="204"/>
      </rPr>
      <t>IV</t>
    </r>
    <r>
      <rPr>
        <sz val="9"/>
        <rFont val="Times New Roman"/>
        <family val="1"/>
        <charset val="204"/>
      </rPr>
      <t>. Маалыматтык-коммуникациялык технологиялардын каражаттарын пайдаланууга кеткен үй чарбасынын чыгымдары жана кызмат көрсөтүүлөрдүн тышкы соодасы</t>
    </r>
  </si>
  <si>
    <t xml:space="preserve">2- тиркеме:      </t>
  </si>
  <si>
    <t>Приложение 2:</t>
  </si>
  <si>
    <t xml:space="preserve">3- тиркеме:      </t>
  </si>
  <si>
    <t>Кыргыз Республикасынын Улуттук статистика комитетинин 2025-ж. басып чыгарууга пландалган басылмалары</t>
  </si>
  <si>
    <t xml:space="preserve">О состоянии информационно-коммуникационных технологий в Кыргызской Республике в 2019-2023 годах
</t>
  </si>
  <si>
    <r>
      <rPr>
        <b/>
        <i/>
        <sz val="9"/>
        <rFont val="Times New Roman"/>
        <family val="1"/>
        <charset val="204"/>
      </rPr>
      <t>II.</t>
    </r>
    <r>
      <rPr>
        <i/>
        <sz val="9"/>
        <rFont val="Times New Roman"/>
        <family val="1"/>
        <charset val="204"/>
      </rPr>
      <t xml:space="preserve"> Наличие  информационно-коммуникационных технологий на предприятиях и в организациях</t>
    </r>
  </si>
  <si>
    <r>
      <rPr>
        <b/>
        <i/>
        <sz val="9"/>
        <rFont val="Times New Roman"/>
        <family val="1"/>
        <charset val="204"/>
      </rPr>
      <t>IV</t>
    </r>
    <r>
      <rPr>
        <i/>
        <sz val="9"/>
        <rFont val="Times New Roman"/>
        <family val="1"/>
        <charset val="204"/>
      </rPr>
      <t>.   Расходы домашних хозяйств на использование средств информационно - коммуникационных  технологий  и внешняя торговля услугами</t>
    </r>
  </si>
  <si>
    <t xml:space="preserve">Приложение 3:    </t>
  </si>
  <si>
    <t>Фонд заработной платы специалистов предприятий и организаций, занятых компьютерной техникой и информационно-коммуникационными технологиями</t>
  </si>
  <si>
    <t>Количество средств информационно-коммуникационных технологий на предприятиях и в организациях с государственной формой собственности</t>
  </si>
  <si>
    <t>Распределение количества персональных компьютеров по видам экономической деятельности</t>
  </si>
  <si>
    <t>Количество специализированных программных средств по видам экономической деятельности</t>
  </si>
  <si>
    <t>Основные показатели развития информационно-коммуникационных технологий в Кыргызской Республике</t>
  </si>
  <si>
    <t>Численность занятых на предприятиях и в организациях, использующих компьютерную технику и информационно-коммуникационные технологии по видам экономической деятельности</t>
  </si>
  <si>
    <t>Количество предприятий и организаций, использующих компьютерную технику и информационно-коммуникационные технологии</t>
  </si>
  <si>
    <t>Таблица</t>
  </si>
  <si>
    <t>4.2. Үй чарбасынын өлчөмүнө жана 2023-ж. жашаган жерине жараша керектөөгө кеткен акчалай чыгымдар</t>
  </si>
  <si>
    <t xml:space="preserve">4.1. Үй чарба башчысынын жынысына жана 2023-ж. кедейчиликтин денгээлине жараша үй чарбасынын акчалай чыгымдарынын түзүмү </t>
  </si>
  <si>
    <t>Денежные расходы на потребление в зависимости от размера домашнего хозяйства и места жительства в 2023г.</t>
  </si>
  <si>
    <t>2.1.3. Жергиликтүү  эсептөөчү тармактар</t>
  </si>
  <si>
    <t>2.1.4. Адистештирилген программалык каражаттар</t>
  </si>
  <si>
    <t xml:space="preserve">2.1.5. Электрондук почтанын болуусу </t>
  </si>
  <si>
    <t>2.1.6.  Интернет тармагына кирүү түйундөрүнүн саны</t>
  </si>
  <si>
    <t>2.1.7. Менчик Web-сайттардын болуусу</t>
  </si>
  <si>
    <t>2.1.8. Кыргыз тили контенти менен Web-сайттардын саны</t>
  </si>
  <si>
    <t>2.3.3. Экономикалык ишмердиктин түрлөрү  боюнча жергиликтүү эсептөөчү тармактардын саны</t>
  </si>
  <si>
    <t>2.3.4. Экономикалык ишмердиктин түрлөрү боюнча адистештирилген программалык каражаттардын саны</t>
  </si>
  <si>
    <t>2.3.7. Экономикалык ишмердиктин  түрлөрү боюнча менчик Web-сайттардын болуусу</t>
  </si>
  <si>
    <t>2.3.8. Экономикалык ишмердиктин түрлөрү боюнча кыргыз тили контенти менен Web-сайттардын болуусу</t>
  </si>
  <si>
    <t xml:space="preserve">Численность специалистов предприятий и организаций, занятых компьютерной техникой и информационно-коммуникационными технологиями
</t>
  </si>
  <si>
    <t xml:space="preserve">1.1.7. Каржылоо булактары боюнча маалыматтык технологияларды жана эсептөө каражаттарын өнүктүрүүгө жана пайдаланууга карата ишканалардын жана уюмдардын чыгымдары
</t>
  </si>
  <si>
    <t xml:space="preserve">Затраты предприятий и организаций на развитие и использование информационных технологий и вычислительных средств по источникам финансирования 
</t>
  </si>
  <si>
    <r>
      <t xml:space="preserve">Мамлекеттик бюджеттин каражаттары - </t>
    </r>
    <r>
      <rPr>
        <i/>
        <sz val="9"/>
        <color theme="1"/>
        <rFont val="Times New Roman"/>
        <family val="1"/>
        <charset val="204"/>
      </rPr>
      <t>Средства государственного бюджета</t>
    </r>
  </si>
  <si>
    <r>
      <t xml:space="preserve">Тартылган каражаттар - </t>
    </r>
    <r>
      <rPr>
        <i/>
        <sz val="9"/>
        <color theme="1"/>
        <rFont val="Times New Roman"/>
        <family val="1"/>
        <charset val="204"/>
      </rPr>
      <t>Привлеченные средства</t>
    </r>
  </si>
  <si>
    <t>Основные показатели развития информационно-коммуникационных технологий предприятий и организаций</t>
  </si>
  <si>
    <t>занятых компьютерной техникой и информационными технологиями</t>
  </si>
  <si>
    <t>затраты на развитие и использование информационных технологий и вычислительных средств - всего, млн. сомов</t>
  </si>
  <si>
    <t>маалыматтык технологияларды жана эсептөө каражаттарын өнүктурүүгө жана пайдаланууга кеткен чыгымдар – бардыгы, млн. сом</t>
  </si>
  <si>
    <t xml:space="preserve"> собственные средства</t>
  </si>
  <si>
    <t xml:space="preserve"> из них по источникам финансирования: </t>
  </si>
  <si>
    <r>
      <t>Численность занятых на предприятиях и в организациях, использующих компьютерную технику и информационно-коммуникационные технологии по видам экономической деятельности</t>
    </r>
    <r>
      <rPr>
        <i/>
        <sz val="10"/>
        <color theme="1"/>
        <rFont val="Times New Roman"/>
        <family val="1"/>
        <charset val="204"/>
      </rPr>
      <t/>
    </r>
  </si>
  <si>
    <r>
      <rPr>
        <b/>
        <sz val="10"/>
        <color theme="1"/>
        <rFont val="Times New Roman"/>
        <family val="1"/>
        <charset val="204"/>
      </rPr>
      <t>1.3.3. Экономикалык ишмердиктин түрлөрү боюнча компьютердик техниканы жана маалыматтык коммуникациялык технологиялар менен иштеген ишканалардын жана уюмдардын адистеринин саны</t>
    </r>
    <r>
      <rPr>
        <sz val="10"/>
        <color theme="1"/>
        <rFont val="Times New Roman"/>
        <family val="1"/>
        <charset val="204"/>
      </rPr>
      <t xml:space="preserve"> 
</t>
    </r>
  </si>
  <si>
    <r>
      <rPr>
        <b/>
        <i/>
        <sz val="10"/>
        <color theme="1"/>
        <rFont val="Times New Roman"/>
        <family val="1"/>
        <charset val="204"/>
      </rPr>
      <t>Основные показатели развития информационно-коммуникационных технологий предприятий и организаций по видам экономической деятельности</t>
    </r>
    <r>
      <rPr>
        <b/>
        <sz val="10"/>
        <color theme="1"/>
        <rFont val="Times New Roman"/>
        <family val="1"/>
        <charset val="204"/>
      </rPr>
      <t xml:space="preserve">
</t>
    </r>
  </si>
  <si>
    <r>
      <rPr>
        <b/>
        <i/>
        <sz val="10"/>
        <color theme="1"/>
        <rFont val="Times New Roman"/>
        <family val="1"/>
        <charset val="204"/>
      </rPr>
      <t>Количество предприятий и организаций, использующих компьютерную технику 
и информационно-коммуникационные технологии по видам экономической деятельности</t>
    </r>
    <r>
      <rPr>
        <b/>
        <sz val="10"/>
        <color theme="1"/>
        <rFont val="Times New Roman"/>
        <family val="1"/>
        <charset val="204"/>
      </rPr>
      <t xml:space="preserve">
</t>
    </r>
  </si>
  <si>
    <r>
      <rPr>
        <b/>
        <sz val="10"/>
        <color theme="1"/>
        <rFont val="Times New Roman"/>
        <family val="1"/>
        <charset val="204"/>
      </rPr>
      <t xml:space="preserve">1.3.4. Экономикалык ишмердиктин түрлөрү боюнча компьютердик техниканы жана маалыматтык коммуникациялык технологияларды пайдаланган ишканалардын жана уюмдардын адистеринин эмгек акы фонду (млн.сом) </t>
    </r>
    <r>
      <rPr>
        <sz val="10"/>
        <color theme="1"/>
        <rFont val="Times New Roman"/>
        <family val="1"/>
        <charset val="204"/>
      </rPr>
      <t xml:space="preserve">
</t>
    </r>
  </si>
  <si>
    <t xml:space="preserve">2.1.2. Сатылып алынган жеке компьютерлердин саны
</t>
  </si>
  <si>
    <t xml:space="preserve">Количество приобретенных персональных компьютеров
</t>
  </si>
  <si>
    <r>
      <t xml:space="preserve">бирдик –  </t>
    </r>
    <r>
      <rPr>
        <i/>
        <sz val="9"/>
        <color rgb="FF000000"/>
        <rFont val="Times New Roman"/>
        <family val="1"/>
        <charset val="204"/>
      </rPr>
      <t xml:space="preserve">единиц </t>
    </r>
  </si>
  <si>
    <r>
      <t xml:space="preserve">  бирдик – </t>
    </r>
    <r>
      <rPr>
        <i/>
        <sz val="9"/>
        <rFont val="Times New Roman"/>
        <family val="1"/>
        <charset val="204"/>
      </rPr>
      <t>единиц</t>
    </r>
  </si>
  <si>
    <r>
      <t xml:space="preserve"> </t>
    </r>
    <r>
      <rPr>
        <sz val="9"/>
        <color rgb="FF000000"/>
        <rFont val="Times New Roman"/>
        <family val="1"/>
        <charset val="204"/>
      </rPr>
      <t xml:space="preserve"> бирдик – </t>
    </r>
    <r>
      <rPr>
        <i/>
        <sz val="9"/>
        <color rgb="FF000000"/>
        <rFont val="Times New Roman"/>
        <family val="1"/>
        <charset val="204"/>
      </rPr>
      <t>единиц</t>
    </r>
  </si>
  <si>
    <r>
      <t xml:space="preserve">  бирдик – </t>
    </r>
    <r>
      <rPr>
        <i/>
        <sz val="9"/>
        <color rgb="FF000000"/>
        <rFont val="Times New Roman"/>
        <family val="1"/>
        <charset val="204"/>
      </rPr>
      <t>единиц</t>
    </r>
  </si>
  <si>
    <t xml:space="preserve">   Количество Web-сайтов с кыргызским языком контента
</t>
  </si>
  <si>
    <t xml:space="preserve">     Наличие собственного Web-сайта
</t>
  </si>
  <si>
    <r>
      <t xml:space="preserve">(бирдик) – </t>
    </r>
    <r>
      <rPr>
        <i/>
        <sz val="9"/>
        <color rgb="FF000000"/>
        <rFont val="Times New Roman"/>
        <family val="1"/>
        <charset val="204"/>
      </rPr>
      <t>(единиц)</t>
    </r>
  </si>
  <si>
    <t xml:space="preserve">Наличие средств информационно-коммуникационных технологий на предприятиях и в организациях по видам экономической деятельности </t>
  </si>
  <si>
    <r>
      <t xml:space="preserve">(бирдик) – </t>
    </r>
    <r>
      <rPr>
        <i/>
        <sz val="9"/>
        <color theme="1"/>
        <rFont val="Times New Roman"/>
        <family val="1"/>
        <charset val="204"/>
      </rPr>
      <t>(единиц)</t>
    </r>
  </si>
  <si>
    <r>
      <t xml:space="preserve">(бирдик) – </t>
    </r>
    <r>
      <rPr>
        <i/>
        <sz val="9"/>
        <rFont val="Times New Roman"/>
        <family val="1"/>
        <charset val="204"/>
      </rPr>
      <t>(единиц)</t>
    </r>
  </si>
  <si>
    <r>
      <t>(бирдик) –</t>
    </r>
    <r>
      <rPr>
        <i/>
        <sz val="9"/>
        <color theme="1"/>
        <rFont val="Times New Roman"/>
        <family val="1"/>
        <charset val="204"/>
      </rPr>
      <t xml:space="preserve"> (единиц)</t>
    </r>
  </si>
  <si>
    <t xml:space="preserve">  анын ичинде:
документтик            (телеграфтык)  байланышынын</t>
  </si>
  <si>
    <t xml:space="preserve">    том числе: 
документальной 
(телеграфной)
связи </t>
  </si>
  <si>
    <t xml:space="preserve"> международной телефонной
 связи</t>
  </si>
  <si>
    <t xml:space="preserve"> междугородной  телефонной
 связи</t>
  </si>
  <si>
    <t>по предоставлению Интернет- каналов</t>
  </si>
  <si>
    <t>по контролю за использованием радиоэлектронных
 средств и высокочастотных устройств</t>
  </si>
  <si>
    <t>по трансляции радио и
телевизионных 
программ</t>
  </si>
  <si>
    <t>прочие
 услуги</t>
  </si>
  <si>
    <t>башка кызмат көрсөтүүлөр</t>
  </si>
  <si>
    <t>эл аралык
телефон 
байланышынын</t>
  </si>
  <si>
    <t>эл аралык 
телефон 
байланышынын</t>
  </si>
  <si>
    <r>
      <rPr>
        <b/>
        <sz val="10"/>
        <color theme="1"/>
        <rFont val="Times New Roman"/>
        <family val="1"/>
        <charset val="204"/>
      </rPr>
      <t>3.4. ИНТЕРНЕТ ТҮЙҮНҮНӨ ТУРУКТУУ ЖАНА МОБИЛДИК КИРҮҮНҮН 
НЕГИЗГИ КӨРСӨТКҮЧТӨРҮ</t>
    </r>
    <r>
      <rPr>
        <b/>
        <sz val="12"/>
        <color theme="1"/>
        <rFont val="Times New Roman"/>
        <family val="1"/>
        <charset val="204"/>
      </rPr>
      <t xml:space="preserve">
</t>
    </r>
    <r>
      <rPr>
        <sz val="9"/>
        <color theme="1"/>
        <rFont val="Times New Roman"/>
        <family val="1"/>
        <charset val="204"/>
      </rPr>
      <t>(жылдын аягына карата)</t>
    </r>
    <r>
      <rPr>
        <b/>
        <sz val="12"/>
        <color theme="1"/>
        <rFont val="Times New Roman"/>
        <family val="1"/>
        <charset val="204"/>
      </rPr>
      <t xml:space="preserve">
</t>
    </r>
  </si>
  <si>
    <r>
      <rPr>
        <b/>
        <i/>
        <sz val="10"/>
        <color theme="1"/>
        <rFont val="Times New Roman"/>
        <family val="1"/>
        <charset val="204"/>
      </rPr>
      <t>ОСНОВНЫЕ ПОКАЗАТЕЛИ ФИКСИРОВАННОГО И МОБИЛЬНОГО ДОСТУПА К СЕТИ ИНТЕРНЕТ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(на конец года)</t>
    </r>
    <r>
      <rPr>
        <b/>
        <i/>
        <sz val="12"/>
        <color theme="1"/>
        <rFont val="Times New Roman"/>
        <family val="1"/>
        <charset val="204"/>
      </rPr>
      <t xml:space="preserve">
</t>
    </r>
  </si>
  <si>
    <r>
      <t xml:space="preserve">V. БАНКТЫК КЫЗМАТ КӨРСӨТҮҮЛӨР ЧӨЙРӨСҮНДӨГҮ МААЛЫМАТТЫК ТЕХНОЛОГИЯЛАР </t>
    </r>
    <r>
      <rPr>
        <b/>
        <vertAlign val="superscript"/>
        <sz val="10"/>
        <color theme="1"/>
        <rFont val="Times New Roman"/>
        <family val="1"/>
        <charset val="204"/>
      </rPr>
      <t>1</t>
    </r>
  </si>
  <si>
    <r>
      <t xml:space="preserve">ИНФОРМАЦИОННЫЕ ТЕХНОЛОГИИ В СФЕРЕ БАНКОВСКИХ УСЛУГ </t>
    </r>
    <r>
      <rPr>
        <b/>
        <i/>
        <vertAlign val="superscript"/>
        <sz val="10"/>
        <color theme="1"/>
        <rFont val="Times New Roman"/>
        <family val="1"/>
        <charset val="204"/>
      </rPr>
      <t>1</t>
    </r>
  </si>
  <si>
    <r>
      <t xml:space="preserve"> Ош облусу </t>
    </r>
    <r>
      <rPr>
        <vertAlign val="superscript"/>
        <sz val="9"/>
        <rFont val="Times New Roman"/>
        <family val="1"/>
        <charset val="204"/>
      </rPr>
      <t>2</t>
    </r>
  </si>
  <si>
    <r>
      <t xml:space="preserve">Ошская область </t>
    </r>
    <r>
      <rPr>
        <vertAlign val="superscript"/>
        <sz val="9"/>
        <rFont val="Times New Roman"/>
        <family val="1"/>
        <charset val="204"/>
      </rPr>
      <t xml:space="preserve"> 2</t>
    </r>
  </si>
  <si>
    <r>
      <t xml:space="preserve">Ошская область </t>
    </r>
    <r>
      <rPr>
        <vertAlign val="superscript"/>
        <sz val="9"/>
        <color theme="1"/>
        <rFont val="Times New Roman"/>
        <family val="1"/>
        <charset val="204"/>
      </rPr>
      <t xml:space="preserve">2 </t>
    </r>
  </si>
  <si>
    <r>
      <t xml:space="preserve"> Ош облусу</t>
    </r>
    <r>
      <rPr>
        <vertAlign val="superscript"/>
        <sz val="9"/>
        <rFont val="Times New Roman"/>
        <family val="1"/>
        <charset val="204"/>
      </rPr>
      <t xml:space="preserve"> 2</t>
    </r>
    <r>
      <rPr>
        <sz val="9"/>
        <rFont val="Times New Roman"/>
        <family val="1"/>
        <charset val="204"/>
      </rPr>
      <t xml:space="preserve"> </t>
    </r>
  </si>
  <si>
    <r>
      <t xml:space="preserve">Ошская область </t>
    </r>
    <r>
      <rPr>
        <vertAlign val="superscript"/>
        <sz val="9"/>
        <color theme="1"/>
        <rFont val="Times New Roman"/>
        <family val="1"/>
        <charset val="204"/>
      </rPr>
      <t>2</t>
    </r>
    <r>
      <rPr>
        <sz val="9"/>
        <color theme="1"/>
        <rFont val="Times New Roman"/>
        <family val="1"/>
        <charset val="204"/>
      </rPr>
      <t xml:space="preserve"> </t>
    </r>
  </si>
  <si>
    <r>
      <t xml:space="preserve">   бирдик – </t>
    </r>
    <r>
      <rPr>
        <i/>
        <sz val="9"/>
        <color rgb="FF000000"/>
        <rFont val="Times New Roman"/>
        <family val="1"/>
        <charset val="204"/>
      </rPr>
      <t>единиц</t>
    </r>
  </si>
  <si>
    <r>
      <t xml:space="preserve">бирдик – </t>
    </r>
    <r>
      <rPr>
        <i/>
        <sz val="9"/>
        <color rgb="FF000000"/>
        <rFont val="Times New Roman"/>
        <family val="1"/>
        <charset val="204"/>
      </rPr>
      <t>единиц</t>
    </r>
  </si>
  <si>
    <r>
      <t xml:space="preserve"> бирдик – </t>
    </r>
    <r>
      <rPr>
        <i/>
        <sz val="9"/>
        <color rgb="FF000000"/>
        <rFont val="Times New Roman"/>
        <family val="1"/>
        <charset val="204"/>
      </rPr>
      <t>единиц</t>
    </r>
  </si>
  <si>
    <r>
      <t xml:space="preserve">Бардыгы, миң доллар – </t>
    </r>
    <r>
      <rPr>
        <i/>
        <sz val="9"/>
        <rFont val="Times New Roman"/>
        <family val="1"/>
        <charset val="204"/>
      </rPr>
      <t>Всего, тыс. долларов</t>
    </r>
  </si>
  <si>
    <r>
      <t xml:space="preserve">Жыйынтыкка карата пайыз менен - </t>
    </r>
    <r>
      <rPr>
        <i/>
        <sz val="9"/>
        <rFont val="Times New Roman"/>
        <family val="1"/>
        <charset val="204"/>
      </rPr>
      <t>В процентах к итогу</t>
    </r>
  </si>
  <si>
    <r>
      <t>Другие товары и услуги</t>
    </r>
    <r>
      <rPr>
        <i/>
        <vertAlign val="superscript"/>
        <sz val="9"/>
        <rFont val="Times New Roman"/>
        <family val="1"/>
        <charset val="204"/>
      </rPr>
      <t xml:space="preserve"> 1</t>
    </r>
  </si>
  <si>
    <r>
      <t xml:space="preserve">Бардыгы
</t>
    </r>
    <r>
      <rPr>
        <b/>
        <i/>
        <sz val="9"/>
        <rFont val="Times New Roman"/>
        <family val="1"/>
        <charset val="204"/>
      </rPr>
      <t>Всего</t>
    </r>
    <r>
      <rPr>
        <b/>
        <sz val="9"/>
        <rFont val="Times New Roman"/>
        <family val="1"/>
        <charset val="204"/>
      </rPr>
      <t xml:space="preserve">
</t>
    </r>
  </si>
  <si>
    <r>
      <t xml:space="preserve">Байланыш кызмат көрсөтүүлөрү
</t>
    </r>
    <r>
      <rPr>
        <b/>
        <i/>
        <sz val="9"/>
        <rFont val="Times New Roman"/>
        <family val="1"/>
        <charset val="204"/>
      </rPr>
      <t>Услуги связи</t>
    </r>
    <r>
      <rPr>
        <b/>
        <sz val="9"/>
        <rFont val="Times New Roman"/>
        <family val="1"/>
        <charset val="204"/>
      </rPr>
      <t xml:space="preserve">
</t>
    </r>
  </si>
  <si>
    <r>
      <t xml:space="preserve">Башка товарлар жана кызмат  көрсөтүүлөр
</t>
    </r>
    <r>
      <rPr>
        <b/>
        <i/>
        <sz val="9"/>
        <rFont val="Times New Roman"/>
        <family val="1"/>
        <charset val="204"/>
      </rPr>
      <t>Прочие товары и услуги</t>
    </r>
    <r>
      <rPr>
        <b/>
        <sz val="9"/>
        <rFont val="Times New Roman"/>
        <family val="1"/>
        <charset val="204"/>
      </rPr>
      <t xml:space="preserve">
</t>
    </r>
  </si>
  <si>
    <r>
      <rPr>
        <b/>
        <sz val="10"/>
        <rFont val="Times New Roman"/>
        <family val="1"/>
        <charset val="204"/>
      </rPr>
      <t>4.2. Үй чарбасынын өлчөмүнө жана 2023-жылдагы жашаган жерине жараша керектөөгө кеткен акчалай чыгымдар</t>
    </r>
    <r>
      <rPr>
        <b/>
        <sz val="9"/>
        <rFont val="Times New Roman"/>
        <family val="1"/>
        <charset val="204"/>
      </rPr>
      <t xml:space="preserve">
</t>
    </r>
    <r>
      <rPr>
        <b/>
        <sz val="9"/>
        <rFont val="Times New Roman"/>
        <family val="1"/>
        <charset val="204"/>
      </rPr>
      <t xml:space="preserve">
</t>
    </r>
  </si>
  <si>
    <t>(калктын адам башына алганда орточо эсеп менен, айына сом)</t>
  </si>
  <si>
    <r>
      <rPr>
        <b/>
        <i/>
        <sz val="10"/>
        <rFont val="Times New Roman"/>
        <family val="1"/>
        <charset val="204"/>
      </rPr>
      <t xml:space="preserve">Денежные расходы на потребление в зависимости от размера домашнего хозяйства и места жительства в 2023г. </t>
    </r>
    <r>
      <rPr>
        <b/>
        <i/>
        <sz val="9"/>
        <rFont val="Times New Roman"/>
        <family val="1"/>
        <charset val="204"/>
      </rPr>
      <t xml:space="preserve">
</t>
    </r>
    <r>
      <rPr>
        <sz val="9"/>
        <rFont val="Times New Roman"/>
        <family val="1"/>
        <charset val="204"/>
      </rPr>
      <t xml:space="preserve">
</t>
    </r>
  </si>
  <si>
    <t>(в среднем на душу населения, сомов в месяц)</t>
  </si>
  <si>
    <r>
      <rPr>
        <b/>
        <sz val="10"/>
        <rFont val="Times New Roman"/>
        <family val="1"/>
        <charset val="204"/>
      </rPr>
      <t xml:space="preserve">4.1. Үй чарба башчысынын жынысына жана 2023-жылда кедейчиликтин деңгээлине жараша үй чарбасынын акчалай чыгымдарынын тузүмү </t>
    </r>
    <r>
      <rPr>
        <b/>
        <sz val="12"/>
        <rFont val="Times New Roman"/>
        <family val="1"/>
        <charset val="204"/>
      </rPr>
      <t xml:space="preserve">
</t>
    </r>
    <r>
      <rPr>
        <b/>
        <sz val="12"/>
        <rFont val="Times New Roman"/>
        <family val="1"/>
        <charset val="204"/>
      </rPr>
      <t xml:space="preserve">
</t>
    </r>
  </si>
  <si>
    <t>(пайыз менен)</t>
  </si>
  <si>
    <r>
      <t xml:space="preserve">Башка товарлар жана кызмат көрсөтүүлөр </t>
    </r>
    <r>
      <rPr>
        <vertAlign val="superscript"/>
        <sz val="9"/>
        <rFont val="Times New Roman"/>
        <family val="1"/>
        <charset val="204"/>
      </rPr>
      <t>1</t>
    </r>
  </si>
  <si>
    <t>Адамдардан турган 
 үй чарбасы:</t>
  </si>
  <si>
    <t xml:space="preserve">3.5. УЮЛДУК КЫЙМЫЛДУУ ЭЛЕКТР БАЙЛАНЫШЫНЫН АБОНЕНТТЕРИНИН САНЫ </t>
  </si>
  <si>
    <t xml:space="preserve">ЧИСЛО АБОНЕНТОВ СОТОВОЙ ПОДВИЖНОЙ ЭЛЕКТРОСВЯЗИ </t>
  </si>
  <si>
    <t>Услуги
в сфере
телекоммуникации</t>
  </si>
  <si>
    <r>
      <rPr>
        <b/>
        <sz val="10"/>
        <color theme="1"/>
        <rFont val="Times New Roman"/>
        <family val="1"/>
        <charset val="204"/>
      </rPr>
      <t>3.3. ТЕЛЕКОММУНИКАЦИЯ ЧӨЙРӨСҮНДӨ КЫЗМАТ КӨРСӨТҮҮЛӨРДҮН   КӨЛӨМҮ</t>
    </r>
    <r>
      <rPr>
        <b/>
        <sz val="12"/>
        <color theme="1"/>
        <rFont val="Times New Roman"/>
        <family val="1"/>
        <charset val="204"/>
      </rPr>
      <t xml:space="preserve">
</t>
    </r>
    <r>
      <rPr>
        <b/>
        <sz val="9"/>
        <color theme="1"/>
        <rFont val="Times New Roman"/>
        <family val="1"/>
        <charset val="204"/>
      </rPr>
      <t xml:space="preserve">
</t>
    </r>
  </si>
  <si>
    <r>
      <rPr>
        <b/>
        <i/>
        <sz val="10"/>
        <color theme="1"/>
        <rFont val="Times New Roman"/>
        <family val="1"/>
        <charset val="204"/>
      </rPr>
      <t>ОБЪЕМ УСЛУГ В СФЕРЕ ТЕЛЕКОММУНИКАЦИЙ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i/>
        <sz val="12"/>
        <color theme="1"/>
        <rFont val="Times New Roman"/>
        <family val="1"/>
        <charset val="204"/>
      </rPr>
      <t xml:space="preserve">
</t>
    </r>
  </si>
  <si>
    <t>менчик каражаттар</t>
  </si>
  <si>
    <r>
      <t xml:space="preserve">   жыл ичинде, бирдик -</t>
    </r>
    <r>
      <rPr>
        <i/>
        <sz val="9"/>
        <color rgb="FF000000"/>
        <rFont val="Times New Roman"/>
        <family val="1"/>
        <charset val="204"/>
      </rPr>
      <t xml:space="preserve"> в течение года, единиц</t>
    </r>
  </si>
  <si>
    <r>
      <t xml:space="preserve">бардыгы, бирдик – </t>
    </r>
    <r>
      <rPr>
        <i/>
        <sz val="9"/>
        <color rgb="FF000000"/>
        <rFont val="Times New Roman"/>
        <family val="1"/>
        <charset val="204"/>
      </rPr>
      <t xml:space="preserve">всего, единиц </t>
    </r>
  </si>
  <si>
    <t>2.1.5. Электрондук почтанын болуусу</t>
  </si>
  <si>
    <r>
      <t xml:space="preserve">бирдик – </t>
    </r>
    <r>
      <rPr>
        <i/>
        <sz val="9"/>
        <color rgb="FF000000"/>
        <rFont val="Times New Roman"/>
        <family val="1"/>
        <charset val="204"/>
      </rPr>
      <t xml:space="preserve"> единиц</t>
    </r>
  </si>
  <si>
    <r>
      <t xml:space="preserve"> бирдик – </t>
    </r>
    <r>
      <rPr>
        <i/>
        <sz val="9"/>
        <color rgb="FF000000"/>
        <rFont val="Times New Roman"/>
        <family val="1"/>
        <charset val="204"/>
      </rPr>
      <t xml:space="preserve"> единиц</t>
    </r>
  </si>
  <si>
    <r>
      <t>2.3.2.  Экономикалык ишмердиктин  түрлөрү боюнча жеке компьютерлердин санын бөлүштүрүү</t>
    </r>
    <r>
      <rPr>
        <sz val="10"/>
        <color theme="1"/>
        <rFont val="Times New Roman"/>
        <family val="1"/>
        <charset val="204"/>
      </rPr>
      <t xml:space="preserve"> </t>
    </r>
    <r>
      <rPr>
        <sz val="9"/>
        <color theme="1"/>
        <rFont val="Times New Roman"/>
        <family val="1"/>
        <charset val="204"/>
      </rPr>
      <t>(жыйынтыкка карата пайыз менен)</t>
    </r>
  </si>
  <si>
    <r>
      <t xml:space="preserve">Распределение количества персональных компьютеров по видам экономической деятельности
</t>
    </r>
    <r>
      <rPr>
        <i/>
        <sz val="9"/>
        <color theme="1"/>
        <rFont val="Times New Roman"/>
        <family val="1"/>
        <charset val="204"/>
      </rPr>
      <t xml:space="preserve"> (в процентах к итогу)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</si>
</sst>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\ ##0"/>
    <numFmt numFmtId="165" formatCode="#\ ##0.0"/>
    <numFmt numFmtId="166" formatCode="0.0"/>
    <numFmt numFmtId="167" formatCode="#,##0.0"/>
    <numFmt numFmtId="168" formatCode="#.##"/>
    <numFmt numFmtId="169" formatCode="_-* #,##0.0\ _₽_-;\-* #,##0.0\ _₽_-;_-* &quot;-&quot;??\ _₽_-;_-@_-"/>
    <numFmt numFmtId="171" formatCode="_-* #,##0_-;\-* #,##0_-;_-* &quot;-&quot;??_-;_-@_-"/>
  </numFmts>
  <fonts count="56">
    <font>
      <sz val="11"/>
      <color theme="1"/>
      <name val="Calibri"/>
      <charset val="13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9"/>
      <color theme="1"/>
      <name val="Kyrghyz Times"/>
    </font>
    <font>
      <i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vertAlign val="superscript"/>
      <sz val="9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.5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name val="Arial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9"/>
      <color theme="1"/>
      <name val="Kyrghyz Times"/>
    </font>
    <font>
      <b/>
      <i/>
      <sz val="12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sz val="18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i/>
      <sz val="9"/>
      <color rgb="FF000000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9"/>
      <color rgb="FFFF0000"/>
      <name val="Kyrghyz Times"/>
    </font>
    <font>
      <b/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vertAlign val="superscript"/>
      <sz val="10"/>
      <color theme="1"/>
      <name val="Times New Roman"/>
      <family val="1"/>
      <charset val="204"/>
    </font>
    <font>
      <b/>
      <i/>
      <vertAlign val="superscript"/>
      <sz val="10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theme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9" fillId="0" borderId="0"/>
    <xf numFmtId="0" fontId="2" fillId="0" borderId="0"/>
    <xf numFmtId="43" fontId="43" fillId="0" borderId="0" applyFont="0" applyFill="0" applyBorder="0" applyAlignment="0" applyProtection="0"/>
  </cellStyleXfs>
  <cellXfs count="64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/>
    <xf numFmtId="0" fontId="6" fillId="0" borderId="0" xfId="0" applyFont="1"/>
    <xf numFmtId="0" fontId="9" fillId="0" borderId="0" xfId="0" applyFont="1"/>
    <xf numFmtId="0" fontId="11" fillId="0" borderId="0" xfId="0" applyFont="1"/>
    <xf numFmtId="0" fontId="20" fillId="0" borderId="0" xfId="0" applyFont="1"/>
    <xf numFmtId="0" fontId="3" fillId="0" borderId="0" xfId="0" applyFont="1" applyAlignment="1">
      <alignment horizontal="center" vertical="top"/>
    </xf>
    <xf numFmtId="0" fontId="8" fillId="0" borderId="0" xfId="0" applyFont="1"/>
    <xf numFmtId="165" fontId="3" fillId="0" borderId="0" xfId="0" applyNumberFormat="1" applyFont="1"/>
    <xf numFmtId="166" fontId="3" fillId="0" borderId="0" xfId="0" applyNumberFormat="1" applyFont="1"/>
    <xf numFmtId="0" fontId="6" fillId="0" borderId="0" xfId="0" applyFont="1" applyAlignment="1">
      <alignment horizontal="left" inden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23" fillId="0" borderId="0" xfId="0" applyFont="1"/>
    <xf numFmtId="0" fontId="8" fillId="0" borderId="0" xfId="0" applyFont="1" applyAlignment="1">
      <alignment vertical="center"/>
    </xf>
    <xf numFmtId="0" fontId="16" fillId="0" borderId="0" xfId="0" applyFont="1"/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right" indent="2"/>
    </xf>
    <xf numFmtId="49" fontId="18" fillId="0" borderId="0" xfId="0" applyNumberFormat="1" applyFont="1" applyAlignment="1">
      <alignment horizontal="justify"/>
    </xf>
    <xf numFmtId="49" fontId="19" fillId="0" borderId="0" xfId="0" applyNumberFormat="1" applyFont="1" applyAlignment="1">
      <alignment horizontal="justify"/>
    </xf>
    <xf numFmtId="49" fontId="19" fillId="0" borderId="2" xfId="0" applyNumberFormat="1" applyFont="1" applyBorder="1" applyAlignment="1">
      <alignment horizontal="justify" wrapText="1"/>
    </xf>
    <xf numFmtId="0" fontId="27" fillId="0" borderId="2" xfId="0" applyFont="1" applyBorder="1" applyAlignment="1">
      <alignment horizontal="right" indent="2"/>
    </xf>
    <xf numFmtId="49" fontId="28" fillId="0" borderId="2" xfId="0" applyNumberFormat="1" applyFont="1" applyBorder="1" applyAlignment="1">
      <alignment horizontal="justify"/>
    </xf>
    <xf numFmtId="0" fontId="18" fillId="0" borderId="1" xfId="0" applyFont="1" applyBorder="1" applyAlignment="1">
      <alignment horizontal="left" wrapText="1"/>
    </xf>
    <xf numFmtId="0" fontId="27" fillId="0" borderId="1" xfId="0" applyFont="1" applyBorder="1" applyAlignment="1">
      <alignment horizontal="right" indent="2"/>
    </xf>
    <xf numFmtId="49" fontId="18" fillId="0" borderId="1" xfId="0" applyNumberFormat="1" applyFont="1" applyBorder="1" applyAlignment="1">
      <alignment horizontal="justify"/>
    </xf>
    <xf numFmtId="3" fontId="10" fillId="0" borderId="0" xfId="0" applyNumberFormat="1" applyFont="1" applyAlignment="1">
      <alignment horizontal="right" vertical="center" inden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 indent="1"/>
    </xf>
    <xf numFmtId="3" fontId="3" fillId="0" borderId="0" xfId="0" applyNumberFormat="1" applyFont="1"/>
    <xf numFmtId="0" fontId="3" fillId="0" borderId="0" xfId="0" applyFont="1" applyAlignment="1">
      <alignment horizontal="left" vertical="top" wrapText="1"/>
    </xf>
    <xf numFmtId="0" fontId="5" fillId="0" borderId="0" xfId="0" applyFont="1"/>
    <xf numFmtId="0" fontId="11" fillId="0" borderId="0" xfId="0" applyFont="1" applyAlignment="1">
      <alignment wrapText="1"/>
    </xf>
    <xf numFmtId="0" fontId="27" fillId="0" borderId="5" xfId="0" applyFont="1" applyBorder="1" applyAlignment="1">
      <alignment horizontal="right" indent="2"/>
    </xf>
    <xf numFmtId="0" fontId="33" fillId="0" borderId="0" xfId="0" applyFont="1"/>
    <xf numFmtId="49" fontId="19" fillId="0" borderId="0" xfId="0" applyNumberFormat="1" applyFont="1" applyAlignment="1">
      <alignment horizontal="center" wrapText="1"/>
    </xf>
    <xf numFmtId="0" fontId="5" fillId="0" borderId="0" xfId="0" applyFont="1" applyAlignment="1">
      <alignment vertical="center" wrapText="1"/>
    </xf>
    <xf numFmtId="3" fontId="8" fillId="0" borderId="0" xfId="0" applyNumberFormat="1" applyFont="1"/>
    <xf numFmtId="167" fontId="3" fillId="0" borderId="0" xfId="0" applyNumberFormat="1" applyFont="1"/>
    <xf numFmtId="0" fontId="23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49" fontId="39" fillId="0" borderId="0" xfId="0" applyNumberFormat="1" applyFont="1" applyAlignment="1">
      <alignment horizontal="left" wrapText="1" indent="1"/>
    </xf>
    <xf numFmtId="49" fontId="39" fillId="0" borderId="0" xfId="0" applyNumberFormat="1" applyFont="1" applyAlignment="1">
      <alignment horizontal="left" indent="1"/>
    </xf>
    <xf numFmtId="3" fontId="9" fillId="0" borderId="0" xfId="0" applyNumberFormat="1" applyFont="1" applyAlignment="1">
      <alignment horizontal="right" indent="1"/>
    </xf>
    <xf numFmtId="3" fontId="19" fillId="0" borderId="0" xfId="0" applyNumberFormat="1" applyFont="1" applyAlignment="1">
      <alignment horizontal="right" indent="1"/>
    </xf>
    <xf numFmtId="0" fontId="9" fillId="0" borderId="0" xfId="0" applyFont="1" applyAlignment="1">
      <alignment horizontal="left" indent="1"/>
    </xf>
    <xf numFmtId="0" fontId="9" fillId="0" borderId="0" xfId="0" applyFont="1" applyAlignment="1">
      <alignment vertical="top"/>
    </xf>
    <xf numFmtId="0" fontId="23" fillId="0" borderId="0" xfId="0" applyFont="1" applyAlignment="1">
      <alignment vertical="top" wrapText="1"/>
    </xf>
    <xf numFmtId="167" fontId="9" fillId="0" borderId="0" xfId="0" applyNumberFormat="1" applyFont="1"/>
    <xf numFmtId="0" fontId="9" fillId="0" borderId="0" xfId="0" applyFont="1" applyAlignment="1">
      <alignment horizontal="center" vertical="center"/>
    </xf>
    <xf numFmtId="167" fontId="23" fillId="0" borderId="0" xfId="0" applyNumberFormat="1" applyFont="1" applyAlignment="1">
      <alignment horizontal="right"/>
    </xf>
    <xf numFmtId="167" fontId="9" fillId="0" borderId="0" xfId="0" applyNumberFormat="1" applyFont="1" applyAlignment="1">
      <alignment horizontal="right"/>
    </xf>
    <xf numFmtId="167" fontId="38" fillId="0" borderId="0" xfId="0" applyNumberFormat="1" applyFont="1" applyAlignment="1">
      <alignment horizontal="right" wrapText="1"/>
    </xf>
    <xf numFmtId="3" fontId="9" fillId="0" borderId="0" xfId="0" applyNumberFormat="1" applyFont="1" applyAlignment="1">
      <alignment horizontal="right"/>
    </xf>
    <xf numFmtId="167" fontId="40" fillId="0" borderId="0" xfId="0" applyNumberFormat="1" applyFont="1"/>
    <xf numFmtId="167" fontId="19" fillId="0" borderId="0" xfId="0" applyNumberFormat="1" applyFont="1" applyAlignment="1">
      <alignment horizontal="right"/>
    </xf>
    <xf numFmtId="167" fontId="18" fillId="0" borderId="0" xfId="0" applyNumberFormat="1" applyFont="1" applyAlignment="1">
      <alignment horizontal="right"/>
    </xf>
    <xf numFmtId="4" fontId="9" fillId="0" borderId="0" xfId="0" applyNumberFormat="1" applyFont="1"/>
    <xf numFmtId="164" fontId="9" fillId="0" borderId="0" xfId="0" applyNumberFormat="1" applyFont="1"/>
    <xf numFmtId="167" fontId="9" fillId="0" borderId="0" xfId="0" applyNumberFormat="1" applyFont="1" applyAlignment="1">
      <alignment horizontal="right" wrapText="1"/>
    </xf>
    <xf numFmtId="3" fontId="23" fillId="0" borderId="0" xfId="0" applyNumberFormat="1" applyFont="1" applyAlignment="1">
      <alignment horizontal="right" wrapText="1"/>
    </xf>
    <xf numFmtId="3" fontId="9" fillId="0" borderId="0" xfId="0" applyNumberFormat="1" applyFont="1" applyAlignment="1">
      <alignment horizontal="right" wrapText="1"/>
    </xf>
    <xf numFmtId="49" fontId="36" fillId="0" borderId="0" xfId="0" applyNumberFormat="1" applyFont="1" applyAlignment="1">
      <alignment horizontal="left" wrapText="1"/>
    </xf>
    <xf numFmtId="49" fontId="39" fillId="0" borderId="0" xfId="0" applyNumberFormat="1" applyFont="1" applyAlignment="1">
      <alignment horizontal="left" wrapText="1"/>
    </xf>
    <xf numFmtId="49" fontId="9" fillId="0" borderId="0" xfId="0" applyNumberFormat="1" applyFont="1" applyAlignment="1">
      <alignment horizontal="left" wrapText="1" indent="1"/>
    </xf>
    <xf numFmtId="49" fontId="9" fillId="0" borderId="0" xfId="0" applyNumberFormat="1" applyFont="1" applyAlignment="1">
      <alignment horizontal="left" wrapText="1"/>
    </xf>
    <xf numFmtId="49" fontId="23" fillId="0" borderId="0" xfId="0" applyNumberFormat="1" applyFont="1" applyAlignment="1">
      <alignment horizontal="left" wrapText="1"/>
    </xf>
    <xf numFmtId="49" fontId="9" fillId="0" borderId="0" xfId="0" applyNumberFormat="1" applyFont="1" applyAlignment="1">
      <alignment horizontal="left" wrapText="1" indent="2"/>
    </xf>
    <xf numFmtId="49" fontId="39" fillId="0" borderId="0" xfId="0" applyNumberFormat="1" applyFont="1" applyAlignment="1">
      <alignment horizontal="left" wrapText="1" indent="2"/>
    </xf>
    <xf numFmtId="0" fontId="9" fillId="0" borderId="0" xfId="0" applyFont="1" applyAlignment="1">
      <alignment horizontal="center" vertical="top" wrapText="1"/>
    </xf>
    <xf numFmtId="49" fontId="38" fillId="0" borderId="0" xfId="0" applyNumberFormat="1" applyFont="1" applyAlignment="1">
      <alignment horizontal="left" wrapText="1"/>
    </xf>
    <xf numFmtId="49" fontId="38" fillId="0" borderId="1" xfId="0" applyNumberFormat="1" applyFont="1" applyBorder="1" applyAlignment="1">
      <alignment horizontal="left" wrapText="1"/>
    </xf>
    <xf numFmtId="0" fontId="37" fillId="0" borderId="0" xfId="0" applyFont="1" applyAlignment="1">
      <alignment horizontal="left" wrapText="1"/>
    </xf>
    <xf numFmtId="49" fontId="41" fillId="0" borderId="0" xfId="0" applyNumberFormat="1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49" fontId="42" fillId="0" borderId="0" xfId="0" applyNumberFormat="1" applyFont="1" applyAlignment="1">
      <alignment horizontal="left" wrapText="1"/>
    </xf>
    <xf numFmtId="0" fontId="9" fillId="0" borderId="0" xfId="0" applyFont="1" applyAlignment="1">
      <alignment horizontal="right"/>
    </xf>
    <xf numFmtId="49" fontId="42" fillId="0" borderId="1" xfId="0" applyNumberFormat="1" applyFont="1" applyBorder="1" applyAlignment="1">
      <alignment horizontal="left" wrapText="1"/>
    </xf>
    <xf numFmtId="3" fontId="40" fillId="0" borderId="0" xfId="0" applyNumberFormat="1" applyFont="1" applyAlignment="1">
      <alignment horizontal="right" indent="1"/>
    </xf>
    <xf numFmtId="3" fontId="9" fillId="0" borderId="0" xfId="0" applyNumberFormat="1" applyFont="1" applyAlignment="1">
      <alignment horizontal="right" wrapText="1" indent="1"/>
    </xf>
    <xf numFmtId="3" fontId="9" fillId="0" borderId="1" xfId="0" applyNumberFormat="1" applyFont="1" applyBorder="1" applyAlignment="1">
      <alignment horizontal="right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49" fontId="42" fillId="0" borderId="0" xfId="0" applyNumberFormat="1" applyFont="1" applyAlignment="1">
      <alignment horizontal="left" wrapText="1" indent="1"/>
    </xf>
    <xf numFmtId="49" fontId="38" fillId="0" borderId="0" xfId="0" applyNumberFormat="1" applyFont="1" applyAlignment="1">
      <alignment horizontal="left" wrapText="1" indent="1"/>
    </xf>
    <xf numFmtId="165" fontId="9" fillId="0" borderId="0" xfId="0" applyNumberFormat="1" applyFont="1"/>
    <xf numFmtId="3" fontId="9" fillId="0" borderId="0" xfId="0" applyNumberFormat="1" applyFont="1"/>
    <xf numFmtId="1" fontId="9" fillId="0" borderId="0" xfId="0" applyNumberFormat="1" applyFont="1"/>
    <xf numFmtId="168" fontId="9" fillId="0" borderId="0" xfId="0" applyNumberFormat="1" applyFont="1"/>
    <xf numFmtId="0" fontId="9" fillId="0" borderId="0" xfId="0" applyFont="1" applyAlignment="1">
      <alignment horizontal="left" wrapText="1"/>
    </xf>
    <xf numFmtId="3" fontId="44" fillId="0" borderId="0" xfId="0" applyNumberFormat="1" applyFont="1" applyAlignment="1">
      <alignment horizontal="right" indent="1"/>
    </xf>
    <xf numFmtId="0" fontId="6" fillId="0" borderId="0" xfId="0" applyFont="1" applyAlignment="1">
      <alignment horizontal="left"/>
    </xf>
    <xf numFmtId="0" fontId="23" fillId="0" borderId="0" xfId="0" applyFont="1" applyAlignment="1">
      <alignment horizontal="left" wrapText="1"/>
    </xf>
    <xf numFmtId="167" fontId="23" fillId="0" borderId="0" xfId="0" applyNumberFormat="1" applyFont="1" applyAlignment="1">
      <alignment horizontal="right" wrapText="1"/>
    </xf>
    <xf numFmtId="0" fontId="36" fillId="0" borderId="0" xfId="0" applyFont="1" applyAlignment="1">
      <alignment horizontal="left" wrapText="1"/>
    </xf>
    <xf numFmtId="0" fontId="39" fillId="0" borderId="0" xfId="0" applyFont="1" applyAlignment="1">
      <alignment horizontal="left" wrapText="1" indent="1"/>
    </xf>
    <xf numFmtId="0" fontId="39" fillId="0" borderId="0" xfId="0" applyFont="1" applyAlignment="1">
      <alignment horizontal="left" wrapText="1"/>
    </xf>
    <xf numFmtId="0" fontId="38" fillId="0" borderId="0" xfId="0" applyFont="1" applyAlignment="1">
      <alignment horizontal="left" wrapText="1" indent="1"/>
    </xf>
    <xf numFmtId="0" fontId="42" fillId="0" borderId="0" xfId="0" applyFont="1" applyAlignment="1">
      <alignment horizontal="left" wrapText="1" indent="1"/>
    </xf>
    <xf numFmtId="0" fontId="38" fillId="0" borderId="0" xfId="0" applyFont="1" applyAlignment="1">
      <alignment horizontal="left" wrapText="1"/>
    </xf>
    <xf numFmtId="0" fontId="23" fillId="0" borderId="0" xfId="0" applyFont="1" applyAlignment="1">
      <alignment horizontal="left" indent="1"/>
    </xf>
    <xf numFmtId="3" fontId="23" fillId="0" borderId="0" xfId="0" applyNumberFormat="1" applyFont="1" applyAlignment="1">
      <alignment horizontal="right" indent="1"/>
    </xf>
    <xf numFmtId="0" fontId="36" fillId="0" borderId="0" xfId="0" applyFont="1" applyAlignment="1">
      <alignment horizontal="left" indent="1"/>
    </xf>
    <xf numFmtId="0" fontId="39" fillId="0" borderId="0" xfId="0" applyFont="1" applyAlignment="1">
      <alignment horizontal="left" indent="1"/>
    </xf>
    <xf numFmtId="49" fontId="23" fillId="0" borderId="0" xfId="0" applyNumberFormat="1" applyFont="1" applyAlignment="1">
      <alignment horizontal="left" indent="1"/>
    </xf>
    <xf numFmtId="167" fontId="23" fillId="0" borderId="0" xfId="0" applyNumberFormat="1" applyFont="1" applyAlignment="1">
      <alignment horizontal="right" vertical="center" indent="1"/>
    </xf>
    <xf numFmtId="167" fontId="9" fillId="0" borderId="0" xfId="0" applyNumberFormat="1" applyFont="1" applyAlignment="1">
      <alignment horizontal="right" vertical="center" indent="1"/>
    </xf>
    <xf numFmtId="166" fontId="9" fillId="0" borderId="0" xfId="0" applyNumberFormat="1" applyFont="1" applyAlignment="1">
      <alignment horizontal="right" vertical="center" indent="1"/>
    </xf>
    <xf numFmtId="3" fontId="23" fillId="0" borderId="0" xfId="0" applyNumberFormat="1" applyFont="1" applyAlignment="1">
      <alignment horizontal="right" vertical="center" indent="1"/>
    </xf>
    <xf numFmtId="3" fontId="9" fillId="0" borderId="0" xfId="0" applyNumberFormat="1" applyFont="1" applyAlignment="1">
      <alignment horizontal="right" vertical="center" indent="1"/>
    </xf>
    <xf numFmtId="3" fontId="19" fillId="0" borderId="0" xfId="0" applyNumberFormat="1" applyFont="1" applyAlignment="1">
      <alignment horizontal="right" vertical="center" indent="1"/>
    </xf>
    <xf numFmtId="3" fontId="9" fillId="0" borderId="0" xfId="0" applyNumberFormat="1" applyFont="1" applyAlignment="1">
      <alignment wrapText="1"/>
    </xf>
    <xf numFmtId="165" fontId="9" fillId="0" borderId="0" xfId="0" applyNumberFormat="1" applyFont="1" applyAlignment="1">
      <alignment horizontal="right" wrapText="1"/>
    </xf>
    <xf numFmtId="0" fontId="22" fillId="0" borderId="0" xfId="0" applyFont="1" applyAlignment="1">
      <alignment horizontal="left" wrapText="1" indent="1"/>
    </xf>
    <xf numFmtId="0" fontId="9" fillId="0" borderId="0" xfId="2" applyFont="1"/>
    <xf numFmtId="0" fontId="9" fillId="0" borderId="0" xfId="2" applyFont="1" applyAlignment="1">
      <alignment horizontal="right"/>
    </xf>
    <xf numFmtId="0" fontId="22" fillId="0" borderId="0" xfId="0" applyFont="1" applyAlignment="1">
      <alignment horizontal="left" wrapText="1"/>
    </xf>
    <xf numFmtId="167" fontId="9" fillId="0" borderId="0" xfId="2" applyNumberFormat="1" applyFont="1"/>
    <xf numFmtId="0" fontId="9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center" wrapText="1"/>
    </xf>
    <xf numFmtId="3" fontId="23" fillId="0" borderId="0" xfId="0" applyNumberFormat="1" applyFont="1" applyAlignment="1">
      <alignment vertical="center" wrapText="1"/>
    </xf>
    <xf numFmtId="167" fontId="9" fillId="0" borderId="0" xfId="0" applyNumberFormat="1" applyFont="1" applyAlignment="1">
      <alignment wrapText="1"/>
    </xf>
    <xf numFmtId="167" fontId="9" fillId="0" borderId="0" xfId="0" applyNumberFormat="1" applyFont="1" applyAlignment="1">
      <alignment horizontal="right" wrapText="1" indent="1"/>
    </xf>
    <xf numFmtId="167" fontId="9" fillId="0" borderId="0" xfId="0" applyNumberFormat="1" applyFont="1" applyAlignment="1">
      <alignment horizontal="right" indent="1"/>
    </xf>
    <xf numFmtId="167" fontId="9" fillId="0" borderId="0" xfId="0" applyNumberFormat="1" applyFont="1" applyAlignment="1">
      <alignment horizontal="right" vertical="center" wrapText="1"/>
    </xf>
    <xf numFmtId="167" fontId="9" fillId="0" borderId="0" xfId="0" applyNumberFormat="1" applyFont="1" applyAlignment="1">
      <alignment horizontal="center" vertical="center" wrapText="1"/>
    </xf>
    <xf numFmtId="167" fontId="40" fillId="0" borderId="0" xfId="0" applyNumberFormat="1" applyFont="1" applyAlignment="1">
      <alignment horizontal="right"/>
    </xf>
    <xf numFmtId="49" fontId="32" fillId="0" borderId="0" xfId="0" applyNumberFormat="1" applyFont="1" applyAlignment="1">
      <alignment horizontal="center" wrapText="1"/>
    </xf>
    <xf numFmtId="0" fontId="13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wrapText="1"/>
    </xf>
    <xf numFmtId="0" fontId="6" fillId="0" borderId="0" xfId="0" applyFont="1" applyAlignment="1">
      <alignment horizontal="left" vertical="top" wrapText="1"/>
    </xf>
    <xf numFmtId="49" fontId="19" fillId="0" borderId="5" xfId="0" applyNumberFormat="1" applyFont="1" applyBorder="1" applyAlignment="1">
      <alignment horizontal="left" wrapText="1"/>
    </xf>
    <xf numFmtId="49" fontId="18" fillId="0" borderId="5" xfId="0" applyNumberFormat="1" applyFont="1" applyBorder="1" applyAlignment="1">
      <alignment horizontal="left" wrapText="1"/>
    </xf>
    <xf numFmtId="49" fontId="18" fillId="0" borderId="2" xfId="0" applyNumberFormat="1" applyFont="1" applyBorder="1" applyAlignment="1">
      <alignment horizontal="left" wrapText="1"/>
    </xf>
    <xf numFmtId="49" fontId="22" fillId="0" borderId="5" xfId="0" applyNumberFormat="1" applyFont="1" applyBorder="1" applyAlignment="1">
      <alignment horizontal="left" wrapText="1"/>
    </xf>
    <xf numFmtId="49" fontId="28" fillId="0" borderId="5" xfId="0" applyNumberFormat="1" applyFont="1" applyBorder="1" applyAlignment="1">
      <alignment horizontal="left" wrapText="1"/>
    </xf>
    <xf numFmtId="49" fontId="22" fillId="0" borderId="2" xfId="0" applyNumberFormat="1" applyFont="1" applyBorder="1" applyAlignment="1">
      <alignment horizontal="left" wrapText="1"/>
    </xf>
    <xf numFmtId="0" fontId="18" fillId="0" borderId="0" xfId="0" applyFont="1" applyBorder="1" applyAlignment="1">
      <alignment horizontal="left" wrapText="1"/>
    </xf>
    <xf numFmtId="49" fontId="22" fillId="0" borderId="0" xfId="0" applyNumberFormat="1" applyFont="1" applyBorder="1" applyAlignment="1">
      <alignment horizontal="left"/>
    </xf>
    <xf numFmtId="49" fontId="22" fillId="0" borderId="0" xfId="0" applyNumberFormat="1" applyFont="1" applyAlignment="1">
      <alignment horizontal="left"/>
    </xf>
    <xf numFmtId="1" fontId="27" fillId="0" borderId="0" xfId="0" applyNumberFormat="1" applyFont="1" applyAlignment="1">
      <alignment horizontal="center" vertical="center"/>
    </xf>
    <xf numFmtId="1" fontId="27" fillId="0" borderId="0" xfId="0" applyNumberFormat="1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/>
    </xf>
    <xf numFmtId="1" fontId="27" fillId="0" borderId="7" xfId="0" applyNumberFormat="1" applyFont="1" applyBorder="1" applyAlignment="1">
      <alignment horizontal="center" vertical="center"/>
    </xf>
    <xf numFmtId="1" fontId="27" fillId="0" borderId="8" xfId="0" applyNumberFormat="1" applyFont="1" applyBorder="1" applyAlignment="1">
      <alignment horizontal="center" vertical="center"/>
    </xf>
    <xf numFmtId="49" fontId="19" fillId="0" borderId="7" xfId="0" applyNumberFormat="1" applyFont="1" applyBorder="1" applyAlignment="1">
      <alignment horizontal="justify" wrapText="1"/>
    </xf>
    <xf numFmtId="49" fontId="18" fillId="0" borderId="6" xfId="0" applyNumberFormat="1" applyFont="1" applyBorder="1" applyAlignment="1">
      <alignment horizontal="left" wrapText="1"/>
    </xf>
    <xf numFmtId="49" fontId="18" fillId="0" borderId="8" xfId="0" applyNumberFormat="1" applyFont="1" applyBorder="1" applyAlignment="1">
      <alignment horizontal="left" wrapText="1"/>
    </xf>
    <xf numFmtId="49" fontId="22" fillId="0" borderId="7" xfId="0" applyNumberFormat="1" applyFont="1" applyBorder="1" applyAlignment="1">
      <alignment horizontal="left"/>
    </xf>
    <xf numFmtId="49" fontId="22" fillId="0" borderId="6" xfId="0" applyNumberFormat="1" applyFont="1" applyBorder="1" applyAlignment="1">
      <alignment horizontal="left" wrapText="1"/>
    </xf>
    <xf numFmtId="49" fontId="39" fillId="0" borderId="6" xfId="0" applyNumberFormat="1" applyFont="1" applyBorder="1" applyAlignment="1">
      <alignment horizontal="left"/>
    </xf>
    <xf numFmtId="49" fontId="22" fillId="0" borderId="8" xfId="0" applyNumberFormat="1" applyFont="1" applyBorder="1" applyAlignment="1">
      <alignment horizontal="left"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vertical="center"/>
    </xf>
    <xf numFmtId="0" fontId="28" fillId="0" borderId="0" xfId="0" applyFont="1" applyAlignment="1">
      <alignment horizontal="left"/>
    </xf>
    <xf numFmtId="0" fontId="18" fillId="0" borderId="0" xfId="0" applyFont="1" applyAlignment="1">
      <alignment horizontal="left" indent="1"/>
    </xf>
    <xf numFmtId="3" fontId="18" fillId="0" borderId="0" xfId="0" applyNumberFormat="1" applyFont="1" applyAlignment="1">
      <alignment horizontal="right" indent="1"/>
    </xf>
    <xf numFmtId="3" fontId="18" fillId="0" borderId="0" xfId="0" applyNumberFormat="1" applyFont="1" applyAlignment="1">
      <alignment horizontal="right" wrapText="1" indent="1"/>
    </xf>
    <xf numFmtId="49" fontId="22" fillId="0" borderId="0" xfId="0" applyNumberFormat="1" applyFont="1" applyAlignment="1">
      <alignment horizontal="left" indent="1"/>
    </xf>
    <xf numFmtId="49" fontId="22" fillId="0" borderId="0" xfId="0" applyNumberFormat="1" applyFont="1" applyAlignment="1">
      <alignment horizontal="left" wrapText="1" indent="1"/>
    </xf>
    <xf numFmtId="0" fontId="12" fillId="0" borderId="0" xfId="0" applyFont="1" applyAlignment="1">
      <alignment horizontal="left" vertical="center" wrapText="1" indent="1"/>
    </xf>
    <xf numFmtId="3" fontId="12" fillId="0" borderId="0" xfId="0" applyNumberFormat="1" applyFont="1" applyAlignment="1">
      <alignment horizontal="right" indent="1"/>
    </xf>
    <xf numFmtId="0" fontId="12" fillId="0" borderId="0" xfId="0" applyFont="1" applyAlignment="1">
      <alignment horizontal="left" indent="1"/>
    </xf>
    <xf numFmtId="0" fontId="13" fillId="0" borderId="0" xfId="0" applyFont="1" applyAlignment="1">
      <alignment horizontal="left" wrapText="1"/>
    </xf>
    <xf numFmtId="0" fontId="19" fillId="0" borderId="0" xfId="0" applyFont="1" applyAlignment="1">
      <alignment horizontal="right" vertical="center" wrapText="1"/>
    </xf>
    <xf numFmtId="0" fontId="19" fillId="0" borderId="0" xfId="0" applyFont="1" applyAlignment="1">
      <alignment horizontal="right" vertical="center" wrapText="1" indent="1"/>
    </xf>
    <xf numFmtId="0" fontId="19" fillId="0" borderId="0" xfId="0" applyFont="1" applyAlignment="1">
      <alignment horizontal="left"/>
    </xf>
    <xf numFmtId="0" fontId="19" fillId="0" borderId="0" xfId="0" applyFont="1"/>
    <xf numFmtId="0" fontId="18" fillId="0" borderId="0" xfId="0" applyFont="1"/>
    <xf numFmtId="0" fontId="11" fillId="0" borderId="0" xfId="0" applyFont="1" applyAlignment="1">
      <alignment horizontal="left"/>
    </xf>
    <xf numFmtId="171" fontId="11" fillId="0" borderId="0" xfId="3" applyNumberFormat="1" applyFont="1" applyFill="1"/>
    <xf numFmtId="0" fontId="19" fillId="0" borderId="4" xfId="0" applyFont="1" applyBorder="1" applyAlignment="1">
      <alignment vertical="center"/>
    </xf>
    <xf numFmtId="0" fontId="15" fillId="0" borderId="4" xfId="0" applyFont="1" applyBorder="1" applyAlignment="1">
      <alignment horizontal="right" vertical="center" wrapText="1" indent="1"/>
    </xf>
    <xf numFmtId="0" fontId="19" fillId="0" borderId="4" xfId="0" applyFont="1" applyBorder="1" applyAlignment="1">
      <alignment horizontal="left"/>
    </xf>
    <xf numFmtId="0" fontId="18" fillId="0" borderId="0" xfId="0" applyFont="1" applyBorder="1" applyAlignment="1">
      <alignment horizontal="left" indent="1"/>
    </xf>
    <xf numFmtId="3" fontId="18" fillId="0" borderId="0" xfId="0" applyNumberFormat="1" applyFont="1" applyBorder="1" applyAlignment="1">
      <alignment horizontal="right" indent="1"/>
    </xf>
    <xf numFmtId="3" fontId="18" fillId="0" borderId="0" xfId="0" applyNumberFormat="1" applyFont="1" applyBorder="1" applyAlignment="1">
      <alignment horizontal="right" wrapText="1" indent="1"/>
    </xf>
    <xf numFmtId="49" fontId="22" fillId="0" borderId="0" xfId="0" applyNumberFormat="1" applyFont="1" applyBorder="1" applyAlignment="1">
      <alignment horizontal="left" indent="1"/>
    </xf>
    <xf numFmtId="0" fontId="19" fillId="0" borderId="4" xfId="0" applyFont="1" applyBorder="1" applyAlignment="1">
      <alignment horizontal="right" vertical="center" indent="1"/>
    </xf>
    <xf numFmtId="0" fontId="18" fillId="0" borderId="3" xfId="0" applyFont="1" applyBorder="1" applyAlignment="1">
      <alignment horizontal="left" indent="1"/>
    </xf>
    <xf numFmtId="3" fontId="18" fillId="0" borderId="3" xfId="0" applyNumberFormat="1" applyFont="1" applyBorder="1" applyAlignment="1">
      <alignment horizontal="right" indent="1"/>
    </xf>
    <xf numFmtId="49" fontId="22" fillId="0" borderId="3" xfId="0" applyNumberFormat="1" applyFont="1" applyBorder="1" applyAlignment="1">
      <alignment horizontal="left" indent="1"/>
    </xf>
    <xf numFmtId="0" fontId="19" fillId="0" borderId="0" xfId="0" applyFont="1" applyFill="1" applyAlignment="1">
      <alignment wrapText="1"/>
    </xf>
    <xf numFmtId="0" fontId="18" fillId="0" borderId="0" xfId="0" applyFont="1" applyFill="1" applyAlignment="1">
      <alignment wrapText="1"/>
    </xf>
    <xf numFmtId="0" fontId="19" fillId="0" borderId="0" xfId="0" applyFont="1" applyFill="1"/>
    <xf numFmtId="0" fontId="19" fillId="0" borderId="0" xfId="0" applyFont="1" applyFill="1" applyAlignment="1">
      <alignment vertical="center"/>
    </xf>
    <xf numFmtId="3" fontId="19" fillId="0" borderId="0" xfId="0" applyNumberFormat="1" applyFont="1" applyFill="1" applyAlignment="1">
      <alignment horizontal="right"/>
    </xf>
    <xf numFmtId="0" fontId="28" fillId="0" borderId="0" xfId="0" applyFont="1" applyFill="1" applyAlignment="1">
      <alignment vertical="center"/>
    </xf>
    <xf numFmtId="0" fontId="18" fillId="0" borderId="0" xfId="0" applyFont="1" applyFill="1"/>
    <xf numFmtId="0" fontId="18" fillId="0" borderId="0" xfId="0" applyFont="1" applyFill="1" applyAlignment="1">
      <alignment horizontal="left" indent="1"/>
    </xf>
    <xf numFmtId="3" fontId="18" fillId="0" borderId="0" xfId="0" applyNumberFormat="1" applyFont="1" applyFill="1" applyAlignment="1">
      <alignment horizontal="right"/>
    </xf>
    <xf numFmtId="3" fontId="18" fillId="0" borderId="0" xfId="0" applyNumberFormat="1" applyFont="1" applyFill="1" applyAlignment="1">
      <alignment horizontal="right" wrapText="1"/>
    </xf>
    <xf numFmtId="49" fontId="22" fillId="0" borderId="0" xfId="0" applyNumberFormat="1" applyFont="1" applyFill="1" applyAlignment="1">
      <alignment horizontal="left" indent="1"/>
    </xf>
    <xf numFmtId="49" fontId="22" fillId="0" borderId="0" xfId="0" applyNumberFormat="1" applyFont="1" applyFill="1" applyAlignment="1">
      <alignment horizontal="left" wrapText="1" indent="1"/>
    </xf>
    <xf numFmtId="0" fontId="18" fillId="0" borderId="0" xfId="0" applyFont="1" applyFill="1" applyAlignment="1">
      <alignment horizontal="center" wrapText="1"/>
    </xf>
    <xf numFmtId="0" fontId="18" fillId="0" borderId="0" xfId="0" applyFont="1" applyFill="1" applyAlignment="1">
      <alignment horizontal="left" vertical="center" wrapText="1" indent="1"/>
    </xf>
    <xf numFmtId="3" fontId="18" fillId="0" borderId="0" xfId="0" applyNumberFormat="1" applyFont="1" applyFill="1" applyAlignment="1">
      <alignment horizontal="right" indent="1"/>
    </xf>
    <xf numFmtId="0" fontId="18" fillId="0" borderId="0" xfId="0" applyFont="1" applyFill="1" applyAlignment="1">
      <alignment horizontal="left" vertical="center" indent="1"/>
    </xf>
    <xf numFmtId="0" fontId="19" fillId="0" borderId="0" xfId="0" applyFont="1" applyFill="1" applyAlignment="1">
      <alignment vertical="top" wrapText="1"/>
    </xf>
    <xf numFmtId="0" fontId="18" fillId="0" borderId="0" xfId="0" applyFont="1" applyFill="1" applyAlignment="1">
      <alignment vertical="top"/>
    </xf>
    <xf numFmtId="167" fontId="19" fillId="0" borderId="0" xfId="0" applyNumberFormat="1" applyFont="1" applyFill="1" applyAlignment="1">
      <alignment horizontal="right"/>
    </xf>
    <xf numFmtId="167" fontId="18" fillId="0" borderId="0" xfId="0" applyNumberFormat="1" applyFont="1" applyFill="1" applyAlignment="1">
      <alignment horizontal="right"/>
    </xf>
    <xf numFmtId="167" fontId="18" fillId="0" borderId="0" xfId="0" applyNumberFormat="1" applyFont="1" applyFill="1" applyAlignment="1">
      <alignment horizontal="right" indent="1"/>
    </xf>
    <xf numFmtId="167" fontId="18" fillId="0" borderId="0" xfId="0" applyNumberFormat="1" applyFont="1" applyFill="1" applyAlignment="1">
      <alignment horizontal="right" wrapText="1"/>
    </xf>
    <xf numFmtId="167" fontId="18" fillId="0" borderId="0" xfId="0" applyNumberFormat="1" applyFont="1" applyFill="1"/>
    <xf numFmtId="0" fontId="19" fillId="0" borderId="4" xfId="0" applyFont="1" applyFill="1" applyBorder="1" applyAlignment="1">
      <alignment horizontal="right" vertical="center" indent="1"/>
    </xf>
    <xf numFmtId="0" fontId="15" fillId="0" borderId="4" xfId="0" applyFont="1" applyFill="1" applyBorder="1" applyAlignment="1">
      <alignment horizontal="right" vertical="center" wrapText="1" indent="1"/>
    </xf>
    <xf numFmtId="167" fontId="19" fillId="0" borderId="9" xfId="0" applyNumberFormat="1" applyFont="1" applyFill="1" applyBorder="1" applyAlignment="1">
      <alignment horizontal="right"/>
    </xf>
    <xf numFmtId="167" fontId="18" fillId="0" borderId="0" xfId="0" applyNumberFormat="1" applyFont="1" applyFill="1" applyBorder="1" applyAlignment="1">
      <alignment horizontal="right"/>
    </xf>
    <xf numFmtId="167" fontId="18" fillId="0" borderId="3" xfId="0" applyNumberFormat="1" applyFont="1" applyFill="1" applyBorder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/>
    <xf numFmtId="0" fontId="15" fillId="0" borderId="0" xfId="0" applyFont="1" applyFill="1" applyAlignment="1">
      <alignment wrapText="1"/>
    </xf>
    <xf numFmtId="0" fontId="12" fillId="0" borderId="0" xfId="0" applyFont="1" applyFill="1" applyAlignment="1">
      <alignment wrapText="1"/>
    </xf>
    <xf numFmtId="0" fontId="15" fillId="0" borderId="0" xfId="0" applyFont="1" applyFill="1" applyAlignment="1">
      <alignment vertical="top" wrapText="1"/>
    </xf>
    <xf numFmtId="0" fontId="12" fillId="0" borderId="0" xfId="0" applyFont="1" applyFill="1"/>
    <xf numFmtId="0" fontId="15" fillId="0" borderId="0" xfId="0" applyFont="1" applyFill="1" applyAlignment="1">
      <alignment vertical="top"/>
    </xf>
    <xf numFmtId="0" fontId="18" fillId="0" borderId="3" xfId="0" applyFont="1" applyFill="1" applyBorder="1" applyAlignment="1">
      <alignment horizontal="left" indent="1"/>
    </xf>
    <xf numFmtId="49" fontId="22" fillId="0" borderId="3" xfId="0" applyNumberFormat="1" applyFont="1" applyFill="1" applyBorder="1" applyAlignment="1">
      <alignment horizontal="left" indent="1"/>
    </xf>
    <xf numFmtId="0" fontId="19" fillId="0" borderId="4" xfId="0" applyFont="1" applyFill="1" applyBorder="1" applyAlignment="1">
      <alignment vertical="center"/>
    </xf>
    <xf numFmtId="0" fontId="15" fillId="0" borderId="4" xfId="0" applyFont="1" applyFill="1" applyBorder="1" applyAlignment="1">
      <alignment horizontal="right" vertical="center" wrapText="1"/>
    </xf>
    <xf numFmtId="167" fontId="18" fillId="0" borderId="3" xfId="0" applyNumberFormat="1" applyFont="1" applyFill="1" applyBorder="1" applyAlignment="1">
      <alignment horizontal="right" wrapText="1"/>
    </xf>
    <xf numFmtId="3" fontId="18" fillId="0" borderId="3" xfId="0" applyNumberFormat="1" applyFont="1" applyFill="1" applyBorder="1" applyAlignment="1">
      <alignment horizontal="right"/>
    </xf>
    <xf numFmtId="3" fontId="18" fillId="0" borderId="3" xfId="0" applyNumberFormat="1" applyFont="1" applyFill="1" applyBorder="1" applyAlignment="1">
      <alignment horizontal="right" wrapText="1"/>
    </xf>
    <xf numFmtId="0" fontId="23" fillId="0" borderId="4" xfId="0" applyFont="1" applyBorder="1" applyAlignment="1">
      <alignment vertical="center"/>
    </xf>
    <xf numFmtId="0" fontId="7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 indent="1"/>
    </xf>
    <xf numFmtId="0" fontId="9" fillId="0" borderId="3" xfId="0" applyFont="1" applyBorder="1" applyAlignment="1">
      <alignment horizontal="left" indent="1"/>
    </xf>
    <xf numFmtId="167" fontId="9" fillId="0" borderId="3" xfId="0" applyNumberFormat="1" applyFont="1" applyBorder="1" applyAlignment="1">
      <alignment horizontal="right"/>
    </xf>
    <xf numFmtId="49" fontId="39" fillId="0" borderId="3" xfId="0" applyNumberFormat="1" applyFont="1" applyBorder="1" applyAlignment="1">
      <alignment horizontal="left" indent="1"/>
    </xf>
    <xf numFmtId="0" fontId="10" fillId="0" borderId="0" xfId="0" applyFont="1" applyAlignment="1">
      <alignment wrapText="1"/>
    </xf>
    <xf numFmtId="0" fontId="10" fillId="0" borderId="4" xfId="0" applyFont="1" applyBorder="1" applyAlignment="1">
      <alignment vertical="center"/>
    </xf>
    <xf numFmtId="0" fontId="9" fillId="0" borderId="0" xfId="0" applyFont="1" applyAlignment="1">
      <alignment vertical="center" wrapText="1"/>
    </xf>
    <xf numFmtId="0" fontId="30" fillId="0" borderId="0" xfId="0" applyFont="1" applyAlignment="1">
      <alignment vertical="center" wrapText="1"/>
    </xf>
    <xf numFmtId="0" fontId="10" fillId="0" borderId="0" xfId="0" applyFont="1"/>
    <xf numFmtId="0" fontId="23" fillId="0" borderId="4" xfId="0" applyFont="1" applyBorder="1" applyAlignment="1">
      <alignment horizontal="right" vertical="center" wrapText="1"/>
    </xf>
    <xf numFmtId="0" fontId="23" fillId="0" borderId="4" xfId="0" applyFont="1" applyBorder="1" applyAlignment="1">
      <alignment horizontal="right" vertical="top" wrapText="1"/>
    </xf>
    <xf numFmtId="167" fontId="9" fillId="0" borderId="3" xfId="0" applyNumberFormat="1" applyFont="1" applyBorder="1" applyAlignment="1">
      <alignment horizontal="right" wrapText="1"/>
    </xf>
    <xf numFmtId="49" fontId="39" fillId="0" borderId="3" xfId="0" applyNumberFormat="1" applyFont="1" applyBorder="1" applyAlignment="1">
      <alignment horizontal="left" wrapText="1" indent="2"/>
    </xf>
    <xf numFmtId="49" fontId="9" fillId="0" borderId="3" xfId="0" applyNumberFormat="1" applyFont="1" applyBorder="1" applyAlignment="1">
      <alignment horizontal="left" wrapText="1" indent="2"/>
    </xf>
    <xf numFmtId="0" fontId="25" fillId="0" borderId="0" xfId="0" applyFont="1" applyAlignment="1">
      <alignment wrapText="1"/>
    </xf>
    <xf numFmtId="0" fontId="10" fillId="0" borderId="4" xfId="0" applyFont="1" applyBorder="1" applyAlignment="1">
      <alignment horizontal="right" vertical="center" wrapText="1"/>
    </xf>
    <xf numFmtId="167" fontId="45" fillId="0" borderId="0" xfId="0" applyNumberFormat="1" applyFont="1"/>
    <xf numFmtId="0" fontId="9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10" fillId="0" borderId="0" xfId="0" applyFont="1" applyAlignment="1">
      <alignment vertical="top" wrapText="1"/>
    </xf>
    <xf numFmtId="0" fontId="3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/>
    </xf>
    <xf numFmtId="0" fontId="9" fillId="0" borderId="4" xfId="0" applyFont="1" applyBorder="1" applyAlignment="1">
      <alignment horizontal="right" vertical="top" wrapText="1"/>
    </xf>
    <xf numFmtId="0" fontId="37" fillId="0" borderId="4" xfId="0" applyFont="1" applyBorder="1" applyAlignment="1">
      <alignment horizontal="right" vertical="center" wrapText="1"/>
    </xf>
    <xf numFmtId="0" fontId="37" fillId="0" borderId="4" xfId="0" applyFont="1" applyBorder="1" applyAlignment="1">
      <alignment horizontal="right" vertical="center" wrapText="1" indent="1"/>
    </xf>
    <xf numFmtId="49" fontId="38" fillId="0" borderId="3" xfId="0" applyNumberFormat="1" applyFont="1" applyBorder="1" applyAlignment="1">
      <alignment horizontal="left" wrapText="1"/>
    </xf>
    <xf numFmtId="3" fontId="9" fillId="0" borderId="3" xfId="0" applyNumberFormat="1" applyFont="1" applyBorder="1" applyAlignment="1">
      <alignment horizontal="right" wrapText="1"/>
    </xf>
    <xf numFmtId="49" fontId="42" fillId="0" borderId="3" xfId="0" applyNumberFormat="1" applyFont="1" applyBorder="1" applyAlignment="1">
      <alignment horizontal="left" wrapText="1"/>
    </xf>
    <xf numFmtId="0" fontId="6" fillId="0" borderId="0" xfId="0" applyFont="1" applyAlignment="1">
      <alignment horizontal="center" vertical="top"/>
    </xf>
    <xf numFmtId="0" fontId="6" fillId="0" borderId="4" xfId="0" applyFont="1" applyBorder="1" applyAlignment="1">
      <alignment horizontal="right" vertical="top" wrapText="1"/>
    </xf>
    <xf numFmtId="3" fontId="3" fillId="0" borderId="0" xfId="0" applyNumberFormat="1" applyFont="1" applyAlignment="1">
      <alignment horizontal="right"/>
    </xf>
    <xf numFmtId="0" fontId="30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right" vertical="top" wrapText="1"/>
    </xf>
    <xf numFmtId="0" fontId="23" fillId="0" borderId="0" xfId="0" applyFont="1" applyBorder="1" applyAlignment="1">
      <alignment horizontal="right" vertical="center" wrapText="1"/>
    </xf>
    <xf numFmtId="164" fontId="9" fillId="0" borderId="3" xfId="0" applyNumberFormat="1" applyFont="1" applyBorder="1" applyAlignment="1">
      <alignment horizontal="right" wrapText="1"/>
    </xf>
    <xf numFmtId="164" fontId="9" fillId="0" borderId="0" xfId="0" applyNumberFormat="1" applyFont="1" applyAlignment="1">
      <alignment horizontal="right"/>
    </xf>
    <xf numFmtId="0" fontId="0" fillId="0" borderId="0" xfId="0" applyBorder="1"/>
    <xf numFmtId="0" fontId="37" fillId="0" borderId="0" xfId="0" applyFont="1" applyBorder="1" applyAlignment="1">
      <alignment horizontal="left" wrapText="1"/>
    </xf>
    <xf numFmtId="167" fontId="23" fillId="0" borderId="0" xfId="0" applyNumberFormat="1" applyFont="1" applyBorder="1" applyAlignment="1">
      <alignment horizontal="right" wrapText="1"/>
    </xf>
    <xf numFmtId="167" fontId="23" fillId="0" borderId="0" xfId="0" applyNumberFormat="1" applyFont="1" applyBorder="1" applyAlignment="1">
      <alignment horizontal="right"/>
    </xf>
    <xf numFmtId="49" fontId="41" fillId="0" borderId="0" xfId="0" applyNumberFormat="1" applyFont="1" applyBorder="1" applyAlignment="1">
      <alignment horizontal="left" wrapText="1"/>
    </xf>
    <xf numFmtId="49" fontId="38" fillId="0" borderId="0" xfId="0" applyNumberFormat="1" applyFont="1" applyBorder="1" applyAlignment="1">
      <alignment horizontal="left" wrapText="1"/>
    </xf>
    <xf numFmtId="167" fontId="9" fillId="0" borderId="0" xfId="0" applyNumberFormat="1" applyFont="1" applyBorder="1" applyAlignment="1">
      <alignment horizontal="right" wrapText="1"/>
    </xf>
    <xf numFmtId="167" fontId="9" fillId="0" borderId="0" xfId="0" applyNumberFormat="1" applyFont="1" applyBorder="1" applyAlignment="1">
      <alignment horizontal="right"/>
    </xf>
    <xf numFmtId="49" fontId="42" fillId="0" borderId="0" xfId="0" applyNumberFormat="1" applyFont="1" applyBorder="1" applyAlignment="1">
      <alignment horizontal="left" wrapText="1"/>
    </xf>
    <xf numFmtId="0" fontId="9" fillId="0" borderId="0" xfId="0" applyFont="1" applyBorder="1"/>
    <xf numFmtId="0" fontId="9" fillId="0" borderId="0" xfId="0" applyFont="1" applyBorder="1" applyAlignment="1">
      <alignment horizontal="right"/>
    </xf>
    <xf numFmtId="0" fontId="1" fillId="0" borderId="0" xfId="0" applyFont="1"/>
    <xf numFmtId="0" fontId="9" fillId="0" borderId="0" xfId="0" applyFont="1" applyBorder="1" applyAlignment="1">
      <alignment horizontal="left" vertical="center" indent="1"/>
    </xf>
    <xf numFmtId="167" fontId="9" fillId="0" borderId="0" xfId="0" applyNumberFormat="1" applyFont="1" applyBorder="1" applyAlignment="1">
      <alignment horizontal="right" vertical="center" indent="1"/>
    </xf>
    <xf numFmtId="166" fontId="9" fillId="0" borderId="0" xfId="0" applyNumberFormat="1" applyFont="1" applyBorder="1" applyAlignment="1">
      <alignment horizontal="right" vertical="center" indent="1"/>
    </xf>
    <xf numFmtId="0" fontId="10" fillId="0" borderId="0" xfId="0" applyFont="1" applyBorder="1" applyAlignment="1">
      <alignment vertical="center" wrapText="1"/>
    </xf>
    <xf numFmtId="167" fontId="10" fillId="0" borderId="0" xfId="0" applyNumberFormat="1" applyFont="1" applyBorder="1" applyAlignment="1">
      <alignment vertical="center" wrapText="1"/>
    </xf>
    <xf numFmtId="0" fontId="9" fillId="0" borderId="3" xfId="0" applyFont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right" vertical="center" indent="1"/>
    </xf>
    <xf numFmtId="166" fontId="9" fillId="0" borderId="3" xfId="0" applyNumberFormat="1" applyFont="1" applyBorder="1" applyAlignment="1">
      <alignment horizontal="right" vertical="center" indent="1"/>
    </xf>
    <xf numFmtId="0" fontId="3" fillId="0" borderId="0" xfId="0" applyFont="1" applyBorder="1"/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/>
    <xf numFmtId="0" fontId="6" fillId="0" borderId="0" xfId="0" applyFont="1" applyBorder="1"/>
    <xf numFmtId="0" fontId="9" fillId="0" borderId="0" xfId="0" applyFont="1" applyBorder="1" applyAlignment="1">
      <alignment horizontal="left" indent="1"/>
    </xf>
    <xf numFmtId="3" fontId="9" fillId="0" borderId="0" xfId="0" applyNumberFormat="1" applyFont="1" applyBorder="1" applyAlignment="1">
      <alignment horizontal="right" indent="1"/>
    </xf>
    <xf numFmtId="0" fontId="39" fillId="0" borderId="0" xfId="0" applyFont="1" applyBorder="1" applyAlignment="1">
      <alignment horizontal="left" indent="1"/>
    </xf>
    <xf numFmtId="3" fontId="45" fillId="0" borderId="0" xfId="0" applyNumberFormat="1" applyFont="1" applyBorder="1"/>
    <xf numFmtId="3" fontId="9" fillId="0" borderId="3" xfId="0" applyNumberFormat="1" applyFont="1" applyBorder="1" applyAlignment="1">
      <alignment horizontal="right" indent="1"/>
    </xf>
    <xf numFmtId="0" fontId="39" fillId="0" borderId="3" xfId="0" applyFont="1" applyBorder="1" applyAlignment="1">
      <alignment horizontal="left" indent="1"/>
    </xf>
    <xf numFmtId="0" fontId="10" fillId="0" borderId="0" xfId="0" applyFont="1" applyBorder="1" applyAlignment="1">
      <alignment vertical="center"/>
    </xf>
    <xf numFmtId="0" fontId="23" fillId="0" borderId="0" xfId="0" applyFont="1" applyBorder="1" applyAlignment="1">
      <alignment horizontal="left" indent="1"/>
    </xf>
    <xf numFmtId="3" fontId="23" fillId="0" borderId="0" xfId="0" applyNumberFormat="1" applyFont="1" applyBorder="1" applyAlignment="1">
      <alignment horizontal="right" indent="1"/>
    </xf>
    <xf numFmtId="0" fontId="36" fillId="0" borderId="0" xfId="0" applyFont="1" applyBorder="1" applyAlignment="1">
      <alignment horizontal="left" indent="1"/>
    </xf>
    <xf numFmtId="0" fontId="9" fillId="0" borderId="0" xfId="0" applyFont="1" applyBorder="1" applyAlignment="1">
      <alignment horizontal="right" indent="1"/>
    </xf>
    <xf numFmtId="0" fontId="3" fillId="0" borderId="0" xfId="0" applyFont="1" applyBorder="1" applyAlignment="1">
      <alignment horizontal="left"/>
    </xf>
    <xf numFmtId="3" fontId="3" fillId="0" borderId="0" xfId="0" applyNumberFormat="1" applyFont="1" applyBorder="1"/>
    <xf numFmtId="0" fontId="3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left" indent="1"/>
    </xf>
    <xf numFmtId="3" fontId="46" fillId="0" borderId="0" xfId="0" applyNumberFormat="1" applyFont="1" applyBorder="1" applyAlignment="1">
      <alignment vertical="center" wrapText="1"/>
    </xf>
    <xf numFmtId="3" fontId="6" fillId="0" borderId="0" xfId="0" applyNumberFormat="1" applyFont="1" applyBorder="1" applyAlignment="1">
      <alignment horizontal="right" indent="1"/>
    </xf>
    <xf numFmtId="0" fontId="6" fillId="0" borderId="0" xfId="0" applyFont="1" applyBorder="1" applyAlignment="1">
      <alignment horizontal="right" indent="1"/>
    </xf>
    <xf numFmtId="0" fontId="7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 indent="1"/>
    </xf>
    <xf numFmtId="3" fontId="23" fillId="0" borderId="0" xfId="0" applyNumberFormat="1" applyFont="1" applyBorder="1" applyAlignment="1">
      <alignment horizontal="right" vertical="center" indent="1"/>
    </xf>
    <xf numFmtId="0" fontId="3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 vertical="center" indent="1"/>
    </xf>
    <xf numFmtId="49" fontId="6" fillId="0" borderId="0" xfId="0" applyNumberFormat="1" applyFont="1" applyBorder="1" applyAlignment="1">
      <alignment horizontal="left" indent="1"/>
    </xf>
    <xf numFmtId="3" fontId="9" fillId="0" borderId="3" xfId="0" applyNumberFormat="1" applyFont="1" applyBorder="1" applyAlignment="1">
      <alignment horizontal="right" vertical="center" indent="1"/>
    </xf>
    <xf numFmtId="0" fontId="12" fillId="0" borderId="0" xfId="0" applyFont="1" applyBorder="1"/>
    <xf numFmtId="0" fontId="18" fillId="0" borderId="4" xfId="0" applyFont="1" applyBorder="1" applyAlignment="1">
      <alignment horizontal="right" vertical="top" wrapText="1"/>
    </xf>
    <xf numFmtId="0" fontId="19" fillId="0" borderId="4" xfId="0" applyFont="1" applyBorder="1" applyAlignment="1">
      <alignment horizontal="right" vertical="center" wrapText="1"/>
    </xf>
    <xf numFmtId="0" fontId="19" fillId="0" borderId="4" xfId="0" applyFont="1" applyBorder="1" applyAlignment="1">
      <alignment horizontal="right" vertical="center" wrapText="1" indent="1"/>
    </xf>
    <xf numFmtId="0" fontId="11" fillId="0" borderId="0" xfId="0" applyFont="1" applyBorder="1"/>
    <xf numFmtId="0" fontId="15" fillId="0" borderId="0" xfId="0" applyFont="1" applyBorder="1" applyAlignment="1">
      <alignment vertical="center"/>
    </xf>
    <xf numFmtId="0" fontId="15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right" vertical="center" wrapText="1" indent="1"/>
    </xf>
    <xf numFmtId="0" fontId="19" fillId="0" borderId="0" xfId="0" applyFont="1" applyBorder="1" applyAlignment="1">
      <alignment vertical="center"/>
    </xf>
    <xf numFmtId="3" fontId="19" fillId="0" borderId="0" xfId="0" applyNumberFormat="1" applyFont="1" applyBorder="1" applyAlignment="1">
      <alignment horizontal="right" vertical="center" indent="1"/>
    </xf>
    <xf numFmtId="0" fontId="28" fillId="0" borderId="0" xfId="0" applyFont="1" applyBorder="1" applyAlignment="1">
      <alignment vertical="center"/>
    </xf>
    <xf numFmtId="0" fontId="18" fillId="0" borderId="0" xfId="0" applyFont="1" applyBorder="1"/>
    <xf numFmtId="3" fontId="11" fillId="0" borderId="0" xfId="0" applyNumberFormat="1" applyFont="1" applyBorder="1"/>
    <xf numFmtId="0" fontId="18" fillId="0" borderId="0" xfId="0" applyFont="1" applyBorder="1" applyAlignment="1">
      <alignment horizontal="left" vertical="center" indent="1"/>
    </xf>
    <xf numFmtId="3" fontId="18" fillId="0" borderId="0" xfId="0" applyNumberFormat="1" applyFont="1" applyBorder="1" applyAlignment="1">
      <alignment horizontal="right" vertical="center" indent="1"/>
    </xf>
    <xf numFmtId="0" fontId="11" fillId="0" borderId="0" xfId="0" applyFont="1" applyBorder="1" applyAlignment="1">
      <alignment horizontal="right"/>
    </xf>
    <xf numFmtId="0" fontId="18" fillId="0" borderId="3" xfId="0" applyFont="1" applyBorder="1" applyAlignment="1">
      <alignment horizontal="left" vertical="center" indent="1"/>
    </xf>
    <xf numFmtId="3" fontId="18" fillId="0" borderId="3" xfId="0" applyNumberFormat="1" applyFont="1" applyBorder="1" applyAlignment="1">
      <alignment horizontal="right" vertical="center" indent="1"/>
    </xf>
    <xf numFmtId="0" fontId="15" fillId="0" borderId="0" xfId="0" applyFont="1" applyBorder="1" applyAlignment="1">
      <alignment vertical="center" wrapText="1"/>
    </xf>
    <xf numFmtId="3" fontId="15" fillId="0" borderId="0" xfId="0" applyNumberFormat="1" applyFont="1" applyBorder="1" applyAlignment="1">
      <alignment vertical="center" wrapText="1"/>
    </xf>
    <xf numFmtId="1" fontId="37" fillId="0" borderId="4" xfId="0" applyNumberFormat="1" applyFont="1" applyBorder="1" applyAlignment="1">
      <alignment horizontal="right" vertical="center" wrapText="1"/>
    </xf>
    <xf numFmtId="0" fontId="9" fillId="0" borderId="3" xfId="0" applyFont="1" applyBorder="1" applyAlignment="1">
      <alignment horizontal="right" indent="1"/>
    </xf>
    <xf numFmtId="3" fontId="9" fillId="0" borderId="0" xfId="0" applyNumberFormat="1" applyFont="1" applyBorder="1"/>
    <xf numFmtId="3" fontId="44" fillId="0" borderId="0" xfId="0" applyNumberFormat="1" applyFont="1" applyBorder="1" applyAlignment="1">
      <alignment horizontal="right" indent="1"/>
    </xf>
    <xf numFmtId="1" fontId="9" fillId="0" borderId="0" xfId="0" applyNumberFormat="1" applyFont="1" applyBorder="1" applyAlignment="1">
      <alignment horizontal="right" indent="1"/>
    </xf>
    <xf numFmtId="0" fontId="10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left" vertical="top" wrapText="1"/>
    </xf>
    <xf numFmtId="164" fontId="3" fillId="0" borderId="0" xfId="0" applyNumberFormat="1" applyFont="1" applyBorder="1"/>
    <xf numFmtId="0" fontId="38" fillId="0" borderId="0" xfId="0" applyFont="1" applyBorder="1" applyAlignment="1">
      <alignment horizontal="left" wrapText="1"/>
    </xf>
    <xf numFmtId="3" fontId="9" fillId="0" borderId="0" xfId="0" applyNumberFormat="1" applyFont="1" applyBorder="1" applyAlignment="1">
      <alignment horizontal="right" wrapText="1"/>
    </xf>
    <xf numFmtId="0" fontId="42" fillId="0" borderId="0" xfId="0" applyFont="1" applyBorder="1" applyAlignment="1">
      <alignment horizontal="left" wrapText="1"/>
    </xf>
    <xf numFmtId="165" fontId="3" fillId="0" borderId="0" xfId="0" applyNumberFormat="1" applyFont="1" applyBorder="1" applyAlignment="1">
      <alignment horizontal="right"/>
    </xf>
    <xf numFmtId="165" fontId="3" fillId="0" borderId="0" xfId="0" applyNumberFormat="1" applyFont="1" applyBorder="1"/>
    <xf numFmtId="0" fontId="42" fillId="0" borderId="0" xfId="0" applyFont="1" applyBorder="1" applyAlignment="1">
      <alignment horizontal="left" wrapText="1" indent="1"/>
    </xf>
    <xf numFmtId="3" fontId="9" fillId="0" borderId="0" xfId="0" applyNumberFormat="1" applyFont="1" applyBorder="1" applyAlignment="1">
      <alignment horizontal="right"/>
    </xf>
    <xf numFmtId="0" fontId="38" fillId="0" borderId="3" xfId="0" applyFont="1" applyBorder="1" applyAlignment="1">
      <alignment horizontal="left" wrapText="1"/>
    </xf>
    <xf numFmtId="0" fontId="42" fillId="0" borderId="3" xfId="0" applyFont="1" applyBorder="1" applyAlignment="1">
      <alignment horizontal="left" wrapText="1"/>
    </xf>
    <xf numFmtId="0" fontId="6" fillId="0" borderId="0" xfId="0" applyFont="1" applyBorder="1" applyAlignment="1">
      <alignment horizontal="right" vertical="top" wrapText="1"/>
    </xf>
    <xf numFmtId="0" fontId="10" fillId="0" borderId="0" xfId="0" applyFont="1" applyBorder="1" applyAlignment="1">
      <alignment horizontal="right" vertical="center" wrapText="1"/>
    </xf>
    <xf numFmtId="0" fontId="3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center" wrapText="1"/>
    </xf>
    <xf numFmtId="164" fontId="9" fillId="0" borderId="0" xfId="0" applyNumberFormat="1" applyFont="1" applyBorder="1" applyAlignment="1">
      <alignment horizontal="center" wrapText="1"/>
    </xf>
    <xf numFmtId="0" fontId="38" fillId="0" borderId="0" xfId="0" applyFont="1" applyBorder="1" applyAlignment="1">
      <alignment horizontal="left" wrapText="1" indent="1"/>
    </xf>
    <xf numFmtId="3" fontId="9" fillId="0" borderId="0" xfId="0" applyNumberFormat="1" applyFont="1" applyBorder="1" applyAlignment="1">
      <alignment horizontal="center"/>
    </xf>
    <xf numFmtId="0" fontId="42" fillId="0" borderId="0" xfId="0" applyFont="1" applyBorder="1" applyAlignment="1">
      <alignment wrapText="1"/>
    </xf>
    <xf numFmtId="0" fontId="38" fillId="0" borderId="3" xfId="0" applyFont="1" applyBorder="1" applyAlignment="1">
      <alignment horizontal="left" wrapText="1" indent="1"/>
    </xf>
    <xf numFmtId="3" fontId="9" fillId="0" borderId="3" xfId="0" applyNumberFormat="1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0" fontId="42" fillId="0" borderId="3" xfId="0" applyFont="1" applyBorder="1" applyAlignment="1">
      <alignment wrapText="1"/>
    </xf>
    <xf numFmtId="0" fontId="42" fillId="0" borderId="0" xfId="0" applyFont="1" applyBorder="1" applyAlignment="1">
      <alignment vertical="top" wrapText="1"/>
    </xf>
    <xf numFmtId="3" fontId="9" fillId="0" borderId="0" xfId="0" applyNumberFormat="1" applyFont="1" applyFill="1" applyBorder="1" applyAlignment="1">
      <alignment horizontal="right" wrapText="1"/>
    </xf>
    <xf numFmtId="0" fontId="1" fillId="0" borderId="0" xfId="0" applyFont="1" applyBorder="1"/>
    <xf numFmtId="0" fontId="9" fillId="0" borderId="4" xfId="0" applyFont="1" applyBorder="1" applyAlignment="1">
      <alignment horizontal="right" vertical="center" wrapText="1"/>
    </xf>
    <xf numFmtId="3" fontId="23" fillId="0" borderId="0" xfId="0" applyNumberFormat="1" applyFont="1" applyBorder="1" applyAlignment="1">
      <alignment vertical="center" wrapText="1"/>
    </xf>
    <xf numFmtId="3" fontId="9" fillId="0" borderId="0" xfId="0" applyNumberFormat="1" applyFont="1" applyBorder="1" applyAlignment="1">
      <alignment wrapText="1"/>
    </xf>
    <xf numFmtId="164" fontId="9" fillId="0" borderId="0" xfId="0" applyNumberFormat="1" applyFont="1" applyBorder="1" applyAlignment="1">
      <alignment wrapText="1"/>
    </xf>
    <xf numFmtId="164" fontId="9" fillId="0" borderId="0" xfId="0" applyNumberFormat="1" applyFont="1" applyAlignment="1">
      <alignment horizontal="right" wrapText="1" indent="1"/>
    </xf>
    <xf numFmtId="0" fontId="1" fillId="0" borderId="0" xfId="0" applyFont="1" applyFill="1" applyBorder="1"/>
    <xf numFmtId="0" fontId="51" fillId="0" borderId="0" xfId="0" applyFont="1" applyFill="1"/>
    <xf numFmtId="0" fontId="51" fillId="0" borderId="0" xfId="0" applyFont="1"/>
    <xf numFmtId="0" fontId="51" fillId="0" borderId="0" xfId="0" applyFont="1" applyFill="1" applyBorder="1"/>
    <xf numFmtId="0" fontId="51" fillId="0" borderId="0" xfId="0" applyFont="1" applyBorder="1"/>
    <xf numFmtId="0" fontId="32" fillId="0" borderId="0" xfId="0" applyFont="1" applyFill="1" applyBorder="1" applyAlignment="1">
      <alignment horizontal="center" wrapText="1"/>
    </xf>
    <xf numFmtId="0" fontId="20" fillId="0" borderId="0" xfId="0" applyFont="1" applyFill="1" applyBorder="1"/>
    <xf numFmtId="0" fontId="20" fillId="0" borderId="0" xfId="0" applyFont="1" applyBorder="1"/>
    <xf numFmtId="0" fontId="19" fillId="0" borderId="0" xfId="0" applyFont="1" applyBorder="1" applyAlignment="1">
      <alignment horizontal="left" wrapText="1"/>
    </xf>
    <xf numFmtId="3" fontId="19" fillId="0" borderId="0" xfId="0" applyNumberFormat="1" applyFont="1" applyBorder="1" applyAlignment="1">
      <alignment vertical="center" wrapText="1"/>
    </xf>
    <xf numFmtId="49" fontId="28" fillId="0" borderId="0" xfId="0" applyNumberFormat="1" applyFont="1" applyBorder="1" applyAlignment="1">
      <alignment horizontal="left" wrapText="1"/>
    </xf>
    <xf numFmtId="49" fontId="18" fillId="0" borderId="0" xfId="0" applyNumberFormat="1" applyFont="1" applyBorder="1" applyAlignment="1">
      <alignment horizontal="left" wrapText="1"/>
    </xf>
    <xf numFmtId="3" fontId="18" fillId="0" borderId="0" xfId="0" applyNumberFormat="1" applyFont="1" applyBorder="1" applyAlignment="1">
      <alignment wrapText="1"/>
    </xf>
    <xf numFmtId="49" fontId="22" fillId="0" borderId="0" xfId="0" applyNumberFormat="1" applyFont="1" applyBorder="1" applyAlignment="1">
      <alignment horizontal="left" wrapText="1"/>
    </xf>
    <xf numFmtId="49" fontId="18" fillId="0" borderId="0" xfId="0" applyNumberFormat="1" applyFont="1" applyAlignment="1">
      <alignment horizontal="left" wrapText="1"/>
    </xf>
    <xf numFmtId="3" fontId="18" fillId="0" borderId="0" xfId="0" applyNumberFormat="1" applyFont="1" applyAlignment="1">
      <alignment horizontal="right" wrapText="1"/>
    </xf>
    <xf numFmtId="49" fontId="22" fillId="0" borderId="0" xfId="0" applyNumberFormat="1" applyFont="1" applyAlignment="1">
      <alignment horizontal="left" wrapText="1"/>
    </xf>
    <xf numFmtId="3" fontId="18" fillId="0" borderId="0" xfId="0" applyNumberFormat="1" applyFont="1" applyAlignment="1">
      <alignment wrapText="1"/>
    </xf>
    <xf numFmtId="49" fontId="18" fillId="0" borderId="0" xfId="0" applyNumberFormat="1" applyFont="1" applyAlignment="1">
      <alignment horizontal="left" wrapText="1" indent="1"/>
    </xf>
    <xf numFmtId="3" fontId="18" fillId="0" borderId="0" xfId="0" applyNumberFormat="1" applyFont="1"/>
    <xf numFmtId="49" fontId="18" fillId="0" borderId="3" xfId="0" applyNumberFormat="1" applyFont="1" applyBorder="1" applyAlignment="1">
      <alignment horizontal="left" wrapText="1"/>
    </xf>
    <xf numFmtId="3" fontId="18" fillId="0" borderId="3" xfId="0" applyNumberFormat="1" applyFont="1" applyBorder="1" applyAlignment="1">
      <alignment horizontal="right" wrapText="1"/>
    </xf>
    <xf numFmtId="49" fontId="22" fillId="0" borderId="3" xfId="0" applyNumberFormat="1" applyFont="1" applyBorder="1" applyAlignment="1">
      <alignment horizontal="left" wrapText="1"/>
    </xf>
    <xf numFmtId="3" fontId="18" fillId="0" borderId="0" xfId="0" applyNumberFormat="1" applyFont="1" applyAlignment="1">
      <alignment horizontal="right"/>
    </xf>
    <xf numFmtId="0" fontId="18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37" fillId="0" borderId="0" xfId="0" applyFont="1" applyFill="1" applyAlignment="1">
      <alignment horizontal="left" wrapText="1"/>
    </xf>
    <xf numFmtId="3" fontId="23" fillId="0" borderId="0" xfId="0" applyNumberFormat="1" applyFont="1" applyFill="1" applyAlignment="1">
      <alignment vertical="center" wrapText="1"/>
    </xf>
    <xf numFmtId="49" fontId="41" fillId="0" borderId="0" xfId="0" applyNumberFormat="1" applyFont="1" applyFill="1" applyAlignment="1">
      <alignment horizontal="left" wrapText="1"/>
    </xf>
    <xf numFmtId="0" fontId="9" fillId="0" borderId="4" xfId="0" applyFont="1" applyFill="1" applyBorder="1" applyAlignment="1">
      <alignment horizontal="right" vertical="top" wrapText="1"/>
    </xf>
    <xf numFmtId="0" fontId="7" fillId="0" borderId="4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right" vertical="center" wrapText="1" indent="1"/>
    </xf>
    <xf numFmtId="0" fontId="23" fillId="0" borderId="4" xfId="0" applyFont="1" applyFill="1" applyBorder="1" applyAlignment="1">
      <alignment horizontal="right" vertical="center" wrapText="1"/>
    </xf>
    <xf numFmtId="0" fontId="30" fillId="0" borderId="0" xfId="0" applyFont="1" applyFill="1" applyBorder="1" applyAlignment="1">
      <alignment horizontal="center" vertical="center" wrapText="1"/>
    </xf>
    <xf numFmtId="166" fontId="3" fillId="0" borderId="0" xfId="0" applyNumberFormat="1" applyFont="1" applyBorder="1"/>
    <xf numFmtId="165" fontId="23" fillId="0" borderId="0" xfId="0" applyNumberFormat="1" applyFont="1" applyBorder="1" applyAlignment="1">
      <alignment horizontal="right" wrapText="1" indent="1"/>
    </xf>
    <xf numFmtId="0" fontId="28" fillId="0" borderId="0" xfId="0" applyFont="1" applyBorder="1" applyAlignment="1">
      <alignment horizontal="left" wrapText="1" indent="1"/>
    </xf>
    <xf numFmtId="0" fontId="22" fillId="0" borderId="0" xfId="0" applyFont="1" applyBorder="1" applyAlignment="1">
      <alignment horizontal="left" wrapText="1" indent="1"/>
    </xf>
    <xf numFmtId="165" fontId="9" fillId="0" borderId="0" xfId="0" applyNumberFormat="1" applyFont="1" applyBorder="1" applyAlignment="1">
      <alignment horizontal="right" wrapText="1" indent="1"/>
    </xf>
    <xf numFmtId="0" fontId="6" fillId="0" borderId="4" xfId="0" applyFont="1" applyBorder="1" applyAlignment="1">
      <alignment horizontal="left" wrapText="1"/>
    </xf>
    <xf numFmtId="165" fontId="9" fillId="0" borderId="3" xfId="0" applyNumberFormat="1" applyFont="1" applyBorder="1" applyAlignment="1">
      <alignment horizontal="right" wrapText="1" indent="1"/>
    </xf>
    <xf numFmtId="0" fontId="22" fillId="0" borderId="3" xfId="0" applyFont="1" applyBorder="1" applyAlignment="1">
      <alignment horizontal="left" wrapText="1" indent="1"/>
    </xf>
    <xf numFmtId="0" fontId="9" fillId="0" borderId="0" xfId="0" applyFont="1" applyBorder="1" applyAlignment="1">
      <alignment horizontal="left" wrapText="1"/>
    </xf>
    <xf numFmtId="3" fontId="9" fillId="0" borderId="0" xfId="2" applyNumberFormat="1" applyFont="1" applyBorder="1"/>
    <xf numFmtId="0" fontId="9" fillId="0" borderId="3" xfId="0" applyFont="1" applyBorder="1" applyAlignment="1">
      <alignment horizontal="left" wrapText="1"/>
    </xf>
    <xf numFmtId="3" fontId="9" fillId="0" borderId="3" xfId="0" applyNumberFormat="1" applyFont="1" applyBorder="1" applyAlignment="1">
      <alignment wrapText="1"/>
    </xf>
    <xf numFmtId="0" fontId="9" fillId="0" borderId="3" xfId="0" applyFont="1" applyBorder="1"/>
    <xf numFmtId="1" fontId="7" fillId="0" borderId="4" xfId="0" applyNumberFormat="1" applyFont="1" applyBorder="1" applyAlignment="1">
      <alignment horizontal="right" vertical="center" wrapText="1" indent="1"/>
    </xf>
    <xf numFmtId="0" fontId="6" fillId="0" borderId="0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165" fontId="9" fillId="0" borderId="0" xfId="0" applyNumberFormat="1" applyFont="1" applyBorder="1" applyAlignment="1">
      <alignment horizontal="right" wrapText="1"/>
    </xf>
    <xf numFmtId="0" fontId="22" fillId="0" borderId="0" xfId="0" applyFont="1" applyBorder="1" applyAlignment="1">
      <alignment horizontal="left" wrapText="1"/>
    </xf>
    <xf numFmtId="0" fontId="7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top"/>
    </xf>
    <xf numFmtId="0" fontId="6" fillId="0" borderId="4" xfId="0" applyFont="1" applyFill="1" applyBorder="1" applyAlignment="1">
      <alignment horizontal="right" vertical="top" wrapText="1"/>
    </xf>
    <xf numFmtId="0" fontId="10" fillId="0" borderId="4" xfId="0" applyFont="1" applyFill="1" applyBorder="1" applyAlignment="1">
      <alignment horizontal="right" vertical="center" wrapText="1"/>
    </xf>
    <xf numFmtId="0" fontId="28" fillId="0" borderId="9" xfId="0" applyFont="1" applyBorder="1" applyAlignment="1">
      <alignment horizontal="left" wrapText="1" indent="1"/>
    </xf>
    <xf numFmtId="0" fontId="18" fillId="0" borderId="3" xfId="0" applyFont="1" applyBorder="1" applyAlignment="1">
      <alignment horizontal="left" wrapText="1" indent="1"/>
    </xf>
    <xf numFmtId="167" fontId="23" fillId="0" borderId="0" xfId="0" applyNumberFormat="1" applyFont="1" applyBorder="1" applyAlignment="1">
      <alignment horizontal="right" wrapText="1" indent="1"/>
    </xf>
    <xf numFmtId="167" fontId="9" fillId="0" borderId="0" xfId="0" applyNumberFormat="1" applyFont="1" applyBorder="1" applyAlignment="1">
      <alignment horizontal="right" wrapText="1" indent="1"/>
    </xf>
    <xf numFmtId="167" fontId="9" fillId="0" borderId="0" xfId="0" applyNumberFormat="1" applyFont="1" applyBorder="1" applyAlignment="1">
      <alignment horizontal="right" indent="1"/>
    </xf>
    <xf numFmtId="0" fontId="22" fillId="0" borderId="0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0" xfId="0" applyFont="1" applyBorder="1" applyAlignment="1">
      <alignment horizontal="left" wrapText="1" indent="1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167" fontId="9" fillId="0" borderId="0" xfId="0" applyNumberFormat="1" applyFont="1" applyBorder="1" applyAlignment="1">
      <alignment wrapText="1"/>
    </xf>
    <xf numFmtId="0" fontId="42" fillId="0" borderId="0" xfId="0" applyFont="1" applyBorder="1" applyAlignment="1">
      <alignment horizontal="left" vertical="top" wrapText="1"/>
    </xf>
    <xf numFmtId="0" fontId="38" fillId="0" borderId="0" xfId="0" applyFont="1" applyAlignment="1">
      <alignment wrapText="1"/>
    </xf>
    <xf numFmtId="0" fontId="42" fillId="0" borderId="0" xfId="0" applyFont="1" applyAlignment="1">
      <alignment horizontal="left" vertical="center" wrapText="1"/>
    </xf>
    <xf numFmtId="0" fontId="38" fillId="0" borderId="0" xfId="0" applyFont="1" applyBorder="1" applyAlignment="1">
      <alignment horizontal="left" vertical="top" wrapText="1" indent="1"/>
    </xf>
    <xf numFmtId="0" fontId="42" fillId="0" borderId="0" xfId="0" applyFont="1" applyBorder="1" applyAlignment="1">
      <alignment horizontal="left" vertical="top" wrapText="1" indent="1"/>
    </xf>
    <xf numFmtId="167" fontId="9" fillId="0" borderId="0" xfId="0" applyNumberFormat="1" applyFont="1" applyBorder="1"/>
    <xf numFmtId="0" fontId="9" fillId="0" borderId="0" xfId="0" applyFont="1" applyAlignment="1">
      <alignment horizontal="left" vertical="center" wrapText="1" indent="1"/>
    </xf>
    <xf numFmtId="164" fontId="38" fillId="0" borderId="0" xfId="0" applyNumberFormat="1" applyFont="1" applyAlignment="1">
      <alignment horizontal="right" wrapText="1" indent="1"/>
    </xf>
    <xf numFmtId="49" fontId="9" fillId="0" borderId="0" xfId="0" applyNumberFormat="1" applyFont="1" applyBorder="1" applyAlignment="1">
      <alignment horizontal="left" indent="1"/>
    </xf>
    <xf numFmtId="3" fontId="23" fillId="0" borderId="0" xfId="0" applyNumberFormat="1" applyFont="1" applyBorder="1" applyAlignment="1">
      <alignment horizontal="right" vertical="center" wrapText="1"/>
    </xf>
    <xf numFmtId="3" fontId="31" fillId="0" borderId="0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3" fontId="9" fillId="0" borderId="0" xfId="0" applyNumberFormat="1" applyFont="1" applyBorder="1" applyAlignment="1">
      <alignment horizontal="right" vertical="center" wrapText="1"/>
    </xf>
    <xf numFmtId="0" fontId="21" fillId="0" borderId="0" xfId="0" applyFont="1" applyBorder="1" applyAlignment="1">
      <alignment horizontal="right" vertical="center" wrapText="1"/>
    </xf>
    <xf numFmtId="3" fontId="21" fillId="0" borderId="0" xfId="0" applyNumberFormat="1" applyFont="1" applyBorder="1" applyAlignment="1">
      <alignment horizontal="right" vertical="center" wrapText="1"/>
    </xf>
    <xf numFmtId="3" fontId="47" fillId="0" borderId="0" xfId="0" applyNumberFormat="1" applyFont="1" applyBorder="1" applyAlignment="1">
      <alignment horizontal="right" vertical="center" wrapText="1"/>
    </xf>
    <xf numFmtId="3" fontId="9" fillId="0" borderId="3" xfId="0" applyNumberFormat="1" applyFont="1" applyBorder="1" applyAlignment="1">
      <alignment horizontal="right" vertical="center" wrapText="1"/>
    </xf>
    <xf numFmtId="49" fontId="9" fillId="0" borderId="3" xfId="0" applyNumberFormat="1" applyFont="1" applyBorder="1" applyAlignment="1">
      <alignment horizontal="left" indent="1"/>
    </xf>
    <xf numFmtId="0" fontId="9" fillId="0" borderId="0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49" fontId="18" fillId="0" borderId="0" xfId="0" applyNumberFormat="1" applyFont="1" applyBorder="1" applyAlignment="1">
      <alignment horizontal="left" indent="1"/>
    </xf>
    <xf numFmtId="0" fontId="13" fillId="0" borderId="0" xfId="0" applyFont="1" applyBorder="1" applyAlignment="1">
      <alignment horizontal="center" wrapText="1"/>
    </xf>
    <xf numFmtId="49" fontId="35" fillId="0" borderId="0" xfId="0" applyNumberFormat="1" applyFont="1" applyAlignment="1">
      <alignment horizontal="center" wrapText="1"/>
    </xf>
    <xf numFmtId="49" fontId="48" fillId="0" borderId="0" xfId="0" applyNumberFormat="1" applyFont="1" applyAlignment="1">
      <alignment horizontal="center"/>
    </xf>
    <xf numFmtId="49" fontId="49" fillId="0" borderId="0" xfId="0" applyNumberFormat="1" applyFont="1" applyAlignment="1">
      <alignment horizontal="center" wrapText="1"/>
    </xf>
    <xf numFmtId="49" fontId="35" fillId="0" borderId="0" xfId="0" applyNumberFormat="1" applyFont="1" applyAlignment="1">
      <alignment horizontal="center"/>
    </xf>
    <xf numFmtId="49" fontId="34" fillId="0" borderId="0" xfId="0" applyNumberFormat="1" applyFont="1" applyAlignment="1">
      <alignment horizontal="center" wrapText="1"/>
    </xf>
    <xf numFmtId="49" fontId="15" fillId="0" borderId="0" xfId="0" applyNumberFormat="1" applyFont="1" applyAlignment="1">
      <alignment horizontal="center" vertical="center" wrapText="1"/>
    </xf>
    <xf numFmtId="49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horizontal="center" vertical="top" wrapText="1"/>
    </xf>
    <xf numFmtId="0" fontId="22" fillId="0" borderId="0" xfId="0" applyFont="1" applyBorder="1" applyAlignment="1">
      <alignment horizontal="center" vertical="top" wrapText="1"/>
    </xf>
    <xf numFmtId="0" fontId="22" fillId="0" borderId="0" xfId="0" applyFont="1" applyBorder="1" applyAlignment="1">
      <alignment horizontal="center" vertical="top"/>
    </xf>
    <xf numFmtId="0" fontId="16" fillId="0" borderId="0" xfId="0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50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top" wrapText="1"/>
    </xf>
    <xf numFmtId="0" fontId="18" fillId="0" borderId="0" xfId="0" applyFont="1" applyFill="1" applyAlignment="1">
      <alignment horizontal="center" vertical="top" wrapText="1"/>
    </xf>
    <xf numFmtId="0" fontId="15" fillId="0" borderId="0" xfId="0" applyFont="1" applyFill="1" applyAlignment="1">
      <alignment horizontal="center" vertical="top" wrapText="1"/>
    </xf>
    <xf numFmtId="0" fontId="17" fillId="0" borderId="0" xfId="0" applyFont="1" applyFill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25" fillId="0" borderId="0" xfId="0" applyFont="1" applyAlignment="1">
      <alignment horizontal="center" vertical="top" wrapText="1"/>
    </xf>
    <xf numFmtId="0" fontId="37" fillId="0" borderId="0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39" fillId="0" borderId="0" xfId="0" applyFont="1" applyBorder="1" applyAlignment="1">
      <alignment horizontal="center" vertical="top" wrapText="1"/>
    </xf>
    <xf numFmtId="168" fontId="23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30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25" fillId="0" borderId="0" xfId="0" applyFont="1" applyBorder="1" applyAlignment="1">
      <alignment horizontal="center" wrapText="1"/>
    </xf>
    <xf numFmtId="0" fontId="39" fillId="0" borderId="0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36" fillId="0" borderId="0" xfId="0" applyFont="1" applyBorder="1" applyAlignment="1">
      <alignment horizontal="left" vertical="top" wrapText="1"/>
    </xf>
    <xf numFmtId="0" fontId="3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25" fillId="0" borderId="0" xfId="0" applyFont="1" applyBorder="1" applyAlignment="1">
      <alignment horizontal="center" vertical="top" wrapText="1"/>
    </xf>
    <xf numFmtId="168" fontId="9" fillId="0" borderId="0" xfId="0" applyNumberFormat="1" applyFont="1" applyAlignment="1">
      <alignment horizontal="center" vertical="top" wrapText="1"/>
    </xf>
    <xf numFmtId="0" fontId="10" fillId="0" borderId="0" xfId="0" applyFont="1" applyBorder="1" applyAlignment="1">
      <alignment horizontal="center" wrapText="1"/>
    </xf>
    <xf numFmtId="0" fontId="25" fillId="0" borderId="0" xfId="0" applyFont="1" applyBorder="1" applyAlignment="1">
      <alignment horizontal="center"/>
    </xf>
    <xf numFmtId="0" fontId="3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7" fillId="0" borderId="0" xfId="0" applyFont="1" applyBorder="1" applyAlignment="1">
      <alignment horizontal="center" wrapText="1"/>
    </xf>
    <xf numFmtId="0" fontId="37" fillId="0" borderId="0" xfId="0" applyFont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38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25" fillId="0" borderId="0" xfId="0" applyFont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15" fillId="0" borderId="0" xfId="0" applyFont="1" applyFill="1" applyAlignment="1">
      <alignment horizontal="center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Border="1" applyAlignment="1">
      <alignment horizontal="center" vertical="top" wrapText="1"/>
    </xf>
    <xf numFmtId="0" fontId="10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top" wrapText="1"/>
    </xf>
    <xf numFmtId="0" fontId="30" fillId="0" borderId="0" xfId="0" applyFont="1" applyFill="1" applyBorder="1" applyAlignment="1">
      <alignment horizontal="center" vertical="top" wrapText="1"/>
    </xf>
    <xf numFmtId="0" fontId="30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/>
    </xf>
    <xf numFmtId="0" fontId="9" fillId="0" borderId="0" xfId="0" applyFont="1" applyBorder="1" applyAlignment="1">
      <alignment horizontal="left" wrapText="1"/>
    </xf>
    <xf numFmtId="0" fontId="38" fillId="0" borderId="9" xfId="0" applyFont="1" applyBorder="1" applyAlignment="1">
      <alignment horizontal="center" vertical="center" wrapText="1"/>
    </xf>
    <xf numFmtId="49" fontId="28" fillId="0" borderId="0" xfId="0" applyNumberFormat="1" applyFont="1" applyAlignment="1">
      <alignment horizontal="left" wrapText="1" indent="1"/>
    </xf>
    <xf numFmtId="164" fontId="18" fillId="0" borderId="0" xfId="0" applyNumberFormat="1" applyFont="1" applyAlignment="1">
      <alignment horizontal="right" wrapText="1" indent="1"/>
    </xf>
    <xf numFmtId="49" fontId="19" fillId="0" borderId="0" xfId="0" applyNumberFormat="1" applyFont="1" applyAlignment="1">
      <alignment wrapText="1"/>
    </xf>
    <xf numFmtId="164" fontId="18" fillId="0" borderId="0" xfId="0" applyNumberFormat="1" applyFont="1" applyAlignment="1">
      <alignment horizontal="right" wrapText="1"/>
    </xf>
    <xf numFmtId="49" fontId="18" fillId="0" borderId="0" xfId="0" applyNumberFormat="1" applyFont="1" applyAlignment="1">
      <alignment horizontal="right" wrapText="1"/>
    </xf>
    <xf numFmtId="49" fontId="19" fillId="0" borderId="0" xfId="0" applyNumberFormat="1" applyFont="1" applyAlignment="1">
      <alignment horizontal="left" wrapText="1" indent="1"/>
    </xf>
    <xf numFmtId="167" fontId="18" fillId="0" borderId="0" xfId="0" applyNumberFormat="1" applyFont="1" applyAlignment="1">
      <alignment horizontal="right" wrapText="1"/>
    </xf>
    <xf numFmtId="164" fontId="18" fillId="0" borderId="0" xfId="0" applyNumberFormat="1" applyFont="1" applyAlignment="1">
      <alignment horizontal="center" wrapText="1"/>
    </xf>
    <xf numFmtId="164" fontId="19" fillId="0" borderId="0" xfId="0" applyNumberFormat="1" applyFont="1" applyAlignment="1">
      <alignment horizontal="center" wrapText="1"/>
    </xf>
    <xf numFmtId="169" fontId="18" fillId="0" borderId="0" xfId="0" applyNumberFormat="1" applyFont="1" applyAlignment="1">
      <alignment horizontal="center" wrapText="1"/>
    </xf>
    <xf numFmtId="49" fontId="38" fillId="0" borderId="0" xfId="0" applyNumberFormat="1" applyFont="1" applyAlignment="1">
      <alignment horizontal="left"/>
    </xf>
    <xf numFmtId="0" fontId="15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vertical="top" wrapText="1"/>
    </xf>
    <xf numFmtId="0" fontId="23" fillId="0" borderId="0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0" fontId="18" fillId="0" borderId="9" xfId="0" applyFont="1" applyBorder="1"/>
    <xf numFmtId="0" fontId="19" fillId="0" borderId="9" xfId="0" applyFont="1" applyBorder="1" applyAlignment="1">
      <alignment horizontal="center" vertical="top" wrapText="1"/>
    </xf>
    <xf numFmtId="0" fontId="28" fillId="0" borderId="3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left"/>
    </xf>
    <xf numFmtId="0" fontId="36" fillId="0" borderId="3" xfId="0" applyFont="1" applyBorder="1" applyAlignment="1">
      <alignment horizontal="center" vertical="center" wrapText="1"/>
    </xf>
    <xf numFmtId="167" fontId="18" fillId="0" borderId="3" xfId="0" applyNumberFormat="1" applyFont="1" applyBorder="1" applyAlignment="1">
      <alignment horizontal="right" wrapText="1"/>
    </xf>
    <xf numFmtId="168" fontId="19" fillId="0" borderId="0" xfId="0" applyNumberFormat="1" applyFont="1" applyAlignment="1">
      <alignment horizontal="center" wrapText="1"/>
    </xf>
    <xf numFmtId="1" fontId="19" fillId="0" borderId="0" xfId="0" applyNumberFormat="1" applyFont="1" applyAlignment="1">
      <alignment horizontal="left" wrapText="1" indent="1"/>
    </xf>
    <xf numFmtId="1" fontId="19" fillId="0" borderId="3" xfId="0" applyNumberFormat="1" applyFont="1" applyBorder="1" applyAlignment="1">
      <alignment horizontal="left" wrapText="1" indent="1"/>
    </xf>
    <xf numFmtId="0" fontId="23" fillId="0" borderId="9" xfId="0" applyFont="1" applyBorder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17" fillId="0" borderId="0" xfId="0" applyFont="1" applyAlignment="1">
      <alignment horizontal="center" wrapText="1"/>
    </xf>
    <xf numFmtId="0" fontId="39" fillId="0" borderId="0" xfId="0" applyFont="1" applyAlignment="1">
      <alignment wrapText="1"/>
    </xf>
    <xf numFmtId="49" fontId="19" fillId="0" borderId="3" xfId="0" applyNumberFormat="1" applyFont="1" applyBorder="1" applyAlignment="1">
      <alignment horizontal="left" wrapText="1"/>
    </xf>
    <xf numFmtId="164" fontId="28" fillId="0" borderId="3" xfId="0" applyNumberFormat="1" applyFont="1" applyBorder="1" applyAlignment="1">
      <alignment horizontal="right" wrapText="1" indent="1"/>
    </xf>
    <xf numFmtId="0" fontId="36" fillId="0" borderId="0" xfId="0" applyFont="1"/>
    <xf numFmtId="164" fontId="19" fillId="0" borderId="0" xfId="0" applyNumberFormat="1" applyFont="1" applyAlignment="1">
      <alignment horizontal="right" wrapText="1" indent="1"/>
    </xf>
    <xf numFmtId="165" fontId="9" fillId="0" borderId="0" xfId="0" applyNumberFormat="1" applyFont="1" applyAlignment="1">
      <alignment wrapText="1"/>
    </xf>
    <xf numFmtId="165" fontId="9" fillId="0" borderId="0" xfId="0" applyNumberFormat="1" applyFont="1" applyAlignment="1">
      <alignment horizontal="center" vertical="top" wrapText="1"/>
    </xf>
    <xf numFmtId="164" fontId="9" fillId="0" borderId="0" xfId="0" applyNumberFormat="1" applyFont="1" applyAlignment="1">
      <alignment horizontal="center" vertical="top" wrapText="1"/>
    </xf>
    <xf numFmtId="165" fontId="9" fillId="0" borderId="0" xfId="0" applyNumberFormat="1" applyFont="1" applyAlignment="1">
      <alignment horizontal="right" wrapText="1"/>
    </xf>
    <xf numFmtId="165" fontId="9" fillId="0" borderId="0" xfId="0" applyNumberFormat="1" applyFont="1" applyAlignment="1">
      <alignment horizontal="right" wrapText="1" indent="1"/>
    </xf>
    <xf numFmtId="165" fontId="9" fillId="0" borderId="0" xfId="0" applyNumberFormat="1" applyFont="1" applyAlignment="1">
      <alignment horizontal="center" wrapText="1"/>
    </xf>
    <xf numFmtId="168" fontId="9" fillId="0" borderId="0" xfId="0" applyNumberFormat="1" applyFont="1" applyAlignment="1">
      <alignment horizontal="right" wrapText="1"/>
    </xf>
    <xf numFmtId="164" fontId="9" fillId="0" borderId="0" xfId="0" applyNumberFormat="1" applyFont="1" applyAlignment="1">
      <alignment wrapText="1"/>
    </xf>
    <xf numFmtId="0" fontId="23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wrapText="1"/>
    </xf>
    <xf numFmtId="49" fontId="39" fillId="0" borderId="0" xfId="0" applyNumberFormat="1" applyFont="1" applyAlignment="1">
      <alignment horizontal="left"/>
    </xf>
    <xf numFmtId="49" fontId="18" fillId="0" borderId="0" xfId="0" applyNumberFormat="1" applyFont="1" applyBorder="1" applyAlignment="1">
      <alignment horizontal="center" vertical="top" wrapText="1"/>
    </xf>
    <xf numFmtId="49" fontId="22" fillId="0" borderId="0" xfId="0" applyNumberFormat="1" applyFont="1" applyBorder="1" applyAlignment="1">
      <alignment horizontal="center" vertical="top" wrapText="1"/>
    </xf>
    <xf numFmtId="49" fontId="18" fillId="0" borderId="0" xfId="0" applyNumberFormat="1" applyFont="1" applyBorder="1" applyAlignment="1">
      <alignment horizontal="center" vertical="top" wrapText="1"/>
    </xf>
    <xf numFmtId="0" fontId="23" fillId="0" borderId="0" xfId="0" applyFont="1" applyBorder="1" applyAlignment="1">
      <alignment horizontal="left" vertical="center" wrapText="1" indent="1"/>
    </xf>
    <xf numFmtId="0" fontId="36" fillId="0" borderId="0" xfId="0" applyFont="1" applyBorder="1"/>
    <xf numFmtId="165" fontId="9" fillId="0" borderId="0" xfId="0" applyNumberFormat="1" applyFont="1" applyBorder="1" applyAlignment="1">
      <alignment horizontal="center" vertical="top" wrapText="1"/>
    </xf>
    <xf numFmtId="49" fontId="18" fillId="0" borderId="0" xfId="0" applyNumberFormat="1" applyFont="1" applyBorder="1" applyAlignment="1">
      <alignment horizontal="right" vertical="top"/>
    </xf>
    <xf numFmtId="49" fontId="18" fillId="0" borderId="0" xfId="0" applyNumberFormat="1" applyFont="1" applyBorder="1" applyAlignment="1">
      <alignment horizontal="right" vertical="top" wrapText="1"/>
    </xf>
    <xf numFmtId="49" fontId="18" fillId="0" borderId="4" xfId="0" applyNumberFormat="1" applyFont="1" applyBorder="1" applyAlignment="1">
      <alignment horizontal="center" vertical="top" wrapText="1"/>
    </xf>
    <xf numFmtId="49" fontId="19" fillId="0" borderId="4" xfId="0" applyNumberFormat="1" applyFont="1" applyBorder="1" applyAlignment="1">
      <alignment horizontal="center" vertical="top" wrapText="1"/>
    </xf>
    <xf numFmtId="49" fontId="19" fillId="0" borderId="4" xfId="0" applyNumberFormat="1" applyFont="1" applyBorder="1" applyAlignment="1">
      <alignment horizontal="center" vertical="top" wrapText="1"/>
    </xf>
    <xf numFmtId="49" fontId="19" fillId="0" borderId="4" xfId="0" applyNumberFormat="1" applyFont="1" applyBorder="1" applyAlignment="1">
      <alignment horizontal="center" vertical="top"/>
    </xf>
    <xf numFmtId="164" fontId="18" fillId="0" borderId="0" xfId="0" applyNumberFormat="1" applyFont="1" applyBorder="1" applyAlignment="1">
      <alignment horizontal="right" wrapText="1" indent="1"/>
    </xf>
    <xf numFmtId="165" fontId="9" fillId="0" borderId="0" xfId="0" applyNumberFormat="1" applyFont="1" applyBorder="1" applyAlignment="1">
      <alignment wrapText="1"/>
    </xf>
    <xf numFmtId="165" fontId="9" fillId="0" borderId="3" xfId="0" applyNumberFormat="1" applyFont="1" applyBorder="1" applyAlignment="1">
      <alignment wrapText="1"/>
    </xf>
    <xf numFmtId="49" fontId="38" fillId="0" borderId="0" xfId="0" applyNumberFormat="1" applyFont="1" applyBorder="1" applyAlignment="1">
      <alignment horizontal="left"/>
    </xf>
    <xf numFmtId="165" fontId="9" fillId="0" borderId="3" xfId="0" applyNumberFormat="1" applyFont="1" applyBorder="1" applyAlignment="1">
      <alignment horizontal="center" vertical="top" wrapText="1"/>
    </xf>
    <xf numFmtId="168" fontId="9" fillId="0" borderId="3" xfId="0" applyNumberFormat="1" applyFont="1" applyBorder="1" applyAlignment="1">
      <alignment wrapText="1"/>
    </xf>
    <xf numFmtId="0" fontId="14" fillId="0" borderId="0" xfId="0" applyFont="1" applyBorder="1" applyAlignment="1">
      <alignment horizontal="center"/>
    </xf>
    <xf numFmtId="164" fontId="19" fillId="0" borderId="3" xfId="0" applyNumberFormat="1" applyFont="1" applyBorder="1" applyAlignment="1">
      <alignment horizontal="right" vertical="center" wrapText="1" indent="1"/>
    </xf>
    <xf numFmtId="164" fontId="28" fillId="0" borderId="0" xfId="0" applyNumberFormat="1" applyFont="1" applyBorder="1" applyAlignment="1">
      <alignment horizontal="center" vertical="top" wrapText="1"/>
    </xf>
    <xf numFmtId="164" fontId="19" fillId="0" borderId="9" xfId="0" applyNumberFormat="1" applyFont="1" applyBorder="1" applyAlignment="1">
      <alignment horizontal="center" vertical="top" wrapText="1"/>
    </xf>
    <xf numFmtId="164" fontId="9" fillId="0" borderId="0" xfId="0" applyNumberFormat="1" applyFont="1" applyBorder="1"/>
    <xf numFmtId="165" fontId="9" fillId="0" borderId="0" xfId="0" applyNumberFormat="1" applyFont="1" applyBorder="1"/>
    <xf numFmtId="0" fontId="9" fillId="0" borderId="0" xfId="0" applyFont="1" applyBorder="1" applyAlignment="1">
      <alignment wrapText="1"/>
    </xf>
    <xf numFmtId="1" fontId="9" fillId="0" borderId="4" xfId="0" applyNumberFormat="1" applyFont="1" applyBorder="1" applyAlignment="1">
      <alignment horizontal="right" wrapText="1"/>
    </xf>
    <xf numFmtId="1" fontId="37" fillId="0" borderId="4" xfId="0" applyNumberFormat="1" applyFont="1" applyBorder="1" applyAlignment="1">
      <alignment horizontal="right" wrapText="1"/>
    </xf>
    <xf numFmtId="1" fontId="23" fillId="0" borderId="4" xfId="0" applyNumberFormat="1" applyFont="1" applyBorder="1" applyAlignment="1">
      <alignment horizontal="right" wrapText="1"/>
    </xf>
    <xf numFmtId="0" fontId="9" fillId="0" borderId="0" xfId="0" applyFont="1" applyFill="1" applyAlignment="1">
      <alignment horizontal="center" vertical="top" wrapText="1"/>
    </xf>
    <xf numFmtId="0" fontId="39" fillId="0" borderId="3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/>
    </xf>
    <xf numFmtId="0" fontId="39" fillId="0" borderId="0" xfId="0" applyFont="1" applyAlignment="1">
      <alignment horizontal="left" vertical="distributed" wrapText="1"/>
    </xf>
    <xf numFmtId="0" fontId="9" fillId="0" borderId="0" xfId="0" applyFont="1" applyAlignment="1">
      <alignment horizontal="left" wrapText="1" indent="1"/>
    </xf>
    <xf numFmtId="0" fontId="39" fillId="0" borderId="0" xfId="0" applyFont="1" applyAlignment="1">
      <alignment horizontal="left" wrapText="1" indent="2"/>
    </xf>
    <xf numFmtId="0" fontId="39" fillId="0" borderId="0" xfId="0" applyFont="1" applyAlignment="1">
      <alignment horizontal="left" indent="2"/>
    </xf>
    <xf numFmtId="0" fontId="39" fillId="0" borderId="3" xfId="0" applyFont="1" applyBorder="1" applyAlignment="1">
      <alignment horizontal="left" indent="2"/>
    </xf>
    <xf numFmtId="0" fontId="38" fillId="0" borderId="0" xfId="0" applyFont="1" applyAlignment="1">
      <alignment horizontal="center" vertical="center"/>
    </xf>
  </cellXfs>
  <cellStyles count="4">
    <cellStyle name="Обычный" xfId="0" builtinId="0"/>
    <cellStyle name="Обычный 2" xfId="1" xr:uid="{00000000-0005-0000-0000-000001000000}"/>
    <cellStyle name="Обычный 4" xfId="2" xr:uid="{CA795FB0-4ED5-461F-92D0-AA89B8A055C4}"/>
    <cellStyle name="Финансовы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259080</xdr:colOff>
      <xdr:row>28</xdr:row>
      <xdr:rowOff>17145</xdr:rowOff>
    </xdr:from>
    <xdr:ext cx="5182049" cy="3462828"/>
    <xdr:pic>
      <xdr:nvPicPr>
        <xdr:cNvPr id="2" name="Рисунок 1">
          <a:extLst>
            <a:ext uri="{FF2B5EF4-FFF2-40B4-BE49-F238E27FC236}">
              <a16:creationId xmlns:a16="http://schemas.microsoft.com/office/drawing/2014/main" id="{556DE6FC-C285-4E9A-9CD4-CDEE95EC0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9080" y="5259705"/>
          <a:ext cx="5182049" cy="346282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266700</xdr:colOff>
      <xdr:row>4</xdr:row>
      <xdr:rowOff>161925</xdr:rowOff>
    </xdr:from>
    <xdr:ext cx="5182049" cy="3462828"/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6300" y="1581150"/>
          <a:ext cx="5182049" cy="34628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>
    <tabColor rgb="FF00B0F0"/>
  </sheetPr>
  <dimension ref="A1:C28"/>
  <sheetViews>
    <sheetView topLeftCell="A17" workbookViewId="0">
      <selection activeCell="C32" sqref="C32"/>
    </sheetView>
  </sheetViews>
  <sheetFormatPr defaultColWidth="8.88671875" defaultRowHeight="13.8"/>
  <cols>
    <col min="1" max="1" width="37.5546875" style="21" customWidth="1"/>
    <col min="2" max="2" width="10.33203125" style="22" customWidth="1"/>
    <col min="3" max="3" width="38.33203125" style="23" customWidth="1"/>
    <col min="4" max="16384" width="8.88671875" style="6"/>
  </cols>
  <sheetData>
    <row r="1" spans="1:3">
      <c r="A1" s="20"/>
      <c r="C1" s="24"/>
    </row>
    <row r="3" spans="1:3" ht="25.5" customHeight="1">
      <c r="A3" s="475" t="s">
        <v>215</v>
      </c>
      <c r="B3" s="475"/>
      <c r="C3" s="475"/>
    </row>
    <row r="4" spans="1:3" ht="33" customHeight="1">
      <c r="A4" s="476" t="s">
        <v>216</v>
      </c>
      <c r="B4" s="476"/>
      <c r="C4" s="476"/>
    </row>
    <row r="5" spans="1:3" ht="25.5" customHeight="1">
      <c r="A5" s="43"/>
      <c r="B5" s="43"/>
      <c r="C5" s="43"/>
    </row>
    <row r="6" spans="1:3" ht="25.5" customHeight="1">
      <c r="A6" s="43"/>
      <c r="B6" s="43"/>
      <c r="C6" s="43"/>
    </row>
    <row r="7" spans="1:3" ht="25.5" customHeight="1">
      <c r="A7" s="43"/>
      <c r="B7" s="43"/>
      <c r="C7" s="43"/>
    </row>
    <row r="8" spans="1:3" ht="25.5" customHeight="1">
      <c r="A8" s="43"/>
      <c r="B8" s="43"/>
      <c r="C8" s="43"/>
    </row>
    <row r="9" spans="1:3" ht="25.5" customHeight="1">
      <c r="A9" s="43"/>
      <c r="B9" s="43"/>
      <c r="C9" s="43"/>
    </row>
    <row r="10" spans="1:3" ht="25.5" customHeight="1">
      <c r="A10" s="474" t="s">
        <v>217</v>
      </c>
      <c r="B10" s="474"/>
      <c r="C10" s="474"/>
    </row>
    <row r="11" spans="1:3" ht="25.5" customHeight="1">
      <c r="A11" s="474" t="s">
        <v>218</v>
      </c>
      <c r="B11" s="474"/>
      <c r="C11" s="474"/>
    </row>
    <row r="12" spans="1:3" ht="25.5" customHeight="1">
      <c r="A12" s="474" t="s">
        <v>219</v>
      </c>
      <c r="B12" s="474"/>
      <c r="C12" s="474"/>
    </row>
    <row r="13" spans="1:3" ht="25.5" customHeight="1">
      <c r="A13" s="474" t="s">
        <v>225</v>
      </c>
      <c r="B13" s="474"/>
      <c r="C13" s="474"/>
    </row>
    <row r="14" spans="1:3" ht="25.5" customHeight="1">
      <c r="A14" s="43"/>
      <c r="B14" s="43"/>
      <c r="C14" s="43"/>
    </row>
    <row r="15" spans="1:3" ht="25.5" customHeight="1">
      <c r="A15" s="473" t="s">
        <v>220</v>
      </c>
      <c r="B15" s="473"/>
      <c r="C15" s="473"/>
    </row>
    <row r="16" spans="1:3" ht="25.5" customHeight="1">
      <c r="A16" s="470" t="s">
        <v>221</v>
      </c>
      <c r="B16" s="470"/>
      <c r="C16" s="470"/>
    </row>
    <row r="17" spans="1:3" ht="25.5" customHeight="1">
      <c r="A17" s="470" t="s">
        <v>222</v>
      </c>
      <c r="B17" s="470"/>
      <c r="C17" s="470"/>
    </row>
    <row r="18" spans="1:3" ht="25.5" customHeight="1">
      <c r="A18" s="43"/>
      <c r="B18" s="43"/>
      <c r="C18" s="43"/>
    </row>
    <row r="19" spans="1:3" ht="25.5" customHeight="1">
      <c r="A19" s="43"/>
      <c r="B19" s="43"/>
      <c r="C19" s="43"/>
    </row>
    <row r="20" spans="1:3" ht="25.5" customHeight="1">
      <c r="A20" s="471" t="s">
        <v>223</v>
      </c>
      <c r="B20" s="471"/>
      <c r="C20" s="471"/>
    </row>
    <row r="21" spans="1:3" ht="25.5" customHeight="1">
      <c r="A21" s="472" t="s">
        <v>224</v>
      </c>
      <c r="B21" s="472"/>
      <c r="C21" s="472"/>
    </row>
    <row r="22" spans="1:3" ht="25.5" customHeight="1">
      <c r="A22" s="136"/>
      <c r="B22" s="136"/>
      <c r="C22" s="136"/>
    </row>
    <row r="23" spans="1:3" ht="25.5" customHeight="1">
      <c r="A23" s="136"/>
      <c r="B23" s="136"/>
      <c r="C23" s="136"/>
    </row>
    <row r="24" spans="1:3" ht="25.5" customHeight="1">
      <c r="A24" s="136"/>
      <c r="B24" s="136"/>
      <c r="C24" s="136"/>
    </row>
    <row r="25" spans="1:3" ht="25.5" customHeight="1">
      <c r="A25" s="136"/>
      <c r="B25" s="136"/>
      <c r="C25" s="136"/>
    </row>
    <row r="26" spans="1:3" ht="25.5" customHeight="1">
      <c r="A26" s="136"/>
      <c r="B26" s="136"/>
      <c r="C26" s="136"/>
    </row>
    <row r="27" spans="1:3" ht="25.5" customHeight="1">
      <c r="A27" s="43"/>
      <c r="B27" s="43"/>
      <c r="C27" s="43"/>
    </row>
    <row r="28" spans="1:3" ht="15.6">
      <c r="A28" s="469" t="s">
        <v>437</v>
      </c>
      <c r="B28" s="469"/>
      <c r="C28" s="469"/>
    </row>
  </sheetData>
  <mergeCells count="12">
    <mergeCell ref="A15:C15"/>
    <mergeCell ref="A13:C13"/>
    <mergeCell ref="A3:C3"/>
    <mergeCell ref="A4:C4"/>
    <mergeCell ref="A10:C10"/>
    <mergeCell ref="A11:C11"/>
    <mergeCell ref="A12:C12"/>
    <mergeCell ref="A28:C28"/>
    <mergeCell ref="A16:C16"/>
    <mergeCell ref="A17:C17"/>
    <mergeCell ref="A20:C20"/>
    <mergeCell ref="A21:C21"/>
  </mergeCells>
  <pageMargins left="0.70866141732283472" right="0.70866141732283472" top="0.74803149606299213" bottom="0.74803149606299213" header="0.31496062992125984" footer="0.31496062992125984"/>
  <pageSetup paperSize="9" firstPageNumber="6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8"/>
  <dimension ref="A3:C16"/>
  <sheetViews>
    <sheetView workbookViewId="0">
      <selection activeCell="C16" sqref="C16"/>
    </sheetView>
  </sheetViews>
  <sheetFormatPr defaultColWidth="8.88671875" defaultRowHeight="13.8"/>
  <cols>
    <col min="1" max="1" width="37.5546875" style="21" customWidth="1"/>
    <col min="2" max="2" width="10.33203125" style="22" customWidth="1"/>
    <col min="3" max="3" width="38.33203125" style="23" customWidth="1"/>
    <col min="4" max="16384" width="8.88671875" style="6"/>
  </cols>
  <sheetData>
    <row r="3" spans="1:3">
      <c r="A3" s="20" t="s">
        <v>0</v>
      </c>
      <c r="C3" s="24" t="s">
        <v>1</v>
      </c>
    </row>
    <row r="4" spans="1:3" ht="14.4" thickBot="1">
      <c r="A4" s="28"/>
      <c r="B4" s="29"/>
      <c r="C4" s="30"/>
    </row>
    <row r="5" spans="1:3" ht="14.4" thickBot="1">
      <c r="A5" s="25" t="s">
        <v>2</v>
      </c>
      <c r="B5" s="26"/>
      <c r="C5" s="27" t="s">
        <v>3</v>
      </c>
    </row>
    <row r="6" spans="1:3" ht="44.25" customHeight="1">
      <c r="A6" s="141" t="s">
        <v>439</v>
      </c>
      <c r="B6" s="41">
        <v>7</v>
      </c>
      <c r="C6" s="143" t="s">
        <v>446</v>
      </c>
    </row>
    <row r="7" spans="1:3">
      <c r="A7" s="140" t="s">
        <v>128</v>
      </c>
      <c r="B7" s="41"/>
      <c r="C7" s="144" t="s">
        <v>129</v>
      </c>
    </row>
    <row r="8" spans="1:3" ht="24">
      <c r="A8" s="141" t="s">
        <v>214</v>
      </c>
      <c r="B8" s="41">
        <v>19</v>
      </c>
      <c r="C8" s="143" t="s">
        <v>134</v>
      </c>
    </row>
    <row r="9" spans="1:3" ht="33.75" customHeight="1">
      <c r="A9" s="141" t="s">
        <v>440</v>
      </c>
      <c r="B9" s="41">
        <v>33</v>
      </c>
      <c r="C9" s="143" t="s">
        <v>447</v>
      </c>
    </row>
    <row r="10" spans="1:3" ht="24" customHeight="1">
      <c r="A10" s="141" t="s">
        <v>133</v>
      </c>
      <c r="B10" s="41">
        <v>51</v>
      </c>
      <c r="C10" s="143" t="s">
        <v>135</v>
      </c>
    </row>
    <row r="11" spans="1:3" ht="60.75" customHeight="1">
      <c r="A11" s="141" t="s">
        <v>441</v>
      </c>
      <c r="B11" s="41" t="s">
        <v>139</v>
      </c>
      <c r="C11" s="143" t="s">
        <v>448</v>
      </c>
    </row>
    <row r="12" spans="1:3" ht="24" customHeight="1">
      <c r="A12" s="141" t="s">
        <v>136</v>
      </c>
      <c r="B12" s="41">
        <v>57</v>
      </c>
      <c r="C12" s="143" t="s">
        <v>137</v>
      </c>
    </row>
    <row r="13" spans="1:3" ht="21.75" customHeight="1">
      <c r="A13" s="140" t="s">
        <v>442</v>
      </c>
      <c r="B13" s="41"/>
      <c r="C13" s="144" t="s">
        <v>443</v>
      </c>
    </row>
    <row r="14" spans="1:3" ht="24" customHeight="1">
      <c r="A14" s="141" t="s">
        <v>4</v>
      </c>
      <c r="B14" s="41">
        <v>58</v>
      </c>
      <c r="C14" s="143" t="s">
        <v>5</v>
      </c>
    </row>
    <row r="15" spans="1:3" ht="20.25" customHeight="1">
      <c r="A15" s="140" t="s">
        <v>444</v>
      </c>
      <c r="B15" s="41"/>
      <c r="C15" s="144" t="s">
        <v>449</v>
      </c>
    </row>
    <row r="16" spans="1:3" ht="40.5" customHeight="1" thickBot="1">
      <c r="A16" s="142" t="s">
        <v>445</v>
      </c>
      <c r="B16" s="26">
        <v>62</v>
      </c>
      <c r="C16" s="145" t="s">
        <v>138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&amp;C&amp;"Times New Roman,обычный"&amp;10 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7"/>
  <dimension ref="A1:C57"/>
  <sheetViews>
    <sheetView topLeftCell="A52" workbookViewId="0">
      <selection activeCell="B58" sqref="B58"/>
    </sheetView>
  </sheetViews>
  <sheetFormatPr defaultColWidth="8.88671875" defaultRowHeight="13.8"/>
  <cols>
    <col min="1" max="1" width="35.77734375" style="21" customWidth="1"/>
    <col min="2" max="2" width="10.33203125" style="149" customWidth="1"/>
    <col min="3" max="3" width="35.77734375" style="148" customWidth="1"/>
    <col min="4" max="16384" width="8.88671875" style="6"/>
  </cols>
  <sheetData>
    <row r="1" spans="1:3">
      <c r="A1" s="20" t="s">
        <v>140</v>
      </c>
      <c r="C1" s="148" t="s">
        <v>129</v>
      </c>
    </row>
    <row r="2" spans="1:3">
      <c r="A2" s="146"/>
      <c r="B2" s="150"/>
      <c r="C2" s="147"/>
    </row>
    <row r="3" spans="1:3">
      <c r="A3" s="154" t="s">
        <v>457</v>
      </c>
      <c r="B3" s="152"/>
      <c r="C3" s="157" t="s">
        <v>457</v>
      </c>
    </row>
    <row r="4" spans="1:3" ht="24">
      <c r="A4" s="155" t="s">
        <v>147</v>
      </c>
      <c r="B4" s="151">
        <v>17</v>
      </c>
      <c r="C4" s="158" t="s">
        <v>130</v>
      </c>
    </row>
    <row r="5" spans="1:3" ht="40.5" customHeight="1">
      <c r="A5" s="155" t="s">
        <v>438</v>
      </c>
      <c r="B5" s="151">
        <v>17</v>
      </c>
      <c r="C5" s="158" t="s">
        <v>454</v>
      </c>
    </row>
    <row r="6" spans="1:3" ht="48.75" customHeight="1">
      <c r="A6" s="155" t="s">
        <v>146</v>
      </c>
      <c r="B6" s="151">
        <v>17</v>
      </c>
      <c r="C6" s="158" t="s">
        <v>456</v>
      </c>
    </row>
    <row r="7" spans="1:3" ht="51.75" customHeight="1">
      <c r="A7" s="155" t="s">
        <v>145</v>
      </c>
      <c r="B7" s="151">
        <v>17</v>
      </c>
      <c r="C7" s="158" t="s">
        <v>141</v>
      </c>
    </row>
    <row r="8" spans="1:3" ht="48">
      <c r="A8" s="155" t="s">
        <v>144</v>
      </c>
      <c r="B8" s="151">
        <v>18</v>
      </c>
      <c r="C8" s="158" t="s">
        <v>142</v>
      </c>
    </row>
    <row r="9" spans="1:3" ht="60">
      <c r="A9" s="155" t="s">
        <v>143</v>
      </c>
      <c r="B9" s="151">
        <v>18</v>
      </c>
      <c r="C9" s="158" t="s">
        <v>148</v>
      </c>
    </row>
    <row r="10" spans="1:3" ht="48">
      <c r="A10" s="155" t="s">
        <v>151</v>
      </c>
      <c r="B10" s="151">
        <v>18</v>
      </c>
      <c r="C10" s="158" t="s">
        <v>450</v>
      </c>
    </row>
    <row r="11" spans="1:3" ht="51" customHeight="1">
      <c r="A11" s="155" t="s">
        <v>206</v>
      </c>
      <c r="B11" s="151">
        <v>19</v>
      </c>
      <c r="C11" s="158" t="s">
        <v>149</v>
      </c>
    </row>
    <row r="12" spans="1:3" ht="61.5" customHeight="1">
      <c r="A12" s="155" t="s">
        <v>152</v>
      </c>
      <c r="B12" s="151">
        <v>19</v>
      </c>
      <c r="C12" s="158" t="s">
        <v>150</v>
      </c>
    </row>
    <row r="13" spans="1:3" ht="48">
      <c r="A13" s="155" t="s">
        <v>52</v>
      </c>
      <c r="B13" s="151">
        <v>21</v>
      </c>
      <c r="C13" s="158" t="s">
        <v>153</v>
      </c>
    </row>
    <row r="14" spans="1:3" ht="60">
      <c r="A14" s="155" t="s">
        <v>154</v>
      </c>
      <c r="B14" s="151">
        <v>22</v>
      </c>
      <c r="C14" s="158" t="s">
        <v>155</v>
      </c>
    </row>
    <row r="15" spans="1:3" ht="60">
      <c r="A15" s="155" t="s">
        <v>157</v>
      </c>
      <c r="B15" s="151">
        <v>23</v>
      </c>
      <c r="C15" s="158" t="s">
        <v>156</v>
      </c>
    </row>
    <row r="16" spans="1:3" ht="60">
      <c r="A16" s="155" t="s">
        <v>158</v>
      </c>
      <c r="B16" s="151">
        <v>24</v>
      </c>
      <c r="C16" s="158" t="s">
        <v>159</v>
      </c>
    </row>
    <row r="17" spans="1:3" ht="60">
      <c r="A17" s="155" t="s">
        <v>161</v>
      </c>
      <c r="B17" s="151">
        <v>25</v>
      </c>
      <c r="C17" s="158" t="s">
        <v>160</v>
      </c>
    </row>
    <row r="18" spans="1:3" ht="66.75" customHeight="1">
      <c r="A18" s="155" t="s">
        <v>162</v>
      </c>
      <c r="B18" s="151">
        <v>25</v>
      </c>
      <c r="C18" s="158" t="s">
        <v>455</v>
      </c>
    </row>
    <row r="19" spans="1:3" ht="60">
      <c r="A19" s="155" t="s">
        <v>163</v>
      </c>
      <c r="B19" s="151">
        <v>26</v>
      </c>
      <c r="C19" s="158" t="s">
        <v>164</v>
      </c>
    </row>
    <row r="20" spans="1:3" ht="72.75" customHeight="1">
      <c r="A20" s="155" t="s">
        <v>166</v>
      </c>
      <c r="B20" s="151">
        <v>27</v>
      </c>
      <c r="C20" s="158" t="s">
        <v>165</v>
      </c>
    </row>
    <row r="21" spans="1:3" ht="60">
      <c r="A21" s="155" t="s">
        <v>167</v>
      </c>
      <c r="B21" s="151">
        <v>28</v>
      </c>
      <c r="C21" s="158" t="s">
        <v>168</v>
      </c>
    </row>
    <row r="22" spans="1:3" ht="35.25" customHeight="1">
      <c r="A22" s="155" t="s">
        <v>169</v>
      </c>
      <c r="B22" s="151">
        <v>29</v>
      </c>
      <c r="C22" s="158" t="s">
        <v>170</v>
      </c>
    </row>
    <row r="23" spans="1:3" ht="36">
      <c r="A23" s="155" t="s">
        <v>171</v>
      </c>
      <c r="B23" s="151">
        <v>29</v>
      </c>
      <c r="C23" s="158" t="s">
        <v>172</v>
      </c>
    </row>
    <row r="24" spans="1:3">
      <c r="A24" s="155" t="s">
        <v>174</v>
      </c>
      <c r="B24" s="151">
        <v>29</v>
      </c>
      <c r="C24" s="158" t="s">
        <v>173</v>
      </c>
    </row>
    <row r="25" spans="1:3" ht="24">
      <c r="A25" s="155" t="s">
        <v>175</v>
      </c>
      <c r="B25" s="151">
        <v>29</v>
      </c>
      <c r="C25" s="158" t="s">
        <v>79</v>
      </c>
    </row>
    <row r="26" spans="1:3">
      <c r="A26" s="155" t="s">
        <v>461</v>
      </c>
      <c r="B26" s="151">
        <v>30</v>
      </c>
      <c r="C26" s="158" t="s">
        <v>176</v>
      </c>
    </row>
    <row r="27" spans="1:3" ht="24">
      <c r="A27" s="155" t="s">
        <v>462</v>
      </c>
      <c r="B27" s="151">
        <v>30</v>
      </c>
      <c r="C27" s="158" t="s">
        <v>177</v>
      </c>
    </row>
    <row r="28" spans="1:3">
      <c r="A28" s="155" t="s">
        <v>463</v>
      </c>
      <c r="B28" s="151">
        <v>30</v>
      </c>
      <c r="C28" s="159" t="s">
        <v>178</v>
      </c>
    </row>
    <row r="29" spans="1:3" ht="24">
      <c r="A29" s="155" t="s">
        <v>464</v>
      </c>
      <c r="B29" s="151">
        <v>31</v>
      </c>
      <c r="C29" s="159" t="s">
        <v>179</v>
      </c>
    </row>
    <row r="30" spans="1:3">
      <c r="A30" s="155" t="s">
        <v>465</v>
      </c>
      <c r="B30" s="151">
        <v>32</v>
      </c>
      <c r="C30" s="158" t="s">
        <v>180</v>
      </c>
    </row>
    <row r="31" spans="1:3" ht="24">
      <c r="A31" s="155" t="s">
        <v>466</v>
      </c>
      <c r="B31" s="151">
        <v>32</v>
      </c>
      <c r="C31" s="158" t="s">
        <v>181</v>
      </c>
    </row>
    <row r="32" spans="1:3" ht="24">
      <c r="A32" s="155" t="s">
        <v>183</v>
      </c>
      <c r="B32" s="151">
        <v>33</v>
      </c>
      <c r="C32" s="158" t="s">
        <v>182</v>
      </c>
    </row>
    <row r="33" spans="1:3" ht="48">
      <c r="A33" s="155" t="s">
        <v>184</v>
      </c>
      <c r="B33" s="151">
        <v>34</v>
      </c>
      <c r="C33" s="158" t="s">
        <v>451</v>
      </c>
    </row>
    <row r="34" spans="1:3" ht="48">
      <c r="A34" s="155" t="s">
        <v>185</v>
      </c>
      <c r="B34" s="151">
        <v>34</v>
      </c>
      <c r="C34" s="158" t="s">
        <v>186</v>
      </c>
    </row>
    <row r="35" spans="1:3" ht="52.5" customHeight="1">
      <c r="A35" s="155" t="s">
        <v>188</v>
      </c>
      <c r="B35" s="151">
        <v>35</v>
      </c>
      <c r="C35" s="158" t="s">
        <v>187</v>
      </c>
    </row>
    <row r="36" spans="1:3" ht="29.25" customHeight="1">
      <c r="A36" s="155" t="s">
        <v>189</v>
      </c>
      <c r="B36" s="151">
        <v>35</v>
      </c>
      <c r="C36" s="158" t="s">
        <v>190</v>
      </c>
    </row>
    <row r="37" spans="1:3" ht="38.25" customHeight="1">
      <c r="A37" s="155" t="s">
        <v>191</v>
      </c>
      <c r="B37" s="151">
        <v>36</v>
      </c>
      <c r="C37" s="158" t="s">
        <v>452</v>
      </c>
    </row>
    <row r="38" spans="1:3" ht="35.25" customHeight="1">
      <c r="A38" s="155" t="s">
        <v>467</v>
      </c>
      <c r="B38" s="151">
        <v>37</v>
      </c>
      <c r="C38" s="158" t="s">
        <v>59</v>
      </c>
    </row>
    <row r="39" spans="1:3" ht="35.25" customHeight="1">
      <c r="A39" s="155" t="s">
        <v>468</v>
      </c>
      <c r="B39" s="151">
        <v>38</v>
      </c>
      <c r="C39" s="158" t="s">
        <v>453</v>
      </c>
    </row>
    <row r="40" spans="1:3" ht="24.75" customHeight="1">
      <c r="A40" s="155" t="s">
        <v>424</v>
      </c>
      <c r="B40" s="151">
        <v>39</v>
      </c>
      <c r="C40" s="158" t="s">
        <v>60</v>
      </c>
    </row>
    <row r="41" spans="1:3" ht="36">
      <c r="A41" s="155" t="s">
        <v>425</v>
      </c>
      <c r="B41" s="151">
        <v>40</v>
      </c>
      <c r="C41" s="158" t="s">
        <v>61</v>
      </c>
    </row>
    <row r="42" spans="1:3" ht="24">
      <c r="A42" s="155" t="s">
        <v>469</v>
      </c>
      <c r="B42" s="151">
        <v>41</v>
      </c>
      <c r="C42" s="158" t="s">
        <v>192</v>
      </c>
    </row>
    <row r="43" spans="1:3" ht="36">
      <c r="A43" s="155" t="s">
        <v>470</v>
      </c>
      <c r="B43" s="151">
        <v>42</v>
      </c>
      <c r="C43" s="158" t="s">
        <v>193</v>
      </c>
    </row>
    <row r="44" spans="1:3">
      <c r="A44" s="155" t="s">
        <v>131</v>
      </c>
      <c r="B44" s="151">
        <v>43</v>
      </c>
      <c r="C44" s="158" t="s">
        <v>194</v>
      </c>
    </row>
    <row r="45" spans="1:3" ht="27" customHeight="1">
      <c r="A45" s="155" t="s">
        <v>195</v>
      </c>
      <c r="B45" s="151">
        <v>43</v>
      </c>
      <c r="C45" s="158" t="s">
        <v>196</v>
      </c>
    </row>
    <row r="46" spans="1:3" ht="30.75" customHeight="1">
      <c r="A46" s="155" t="s">
        <v>260</v>
      </c>
      <c r="B46" s="151">
        <v>44</v>
      </c>
      <c r="C46" s="158" t="s">
        <v>261</v>
      </c>
    </row>
    <row r="47" spans="1:3" ht="29.25" customHeight="1">
      <c r="A47" s="155" t="s">
        <v>262</v>
      </c>
      <c r="B47" s="151">
        <v>44</v>
      </c>
      <c r="C47" s="158" t="s">
        <v>263</v>
      </c>
    </row>
    <row r="48" spans="1:3" ht="32.25" customHeight="1">
      <c r="A48" s="155" t="s">
        <v>266</v>
      </c>
      <c r="B48" s="151">
        <v>45</v>
      </c>
      <c r="C48" s="158" t="s">
        <v>264</v>
      </c>
    </row>
    <row r="49" spans="1:3" ht="29.25" customHeight="1">
      <c r="A49" s="155" t="s">
        <v>265</v>
      </c>
      <c r="B49" s="151">
        <v>45</v>
      </c>
      <c r="C49" s="158" t="s">
        <v>267</v>
      </c>
    </row>
    <row r="50" spans="1:3" ht="48">
      <c r="A50" s="155" t="s">
        <v>198</v>
      </c>
      <c r="B50" s="151">
        <v>46</v>
      </c>
      <c r="C50" s="158" t="s">
        <v>197</v>
      </c>
    </row>
    <row r="51" spans="1:3" ht="49.2" customHeight="1">
      <c r="A51" s="155" t="s">
        <v>459</v>
      </c>
      <c r="B51" s="151">
        <v>46</v>
      </c>
      <c r="C51" s="158" t="s">
        <v>228</v>
      </c>
    </row>
    <row r="52" spans="1:3" ht="36">
      <c r="A52" s="155" t="s">
        <v>458</v>
      </c>
      <c r="B52" s="151">
        <v>46</v>
      </c>
      <c r="C52" s="158" t="s">
        <v>460</v>
      </c>
    </row>
    <row r="53" spans="1:3" ht="24">
      <c r="A53" s="155" t="s">
        <v>199</v>
      </c>
      <c r="B53" s="151">
        <v>47</v>
      </c>
      <c r="C53" s="158" t="s">
        <v>109</v>
      </c>
    </row>
    <row r="54" spans="1:3" ht="24">
      <c r="A54" s="155" t="s">
        <v>200</v>
      </c>
      <c r="B54" s="151">
        <v>48</v>
      </c>
      <c r="C54" s="158" t="s">
        <v>132</v>
      </c>
    </row>
    <row r="55" spans="1:3" ht="24">
      <c r="A55" s="155" t="s">
        <v>203</v>
      </c>
      <c r="B55" s="151">
        <v>48</v>
      </c>
      <c r="C55" s="158" t="s">
        <v>89</v>
      </c>
    </row>
    <row r="56" spans="1:3" ht="24">
      <c r="A56" s="155" t="s">
        <v>204</v>
      </c>
      <c r="B56" s="151">
        <v>48</v>
      </c>
      <c r="C56" s="158" t="s">
        <v>201</v>
      </c>
    </row>
    <row r="57" spans="1:3" ht="24">
      <c r="A57" s="156" t="s">
        <v>205</v>
      </c>
      <c r="B57" s="153">
        <v>48</v>
      </c>
      <c r="C57" s="160" t="s">
        <v>202</v>
      </c>
    </row>
  </sheetData>
  <pageMargins left="1.0236220472440944" right="0.78740157480314965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13"/>
  <dimension ref="A1:G48"/>
  <sheetViews>
    <sheetView topLeftCell="A16" workbookViewId="0">
      <selection activeCell="C30" sqref="C30"/>
    </sheetView>
  </sheetViews>
  <sheetFormatPr defaultColWidth="9.109375" defaultRowHeight="13.8"/>
  <cols>
    <col min="1" max="1" width="19" style="6" customWidth="1"/>
    <col min="2" max="5" width="9.33203125" style="6" customWidth="1"/>
    <col min="6" max="6" width="8.5546875" style="6" customWidth="1"/>
    <col min="7" max="7" width="22.33203125" style="178" customWidth="1"/>
    <col min="8" max="16384" width="9.109375" style="6"/>
  </cols>
  <sheetData>
    <row r="1" spans="1:7" ht="27.75" customHeight="1">
      <c r="A1" s="480" t="s">
        <v>344</v>
      </c>
      <c r="B1" s="480"/>
      <c r="C1" s="480"/>
      <c r="D1" s="480"/>
      <c r="E1" s="480"/>
      <c r="F1" s="480"/>
      <c r="G1" s="480"/>
    </row>
    <row r="2" spans="1:7" ht="19.8" customHeight="1">
      <c r="A2" s="482" t="s">
        <v>345</v>
      </c>
      <c r="B2" s="482"/>
      <c r="C2" s="482"/>
      <c r="D2" s="482"/>
      <c r="E2" s="482"/>
      <c r="F2" s="482"/>
      <c r="G2" s="482"/>
    </row>
    <row r="3" spans="1:7" s="219" customFormat="1" ht="31.5" customHeight="1">
      <c r="A3" s="483" t="s">
        <v>207</v>
      </c>
      <c r="B3" s="483"/>
      <c r="C3" s="483"/>
      <c r="D3" s="483"/>
      <c r="E3" s="483"/>
      <c r="F3" s="483"/>
      <c r="G3" s="483"/>
    </row>
    <row r="4" spans="1:7" s="161" customFormat="1" ht="18" customHeight="1">
      <c r="A4" s="477" t="s">
        <v>279</v>
      </c>
      <c r="B4" s="477"/>
      <c r="C4" s="477"/>
      <c r="D4" s="477"/>
      <c r="E4" s="477"/>
      <c r="F4" s="477"/>
      <c r="G4" s="477"/>
    </row>
    <row r="5" spans="1:7" s="219" customFormat="1" ht="27" customHeight="1">
      <c r="A5" s="481" t="s">
        <v>346</v>
      </c>
      <c r="B5" s="481"/>
      <c r="C5" s="481"/>
      <c r="D5" s="481"/>
      <c r="E5" s="481"/>
      <c r="F5" s="481"/>
      <c r="G5" s="481"/>
    </row>
    <row r="6" spans="1:7" s="40" customFormat="1" ht="18" customHeight="1">
      <c r="A6" s="478" t="s">
        <v>280</v>
      </c>
      <c r="B6" s="478"/>
      <c r="C6" s="478"/>
      <c r="D6" s="478"/>
      <c r="E6" s="478"/>
      <c r="F6" s="478"/>
      <c r="G6" s="478"/>
    </row>
    <row r="7" spans="1:7" s="19" customFormat="1" ht="18" customHeight="1">
      <c r="A7" s="180"/>
      <c r="B7" s="181">
        <v>2019</v>
      </c>
      <c r="C7" s="181">
        <v>2020</v>
      </c>
      <c r="D7" s="181">
        <v>2021</v>
      </c>
      <c r="E7" s="181">
        <v>2022</v>
      </c>
      <c r="F7" s="181">
        <v>2023</v>
      </c>
      <c r="G7" s="182"/>
    </row>
    <row r="8" spans="1:7">
      <c r="A8" s="162"/>
      <c r="B8" s="484" t="s">
        <v>268</v>
      </c>
      <c r="C8" s="484"/>
      <c r="D8" s="484"/>
      <c r="E8" s="484"/>
      <c r="F8" s="484"/>
      <c r="G8" s="163"/>
    </row>
    <row r="9" spans="1:7">
      <c r="A9" s="162" t="s">
        <v>19</v>
      </c>
      <c r="B9" s="53">
        <v>12701</v>
      </c>
      <c r="C9" s="53">
        <v>11491</v>
      </c>
      <c r="D9" s="53">
        <v>11727</v>
      </c>
      <c r="E9" s="53">
        <v>12258</v>
      </c>
      <c r="F9" s="53">
        <v>13080</v>
      </c>
      <c r="G9" s="163" t="s">
        <v>20</v>
      </c>
    </row>
    <row r="10" spans="1:7" ht="12.75" customHeight="1">
      <c r="A10" s="164" t="s">
        <v>269</v>
      </c>
      <c r="B10" s="165">
        <v>648</v>
      </c>
      <c r="C10" s="166">
        <v>647</v>
      </c>
      <c r="D10" s="166">
        <v>660</v>
      </c>
      <c r="E10" s="166">
        <v>710</v>
      </c>
      <c r="F10" s="166">
        <v>734</v>
      </c>
      <c r="G10" s="167" t="s">
        <v>7</v>
      </c>
    </row>
    <row r="11" spans="1:7" ht="12.75" customHeight="1">
      <c r="A11" s="164" t="s">
        <v>270</v>
      </c>
      <c r="B11" s="165">
        <v>1294</v>
      </c>
      <c r="C11" s="166">
        <v>1260</v>
      </c>
      <c r="D11" s="166">
        <v>1313</v>
      </c>
      <c r="E11" s="166">
        <v>1289</v>
      </c>
      <c r="F11" s="166">
        <v>1349</v>
      </c>
      <c r="G11" s="168" t="s">
        <v>8</v>
      </c>
    </row>
    <row r="12" spans="1:7" ht="12" customHeight="1">
      <c r="A12" s="164" t="s">
        <v>271</v>
      </c>
      <c r="B12" s="165">
        <v>746</v>
      </c>
      <c r="C12" s="166">
        <v>740</v>
      </c>
      <c r="D12" s="166">
        <v>776</v>
      </c>
      <c r="E12" s="166">
        <v>746</v>
      </c>
      <c r="F12" s="166">
        <v>715</v>
      </c>
      <c r="G12" s="168" t="s">
        <v>16</v>
      </c>
    </row>
    <row r="13" spans="1:7" ht="13.95" customHeight="1">
      <c r="A13" s="164" t="s">
        <v>272</v>
      </c>
      <c r="B13" s="165">
        <v>625</v>
      </c>
      <c r="C13" s="166">
        <v>583</v>
      </c>
      <c r="D13" s="166">
        <v>603</v>
      </c>
      <c r="E13" s="166">
        <v>599</v>
      </c>
      <c r="F13" s="166">
        <v>573</v>
      </c>
      <c r="G13" s="167" t="s">
        <v>10</v>
      </c>
    </row>
    <row r="14" spans="1:7" ht="13.95" customHeight="1">
      <c r="A14" s="164" t="s">
        <v>273</v>
      </c>
      <c r="B14" s="165">
        <v>1207</v>
      </c>
      <c r="C14" s="166">
        <v>1131</v>
      </c>
      <c r="D14" s="166">
        <v>1188</v>
      </c>
      <c r="E14" s="166">
        <v>1200</v>
      </c>
      <c r="F14" s="166">
        <v>1490</v>
      </c>
      <c r="G14" s="167" t="s">
        <v>26</v>
      </c>
    </row>
    <row r="15" spans="1:7" ht="13.95" customHeight="1">
      <c r="A15" s="164" t="s">
        <v>274</v>
      </c>
      <c r="B15" s="165">
        <v>496</v>
      </c>
      <c r="C15" s="166">
        <v>448</v>
      </c>
      <c r="D15" s="166">
        <v>523</v>
      </c>
      <c r="E15" s="166">
        <v>661</v>
      </c>
      <c r="F15" s="166">
        <v>538</v>
      </c>
      <c r="G15" s="167" t="s">
        <v>11</v>
      </c>
    </row>
    <row r="16" spans="1:7" ht="13.95" customHeight="1">
      <c r="A16" s="164" t="s">
        <v>275</v>
      </c>
      <c r="B16" s="165">
        <v>1728</v>
      </c>
      <c r="C16" s="166">
        <v>1557</v>
      </c>
      <c r="D16" s="166">
        <v>1620</v>
      </c>
      <c r="E16" s="166">
        <v>1575</v>
      </c>
      <c r="F16" s="166">
        <v>2529</v>
      </c>
      <c r="G16" s="167" t="s">
        <v>12</v>
      </c>
    </row>
    <row r="17" spans="1:7" ht="13.95" customHeight="1">
      <c r="A17" s="164" t="s">
        <v>276</v>
      </c>
      <c r="B17" s="165">
        <v>4764</v>
      </c>
      <c r="C17" s="166">
        <v>4137</v>
      </c>
      <c r="D17" s="166">
        <v>3883</v>
      </c>
      <c r="E17" s="166">
        <v>4313</v>
      </c>
      <c r="F17" s="166">
        <v>3955</v>
      </c>
      <c r="G17" s="167" t="s">
        <v>13</v>
      </c>
    </row>
    <row r="18" spans="1:7" ht="13.95" customHeight="1">
      <c r="A18" s="183" t="s">
        <v>277</v>
      </c>
      <c r="B18" s="184">
        <v>1193</v>
      </c>
      <c r="C18" s="185">
        <v>988</v>
      </c>
      <c r="D18" s="185">
        <v>1161</v>
      </c>
      <c r="E18" s="185">
        <v>1165</v>
      </c>
      <c r="F18" s="185">
        <v>1197</v>
      </c>
      <c r="G18" s="186" t="s">
        <v>14</v>
      </c>
    </row>
    <row r="19" spans="1:7">
      <c r="A19" s="169"/>
      <c r="B19" s="170"/>
      <c r="C19" s="170"/>
      <c r="D19" s="170"/>
      <c r="E19" s="170"/>
      <c r="F19" s="170"/>
      <c r="G19" s="171"/>
    </row>
    <row r="20" spans="1:7" s="220" customFormat="1" ht="33" customHeight="1">
      <c r="A20" s="483" t="s">
        <v>282</v>
      </c>
      <c r="B20" s="483"/>
      <c r="C20" s="483"/>
      <c r="D20" s="483"/>
      <c r="E20" s="483"/>
      <c r="F20" s="483"/>
      <c r="G20" s="483"/>
    </row>
    <row r="21" spans="1:7" ht="15.6">
      <c r="A21" s="137"/>
      <c r="B21" s="477" t="s">
        <v>208</v>
      </c>
      <c r="C21" s="477"/>
      <c r="D21" s="477"/>
      <c r="E21" s="477"/>
      <c r="F21" s="477"/>
      <c r="G21" s="172"/>
    </row>
    <row r="22" spans="1:7" s="220" customFormat="1" ht="28.8" customHeight="1">
      <c r="A22" s="481" t="s">
        <v>281</v>
      </c>
      <c r="B22" s="481"/>
      <c r="C22" s="481"/>
      <c r="D22" s="481"/>
      <c r="E22" s="481"/>
      <c r="F22" s="481"/>
      <c r="G22" s="481"/>
    </row>
    <row r="23" spans="1:7" ht="18" customHeight="1">
      <c r="A23" s="479" t="s">
        <v>278</v>
      </c>
      <c r="B23" s="479"/>
      <c r="C23" s="479"/>
      <c r="D23" s="479"/>
      <c r="E23" s="479"/>
      <c r="F23" s="479"/>
      <c r="G23" s="479"/>
    </row>
    <row r="24" spans="1:7" s="19" customFormat="1" ht="18" customHeight="1">
      <c r="A24" s="187"/>
      <c r="B24" s="181">
        <v>2019</v>
      </c>
      <c r="C24" s="181">
        <v>2020</v>
      </c>
      <c r="D24" s="181">
        <v>2021</v>
      </c>
      <c r="E24" s="181">
        <v>2022</v>
      </c>
      <c r="F24" s="181">
        <v>2023</v>
      </c>
      <c r="G24" s="187"/>
    </row>
    <row r="25" spans="1:7" s="176" customFormat="1" ht="13.95" customHeight="1">
      <c r="A25" s="162"/>
      <c r="B25" s="173"/>
      <c r="C25" s="173"/>
      <c r="D25" s="173"/>
      <c r="E25" s="174"/>
      <c r="F25" s="174"/>
      <c r="G25" s="175"/>
    </row>
    <row r="26" spans="1:7" s="177" customFormat="1" ht="13.95" customHeight="1">
      <c r="A26" s="162" t="s">
        <v>19</v>
      </c>
      <c r="B26" s="53">
        <v>509657</v>
      </c>
      <c r="C26" s="53">
        <v>491951</v>
      </c>
      <c r="D26" s="53">
        <v>526701</v>
      </c>
      <c r="E26" s="53">
        <v>537310</v>
      </c>
      <c r="F26" s="53">
        <v>625481</v>
      </c>
      <c r="G26" s="163" t="s">
        <v>20</v>
      </c>
    </row>
    <row r="27" spans="1:7" s="177" customFormat="1" ht="13.95" customHeight="1">
      <c r="A27" s="164" t="s">
        <v>269</v>
      </c>
      <c r="B27" s="165">
        <v>28082</v>
      </c>
      <c r="C27" s="165">
        <v>28367</v>
      </c>
      <c r="D27" s="165">
        <v>36225</v>
      </c>
      <c r="E27" s="165">
        <v>31229</v>
      </c>
      <c r="F27" s="165">
        <v>39641</v>
      </c>
      <c r="G27" s="167" t="s">
        <v>7</v>
      </c>
    </row>
    <row r="28" spans="1:7" s="177" customFormat="1" ht="12.75" customHeight="1">
      <c r="A28" s="164" t="s">
        <v>270</v>
      </c>
      <c r="B28" s="165">
        <v>66289</v>
      </c>
      <c r="C28" s="165">
        <v>66749</v>
      </c>
      <c r="D28" s="165">
        <v>67311</v>
      </c>
      <c r="E28" s="165">
        <v>67115</v>
      </c>
      <c r="F28" s="165">
        <v>71124</v>
      </c>
      <c r="G28" s="168" t="s">
        <v>8</v>
      </c>
    </row>
    <row r="29" spans="1:7" s="177" customFormat="1" ht="12" customHeight="1">
      <c r="A29" s="164" t="s">
        <v>271</v>
      </c>
      <c r="B29" s="165">
        <v>31864</v>
      </c>
      <c r="C29" s="165">
        <v>30337</v>
      </c>
      <c r="D29" s="165">
        <v>32508</v>
      </c>
      <c r="E29" s="165">
        <v>31967</v>
      </c>
      <c r="F29" s="165">
        <v>34562</v>
      </c>
      <c r="G29" s="168" t="s">
        <v>16</v>
      </c>
    </row>
    <row r="30" spans="1:7" s="177" customFormat="1" ht="13.95" customHeight="1">
      <c r="A30" s="164" t="s">
        <v>272</v>
      </c>
      <c r="B30" s="165">
        <v>23371</v>
      </c>
      <c r="C30" s="165">
        <v>23108</v>
      </c>
      <c r="D30" s="165">
        <v>23734</v>
      </c>
      <c r="E30" s="165">
        <v>23405</v>
      </c>
      <c r="F30" s="165">
        <v>25914</v>
      </c>
      <c r="G30" s="167" t="s">
        <v>10</v>
      </c>
    </row>
    <row r="31" spans="1:7" s="177" customFormat="1" ht="13.95" customHeight="1">
      <c r="A31" s="164" t="s">
        <v>273</v>
      </c>
      <c r="B31" s="165">
        <v>51594</v>
      </c>
      <c r="C31" s="165">
        <v>51324</v>
      </c>
      <c r="D31" s="165">
        <v>51795</v>
      </c>
      <c r="E31" s="165">
        <v>57101</v>
      </c>
      <c r="F31" s="165">
        <v>61174</v>
      </c>
      <c r="G31" s="167" t="s">
        <v>26</v>
      </c>
    </row>
    <row r="32" spans="1:7" s="177" customFormat="1" ht="13.95" customHeight="1">
      <c r="A32" s="164" t="s">
        <v>274</v>
      </c>
      <c r="B32" s="165">
        <v>17858</v>
      </c>
      <c r="C32" s="165">
        <v>16207</v>
      </c>
      <c r="D32" s="165">
        <v>17745</v>
      </c>
      <c r="E32" s="165">
        <v>19242</v>
      </c>
      <c r="F32" s="165">
        <v>20027</v>
      </c>
      <c r="G32" s="167" t="s">
        <v>11</v>
      </c>
    </row>
    <row r="33" spans="1:7" s="177" customFormat="1" ht="13.95" customHeight="1">
      <c r="A33" s="164" t="s">
        <v>275</v>
      </c>
      <c r="B33" s="165">
        <v>65323</v>
      </c>
      <c r="C33" s="165">
        <v>60670</v>
      </c>
      <c r="D33" s="165">
        <v>62030</v>
      </c>
      <c r="E33" s="165">
        <v>64381</v>
      </c>
      <c r="F33" s="165">
        <v>100862</v>
      </c>
      <c r="G33" s="167" t="s">
        <v>12</v>
      </c>
    </row>
    <row r="34" spans="1:7" s="177" customFormat="1" ht="13.95" customHeight="1">
      <c r="A34" s="164" t="s">
        <v>276</v>
      </c>
      <c r="B34" s="165">
        <v>188534</v>
      </c>
      <c r="C34" s="165">
        <v>179862</v>
      </c>
      <c r="D34" s="165">
        <v>188937</v>
      </c>
      <c r="E34" s="165">
        <v>205320</v>
      </c>
      <c r="F34" s="165">
        <v>232015</v>
      </c>
      <c r="G34" s="167" t="s">
        <v>13</v>
      </c>
    </row>
    <row r="35" spans="1:7" s="177" customFormat="1" ht="13.95" customHeight="1">
      <c r="A35" s="188" t="s">
        <v>277</v>
      </c>
      <c r="B35" s="189">
        <v>36742</v>
      </c>
      <c r="C35" s="189">
        <v>35327</v>
      </c>
      <c r="D35" s="189">
        <v>46416</v>
      </c>
      <c r="E35" s="189">
        <v>37550</v>
      </c>
      <c r="F35" s="189">
        <v>40162</v>
      </c>
      <c r="G35" s="190" t="s">
        <v>14</v>
      </c>
    </row>
    <row r="36" spans="1:7" ht="13.95" customHeight="1">
      <c r="B36" s="170"/>
      <c r="C36" s="170"/>
      <c r="D36" s="170"/>
      <c r="E36" s="170"/>
      <c r="F36" s="170"/>
    </row>
    <row r="37" spans="1:7" ht="13.95" customHeight="1"/>
    <row r="38" spans="1:7" ht="13.95" customHeight="1"/>
    <row r="39" spans="1:7">
      <c r="F39" s="179"/>
    </row>
    <row r="40" spans="1:7">
      <c r="F40" s="179"/>
    </row>
    <row r="41" spans="1:7">
      <c r="F41" s="179"/>
    </row>
    <row r="42" spans="1:7">
      <c r="F42" s="179"/>
    </row>
    <row r="43" spans="1:7">
      <c r="F43" s="179"/>
    </row>
    <row r="44" spans="1:7">
      <c r="F44" s="179"/>
    </row>
    <row r="45" spans="1:7">
      <c r="F45" s="179"/>
    </row>
    <row r="46" spans="1:7">
      <c r="F46" s="179"/>
    </row>
    <row r="47" spans="1:7">
      <c r="F47" s="179"/>
    </row>
    <row r="48" spans="1:7">
      <c r="F48" s="179"/>
    </row>
  </sheetData>
  <mergeCells count="11">
    <mergeCell ref="A4:G4"/>
    <mergeCell ref="A6:G6"/>
    <mergeCell ref="A23:G23"/>
    <mergeCell ref="A1:G1"/>
    <mergeCell ref="B21:F21"/>
    <mergeCell ref="A22:G22"/>
    <mergeCell ref="A2:G2"/>
    <mergeCell ref="A3:G3"/>
    <mergeCell ref="B8:F8"/>
    <mergeCell ref="A20:G20"/>
    <mergeCell ref="A5:G5"/>
  </mergeCells>
  <pageMargins left="0.70866141732283472" right="0.70866141732283472" top="0.74803149606299213" bottom="0.74803149606299213" header="0.31496062992125984" footer="0.31496062992125984"/>
  <pageSetup paperSize="9" firstPageNumber="40" orientation="portrait" useFirstPageNumber="1" r:id="rId1"/>
  <headerFooter>
    <oddFooter>&amp;C&amp;"Times New Roman,обычный"&amp;10 17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14"/>
  <dimension ref="A1:K50"/>
  <sheetViews>
    <sheetView topLeftCell="A34" workbookViewId="0">
      <selection activeCell="K19" sqref="K19"/>
    </sheetView>
  </sheetViews>
  <sheetFormatPr defaultColWidth="9.109375" defaultRowHeight="13.95" customHeight="1"/>
  <cols>
    <col min="1" max="1" width="18.44140625" style="197" customWidth="1"/>
    <col min="2" max="6" width="8.6640625" style="197" customWidth="1"/>
    <col min="7" max="7" width="22.109375" style="197" customWidth="1"/>
    <col min="8" max="16384" width="9.109375" style="197"/>
  </cols>
  <sheetData>
    <row r="1" spans="1:9" s="221" customFormat="1" ht="29.4" customHeight="1">
      <c r="A1" s="487" t="s">
        <v>284</v>
      </c>
      <c r="B1" s="487"/>
      <c r="C1" s="487"/>
      <c r="D1" s="487"/>
      <c r="E1" s="487"/>
      <c r="F1" s="487"/>
      <c r="G1" s="487"/>
    </row>
    <row r="2" spans="1:9" s="191" customFormat="1" ht="13.95" customHeight="1">
      <c r="A2" s="486" t="s">
        <v>283</v>
      </c>
      <c r="B2" s="486"/>
      <c r="C2" s="486"/>
      <c r="D2" s="486"/>
      <c r="E2" s="486"/>
      <c r="F2" s="486"/>
      <c r="G2" s="486"/>
    </row>
    <row r="3" spans="1:9" s="222" customFormat="1" ht="29.4" customHeight="1">
      <c r="A3" s="488" t="s">
        <v>471</v>
      </c>
      <c r="B3" s="488"/>
      <c r="C3" s="488"/>
      <c r="D3" s="488"/>
      <c r="E3" s="488"/>
      <c r="F3" s="488"/>
      <c r="G3" s="488"/>
    </row>
    <row r="4" spans="1:9" s="192" customFormat="1" ht="13.95" customHeight="1">
      <c r="A4" s="485" t="s">
        <v>285</v>
      </c>
      <c r="B4" s="485"/>
      <c r="C4" s="485"/>
      <c r="D4" s="485"/>
      <c r="E4" s="485"/>
      <c r="F4" s="485"/>
      <c r="G4" s="485"/>
    </row>
    <row r="5" spans="1:9" s="193" customFormat="1" ht="18" customHeight="1">
      <c r="A5" s="228"/>
      <c r="B5" s="229">
        <v>2019</v>
      </c>
      <c r="C5" s="229">
        <v>2020</v>
      </c>
      <c r="D5" s="229">
        <v>2021</v>
      </c>
      <c r="E5" s="215">
        <v>2022</v>
      </c>
      <c r="F5" s="215">
        <v>2023</v>
      </c>
      <c r="G5" s="228"/>
    </row>
    <row r="6" spans="1:9" ht="13.2" customHeight="1">
      <c r="A6" s="194" t="s">
        <v>19</v>
      </c>
      <c r="B6" s="195">
        <v>18577</v>
      </c>
      <c r="C6" s="195">
        <v>18448</v>
      </c>
      <c r="D6" s="195">
        <v>20350</v>
      </c>
      <c r="E6" s="195">
        <v>20577</v>
      </c>
      <c r="F6" s="195">
        <v>20949</v>
      </c>
      <c r="G6" s="196" t="s">
        <v>20</v>
      </c>
    </row>
    <row r="7" spans="1:9" ht="13.2" customHeight="1">
      <c r="A7" s="198" t="s">
        <v>269</v>
      </c>
      <c r="B7" s="199">
        <v>1970</v>
      </c>
      <c r="C7" s="200">
        <v>2665</v>
      </c>
      <c r="D7" s="200">
        <v>3136</v>
      </c>
      <c r="E7" s="200">
        <v>3104</v>
      </c>
      <c r="F7" s="200">
        <v>2700</v>
      </c>
      <c r="G7" s="201" t="s">
        <v>7</v>
      </c>
    </row>
    <row r="8" spans="1:9" ht="12.75" customHeight="1">
      <c r="A8" s="198" t="s">
        <v>270</v>
      </c>
      <c r="B8" s="199">
        <v>1146</v>
      </c>
      <c r="C8" s="200">
        <v>716</v>
      </c>
      <c r="D8" s="200">
        <v>852</v>
      </c>
      <c r="E8" s="200">
        <v>1006</v>
      </c>
      <c r="F8" s="200">
        <v>1235</v>
      </c>
      <c r="G8" s="202" t="s">
        <v>8</v>
      </c>
    </row>
    <row r="9" spans="1:9" ht="12.75" customHeight="1">
      <c r="A9" s="198" t="s">
        <v>271</v>
      </c>
      <c r="B9" s="199">
        <v>1936</v>
      </c>
      <c r="C9" s="200">
        <v>1631</v>
      </c>
      <c r="D9" s="200">
        <v>2042</v>
      </c>
      <c r="E9" s="200">
        <v>2014</v>
      </c>
      <c r="F9" s="200">
        <v>1970</v>
      </c>
      <c r="G9" s="202" t="s">
        <v>16</v>
      </c>
    </row>
    <row r="10" spans="1:9" ht="13.2" customHeight="1">
      <c r="A10" s="198" t="s">
        <v>272</v>
      </c>
      <c r="B10" s="199">
        <v>299</v>
      </c>
      <c r="C10" s="200">
        <v>287</v>
      </c>
      <c r="D10" s="200">
        <v>240</v>
      </c>
      <c r="E10" s="200">
        <v>292</v>
      </c>
      <c r="F10" s="200">
        <v>298</v>
      </c>
      <c r="G10" s="201" t="s">
        <v>10</v>
      </c>
    </row>
    <row r="11" spans="1:9" ht="13.2" customHeight="1">
      <c r="A11" s="198" t="s">
        <v>273</v>
      </c>
      <c r="B11" s="199">
        <v>2572</v>
      </c>
      <c r="C11" s="200">
        <v>1805</v>
      </c>
      <c r="D11" s="200">
        <v>2507</v>
      </c>
      <c r="E11" s="200">
        <v>2164</v>
      </c>
      <c r="F11" s="200">
        <v>1669</v>
      </c>
      <c r="G11" s="201" t="s">
        <v>26</v>
      </c>
    </row>
    <row r="12" spans="1:9" ht="13.2" customHeight="1">
      <c r="A12" s="198" t="s">
        <v>274</v>
      </c>
      <c r="B12" s="199">
        <v>992</v>
      </c>
      <c r="C12" s="200">
        <v>1052</v>
      </c>
      <c r="D12" s="200">
        <v>1187</v>
      </c>
      <c r="E12" s="200">
        <v>1003</v>
      </c>
      <c r="F12" s="200">
        <v>902</v>
      </c>
      <c r="G12" s="201" t="s">
        <v>11</v>
      </c>
    </row>
    <row r="13" spans="1:9" ht="13.2" customHeight="1">
      <c r="A13" s="198" t="s">
        <v>275</v>
      </c>
      <c r="B13" s="199">
        <v>2812</v>
      </c>
      <c r="C13" s="200">
        <v>2150</v>
      </c>
      <c r="D13" s="200">
        <v>2489</v>
      </c>
      <c r="E13" s="200">
        <v>2468</v>
      </c>
      <c r="F13" s="200">
        <v>2793</v>
      </c>
      <c r="G13" s="201" t="s">
        <v>12</v>
      </c>
      <c r="I13" s="203"/>
    </row>
    <row r="14" spans="1:9" ht="13.2" customHeight="1">
      <c r="A14" s="198" t="s">
        <v>276</v>
      </c>
      <c r="B14" s="199">
        <v>6231</v>
      </c>
      <c r="C14" s="200">
        <v>7582</v>
      </c>
      <c r="D14" s="200">
        <v>7250</v>
      </c>
      <c r="E14" s="200">
        <v>7686</v>
      </c>
      <c r="F14" s="200">
        <v>8457</v>
      </c>
      <c r="G14" s="201" t="s">
        <v>13</v>
      </c>
    </row>
    <row r="15" spans="1:9" ht="13.2" customHeight="1">
      <c r="A15" s="226" t="s">
        <v>277</v>
      </c>
      <c r="B15" s="231">
        <v>619</v>
      </c>
      <c r="C15" s="232">
        <v>560</v>
      </c>
      <c r="D15" s="232">
        <v>647</v>
      </c>
      <c r="E15" s="232">
        <v>840</v>
      </c>
      <c r="F15" s="232">
        <v>925</v>
      </c>
      <c r="G15" s="227" t="s">
        <v>14</v>
      </c>
    </row>
    <row r="16" spans="1:9" ht="13.2" customHeight="1">
      <c r="A16" s="204"/>
      <c r="B16" s="205"/>
      <c r="C16" s="205"/>
      <c r="D16" s="205"/>
      <c r="E16" s="205"/>
      <c r="F16" s="205"/>
      <c r="G16" s="206"/>
    </row>
    <row r="17" spans="1:11" s="224" customFormat="1" ht="30.6" customHeight="1">
      <c r="A17" s="487" t="s">
        <v>286</v>
      </c>
      <c r="B17" s="487"/>
      <c r="C17" s="487"/>
      <c r="D17" s="487"/>
      <c r="E17" s="487"/>
      <c r="F17" s="487"/>
      <c r="G17" s="487"/>
      <c r="H17" s="223"/>
      <c r="I17" s="222"/>
      <c r="J17" s="222"/>
      <c r="K17" s="222"/>
    </row>
    <row r="18" spans="1:11" ht="13.95" customHeight="1">
      <c r="A18" s="486" t="s">
        <v>287</v>
      </c>
      <c r="B18" s="486"/>
      <c r="C18" s="486"/>
      <c r="D18" s="486"/>
      <c r="E18" s="486"/>
      <c r="F18" s="486"/>
      <c r="G18" s="486"/>
      <c r="H18" s="207"/>
      <c r="I18" s="192"/>
      <c r="J18" s="192"/>
      <c r="K18" s="192"/>
    </row>
    <row r="19" spans="1:11" s="224" customFormat="1" ht="27" customHeight="1">
      <c r="A19" s="488" t="s">
        <v>288</v>
      </c>
      <c r="B19" s="487"/>
      <c r="C19" s="487"/>
      <c r="D19" s="487"/>
      <c r="E19" s="487"/>
      <c r="F19" s="487"/>
      <c r="G19" s="487"/>
      <c r="H19" s="225"/>
    </row>
    <row r="20" spans="1:11" ht="13.95" customHeight="1">
      <c r="A20" s="485" t="s">
        <v>289</v>
      </c>
      <c r="B20" s="485"/>
      <c r="C20" s="485"/>
      <c r="D20" s="485"/>
      <c r="E20" s="485"/>
      <c r="F20" s="485"/>
      <c r="G20" s="485"/>
      <c r="H20" s="208"/>
    </row>
    <row r="21" spans="1:11" ht="18" customHeight="1">
      <c r="A21" s="214"/>
      <c r="B21" s="215">
        <v>2019</v>
      </c>
      <c r="C21" s="215">
        <v>2020</v>
      </c>
      <c r="D21" s="215">
        <v>2021</v>
      </c>
      <c r="E21" s="215">
        <v>2022</v>
      </c>
      <c r="F21" s="215">
        <v>2023</v>
      </c>
      <c r="G21" s="214"/>
    </row>
    <row r="22" spans="1:11" ht="12" customHeight="1">
      <c r="A22" s="194" t="s">
        <v>19</v>
      </c>
      <c r="B22" s="216">
        <v>101191.5</v>
      </c>
      <c r="C22" s="216">
        <v>106704.1</v>
      </c>
      <c r="D22" s="216">
        <v>117598.39999999999</v>
      </c>
      <c r="E22" s="216">
        <v>178176.8</v>
      </c>
      <c r="F22" s="216">
        <v>235548.6</v>
      </c>
      <c r="G22" s="196" t="s">
        <v>20</v>
      </c>
    </row>
    <row r="23" spans="1:11" ht="12" customHeight="1">
      <c r="A23" s="198" t="s">
        <v>269</v>
      </c>
      <c r="B23" s="217">
        <v>3833.3</v>
      </c>
      <c r="C23" s="217">
        <v>4537</v>
      </c>
      <c r="D23" s="217">
        <v>4643.6000000000004</v>
      </c>
      <c r="E23" s="217">
        <v>7370.4</v>
      </c>
      <c r="F23" s="217">
        <v>10990.6</v>
      </c>
      <c r="G23" s="201" t="s">
        <v>7</v>
      </c>
    </row>
    <row r="24" spans="1:11" ht="12" customHeight="1">
      <c r="A24" s="198" t="s">
        <v>270</v>
      </c>
      <c r="B24" s="217">
        <v>12212.9</v>
      </c>
      <c r="C24" s="217">
        <v>13600</v>
      </c>
      <c r="D24" s="217">
        <v>15152.8</v>
      </c>
      <c r="E24" s="217">
        <v>20548.7</v>
      </c>
      <c r="F24" s="217">
        <v>28741.9</v>
      </c>
      <c r="G24" s="202" t="s">
        <v>8</v>
      </c>
    </row>
    <row r="25" spans="1:11" ht="12" customHeight="1">
      <c r="A25" s="198" t="s">
        <v>271</v>
      </c>
      <c r="B25" s="217">
        <v>4571.6000000000004</v>
      </c>
      <c r="C25" s="217">
        <v>5100.1000000000004</v>
      </c>
      <c r="D25" s="217">
        <v>5649.7</v>
      </c>
      <c r="E25" s="217">
        <v>7693.5</v>
      </c>
      <c r="F25" s="217">
        <v>15489.1</v>
      </c>
      <c r="G25" s="202" t="s">
        <v>16</v>
      </c>
    </row>
    <row r="26" spans="1:11" ht="12" customHeight="1">
      <c r="A26" s="198" t="s">
        <v>272</v>
      </c>
      <c r="B26" s="217">
        <v>4386.8</v>
      </c>
      <c r="C26" s="217">
        <v>4973.1000000000004</v>
      </c>
      <c r="D26" s="217">
        <v>5662</v>
      </c>
      <c r="E26" s="217">
        <v>7496</v>
      </c>
      <c r="F26" s="217">
        <v>10331.200000000001</v>
      </c>
      <c r="G26" s="201" t="s">
        <v>10</v>
      </c>
    </row>
    <row r="27" spans="1:11" ht="12" customHeight="1">
      <c r="A27" s="198" t="s">
        <v>273</v>
      </c>
      <c r="B27" s="217">
        <v>6865.1</v>
      </c>
      <c r="C27" s="217">
        <v>7583.4</v>
      </c>
      <c r="D27" s="217">
        <v>7748.2</v>
      </c>
      <c r="E27" s="217">
        <v>10406.700000000001</v>
      </c>
      <c r="F27" s="217">
        <v>17838.099999999999</v>
      </c>
      <c r="G27" s="201" t="s">
        <v>26</v>
      </c>
    </row>
    <row r="28" spans="1:11" ht="12" customHeight="1">
      <c r="A28" s="198" t="s">
        <v>274</v>
      </c>
      <c r="B28" s="217">
        <v>2721.5</v>
      </c>
      <c r="C28" s="217">
        <v>2458.3000000000002</v>
      </c>
      <c r="D28" s="217">
        <v>2855.9</v>
      </c>
      <c r="E28" s="217">
        <v>5795.6</v>
      </c>
      <c r="F28" s="217">
        <v>7731.5</v>
      </c>
      <c r="G28" s="201" t="s">
        <v>11</v>
      </c>
    </row>
    <row r="29" spans="1:11" ht="12" customHeight="1">
      <c r="A29" s="198" t="s">
        <v>275</v>
      </c>
      <c r="B29" s="217">
        <v>11629.8</v>
      </c>
      <c r="C29" s="217">
        <v>11654.4</v>
      </c>
      <c r="D29" s="217">
        <v>13001.2</v>
      </c>
      <c r="E29" s="217">
        <v>15609.3</v>
      </c>
      <c r="F29" s="217">
        <v>25999.599999999999</v>
      </c>
      <c r="G29" s="201" t="s">
        <v>12</v>
      </c>
    </row>
    <row r="30" spans="1:11" ht="12" customHeight="1">
      <c r="A30" s="198" t="s">
        <v>276</v>
      </c>
      <c r="B30" s="217">
        <v>48506.400000000001</v>
      </c>
      <c r="C30" s="217">
        <v>50045.2</v>
      </c>
      <c r="D30" s="217">
        <v>54524.6</v>
      </c>
      <c r="E30" s="217">
        <v>92221.2</v>
      </c>
      <c r="F30" s="217">
        <v>105114.2</v>
      </c>
      <c r="G30" s="201" t="s">
        <v>13</v>
      </c>
    </row>
    <row r="31" spans="1:11" ht="12" customHeight="1">
      <c r="A31" s="226" t="s">
        <v>277</v>
      </c>
      <c r="B31" s="218">
        <v>6464.1</v>
      </c>
      <c r="C31" s="218">
        <v>6752.6</v>
      </c>
      <c r="D31" s="218">
        <v>8360.4</v>
      </c>
      <c r="E31" s="218">
        <v>11035.4</v>
      </c>
      <c r="F31" s="218">
        <v>13312.4</v>
      </c>
      <c r="G31" s="227" t="s">
        <v>14</v>
      </c>
    </row>
    <row r="32" spans="1:11" ht="13.95" customHeight="1">
      <c r="B32" s="211"/>
      <c r="C32" s="211"/>
      <c r="D32" s="211"/>
      <c r="E32" s="211"/>
      <c r="F32" s="211"/>
    </row>
    <row r="33" spans="1:9" s="221" customFormat="1" ht="29.4" customHeight="1">
      <c r="A33" s="487" t="s">
        <v>290</v>
      </c>
      <c r="B33" s="487"/>
      <c r="C33" s="487"/>
      <c r="D33" s="487"/>
      <c r="E33" s="487"/>
      <c r="F33" s="487"/>
      <c r="G33" s="487"/>
    </row>
    <row r="34" spans="1:9" s="191" customFormat="1" ht="13.95" customHeight="1">
      <c r="A34" s="486" t="s">
        <v>291</v>
      </c>
      <c r="B34" s="486"/>
      <c r="C34" s="486"/>
      <c r="D34" s="486"/>
      <c r="E34" s="486"/>
      <c r="F34" s="486"/>
      <c r="G34" s="486"/>
    </row>
    <row r="35" spans="1:9" s="222" customFormat="1" ht="27.6" customHeight="1">
      <c r="A35" s="488" t="s">
        <v>292</v>
      </c>
      <c r="B35" s="488"/>
      <c r="C35" s="488"/>
      <c r="D35" s="488"/>
      <c r="E35" s="488"/>
      <c r="F35" s="488"/>
      <c r="G35" s="488"/>
    </row>
    <row r="36" spans="1:9" s="192" customFormat="1" ht="13.95" customHeight="1">
      <c r="A36" s="485" t="s">
        <v>293</v>
      </c>
      <c r="B36" s="485"/>
      <c r="C36" s="485"/>
      <c r="D36" s="485"/>
      <c r="E36" s="485"/>
      <c r="F36" s="485"/>
      <c r="G36" s="485"/>
    </row>
    <row r="37" spans="1:9" s="193" customFormat="1" ht="18" customHeight="1">
      <c r="A37" s="228"/>
      <c r="B37" s="229">
        <v>2019</v>
      </c>
      <c r="C37" s="229">
        <v>2020</v>
      </c>
      <c r="D37" s="229">
        <v>2021</v>
      </c>
      <c r="E37" s="215">
        <v>2022</v>
      </c>
      <c r="F37" s="215">
        <v>2023</v>
      </c>
      <c r="G37" s="228"/>
    </row>
    <row r="38" spans="1:9" ht="13.2" customHeight="1">
      <c r="A38" s="194" t="s">
        <v>19</v>
      </c>
      <c r="B38" s="209">
        <v>3744.5</v>
      </c>
      <c r="C38" s="209">
        <v>4822.5</v>
      </c>
      <c r="D38" s="209">
        <v>5444.3</v>
      </c>
      <c r="E38" s="209">
        <v>6458.3</v>
      </c>
      <c r="F38" s="209">
        <v>7853.7</v>
      </c>
      <c r="G38" s="196" t="s">
        <v>20</v>
      </c>
    </row>
    <row r="39" spans="1:9" ht="13.2" customHeight="1">
      <c r="A39" s="198" t="s">
        <v>269</v>
      </c>
      <c r="B39" s="210">
        <v>481.8</v>
      </c>
      <c r="C39" s="210">
        <v>604</v>
      </c>
      <c r="D39" s="210">
        <v>662.3</v>
      </c>
      <c r="E39" s="210">
        <v>734.9</v>
      </c>
      <c r="F39" s="212">
        <v>807.5</v>
      </c>
      <c r="G39" s="201" t="s">
        <v>7</v>
      </c>
    </row>
    <row r="40" spans="1:9" ht="12" customHeight="1">
      <c r="A40" s="198" t="s">
        <v>270</v>
      </c>
      <c r="B40" s="210">
        <v>114.5</v>
      </c>
      <c r="C40" s="212">
        <v>145.80000000000001</v>
      </c>
      <c r="D40" s="212">
        <v>168.5</v>
      </c>
      <c r="E40" s="212">
        <v>278.5</v>
      </c>
      <c r="F40" s="212">
        <v>388.5</v>
      </c>
      <c r="G40" s="202" t="s">
        <v>8</v>
      </c>
    </row>
    <row r="41" spans="1:9" ht="12" customHeight="1">
      <c r="A41" s="198" t="s">
        <v>271</v>
      </c>
      <c r="B41" s="210">
        <v>255.5</v>
      </c>
      <c r="C41" s="212">
        <v>190.5</v>
      </c>
      <c r="D41" s="212">
        <v>234.2</v>
      </c>
      <c r="E41" s="212">
        <v>331.5</v>
      </c>
      <c r="F41" s="212">
        <v>428.8</v>
      </c>
      <c r="G41" s="202" t="s">
        <v>16</v>
      </c>
    </row>
    <row r="42" spans="1:9" ht="13.2" customHeight="1">
      <c r="A42" s="198" t="s">
        <v>272</v>
      </c>
      <c r="B42" s="210">
        <v>59.3</v>
      </c>
      <c r="C42" s="212">
        <v>63.2</v>
      </c>
      <c r="D42" s="212">
        <v>59.6</v>
      </c>
      <c r="E42" s="212">
        <v>78.099999999999994</v>
      </c>
      <c r="F42" s="212">
        <v>96.6</v>
      </c>
      <c r="G42" s="201" t="s">
        <v>10</v>
      </c>
    </row>
    <row r="43" spans="1:9" ht="13.2" customHeight="1">
      <c r="A43" s="198" t="s">
        <v>273</v>
      </c>
      <c r="B43" s="210">
        <v>289.8</v>
      </c>
      <c r="C43" s="210">
        <v>889.5</v>
      </c>
      <c r="D43" s="210">
        <v>1007.2</v>
      </c>
      <c r="E43" s="210">
        <v>864.8</v>
      </c>
      <c r="F43" s="212">
        <v>998.7</v>
      </c>
      <c r="G43" s="201" t="s">
        <v>26</v>
      </c>
    </row>
    <row r="44" spans="1:9" ht="13.2" customHeight="1">
      <c r="A44" s="198" t="s">
        <v>274</v>
      </c>
      <c r="B44" s="210">
        <v>154.5</v>
      </c>
      <c r="C44" s="210">
        <v>180.6</v>
      </c>
      <c r="D44" s="210">
        <v>203.7</v>
      </c>
      <c r="E44" s="210">
        <v>154.9</v>
      </c>
      <c r="F44" s="212">
        <v>202.3</v>
      </c>
      <c r="G44" s="201" t="s">
        <v>11</v>
      </c>
    </row>
    <row r="45" spans="1:9" ht="13.2" customHeight="1">
      <c r="A45" s="198" t="s">
        <v>275</v>
      </c>
      <c r="B45" s="210">
        <v>503.6</v>
      </c>
      <c r="C45" s="210">
        <v>322.39999999999998</v>
      </c>
      <c r="D45" s="210">
        <v>408</v>
      </c>
      <c r="E45" s="210">
        <v>419.7</v>
      </c>
      <c r="F45" s="212">
        <v>498.3</v>
      </c>
      <c r="G45" s="201" t="s">
        <v>12</v>
      </c>
      <c r="I45" s="203"/>
    </row>
    <row r="46" spans="1:9" ht="13.2" customHeight="1">
      <c r="A46" s="198" t="s">
        <v>276</v>
      </c>
      <c r="B46" s="210">
        <v>1782.3</v>
      </c>
      <c r="C46" s="210">
        <v>2324.6999999999998</v>
      </c>
      <c r="D46" s="210">
        <v>2564.1999999999998</v>
      </c>
      <c r="E46" s="210">
        <v>3422.9</v>
      </c>
      <c r="F46" s="212">
        <v>4212.2</v>
      </c>
      <c r="G46" s="201" t="s">
        <v>13</v>
      </c>
    </row>
    <row r="47" spans="1:9" ht="13.2" customHeight="1">
      <c r="A47" s="226" t="s">
        <v>277</v>
      </c>
      <c r="B47" s="218">
        <v>103.2</v>
      </c>
      <c r="C47" s="230">
        <v>101.8</v>
      </c>
      <c r="D47" s="230">
        <v>136.6</v>
      </c>
      <c r="E47" s="230">
        <v>173</v>
      </c>
      <c r="F47" s="230">
        <v>220.8</v>
      </c>
      <c r="G47" s="227" t="s">
        <v>14</v>
      </c>
    </row>
    <row r="48" spans="1:9" ht="13.95" customHeight="1">
      <c r="B48" s="205"/>
      <c r="C48" s="205"/>
      <c r="D48" s="205"/>
      <c r="E48" s="205"/>
      <c r="F48" s="205"/>
    </row>
    <row r="49" spans="4:4" ht="13.95" customHeight="1">
      <c r="D49" s="213"/>
    </row>
    <row r="50" spans="4:4" ht="13.95" customHeight="1">
      <c r="D50" s="213"/>
    </row>
  </sheetData>
  <mergeCells count="12">
    <mergeCell ref="A1:G1"/>
    <mergeCell ref="A3:G3"/>
    <mergeCell ref="A19:G19"/>
    <mergeCell ref="A17:G17"/>
    <mergeCell ref="A18:G18"/>
    <mergeCell ref="A36:G36"/>
    <mergeCell ref="A2:G2"/>
    <mergeCell ref="A4:G4"/>
    <mergeCell ref="A33:G33"/>
    <mergeCell ref="A35:G35"/>
    <mergeCell ref="A20:G20"/>
    <mergeCell ref="A34:G34"/>
  </mergeCell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&amp;C&amp;"Times New Roman,обычный"&amp;10 18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15"/>
  <dimension ref="A1:L46"/>
  <sheetViews>
    <sheetView topLeftCell="A22" workbookViewId="0">
      <selection activeCell="G34" sqref="G1:G1048576"/>
    </sheetView>
  </sheetViews>
  <sheetFormatPr defaultColWidth="9.109375" defaultRowHeight="13.8"/>
  <cols>
    <col min="1" max="1" width="20.109375" style="3" customWidth="1"/>
    <col min="2" max="6" width="8.6640625" style="3" customWidth="1"/>
    <col min="7" max="7" width="22.33203125" style="3" customWidth="1"/>
    <col min="8" max="16384" width="9.109375" style="3"/>
  </cols>
  <sheetData>
    <row r="1" spans="1:7" s="4" customFormat="1" ht="31.2" customHeight="1">
      <c r="A1" s="489" t="s">
        <v>294</v>
      </c>
      <c r="B1" s="489"/>
      <c r="C1" s="489"/>
      <c r="D1" s="489"/>
      <c r="E1" s="489"/>
      <c r="F1" s="489"/>
      <c r="G1" s="489"/>
    </row>
    <row r="2" spans="1:7" ht="13.95" customHeight="1">
      <c r="A2" s="494" t="s">
        <v>287</v>
      </c>
      <c r="B2" s="494"/>
      <c r="C2" s="494"/>
      <c r="D2" s="494"/>
      <c r="E2" s="494"/>
      <c r="F2" s="494"/>
      <c r="G2" s="494"/>
    </row>
    <row r="3" spans="1:7" s="4" customFormat="1" ht="29.4" customHeight="1">
      <c r="A3" s="490" t="s">
        <v>295</v>
      </c>
      <c r="B3" s="490"/>
      <c r="C3" s="490"/>
      <c r="D3" s="490"/>
      <c r="E3" s="490"/>
      <c r="F3" s="490"/>
      <c r="G3" s="490"/>
    </row>
    <row r="4" spans="1:7" ht="13.95" customHeight="1">
      <c r="A4" s="495" t="s">
        <v>293</v>
      </c>
      <c r="B4" s="495"/>
      <c r="C4" s="495"/>
      <c r="D4" s="495"/>
      <c r="E4" s="495"/>
      <c r="F4" s="495"/>
      <c r="G4" s="495"/>
    </row>
    <row r="5" spans="1:7" s="5" customFormat="1" ht="18" customHeight="1">
      <c r="A5" s="233"/>
      <c r="B5" s="234">
        <v>2019</v>
      </c>
      <c r="C5" s="234">
        <v>2020</v>
      </c>
      <c r="D5" s="234">
        <v>2021</v>
      </c>
      <c r="E5" s="235">
        <v>2022</v>
      </c>
      <c r="F5" s="235">
        <v>2023</v>
      </c>
      <c r="G5" s="233"/>
    </row>
    <row r="6" spans="1:7" s="5" customFormat="1" ht="12">
      <c r="A6" s="47" t="s">
        <v>19</v>
      </c>
      <c r="B6" s="59">
        <v>366021.7</v>
      </c>
      <c r="C6" s="59">
        <v>393801.1</v>
      </c>
      <c r="D6" s="59">
        <v>448582.3</v>
      </c>
      <c r="E6" s="59">
        <v>542519.69999999995</v>
      </c>
      <c r="F6" s="64">
        <v>564785.69999999995</v>
      </c>
      <c r="G6" s="48" t="s">
        <v>20</v>
      </c>
    </row>
    <row r="7" spans="1:7" s="5" customFormat="1" ht="12">
      <c r="A7" s="54" t="s">
        <v>269</v>
      </c>
      <c r="B7" s="60">
        <v>10648.8</v>
      </c>
      <c r="C7" s="60">
        <v>7453.3</v>
      </c>
      <c r="D7" s="60">
        <v>7799.7</v>
      </c>
      <c r="E7" s="60">
        <v>10826.3</v>
      </c>
      <c r="F7" s="65">
        <v>12201.8</v>
      </c>
      <c r="G7" s="51" t="s">
        <v>7</v>
      </c>
    </row>
    <row r="8" spans="1:7" s="5" customFormat="1" ht="12" customHeight="1">
      <c r="A8" s="54" t="s">
        <v>296</v>
      </c>
      <c r="B8" s="60">
        <v>23411.4</v>
      </c>
      <c r="C8" s="60">
        <v>28956.3</v>
      </c>
      <c r="D8" s="60">
        <v>28595.3</v>
      </c>
      <c r="E8" s="60">
        <v>35827</v>
      </c>
      <c r="F8" s="65">
        <v>38446.800000000003</v>
      </c>
      <c r="G8" s="50" t="s">
        <v>8</v>
      </c>
    </row>
    <row r="9" spans="1:7" s="5" customFormat="1" ht="12" customHeight="1">
      <c r="A9" s="54" t="s">
        <v>271</v>
      </c>
      <c r="B9" s="60">
        <v>7854.7</v>
      </c>
      <c r="C9" s="60">
        <v>7805.9</v>
      </c>
      <c r="D9" s="60">
        <v>8729.9</v>
      </c>
      <c r="E9" s="60">
        <v>11693.8</v>
      </c>
      <c r="F9" s="65">
        <v>19262.5</v>
      </c>
      <c r="G9" s="50" t="s">
        <v>16</v>
      </c>
    </row>
    <row r="10" spans="1:7" s="5" customFormat="1" ht="12" customHeight="1">
      <c r="A10" s="54" t="s">
        <v>272</v>
      </c>
      <c r="B10" s="60">
        <v>7603.1</v>
      </c>
      <c r="C10" s="60">
        <v>7409.2</v>
      </c>
      <c r="D10" s="60">
        <v>9416.1</v>
      </c>
      <c r="E10" s="60">
        <v>11460</v>
      </c>
      <c r="F10" s="65">
        <v>10295.799999999999</v>
      </c>
      <c r="G10" s="51" t="s">
        <v>10</v>
      </c>
    </row>
    <row r="11" spans="1:7" s="5" customFormat="1" ht="12" customHeight="1">
      <c r="A11" s="54" t="s">
        <v>273</v>
      </c>
      <c r="B11" s="60">
        <v>12109.4</v>
      </c>
      <c r="C11" s="60">
        <v>14243.2</v>
      </c>
      <c r="D11" s="60">
        <v>15281.4</v>
      </c>
      <c r="E11" s="60">
        <v>19240.599999999999</v>
      </c>
      <c r="F11" s="65">
        <v>28641.8</v>
      </c>
      <c r="G11" s="51" t="s">
        <v>26</v>
      </c>
    </row>
    <row r="12" spans="1:7" s="5" customFormat="1" ht="12" customHeight="1">
      <c r="A12" s="54" t="s">
        <v>274</v>
      </c>
      <c r="B12" s="60">
        <v>9188.6</v>
      </c>
      <c r="C12" s="60">
        <v>4195.6000000000004</v>
      </c>
      <c r="D12" s="60">
        <v>5564.9</v>
      </c>
      <c r="E12" s="60">
        <v>7979</v>
      </c>
      <c r="F12" s="65">
        <v>8502.6</v>
      </c>
      <c r="G12" s="51" t="s">
        <v>11</v>
      </c>
    </row>
    <row r="13" spans="1:7" s="5" customFormat="1" ht="12" customHeight="1">
      <c r="A13" s="54" t="s">
        <v>275</v>
      </c>
      <c r="B13" s="60">
        <v>77696.100000000006</v>
      </c>
      <c r="C13" s="60">
        <v>116902.5</v>
      </c>
      <c r="D13" s="60">
        <v>131775</v>
      </c>
      <c r="E13" s="60">
        <v>140940.6</v>
      </c>
      <c r="F13" s="65">
        <v>158954.70000000001</v>
      </c>
      <c r="G13" s="51" t="s">
        <v>12</v>
      </c>
    </row>
    <row r="14" spans="1:7" s="5" customFormat="1" ht="12" customHeight="1">
      <c r="A14" s="54" t="s">
        <v>276</v>
      </c>
      <c r="B14" s="60">
        <v>196229.7</v>
      </c>
      <c r="C14" s="60">
        <v>183313.1</v>
      </c>
      <c r="D14" s="60">
        <v>208931.9</v>
      </c>
      <c r="E14" s="60">
        <v>265691.40000000002</v>
      </c>
      <c r="F14" s="65">
        <v>256346.1</v>
      </c>
      <c r="G14" s="51" t="s">
        <v>13</v>
      </c>
    </row>
    <row r="15" spans="1:7" s="5" customFormat="1" ht="12" customHeight="1">
      <c r="A15" s="54" t="s">
        <v>277</v>
      </c>
      <c r="B15" s="60">
        <v>21279.9</v>
      </c>
      <c r="C15" s="60">
        <v>23522</v>
      </c>
      <c r="D15" s="60">
        <v>32488.1</v>
      </c>
      <c r="E15" s="60">
        <v>38861</v>
      </c>
      <c r="F15" s="65">
        <v>32133.599999999999</v>
      </c>
      <c r="G15" s="51" t="s">
        <v>14</v>
      </c>
    </row>
    <row r="16" spans="1:7" s="5" customFormat="1" ht="12" customHeight="1">
      <c r="A16" s="54"/>
      <c r="B16" s="135"/>
      <c r="C16" s="135"/>
      <c r="D16" s="135"/>
      <c r="E16" s="135"/>
      <c r="F16" s="135"/>
      <c r="G16" s="51"/>
    </row>
    <row r="17" spans="1:12" s="5" customFormat="1" ht="27" customHeight="1">
      <c r="A17" s="493" t="s">
        <v>209</v>
      </c>
      <c r="B17" s="493"/>
      <c r="C17" s="493"/>
      <c r="D17" s="493"/>
      <c r="E17" s="493"/>
      <c r="F17" s="493"/>
      <c r="G17" s="493"/>
    </row>
    <row r="18" spans="1:12" s="5" customFormat="1" ht="12">
      <c r="A18" s="492" t="s">
        <v>32</v>
      </c>
      <c r="B18" s="492"/>
      <c r="C18" s="492"/>
      <c r="D18" s="492"/>
      <c r="E18" s="492"/>
      <c r="F18" s="492"/>
      <c r="G18" s="492"/>
    </row>
    <row r="19" spans="1:12" s="5" customFormat="1" ht="12">
      <c r="A19" s="47" t="s">
        <v>19</v>
      </c>
      <c r="B19" s="59">
        <v>4251.3999999999996</v>
      </c>
      <c r="C19" s="59">
        <v>5404.1</v>
      </c>
      <c r="D19" s="59">
        <v>5412.9</v>
      </c>
      <c r="E19" s="59">
        <v>5934.9</v>
      </c>
      <c r="F19" s="59">
        <v>12669.2</v>
      </c>
      <c r="G19" s="48" t="s">
        <v>20</v>
      </c>
      <c r="H19" s="63"/>
      <c r="I19" s="63"/>
      <c r="J19" s="63"/>
      <c r="K19" s="63"/>
      <c r="L19" s="63"/>
    </row>
    <row r="20" spans="1:12" s="5" customFormat="1" ht="12">
      <c r="A20" s="54" t="s">
        <v>269</v>
      </c>
      <c r="B20" s="60">
        <v>66.8</v>
      </c>
      <c r="C20" s="60">
        <v>63.5</v>
      </c>
      <c r="D20" s="60">
        <v>69.3</v>
      </c>
      <c r="E20" s="60">
        <v>66</v>
      </c>
      <c r="F20" s="60">
        <v>72</v>
      </c>
      <c r="G20" s="51" t="s">
        <v>7</v>
      </c>
      <c r="H20" s="57"/>
      <c r="I20" s="57"/>
      <c r="J20" s="57"/>
      <c r="K20" s="57"/>
      <c r="L20" s="57"/>
    </row>
    <row r="21" spans="1:12" s="5" customFormat="1" ht="12" customHeight="1">
      <c r="A21" s="54" t="s">
        <v>296</v>
      </c>
      <c r="B21" s="60">
        <v>166.6</v>
      </c>
      <c r="C21" s="60">
        <v>125</v>
      </c>
      <c r="D21" s="60">
        <v>169.4</v>
      </c>
      <c r="E21" s="60">
        <v>270.10000000000002</v>
      </c>
      <c r="F21" s="60">
        <v>295.60000000000002</v>
      </c>
      <c r="G21" s="50" t="s">
        <v>8</v>
      </c>
    </row>
    <row r="22" spans="1:12" s="5" customFormat="1" ht="12" customHeight="1">
      <c r="A22" s="54" t="s">
        <v>271</v>
      </c>
      <c r="B22" s="60">
        <v>147.30000000000001</v>
      </c>
      <c r="C22" s="60">
        <v>48.5</v>
      </c>
      <c r="D22" s="60">
        <v>59.3</v>
      </c>
      <c r="E22" s="60">
        <v>65.099999999999994</v>
      </c>
      <c r="F22" s="60">
        <v>70.5</v>
      </c>
      <c r="G22" s="50" t="s">
        <v>16</v>
      </c>
    </row>
    <row r="23" spans="1:12" s="5" customFormat="1" ht="12" customHeight="1">
      <c r="A23" s="54" t="s">
        <v>272</v>
      </c>
      <c r="B23" s="60">
        <v>41.6</v>
      </c>
      <c r="C23" s="60">
        <v>31.4</v>
      </c>
      <c r="D23" s="60">
        <v>34.700000000000003</v>
      </c>
      <c r="E23" s="60">
        <v>111.4</v>
      </c>
      <c r="F23" s="60">
        <v>114.6</v>
      </c>
      <c r="G23" s="51" t="s">
        <v>10</v>
      </c>
    </row>
    <row r="24" spans="1:12" s="5" customFormat="1" ht="12" customHeight="1">
      <c r="A24" s="54" t="s">
        <v>273</v>
      </c>
      <c r="B24" s="60">
        <v>78.7</v>
      </c>
      <c r="C24" s="60">
        <v>116.3</v>
      </c>
      <c r="D24" s="60">
        <v>121.3</v>
      </c>
      <c r="E24" s="60">
        <v>243.1</v>
      </c>
      <c r="F24" s="60">
        <v>104.5</v>
      </c>
      <c r="G24" s="51" t="s">
        <v>26</v>
      </c>
    </row>
    <row r="25" spans="1:12" s="5" customFormat="1" ht="12" customHeight="1">
      <c r="A25" s="54" t="s">
        <v>274</v>
      </c>
      <c r="B25" s="60">
        <v>37.200000000000003</v>
      </c>
      <c r="C25" s="60">
        <v>29.6</v>
      </c>
      <c r="D25" s="60">
        <v>67.2</v>
      </c>
      <c r="E25" s="60">
        <v>107.6</v>
      </c>
      <c r="F25" s="60">
        <v>107.7</v>
      </c>
      <c r="G25" s="51" t="s">
        <v>11</v>
      </c>
    </row>
    <row r="26" spans="1:12" s="5" customFormat="1" ht="12" customHeight="1">
      <c r="A26" s="54" t="s">
        <v>275</v>
      </c>
      <c r="B26" s="60">
        <v>113.3</v>
      </c>
      <c r="C26" s="60">
        <v>85</v>
      </c>
      <c r="D26" s="60">
        <v>112</v>
      </c>
      <c r="E26" s="60">
        <v>236.8</v>
      </c>
      <c r="F26" s="60">
        <v>842.09999999999991</v>
      </c>
      <c r="G26" s="51" t="s">
        <v>12</v>
      </c>
    </row>
    <row r="27" spans="1:12" s="5" customFormat="1" ht="12" customHeight="1">
      <c r="A27" s="54" t="s">
        <v>276</v>
      </c>
      <c r="B27" s="60">
        <v>3423.8</v>
      </c>
      <c r="C27" s="60">
        <v>4735.8</v>
      </c>
      <c r="D27" s="60">
        <v>4601.6000000000004</v>
      </c>
      <c r="E27" s="60">
        <v>4602.8999999999996</v>
      </c>
      <c r="F27" s="60">
        <v>10794.000000000002</v>
      </c>
      <c r="G27" s="51" t="s">
        <v>13</v>
      </c>
    </row>
    <row r="28" spans="1:12" s="5" customFormat="1" ht="12" customHeight="1">
      <c r="A28" s="236" t="s">
        <v>277</v>
      </c>
      <c r="B28" s="237">
        <v>176.1</v>
      </c>
      <c r="C28" s="237">
        <v>169</v>
      </c>
      <c r="D28" s="237">
        <v>178.1</v>
      </c>
      <c r="E28" s="237">
        <v>231.9</v>
      </c>
      <c r="F28" s="237">
        <v>268.2</v>
      </c>
      <c r="G28" s="238" t="s">
        <v>14</v>
      </c>
    </row>
    <row r="29" spans="1:12">
      <c r="B29" s="135"/>
      <c r="C29" s="135"/>
      <c r="D29" s="135"/>
      <c r="E29" s="135"/>
      <c r="F29" s="135"/>
    </row>
    <row r="30" spans="1:12" s="239" customFormat="1" ht="34.200000000000003" customHeight="1">
      <c r="A30" s="489" t="s">
        <v>472</v>
      </c>
      <c r="B30" s="489"/>
      <c r="C30" s="489"/>
      <c r="D30" s="489"/>
      <c r="E30" s="489"/>
      <c r="F30" s="489"/>
      <c r="G30" s="489"/>
    </row>
    <row r="31" spans="1:12" s="33" customFormat="1" ht="12" customHeight="1">
      <c r="A31" s="494" t="s">
        <v>287</v>
      </c>
      <c r="B31" s="494"/>
      <c r="C31" s="494"/>
      <c r="D31" s="494"/>
      <c r="E31" s="494"/>
      <c r="F31" s="494"/>
      <c r="G31" s="494"/>
    </row>
    <row r="32" spans="1:12" s="239" customFormat="1" ht="34.799999999999997" customHeight="1">
      <c r="A32" s="490" t="s">
        <v>473</v>
      </c>
      <c r="B32" s="490"/>
      <c r="C32" s="490"/>
      <c r="D32" s="490"/>
      <c r="E32" s="490"/>
      <c r="F32" s="490"/>
      <c r="G32" s="490"/>
    </row>
    <row r="33" spans="1:7" s="33" customFormat="1" ht="12" customHeight="1">
      <c r="A33" s="495" t="s">
        <v>293</v>
      </c>
      <c r="B33" s="495"/>
      <c r="C33" s="495"/>
      <c r="D33" s="495"/>
      <c r="E33" s="495"/>
      <c r="F33" s="495"/>
      <c r="G33" s="495"/>
    </row>
    <row r="34" spans="1:7" s="9" customFormat="1" ht="18" customHeight="1">
      <c r="A34" s="240"/>
      <c r="B34" s="234">
        <v>2019</v>
      </c>
      <c r="C34" s="234">
        <v>2020</v>
      </c>
      <c r="D34" s="234">
        <v>2021</v>
      </c>
      <c r="E34" s="235">
        <v>2022</v>
      </c>
      <c r="F34" s="235">
        <v>2023</v>
      </c>
      <c r="G34" s="240"/>
    </row>
    <row r="35" spans="1:7" s="17" customFormat="1" ht="18" customHeight="1">
      <c r="A35" s="47"/>
      <c r="B35" s="491" t="s">
        <v>210</v>
      </c>
      <c r="C35" s="491"/>
      <c r="D35" s="491"/>
      <c r="E35" s="491"/>
      <c r="F35" s="491"/>
      <c r="G35" s="47"/>
    </row>
    <row r="36" spans="1:7" s="5" customFormat="1" ht="12">
      <c r="A36" s="47" t="s">
        <v>19</v>
      </c>
      <c r="B36" s="59">
        <v>3350.6</v>
      </c>
      <c r="C36" s="59">
        <v>4474.5</v>
      </c>
      <c r="D36" s="59">
        <v>4545.8999999999996</v>
      </c>
      <c r="E36" s="59">
        <v>4216</v>
      </c>
      <c r="F36" s="59">
        <v>9251.7999999999993</v>
      </c>
      <c r="G36" s="48" t="s">
        <v>20</v>
      </c>
    </row>
    <row r="37" spans="1:7" s="5" customFormat="1" ht="12">
      <c r="A37" s="54" t="s">
        <v>269</v>
      </c>
      <c r="B37" s="60">
        <v>17.7</v>
      </c>
      <c r="C37" s="60">
        <v>20.7</v>
      </c>
      <c r="D37" s="60">
        <v>19.3</v>
      </c>
      <c r="E37" s="60">
        <v>22.8</v>
      </c>
      <c r="F37" s="61">
        <v>27.7</v>
      </c>
      <c r="G37" s="51" t="s">
        <v>7</v>
      </c>
    </row>
    <row r="38" spans="1:7" s="5" customFormat="1" ht="12" customHeight="1">
      <c r="A38" s="54" t="s">
        <v>296</v>
      </c>
      <c r="B38" s="60">
        <v>111.5</v>
      </c>
      <c r="C38" s="60">
        <v>77.3</v>
      </c>
      <c r="D38" s="60">
        <v>111.2</v>
      </c>
      <c r="E38" s="60">
        <v>114.7</v>
      </c>
      <c r="F38" s="60">
        <v>168.9</v>
      </c>
      <c r="G38" s="50" t="s">
        <v>8</v>
      </c>
    </row>
    <row r="39" spans="1:7" s="5" customFormat="1" ht="12" customHeight="1">
      <c r="A39" s="54" t="s">
        <v>271</v>
      </c>
      <c r="B39" s="60">
        <v>98.2</v>
      </c>
      <c r="C39" s="60">
        <v>21.9</v>
      </c>
      <c r="D39" s="60">
        <v>23.8</v>
      </c>
      <c r="E39" s="60">
        <v>31.6</v>
      </c>
      <c r="F39" s="60">
        <v>27.6</v>
      </c>
      <c r="G39" s="50" t="s">
        <v>16</v>
      </c>
    </row>
    <row r="40" spans="1:7" s="5" customFormat="1" ht="12" customHeight="1">
      <c r="A40" s="54" t="s">
        <v>272</v>
      </c>
      <c r="B40" s="60">
        <v>10.199999999999999</v>
      </c>
      <c r="C40" s="60">
        <v>8.6999999999999993</v>
      </c>
      <c r="D40" s="60">
        <v>12.6</v>
      </c>
      <c r="E40" s="60">
        <v>13.2</v>
      </c>
      <c r="F40" s="60">
        <v>28.1</v>
      </c>
      <c r="G40" s="51" t="s">
        <v>10</v>
      </c>
    </row>
    <row r="41" spans="1:7" s="5" customFormat="1" ht="12" customHeight="1">
      <c r="A41" s="54" t="s">
        <v>273</v>
      </c>
      <c r="B41" s="60">
        <v>18.399999999999999</v>
      </c>
      <c r="C41" s="60">
        <v>67</v>
      </c>
      <c r="D41" s="60">
        <v>59.9</v>
      </c>
      <c r="E41" s="60">
        <v>89.2</v>
      </c>
      <c r="F41" s="60">
        <v>30.6</v>
      </c>
      <c r="G41" s="51" t="s">
        <v>26</v>
      </c>
    </row>
    <row r="42" spans="1:7" s="5" customFormat="1" ht="12" customHeight="1">
      <c r="A42" s="54" t="s">
        <v>274</v>
      </c>
      <c r="B42" s="60">
        <v>12.3</v>
      </c>
      <c r="C42" s="60">
        <v>8.4</v>
      </c>
      <c r="D42" s="60">
        <v>24.5</v>
      </c>
      <c r="E42" s="60">
        <v>76.400000000000006</v>
      </c>
      <c r="F42" s="60">
        <v>36.200000000000003</v>
      </c>
      <c r="G42" s="51" t="s">
        <v>11</v>
      </c>
    </row>
    <row r="43" spans="1:7" s="5" customFormat="1" ht="12" customHeight="1">
      <c r="A43" s="54" t="s">
        <v>275</v>
      </c>
      <c r="B43" s="60">
        <v>77.2</v>
      </c>
      <c r="C43" s="60">
        <v>57.2</v>
      </c>
      <c r="D43" s="60">
        <v>74.7</v>
      </c>
      <c r="E43" s="60">
        <v>87.1</v>
      </c>
      <c r="F43" s="60">
        <v>485.4</v>
      </c>
      <c r="G43" s="51" t="s">
        <v>12</v>
      </c>
    </row>
    <row r="44" spans="1:7" s="5" customFormat="1" ht="12" customHeight="1">
      <c r="A44" s="54" t="s">
        <v>276</v>
      </c>
      <c r="B44" s="60">
        <v>2857.4</v>
      </c>
      <c r="C44" s="60">
        <v>4065.5</v>
      </c>
      <c r="D44" s="60">
        <v>4089.9</v>
      </c>
      <c r="E44" s="60">
        <v>3618.7</v>
      </c>
      <c r="F44" s="60">
        <v>8226.7000000000007</v>
      </c>
      <c r="G44" s="51" t="s">
        <v>13</v>
      </c>
    </row>
    <row r="45" spans="1:7" s="5" customFormat="1" ht="12" customHeight="1">
      <c r="A45" s="236" t="s">
        <v>277</v>
      </c>
      <c r="B45" s="237">
        <v>147.69999999999999</v>
      </c>
      <c r="C45" s="237">
        <v>147.80000000000001</v>
      </c>
      <c r="D45" s="237">
        <v>130</v>
      </c>
      <c r="E45" s="237">
        <v>162.30000000000001</v>
      </c>
      <c r="F45" s="237">
        <v>220.6</v>
      </c>
      <c r="G45" s="238" t="s">
        <v>14</v>
      </c>
    </row>
    <row r="46" spans="1:7">
      <c r="B46" s="135"/>
      <c r="C46" s="135"/>
      <c r="D46" s="135"/>
      <c r="E46" s="135"/>
      <c r="F46" s="135"/>
    </row>
  </sheetData>
  <mergeCells count="11">
    <mergeCell ref="A30:G30"/>
    <mergeCell ref="A32:G32"/>
    <mergeCell ref="B35:F35"/>
    <mergeCell ref="A18:G18"/>
    <mergeCell ref="A1:G1"/>
    <mergeCell ref="A3:G3"/>
    <mergeCell ref="A17:G17"/>
    <mergeCell ref="A2:G2"/>
    <mergeCell ref="A4:G4"/>
    <mergeCell ref="A31:G31"/>
    <mergeCell ref="A33:G33"/>
  </mergeCells>
  <pageMargins left="0.62992125984251968" right="0.62992125984251968" top="0.55118110236220474" bottom="0.74803149606299213" header="0.31496062992125984" footer="0.31496062992125984"/>
  <pageSetup paperSize="9" fitToHeight="0" orientation="portrait" r:id="rId1"/>
  <headerFooter>
    <oddFooter>&amp;C&amp;"Times New Roman,обычный"&amp;10 19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6"/>
  <dimension ref="A1:M49"/>
  <sheetViews>
    <sheetView topLeftCell="A25" workbookViewId="0">
      <selection activeCell="H46" sqref="H46"/>
    </sheetView>
  </sheetViews>
  <sheetFormatPr defaultColWidth="9.109375" defaultRowHeight="12"/>
  <cols>
    <col min="1" max="1" width="20.77734375" style="5" customWidth="1"/>
    <col min="2" max="6" width="8.77734375" style="5" customWidth="1"/>
    <col min="7" max="7" width="22.5546875" style="5" customWidth="1"/>
    <col min="8" max="16384" width="9.109375" style="5"/>
  </cols>
  <sheetData>
    <row r="1" spans="1:13" s="17" customFormat="1" ht="18" customHeight="1">
      <c r="A1" s="233"/>
      <c r="B1" s="234">
        <v>2019</v>
      </c>
      <c r="C1" s="234">
        <v>2020</v>
      </c>
      <c r="D1" s="234">
        <v>2021</v>
      </c>
      <c r="E1" s="235">
        <v>2022</v>
      </c>
      <c r="F1" s="235">
        <v>2023</v>
      </c>
      <c r="G1" s="233"/>
    </row>
    <row r="2" spans="1:13" ht="14.4" customHeight="1">
      <c r="A2" s="496" t="s">
        <v>474</v>
      </c>
      <c r="B2" s="496"/>
      <c r="C2" s="496"/>
      <c r="D2" s="496"/>
      <c r="E2" s="496"/>
      <c r="F2" s="496"/>
      <c r="G2" s="496"/>
    </row>
    <row r="3" spans="1:13">
      <c r="A3" s="47" t="s">
        <v>19</v>
      </c>
      <c r="B3" s="59">
        <v>754.4</v>
      </c>
      <c r="C3" s="59">
        <v>725.5</v>
      </c>
      <c r="D3" s="59">
        <v>681</v>
      </c>
      <c r="E3" s="59">
        <v>1519.9</v>
      </c>
      <c r="F3" s="59">
        <v>3217.7</v>
      </c>
      <c r="G3" s="48" t="s">
        <v>20</v>
      </c>
      <c r="L3" s="66"/>
    </row>
    <row r="4" spans="1:13">
      <c r="A4" s="54" t="s">
        <v>269</v>
      </c>
      <c r="B4" s="60">
        <v>44.6</v>
      </c>
      <c r="C4" s="60">
        <v>37.200000000000003</v>
      </c>
      <c r="D4" s="60">
        <v>45.8</v>
      </c>
      <c r="E4" s="60">
        <v>42.1</v>
      </c>
      <c r="F4" s="60">
        <v>34</v>
      </c>
      <c r="G4" s="51" t="s">
        <v>7</v>
      </c>
    </row>
    <row r="5" spans="1:13" ht="24">
      <c r="A5" s="54" t="s">
        <v>296</v>
      </c>
      <c r="B5" s="60">
        <v>49.9</v>
      </c>
      <c r="C5" s="60">
        <v>45.3</v>
      </c>
      <c r="D5" s="60">
        <v>51.6</v>
      </c>
      <c r="E5" s="60">
        <v>148.30000000000001</v>
      </c>
      <c r="F5" s="60">
        <v>120.1</v>
      </c>
      <c r="G5" s="50" t="s">
        <v>8</v>
      </c>
      <c r="I5" s="57"/>
    </row>
    <row r="6" spans="1:13" ht="14.25" customHeight="1">
      <c r="A6" s="54" t="s">
        <v>271</v>
      </c>
      <c r="B6" s="60">
        <v>47</v>
      </c>
      <c r="C6" s="60">
        <v>24.8</v>
      </c>
      <c r="D6" s="60">
        <v>33.799999999999997</v>
      </c>
      <c r="E6" s="60">
        <v>31.6</v>
      </c>
      <c r="F6" s="60">
        <v>39.4</v>
      </c>
      <c r="G6" s="50" t="s">
        <v>16</v>
      </c>
    </row>
    <row r="7" spans="1:13">
      <c r="A7" s="54" t="s">
        <v>272</v>
      </c>
      <c r="B7" s="60">
        <v>27.1</v>
      </c>
      <c r="C7" s="60">
        <v>20.8</v>
      </c>
      <c r="D7" s="60">
        <v>21.4</v>
      </c>
      <c r="E7" s="60">
        <v>69.3</v>
      </c>
      <c r="F7" s="60">
        <v>82.9</v>
      </c>
      <c r="G7" s="51" t="s">
        <v>10</v>
      </c>
    </row>
    <row r="8" spans="1:13">
      <c r="A8" s="54" t="s">
        <v>273</v>
      </c>
      <c r="B8" s="60">
        <v>51</v>
      </c>
      <c r="C8" s="60">
        <v>41.7</v>
      </c>
      <c r="D8" s="60">
        <v>45.7</v>
      </c>
      <c r="E8" s="60">
        <v>110.5</v>
      </c>
      <c r="F8" s="60">
        <v>72.5</v>
      </c>
      <c r="G8" s="51" t="s">
        <v>26</v>
      </c>
      <c r="M8" s="66"/>
    </row>
    <row r="9" spans="1:13">
      <c r="A9" s="54" t="s">
        <v>274</v>
      </c>
      <c r="B9" s="60">
        <v>22.8</v>
      </c>
      <c r="C9" s="60">
        <v>20.2</v>
      </c>
      <c r="D9" s="60">
        <v>41</v>
      </c>
      <c r="E9" s="60">
        <v>30.6</v>
      </c>
      <c r="F9" s="60">
        <v>70.900000000000006</v>
      </c>
      <c r="G9" s="51" t="s">
        <v>11</v>
      </c>
    </row>
    <row r="10" spans="1:13">
      <c r="A10" s="54" t="s">
        <v>275</v>
      </c>
      <c r="B10" s="60">
        <v>32.4</v>
      </c>
      <c r="C10" s="60">
        <v>24.3</v>
      </c>
      <c r="D10" s="60">
        <v>32.9</v>
      </c>
      <c r="E10" s="60">
        <v>146.19999999999999</v>
      </c>
      <c r="F10" s="60">
        <v>354.4</v>
      </c>
      <c r="G10" s="51" t="s">
        <v>12</v>
      </c>
    </row>
    <row r="11" spans="1:13">
      <c r="A11" s="54" t="s">
        <v>276</v>
      </c>
      <c r="B11" s="60">
        <v>453</v>
      </c>
      <c r="C11" s="60">
        <v>492.7</v>
      </c>
      <c r="D11" s="60">
        <v>364.9</v>
      </c>
      <c r="E11" s="60">
        <v>876.1</v>
      </c>
      <c r="F11" s="60">
        <v>2398.1</v>
      </c>
      <c r="G11" s="51" t="s">
        <v>13</v>
      </c>
    </row>
    <row r="12" spans="1:13">
      <c r="A12" s="54" t="s">
        <v>277</v>
      </c>
      <c r="B12" s="60">
        <v>26.6</v>
      </c>
      <c r="C12" s="60">
        <v>18.5</v>
      </c>
      <c r="D12" s="60">
        <v>43.9</v>
      </c>
      <c r="E12" s="60">
        <v>65.2</v>
      </c>
      <c r="F12" s="60">
        <v>45.4</v>
      </c>
      <c r="G12" s="51" t="s">
        <v>14</v>
      </c>
    </row>
    <row r="13" spans="1:13">
      <c r="A13" s="499" t="s">
        <v>475</v>
      </c>
      <c r="B13" s="499"/>
      <c r="C13" s="499"/>
      <c r="D13" s="499"/>
      <c r="E13" s="499"/>
      <c r="F13" s="499"/>
      <c r="G13" s="499"/>
    </row>
    <row r="14" spans="1:13">
      <c r="A14" s="47" t="s">
        <v>19</v>
      </c>
      <c r="B14" s="59">
        <v>146.4</v>
      </c>
      <c r="C14" s="59">
        <v>204.1</v>
      </c>
      <c r="D14" s="59">
        <v>186</v>
      </c>
      <c r="E14" s="59">
        <v>199</v>
      </c>
      <c r="F14" s="59">
        <v>199.7</v>
      </c>
      <c r="G14" s="48" t="s">
        <v>20</v>
      </c>
    </row>
    <row r="15" spans="1:13">
      <c r="A15" s="54" t="s">
        <v>269</v>
      </c>
      <c r="B15" s="60">
        <v>4.5</v>
      </c>
      <c r="C15" s="60">
        <v>5.6</v>
      </c>
      <c r="D15" s="60">
        <v>4.2</v>
      </c>
      <c r="E15" s="60">
        <v>1.1000000000000001</v>
      </c>
      <c r="F15" s="60">
        <v>10.3</v>
      </c>
      <c r="G15" s="51" t="s">
        <v>7</v>
      </c>
    </row>
    <row r="16" spans="1:13" ht="12" customHeight="1">
      <c r="A16" s="54" t="s">
        <v>296</v>
      </c>
      <c r="B16" s="60">
        <v>5.3</v>
      </c>
      <c r="C16" s="60">
        <v>2.4</v>
      </c>
      <c r="D16" s="60">
        <v>6.6</v>
      </c>
      <c r="E16" s="60">
        <v>7.1</v>
      </c>
      <c r="F16" s="60">
        <v>6.6</v>
      </c>
      <c r="G16" s="50" t="s">
        <v>8</v>
      </c>
    </row>
    <row r="17" spans="1:11" ht="12" customHeight="1">
      <c r="A17" s="54" t="s">
        <v>271</v>
      </c>
      <c r="B17" s="60">
        <v>2.2000000000000002</v>
      </c>
      <c r="C17" s="60">
        <v>1.8</v>
      </c>
      <c r="D17" s="60">
        <v>1.7</v>
      </c>
      <c r="E17" s="60">
        <v>1.9</v>
      </c>
      <c r="F17" s="60">
        <v>3.5</v>
      </c>
      <c r="G17" s="50" t="s">
        <v>16</v>
      </c>
    </row>
    <row r="18" spans="1:11">
      <c r="A18" s="54" t="s">
        <v>272</v>
      </c>
      <c r="B18" s="60">
        <v>4.2</v>
      </c>
      <c r="C18" s="60">
        <v>1.9</v>
      </c>
      <c r="D18" s="60">
        <v>0.7</v>
      </c>
      <c r="E18" s="60">
        <v>28.9</v>
      </c>
      <c r="F18" s="60">
        <v>3.6</v>
      </c>
      <c r="G18" s="51" t="s">
        <v>10</v>
      </c>
    </row>
    <row r="19" spans="1:11">
      <c r="A19" s="54" t="s">
        <v>273</v>
      </c>
      <c r="B19" s="60">
        <v>9.3000000000000007</v>
      </c>
      <c r="C19" s="60">
        <v>7.6</v>
      </c>
      <c r="D19" s="60">
        <v>15.7</v>
      </c>
      <c r="E19" s="60">
        <v>43.4</v>
      </c>
      <c r="F19" s="60">
        <v>1.4</v>
      </c>
      <c r="G19" s="51" t="s">
        <v>26</v>
      </c>
    </row>
    <row r="20" spans="1:11">
      <c r="A20" s="54" t="s">
        <v>274</v>
      </c>
      <c r="B20" s="60">
        <v>2.1</v>
      </c>
      <c r="C20" s="60">
        <v>1</v>
      </c>
      <c r="D20" s="60">
        <v>1.7</v>
      </c>
      <c r="E20" s="60">
        <v>0.6</v>
      </c>
      <c r="F20" s="60">
        <v>0.6</v>
      </c>
      <c r="G20" s="51" t="s">
        <v>11</v>
      </c>
    </row>
    <row r="21" spans="1:11">
      <c r="A21" s="54" t="s">
        <v>275</v>
      </c>
      <c r="B21" s="60">
        <v>3.5</v>
      </c>
      <c r="C21" s="60">
        <v>3.5</v>
      </c>
      <c r="D21" s="60">
        <v>4.4000000000000004</v>
      </c>
      <c r="E21" s="60">
        <v>3.5</v>
      </c>
      <c r="F21" s="60">
        <v>2.2999999999999998</v>
      </c>
      <c r="G21" s="51" t="s">
        <v>12</v>
      </c>
    </row>
    <row r="22" spans="1:11">
      <c r="A22" s="54" t="s">
        <v>276</v>
      </c>
      <c r="B22" s="60">
        <v>113.4</v>
      </c>
      <c r="C22" s="60">
        <v>177.6</v>
      </c>
      <c r="D22" s="60">
        <v>146.80000000000001</v>
      </c>
      <c r="E22" s="60">
        <v>108.1</v>
      </c>
      <c r="F22" s="60">
        <v>169.2</v>
      </c>
      <c r="G22" s="51" t="s">
        <v>13</v>
      </c>
    </row>
    <row r="23" spans="1:11">
      <c r="A23" s="236" t="s">
        <v>277</v>
      </c>
      <c r="B23" s="237">
        <v>1.9</v>
      </c>
      <c r="C23" s="237">
        <v>2.7</v>
      </c>
      <c r="D23" s="237">
        <v>4.2</v>
      </c>
      <c r="E23" s="237">
        <v>4.4000000000000004</v>
      </c>
      <c r="F23" s="237">
        <v>2.2000000000000002</v>
      </c>
      <c r="G23" s="238" t="s">
        <v>14</v>
      </c>
    </row>
    <row r="24" spans="1:11">
      <c r="B24" s="63"/>
      <c r="C24" s="63"/>
      <c r="D24" s="63"/>
      <c r="E24" s="63"/>
      <c r="F24" s="63"/>
    </row>
    <row r="25" spans="1:11" customFormat="1" ht="30" customHeight="1">
      <c r="A25" s="489" t="s">
        <v>78</v>
      </c>
      <c r="B25" s="489"/>
      <c r="C25" s="489"/>
      <c r="D25" s="489"/>
      <c r="E25" s="489"/>
      <c r="F25" s="489"/>
      <c r="G25" s="489"/>
      <c r="H25" s="34"/>
      <c r="I25" s="34"/>
      <c r="J25" s="34"/>
      <c r="K25" s="34"/>
    </row>
    <row r="26" spans="1:11" customFormat="1" ht="15" customHeight="1">
      <c r="A26" s="497" t="s">
        <v>33</v>
      </c>
      <c r="B26" s="497"/>
      <c r="C26" s="497"/>
      <c r="D26" s="497"/>
      <c r="E26" s="497"/>
      <c r="F26" s="497"/>
      <c r="G26" s="497"/>
      <c r="H26" s="241"/>
      <c r="I26" s="241"/>
      <c r="J26" s="241"/>
      <c r="K26" s="241"/>
    </row>
    <row r="27" spans="1:11" customFormat="1" ht="42" customHeight="1">
      <c r="A27" s="498" t="s">
        <v>231</v>
      </c>
      <c r="B27" s="498"/>
      <c r="C27" s="498"/>
      <c r="D27" s="498"/>
      <c r="E27" s="498"/>
      <c r="F27" s="498"/>
      <c r="G27" s="498"/>
      <c r="H27" s="242"/>
      <c r="I27" s="242"/>
      <c r="J27" s="242"/>
      <c r="K27" s="242"/>
    </row>
    <row r="28" spans="1:11" customFormat="1" ht="15.75" customHeight="1">
      <c r="A28" s="492" t="s">
        <v>34</v>
      </c>
      <c r="B28" s="492"/>
      <c r="C28" s="492"/>
      <c r="D28" s="492"/>
      <c r="E28" s="492"/>
      <c r="F28" s="492"/>
      <c r="G28" s="492"/>
      <c r="H28" s="241"/>
      <c r="I28" s="241"/>
      <c r="J28" s="241"/>
      <c r="K28" s="241"/>
    </row>
    <row r="29" spans="1:11" customFormat="1" ht="14.4">
      <c r="A29" s="44"/>
      <c r="B29" s="44"/>
      <c r="C29" s="44"/>
      <c r="D29" s="44"/>
      <c r="E29" s="42"/>
      <c r="F29" s="42"/>
      <c r="G29" s="42"/>
      <c r="H29" s="42"/>
      <c r="I29" s="42"/>
      <c r="J29" s="42"/>
    </row>
    <row r="30" spans="1:11" customFormat="1" ht="14.4"/>
    <row r="31" spans="1:11" customFormat="1" ht="10.5" customHeight="1"/>
    <row r="32" spans="1:11" customFormat="1" ht="14.4"/>
    <row r="33" customFormat="1" ht="14.4"/>
    <row r="34" customFormat="1" ht="14.4"/>
    <row r="35" customFormat="1" ht="14.4"/>
    <row r="36" customFormat="1" ht="14.4"/>
    <row r="37" customFormat="1" ht="14.4"/>
    <row r="38" customFormat="1" ht="14.4"/>
    <row r="39" customFormat="1" ht="14.4"/>
    <row r="40" customFormat="1" ht="14.4"/>
    <row r="41" customFormat="1" ht="14.4"/>
    <row r="42" customFormat="1" ht="14.4"/>
    <row r="43" customFormat="1" ht="14.4"/>
    <row r="44" customFormat="1" ht="14.4"/>
    <row r="45" customFormat="1" ht="14.4"/>
    <row r="46" customFormat="1" ht="14.4"/>
    <row r="47" customFormat="1" ht="14.4"/>
    <row r="48" customFormat="1" ht="14.4"/>
    <row r="49" customFormat="1" ht="14.4"/>
  </sheetData>
  <mergeCells count="6">
    <mergeCell ref="A2:G2"/>
    <mergeCell ref="A25:G25"/>
    <mergeCell ref="A26:G26"/>
    <mergeCell ref="A27:G27"/>
    <mergeCell ref="A28:G28"/>
    <mergeCell ref="A13:G13"/>
  </mergeCells>
  <pageMargins left="0.70866141732283472" right="0.70866141732283472" top="0.74803149606299213" bottom="0.74803149606299213" header="0.31496062992125984" footer="0.31496062992125984"/>
  <pageSetup paperSize="9" fitToWidth="0" orientation="portrait" r:id="rId1"/>
  <headerFooter>
    <oddFooter>&amp;C&amp;"Times New Roman,обычный"&amp;10 20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7">
    <tabColor rgb="FFFFFF00"/>
  </sheetPr>
  <dimension ref="A1:K7"/>
  <sheetViews>
    <sheetView topLeftCell="A7" workbookViewId="0">
      <selection activeCell="J35" sqref="J35"/>
    </sheetView>
  </sheetViews>
  <sheetFormatPr defaultRowHeight="14.4"/>
  <sheetData>
    <row r="1" spans="1:11" ht="39" customHeight="1">
      <c r="A1" s="500" t="s">
        <v>78</v>
      </c>
      <c r="B1" s="500"/>
      <c r="C1" s="500"/>
      <c r="D1" s="500"/>
      <c r="E1" s="500"/>
      <c r="F1" s="500"/>
      <c r="G1" s="500"/>
      <c r="H1" s="500"/>
      <c r="I1" s="500"/>
      <c r="J1" s="500"/>
      <c r="K1" s="500"/>
    </row>
    <row r="2" spans="1:11" ht="15" customHeight="1">
      <c r="A2" s="497" t="s">
        <v>33</v>
      </c>
      <c r="B2" s="497"/>
      <c r="C2" s="497"/>
      <c r="D2" s="497"/>
      <c r="E2" s="497"/>
      <c r="F2" s="497"/>
      <c r="G2" s="497"/>
      <c r="H2" s="497"/>
      <c r="I2" s="497"/>
      <c r="J2" s="497"/>
      <c r="K2" s="497"/>
    </row>
    <row r="3" spans="1:11" ht="42" customHeight="1">
      <c r="A3" s="501" t="s">
        <v>231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</row>
    <row r="4" spans="1:11" ht="15.75" customHeight="1">
      <c r="A4" s="497" t="s">
        <v>34</v>
      </c>
      <c r="B4" s="497"/>
      <c r="C4" s="497"/>
      <c r="D4" s="497"/>
      <c r="E4" s="497"/>
      <c r="F4" s="497"/>
      <c r="G4" s="497"/>
      <c r="H4" s="497"/>
      <c r="I4" s="497"/>
      <c r="J4" s="497"/>
      <c r="K4" s="497"/>
    </row>
    <row r="5" spans="1:11">
      <c r="A5" s="44"/>
      <c r="B5" s="44"/>
      <c r="C5" s="44"/>
      <c r="D5" s="44"/>
      <c r="E5" s="42"/>
      <c r="F5" s="42"/>
      <c r="G5" s="42"/>
      <c r="H5" s="42"/>
      <c r="I5" s="42"/>
      <c r="J5" s="42"/>
    </row>
    <row r="7" spans="1:11" ht="10.5" customHeight="1"/>
  </sheetData>
  <mergeCells count="4">
    <mergeCell ref="A1:K1"/>
    <mergeCell ref="A3:K3"/>
    <mergeCell ref="A4:K4"/>
    <mergeCell ref="A2:K2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25"/>
  <dimension ref="A1:H18"/>
  <sheetViews>
    <sheetView zoomScaleNormal="100" workbookViewId="0">
      <pane xSplit="1" ySplit="3" topLeftCell="B10" activePane="bottomRight" state="frozen"/>
      <selection pane="topRight" activeCell="B1" sqref="B1"/>
      <selection pane="bottomLeft" activeCell="A4" sqref="A4"/>
      <selection pane="bottomRight" activeCell="I19" sqref="I19"/>
    </sheetView>
  </sheetViews>
  <sheetFormatPr defaultColWidth="9.109375" defaultRowHeight="13.8"/>
  <cols>
    <col min="1" max="1" width="19.33203125" style="3" customWidth="1"/>
    <col min="2" max="4" width="8.6640625" style="3" customWidth="1"/>
    <col min="5" max="5" width="9.33203125" style="3" customWidth="1"/>
    <col min="6" max="6" width="9.6640625" style="3" customWidth="1"/>
    <col min="7" max="7" width="20.6640625" style="3" customWidth="1"/>
    <col min="8" max="16384" width="9.109375" style="3"/>
  </cols>
  <sheetData>
    <row r="1" spans="1:8" s="4" customFormat="1" ht="34.950000000000003" customHeight="1">
      <c r="A1" s="503" t="s">
        <v>52</v>
      </c>
      <c r="B1" s="503"/>
      <c r="C1" s="503"/>
      <c r="D1" s="503"/>
      <c r="E1" s="503"/>
      <c r="F1" s="503"/>
      <c r="G1" s="503"/>
    </row>
    <row r="2" spans="1:8" s="243" customFormat="1" ht="32.4" customHeight="1">
      <c r="A2" s="502" t="s">
        <v>476</v>
      </c>
      <c r="B2" s="502"/>
      <c r="C2" s="502"/>
      <c r="D2" s="502"/>
      <c r="E2" s="502"/>
      <c r="F2" s="502"/>
      <c r="G2" s="502"/>
    </row>
    <row r="3" spans="1:8" s="17" customFormat="1" ht="18" customHeight="1">
      <c r="A3" s="244"/>
      <c r="B3" s="234">
        <v>2019</v>
      </c>
      <c r="C3" s="234">
        <v>2020</v>
      </c>
      <c r="D3" s="234">
        <v>2021</v>
      </c>
      <c r="E3" s="235">
        <v>2022</v>
      </c>
      <c r="F3" s="235">
        <v>2023</v>
      </c>
      <c r="G3" s="245"/>
    </row>
    <row r="4" spans="1:8" s="5" customFormat="1" ht="44.25" customHeight="1">
      <c r="A4" s="75" t="s">
        <v>305</v>
      </c>
      <c r="B4" s="69">
        <v>12701</v>
      </c>
      <c r="C4" s="69">
        <v>11491</v>
      </c>
      <c r="D4" s="69">
        <v>11727</v>
      </c>
      <c r="E4" s="69">
        <v>12258</v>
      </c>
      <c r="F4" s="69">
        <v>13080</v>
      </c>
      <c r="G4" s="71" t="s">
        <v>306</v>
      </c>
    </row>
    <row r="5" spans="1:8" s="5" customFormat="1" ht="36" customHeight="1">
      <c r="A5" s="74" t="s">
        <v>303</v>
      </c>
      <c r="B5" s="62">
        <v>509657</v>
      </c>
      <c r="C5" s="62">
        <v>491951</v>
      </c>
      <c r="D5" s="62">
        <v>526701</v>
      </c>
      <c r="E5" s="62">
        <v>537310</v>
      </c>
      <c r="F5" s="62">
        <v>625481</v>
      </c>
      <c r="G5" s="72" t="s">
        <v>304</v>
      </c>
    </row>
    <row r="6" spans="1:8" s="5" customFormat="1" ht="61.95" customHeight="1">
      <c r="A6" s="74" t="s">
        <v>307</v>
      </c>
      <c r="B6" s="70">
        <v>18577</v>
      </c>
      <c r="C6" s="70">
        <v>18448</v>
      </c>
      <c r="D6" s="70">
        <v>20350</v>
      </c>
      <c r="E6" s="70">
        <v>20577</v>
      </c>
      <c r="F6" s="62">
        <v>20949</v>
      </c>
      <c r="G6" s="72" t="s">
        <v>308</v>
      </c>
    </row>
    <row r="7" spans="1:8" s="5" customFormat="1" ht="60" customHeight="1">
      <c r="A7" s="74" t="s">
        <v>359</v>
      </c>
      <c r="B7" s="68">
        <v>101191.5</v>
      </c>
      <c r="C7" s="68">
        <v>106704.1</v>
      </c>
      <c r="D7" s="68">
        <v>117598.39999999999</v>
      </c>
      <c r="E7" s="68">
        <v>178176.8</v>
      </c>
      <c r="F7" s="60">
        <v>235548.6</v>
      </c>
      <c r="G7" s="72" t="s">
        <v>297</v>
      </c>
    </row>
    <row r="8" spans="1:8" s="5" customFormat="1" ht="12">
      <c r="A8" s="76" t="s">
        <v>298</v>
      </c>
      <c r="B8" s="68"/>
      <c r="C8" s="68"/>
      <c r="D8" s="68"/>
      <c r="E8" s="68"/>
      <c r="F8" s="60"/>
      <c r="G8" s="77" t="s">
        <v>243</v>
      </c>
    </row>
    <row r="9" spans="1:8" s="5" customFormat="1" ht="60" customHeight="1">
      <c r="A9" s="76" t="s">
        <v>365</v>
      </c>
      <c r="B9" s="60">
        <v>3744.5</v>
      </c>
      <c r="C9" s="60">
        <v>4822.5</v>
      </c>
      <c r="D9" s="60">
        <v>5444.3</v>
      </c>
      <c r="E9" s="60">
        <v>6458.3</v>
      </c>
      <c r="F9" s="60">
        <v>7853.9</v>
      </c>
      <c r="G9" s="77" t="s">
        <v>477</v>
      </c>
    </row>
    <row r="10" spans="1:8" s="5" customFormat="1" ht="48" customHeight="1">
      <c r="A10" s="74" t="s">
        <v>302</v>
      </c>
      <c r="B10" s="68">
        <v>336021.7</v>
      </c>
      <c r="C10" s="68" t="s">
        <v>35</v>
      </c>
      <c r="D10" s="68">
        <v>448582.3</v>
      </c>
      <c r="E10" s="68">
        <v>542519.69999999995</v>
      </c>
      <c r="F10" s="60">
        <v>564785.69999999995</v>
      </c>
      <c r="G10" s="72" t="s">
        <v>301</v>
      </c>
    </row>
    <row r="11" spans="1:8" s="5" customFormat="1" ht="12">
      <c r="A11" s="73" t="s">
        <v>298</v>
      </c>
      <c r="B11" s="68"/>
      <c r="C11" s="68"/>
      <c r="D11" s="68"/>
      <c r="E11" s="68"/>
      <c r="F11" s="60"/>
      <c r="G11" s="50" t="s">
        <v>243</v>
      </c>
    </row>
    <row r="12" spans="1:8" s="5" customFormat="1" ht="92.4" customHeight="1">
      <c r="A12" s="73" t="s">
        <v>479</v>
      </c>
      <c r="B12" s="68">
        <v>4251.3999999999996</v>
      </c>
      <c r="C12" s="68">
        <v>5404.1</v>
      </c>
      <c r="D12" s="566">
        <v>5412.8</v>
      </c>
      <c r="E12" s="566">
        <v>5983.7</v>
      </c>
      <c r="F12" s="60">
        <v>12669.2</v>
      </c>
      <c r="G12" s="50" t="s">
        <v>478</v>
      </c>
      <c r="H12" s="57"/>
    </row>
    <row r="13" spans="1:8" s="5" customFormat="1" ht="26.4" customHeight="1">
      <c r="A13" s="76" t="s">
        <v>299</v>
      </c>
      <c r="B13" s="68"/>
      <c r="C13" s="68"/>
      <c r="D13" s="566"/>
      <c r="E13" s="566"/>
      <c r="F13" s="60"/>
      <c r="G13" s="77" t="s">
        <v>300</v>
      </c>
      <c r="H13" s="63"/>
    </row>
    <row r="14" spans="1:8" s="5" customFormat="1" ht="24" customHeight="1">
      <c r="A14" s="76" t="s">
        <v>312</v>
      </c>
      <c r="B14" s="68">
        <v>3350.6</v>
      </c>
      <c r="C14" s="68">
        <v>4474.5</v>
      </c>
      <c r="D14" s="566">
        <v>4563.8999999999996</v>
      </c>
      <c r="E14" s="566">
        <v>4264.8</v>
      </c>
      <c r="F14" s="60">
        <v>9251.7999999999993</v>
      </c>
      <c r="G14" s="77" t="s">
        <v>309</v>
      </c>
      <c r="H14" s="57"/>
    </row>
    <row r="15" spans="1:8" s="5" customFormat="1" ht="18.75" customHeight="1">
      <c r="A15" s="76" t="s">
        <v>310</v>
      </c>
      <c r="B15" s="68">
        <v>754.4</v>
      </c>
      <c r="C15" s="68">
        <v>725.5</v>
      </c>
      <c r="D15" s="566">
        <v>662.9</v>
      </c>
      <c r="E15" s="566">
        <v>1519.9</v>
      </c>
      <c r="F15" s="60">
        <v>3217.7</v>
      </c>
      <c r="G15" s="77" t="s">
        <v>310</v>
      </c>
      <c r="H15" s="57"/>
    </row>
    <row r="16" spans="1:8" s="5" customFormat="1" ht="19.5" customHeight="1">
      <c r="A16" s="248" t="s">
        <v>313</v>
      </c>
      <c r="B16" s="246">
        <v>146.4</v>
      </c>
      <c r="C16" s="246">
        <v>204.1</v>
      </c>
      <c r="D16" s="583">
        <v>186</v>
      </c>
      <c r="E16" s="583">
        <v>199</v>
      </c>
      <c r="F16" s="246">
        <v>199.7</v>
      </c>
      <c r="G16" s="247" t="s">
        <v>311</v>
      </c>
      <c r="H16" s="57"/>
    </row>
    <row r="17" spans="1:6">
      <c r="A17" s="18"/>
      <c r="B17" s="46"/>
      <c r="C17" s="46"/>
      <c r="D17" s="46"/>
      <c r="E17" s="46"/>
      <c r="F17" s="46"/>
    </row>
    <row r="18" spans="1:6">
      <c r="B18" s="46"/>
      <c r="C18" s="46"/>
      <c r="D18" s="46"/>
      <c r="E18" s="46"/>
      <c r="F18" s="46"/>
    </row>
  </sheetData>
  <mergeCells count="2">
    <mergeCell ref="A2:G2"/>
    <mergeCell ref="A1:G1"/>
  </mergeCells>
  <pageMargins left="0.70866141732283472" right="0.70866141732283472" top="0.74803149606299213" bottom="0.74803149606299213" header="0.31496062992125984" footer="0.31496062992125984"/>
  <pageSetup paperSize="9" firstPageNumber="47" orientation="portrait" useFirstPageNumber="1" r:id="rId1"/>
  <headerFooter>
    <oddFooter>&amp;C&amp;10 21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26"/>
  <dimension ref="A1:M23"/>
  <sheetViews>
    <sheetView topLeftCell="A7" workbookViewId="0">
      <selection activeCell="G14" sqref="G14:G16"/>
    </sheetView>
  </sheetViews>
  <sheetFormatPr defaultColWidth="9.109375" defaultRowHeight="13.8"/>
  <cols>
    <col min="1" max="1" width="21.6640625" style="3" customWidth="1"/>
    <col min="2" max="6" width="8.6640625" style="3" customWidth="1"/>
    <col min="7" max="7" width="21.88671875" style="3" customWidth="1"/>
    <col min="8" max="16384" width="9.109375" style="3"/>
  </cols>
  <sheetData>
    <row r="1" spans="1:13" s="4" customFormat="1" ht="47.25" customHeight="1">
      <c r="A1" s="503" t="s">
        <v>50</v>
      </c>
      <c r="B1" s="503"/>
      <c r="C1" s="503"/>
      <c r="D1" s="503"/>
      <c r="E1" s="503"/>
      <c r="F1" s="503"/>
      <c r="G1" s="503"/>
      <c r="H1" s="239"/>
    </row>
    <row r="2" spans="1:13" s="4" customFormat="1" ht="32.25" customHeight="1">
      <c r="A2" s="502" t="s">
        <v>37</v>
      </c>
      <c r="B2" s="502"/>
      <c r="C2" s="502"/>
      <c r="D2" s="502"/>
      <c r="E2" s="502"/>
      <c r="F2" s="502"/>
      <c r="G2" s="502"/>
    </row>
    <row r="3" spans="1:13" s="17" customFormat="1" ht="18" customHeight="1">
      <c r="A3" s="244"/>
      <c r="B3" s="234">
        <v>2019</v>
      </c>
      <c r="C3" s="234">
        <v>2020</v>
      </c>
      <c r="D3" s="234">
        <v>2021</v>
      </c>
      <c r="E3" s="235">
        <v>2022</v>
      </c>
      <c r="F3" s="235">
        <v>2023</v>
      </c>
      <c r="G3" s="244"/>
    </row>
    <row r="4" spans="1:13" s="5" customFormat="1" ht="24" customHeight="1">
      <c r="A4" s="75" t="s">
        <v>305</v>
      </c>
      <c r="B4" s="69">
        <v>5480</v>
      </c>
      <c r="C4" s="69">
        <v>5635</v>
      </c>
      <c r="D4" s="69">
        <v>5782</v>
      </c>
      <c r="E4" s="69">
        <v>5979</v>
      </c>
      <c r="F4" s="69">
        <v>6624</v>
      </c>
      <c r="G4" s="71" t="s">
        <v>306</v>
      </c>
      <c r="M4" s="58"/>
    </row>
    <row r="5" spans="1:13" s="5" customFormat="1" ht="36" customHeight="1">
      <c r="A5" s="74" t="s">
        <v>303</v>
      </c>
      <c r="B5" s="62">
        <v>348986</v>
      </c>
      <c r="C5" s="62">
        <v>347350</v>
      </c>
      <c r="D5" s="62">
        <v>371464</v>
      </c>
      <c r="E5" s="62">
        <v>370155</v>
      </c>
      <c r="F5" s="62">
        <v>385182</v>
      </c>
      <c r="G5" s="72" t="s">
        <v>360</v>
      </c>
    </row>
    <row r="6" spans="1:13" s="5" customFormat="1" ht="60" customHeight="1">
      <c r="A6" s="74" t="s">
        <v>358</v>
      </c>
      <c r="B6" s="70">
        <v>11061</v>
      </c>
      <c r="C6" s="70">
        <v>10973</v>
      </c>
      <c r="D6" s="70">
        <v>12976</v>
      </c>
      <c r="E6" s="70">
        <v>12203</v>
      </c>
      <c r="F6" s="70">
        <v>12543</v>
      </c>
      <c r="G6" s="72" t="s">
        <v>308</v>
      </c>
      <c r="K6" s="55"/>
    </row>
    <row r="7" spans="1:13" s="5" customFormat="1" ht="48" customHeight="1">
      <c r="A7" s="74" t="s">
        <v>359</v>
      </c>
      <c r="B7" s="68">
        <v>56921.599999999999</v>
      </c>
      <c r="C7" s="68">
        <v>63136.3</v>
      </c>
      <c r="D7" s="68">
        <v>68563.7</v>
      </c>
      <c r="E7" s="68">
        <v>107693</v>
      </c>
      <c r="F7" s="68">
        <v>122661.7</v>
      </c>
      <c r="G7" s="72" t="s">
        <v>361</v>
      </c>
      <c r="H7" s="97"/>
    </row>
    <row r="8" spans="1:13" s="5" customFormat="1" ht="13.2" customHeight="1">
      <c r="A8" s="76" t="s">
        <v>244</v>
      </c>
      <c r="B8" s="68"/>
      <c r="C8" s="68"/>
      <c r="D8" s="68"/>
      <c r="E8" s="68"/>
      <c r="F8" s="68"/>
      <c r="G8" s="77" t="s">
        <v>364</v>
      </c>
      <c r="H8" s="97"/>
    </row>
    <row r="9" spans="1:13" s="5" customFormat="1" ht="48" customHeight="1">
      <c r="A9" s="76" t="s">
        <v>365</v>
      </c>
      <c r="B9" s="68">
        <v>1930.4</v>
      </c>
      <c r="C9" s="68">
        <v>2611</v>
      </c>
      <c r="D9" s="68">
        <v>3132.8</v>
      </c>
      <c r="E9" s="68">
        <v>3400.5</v>
      </c>
      <c r="F9" s="68">
        <v>4044.2</v>
      </c>
      <c r="G9" s="77" t="s">
        <v>477</v>
      </c>
    </row>
    <row r="10" spans="1:13" s="5" customFormat="1" ht="60" customHeight="1">
      <c r="A10" s="74" t="s">
        <v>302</v>
      </c>
      <c r="B10" s="68">
        <v>95983.5</v>
      </c>
      <c r="C10" s="68">
        <v>96267.6</v>
      </c>
      <c r="D10" s="68">
        <v>100893.1</v>
      </c>
      <c r="E10" s="68">
        <v>142652.79999999999</v>
      </c>
      <c r="F10" s="68">
        <v>161622.6</v>
      </c>
      <c r="G10" s="72" t="s">
        <v>301</v>
      </c>
    </row>
    <row r="11" spans="1:13" s="5" customFormat="1" ht="13.2" customHeight="1">
      <c r="A11" s="76" t="s">
        <v>244</v>
      </c>
      <c r="B11" s="68"/>
      <c r="C11" s="68"/>
      <c r="D11" s="68"/>
      <c r="E11" s="68"/>
      <c r="F11" s="68"/>
      <c r="G11" s="77" t="s">
        <v>364</v>
      </c>
    </row>
    <row r="12" spans="1:13" s="5" customFormat="1" ht="82.95" customHeight="1">
      <c r="A12" s="76" t="s">
        <v>362</v>
      </c>
      <c r="B12" s="68">
        <v>1748.8</v>
      </c>
      <c r="C12" s="68">
        <v>1748.2</v>
      </c>
      <c r="D12" s="68">
        <v>1541.7</v>
      </c>
      <c r="E12" s="68">
        <v>2410.4</v>
      </c>
      <c r="F12" s="68">
        <v>4563.2</v>
      </c>
      <c r="G12" s="77" t="s">
        <v>363</v>
      </c>
    </row>
    <row r="13" spans="1:13" s="5" customFormat="1" ht="24">
      <c r="A13" s="74" t="s">
        <v>299</v>
      </c>
      <c r="B13" s="68"/>
      <c r="C13" s="68"/>
      <c r="D13" s="68"/>
      <c r="E13" s="68"/>
      <c r="F13" s="68"/>
      <c r="G13" s="72" t="s">
        <v>300</v>
      </c>
    </row>
    <row r="14" spans="1:13" s="5" customFormat="1" ht="12">
      <c r="A14" s="76" t="s">
        <v>312</v>
      </c>
      <c r="B14" s="68">
        <v>883.2</v>
      </c>
      <c r="C14" s="68">
        <v>856.9</v>
      </c>
      <c r="D14" s="68">
        <v>744.7</v>
      </c>
      <c r="E14" s="68">
        <v>748.6</v>
      </c>
      <c r="F14" s="68">
        <v>1187.2</v>
      </c>
      <c r="G14" s="77" t="s">
        <v>480</v>
      </c>
    </row>
    <row r="15" spans="1:13" s="5" customFormat="1" ht="13.2" customHeight="1">
      <c r="A15" s="76" t="s">
        <v>310</v>
      </c>
      <c r="B15" s="68">
        <v>737.2</v>
      </c>
      <c r="C15" s="68">
        <v>720.8</v>
      </c>
      <c r="D15" s="68">
        <v>652.9</v>
      </c>
      <c r="E15" s="68">
        <v>1501.5</v>
      </c>
      <c r="F15" s="68">
        <v>3203</v>
      </c>
      <c r="G15" s="77" t="s">
        <v>310</v>
      </c>
    </row>
    <row r="16" spans="1:13" s="5" customFormat="1" ht="13.2" customHeight="1">
      <c r="A16" s="248" t="s">
        <v>313</v>
      </c>
      <c r="B16" s="246">
        <v>128.4</v>
      </c>
      <c r="C16" s="246">
        <v>170.5</v>
      </c>
      <c r="D16" s="246">
        <v>144.1</v>
      </c>
      <c r="E16" s="246">
        <v>160.30000000000001</v>
      </c>
      <c r="F16" s="246">
        <v>173</v>
      </c>
      <c r="G16" s="247" t="s">
        <v>311</v>
      </c>
    </row>
    <row r="17" spans="1:7" s="5" customFormat="1" ht="12">
      <c r="A17" s="47"/>
      <c r="D17" s="63"/>
      <c r="E17" s="63"/>
      <c r="G17" s="74"/>
    </row>
    <row r="18" spans="1:7" s="5" customFormat="1" ht="12"/>
    <row r="19" spans="1:7" s="5" customFormat="1" ht="12"/>
    <row r="20" spans="1:7" s="5" customFormat="1" ht="12"/>
    <row r="21" spans="1:7" s="5" customFormat="1" ht="12"/>
    <row r="22" spans="1:7" s="5" customFormat="1" ht="12"/>
    <row r="23" spans="1:7" s="5" customFormat="1" ht="12"/>
  </sheetData>
  <mergeCells count="2">
    <mergeCell ref="A2:G2"/>
    <mergeCell ref="A1:G1"/>
  </mergeCells>
  <pageMargins left="0.70866141732283472" right="0.70866141732283472" top="0.55118110236220474" bottom="0.74803149606299213" header="0.31496062992125984" footer="0.31496062992125984"/>
  <pageSetup paperSize="9" orientation="portrait" r:id="rId1"/>
  <headerFooter>
    <oddFooter>&amp;C&amp;10 22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27"/>
  <dimension ref="A1:P15"/>
  <sheetViews>
    <sheetView workbookViewId="0">
      <selection activeCell="K7" sqref="K7"/>
    </sheetView>
  </sheetViews>
  <sheetFormatPr defaultColWidth="9.109375" defaultRowHeight="13.8"/>
  <cols>
    <col min="1" max="1" width="19.44140625" style="1" customWidth="1"/>
    <col min="2" max="6" width="9.109375" style="3"/>
    <col min="7" max="7" width="19.5546875" style="100" customWidth="1"/>
    <col min="8" max="16384" width="9.109375" style="3"/>
  </cols>
  <sheetData>
    <row r="1" spans="1:16" s="4" customFormat="1" ht="31.95" customHeight="1">
      <c r="A1" s="503" t="s">
        <v>51</v>
      </c>
      <c r="B1" s="503"/>
      <c r="C1" s="503"/>
      <c r="D1" s="503"/>
      <c r="E1" s="503"/>
      <c r="F1" s="503"/>
      <c r="G1" s="503"/>
      <c r="H1" s="239"/>
      <c r="I1" s="239"/>
    </row>
    <row r="2" spans="1:16" s="4" customFormat="1" ht="31.95" customHeight="1">
      <c r="A2" s="504" t="s">
        <v>227</v>
      </c>
      <c r="B2" s="504"/>
      <c r="C2" s="504"/>
      <c r="D2" s="504"/>
      <c r="E2" s="504"/>
      <c r="F2" s="504"/>
      <c r="G2" s="504"/>
      <c r="H2" s="249"/>
      <c r="I2" s="249"/>
    </row>
    <row r="3" spans="1:16" s="17" customFormat="1" ht="18" customHeight="1">
      <c r="A3" s="250"/>
      <c r="B3" s="234">
        <v>2019</v>
      </c>
      <c r="C3" s="234">
        <v>2020</v>
      </c>
      <c r="D3" s="234">
        <v>2021</v>
      </c>
      <c r="E3" s="235">
        <v>2022</v>
      </c>
      <c r="F3" s="235">
        <v>2023</v>
      </c>
      <c r="G3" s="250"/>
    </row>
    <row r="4" spans="1:16" ht="43.5" customHeight="1">
      <c r="A4" s="101" t="s">
        <v>305</v>
      </c>
      <c r="B4" s="102">
        <v>7221</v>
      </c>
      <c r="C4" s="102">
        <v>5856</v>
      </c>
      <c r="D4" s="102">
        <v>5945</v>
      </c>
      <c r="E4" s="102">
        <v>6279</v>
      </c>
      <c r="F4" s="102">
        <v>6456</v>
      </c>
      <c r="G4" s="103" t="s">
        <v>306</v>
      </c>
      <c r="J4" s="292"/>
      <c r="K4" s="350"/>
      <c r="L4" s="292"/>
      <c r="M4" s="292"/>
      <c r="N4" s="350"/>
      <c r="O4" s="636"/>
      <c r="P4" s="292"/>
    </row>
    <row r="5" spans="1:16" ht="45.75" customHeight="1">
      <c r="A5" s="98" t="s">
        <v>303</v>
      </c>
      <c r="B5" s="60">
        <v>160671</v>
      </c>
      <c r="C5" s="60">
        <v>144601</v>
      </c>
      <c r="D5" s="60">
        <v>155237</v>
      </c>
      <c r="E5" s="60">
        <v>167155</v>
      </c>
      <c r="F5" s="60">
        <v>240299</v>
      </c>
      <c r="G5" s="104" t="s">
        <v>304</v>
      </c>
      <c r="J5" s="292"/>
      <c r="K5" s="292"/>
      <c r="L5" s="292"/>
      <c r="M5" s="292"/>
      <c r="N5" s="292"/>
      <c r="O5" s="292"/>
      <c r="P5" s="292"/>
    </row>
    <row r="6" spans="1:16" ht="57.75" customHeight="1">
      <c r="A6" s="98" t="s">
        <v>367</v>
      </c>
      <c r="B6" s="68">
        <v>7516</v>
      </c>
      <c r="C6" s="68">
        <v>7475</v>
      </c>
      <c r="D6" s="68">
        <v>7374</v>
      </c>
      <c r="E6" s="68">
        <v>8374</v>
      </c>
      <c r="F6" s="68">
        <v>8406</v>
      </c>
      <c r="G6" s="104" t="s">
        <v>304</v>
      </c>
      <c r="J6" s="292"/>
      <c r="K6" s="292"/>
      <c r="L6" s="292"/>
      <c r="M6" s="434"/>
      <c r="N6" s="292"/>
      <c r="O6" s="292"/>
      <c r="P6" s="292"/>
    </row>
    <row r="7" spans="1:16" ht="63.75" customHeight="1">
      <c r="A7" s="98" t="s">
        <v>359</v>
      </c>
      <c r="B7" s="68">
        <v>44270</v>
      </c>
      <c r="C7" s="68">
        <v>43567.8</v>
      </c>
      <c r="D7" s="68">
        <v>49034.7</v>
      </c>
      <c r="E7" s="68">
        <v>70483.8</v>
      </c>
      <c r="F7" s="68">
        <v>112886.90000000001</v>
      </c>
      <c r="G7" s="104" t="s">
        <v>374</v>
      </c>
      <c r="J7" s="292"/>
      <c r="K7" s="292"/>
      <c r="L7" s="292"/>
      <c r="M7" s="292"/>
      <c r="N7" s="292"/>
      <c r="O7" s="292"/>
      <c r="P7" s="292"/>
    </row>
    <row r="8" spans="1:16" ht="64.5" customHeight="1">
      <c r="A8" s="98" t="s">
        <v>371</v>
      </c>
      <c r="B8" s="68">
        <v>1814.1</v>
      </c>
      <c r="C8" s="68">
        <v>2211.5</v>
      </c>
      <c r="D8" s="68">
        <v>2311.5</v>
      </c>
      <c r="E8" s="68">
        <v>3057.8</v>
      </c>
      <c r="F8" s="68"/>
      <c r="G8" s="104" t="s">
        <v>375</v>
      </c>
    </row>
    <row r="9" spans="1:16" ht="59.25" customHeight="1">
      <c r="A9" s="98" t="s">
        <v>302</v>
      </c>
      <c r="B9" s="68">
        <v>270038.2</v>
      </c>
      <c r="C9" s="68">
        <v>297533.5</v>
      </c>
      <c r="D9" s="68">
        <v>347689.2</v>
      </c>
      <c r="E9" s="68">
        <v>399866.9</v>
      </c>
      <c r="F9" s="68">
        <v>403163.1</v>
      </c>
      <c r="G9" s="105" t="s">
        <v>378</v>
      </c>
    </row>
    <row r="10" spans="1:16" ht="86.25" customHeight="1">
      <c r="A10" s="98" t="s">
        <v>376</v>
      </c>
      <c r="B10" s="68">
        <v>2502.6</v>
      </c>
      <c r="C10" s="68">
        <v>3655.9</v>
      </c>
      <c r="D10" s="68">
        <v>3871.1</v>
      </c>
      <c r="E10" s="68">
        <v>3573.3</v>
      </c>
      <c r="F10" s="68">
        <v>8105.9999999999991</v>
      </c>
      <c r="G10" s="637" t="s">
        <v>377</v>
      </c>
    </row>
    <row r="11" spans="1:16" ht="24">
      <c r="A11" s="138" t="s">
        <v>299</v>
      </c>
      <c r="B11" s="68"/>
      <c r="C11" s="68"/>
      <c r="D11" s="68"/>
      <c r="E11" s="68"/>
      <c r="F11" s="68"/>
      <c r="G11" s="105" t="s">
        <v>481</v>
      </c>
    </row>
    <row r="12" spans="1:16" ht="25.8" customHeight="1">
      <c r="A12" s="638" t="s">
        <v>542</v>
      </c>
      <c r="B12" s="68">
        <v>2467.4</v>
      </c>
      <c r="C12" s="68">
        <v>3617.6</v>
      </c>
      <c r="D12" s="68">
        <v>3819.2</v>
      </c>
      <c r="E12" s="68">
        <v>3516.2</v>
      </c>
      <c r="F12" s="68">
        <v>8064.5999999999995</v>
      </c>
      <c r="G12" s="639" t="s">
        <v>309</v>
      </c>
    </row>
    <row r="13" spans="1:16" ht="19.5" customHeight="1">
      <c r="A13" s="54" t="s">
        <v>310</v>
      </c>
      <c r="B13" s="68">
        <v>17.2</v>
      </c>
      <c r="C13" s="68">
        <v>4.7</v>
      </c>
      <c r="D13" s="68">
        <v>10</v>
      </c>
      <c r="E13" s="68">
        <v>18.399999999999999</v>
      </c>
      <c r="F13" s="68">
        <v>14.699999999999818</v>
      </c>
      <c r="G13" s="640" t="s">
        <v>372</v>
      </c>
    </row>
    <row r="14" spans="1:16" ht="19.5" customHeight="1">
      <c r="A14" s="236" t="s">
        <v>313</v>
      </c>
      <c r="B14" s="246">
        <v>18</v>
      </c>
      <c r="C14" s="246">
        <v>33.6</v>
      </c>
      <c r="D14" s="246">
        <v>41.9</v>
      </c>
      <c r="E14" s="246">
        <v>38.700000000000003</v>
      </c>
      <c r="F14" s="246">
        <v>26.699999999999989</v>
      </c>
      <c r="G14" s="641" t="s">
        <v>373</v>
      </c>
    </row>
    <row r="15" spans="1:16">
      <c r="B15" s="46"/>
      <c r="C15" s="46"/>
      <c r="D15" s="251"/>
      <c r="E15" s="251"/>
      <c r="F15" s="46"/>
    </row>
  </sheetData>
  <mergeCells count="2"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23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8"/>
  <dimension ref="A1:U63"/>
  <sheetViews>
    <sheetView workbookViewId="0">
      <pane xSplit="1" ySplit="9" topLeftCell="B13" activePane="bottomRight" state="frozen"/>
      <selection pane="topRight" activeCell="B1" sqref="B1"/>
      <selection pane="bottomLeft" activeCell="A10" sqref="A10"/>
      <selection pane="bottomRight" activeCell="M18" sqref="M18"/>
    </sheetView>
  </sheetViews>
  <sheetFormatPr defaultColWidth="9.109375" defaultRowHeight="13.8"/>
  <cols>
    <col min="1" max="1" width="22.6640625" style="3" customWidth="1"/>
    <col min="2" max="6" width="8.6640625" style="3" customWidth="1"/>
    <col min="7" max="7" width="22.6640625" style="3" customWidth="1"/>
    <col min="8" max="16384" width="9.109375" style="3"/>
  </cols>
  <sheetData>
    <row r="1" spans="1:18" s="139" customFormat="1" ht="28.2" customHeight="1">
      <c r="A1" s="507" t="s">
        <v>158</v>
      </c>
      <c r="B1" s="507"/>
      <c r="C1" s="507"/>
      <c r="D1" s="507"/>
      <c r="E1" s="507"/>
      <c r="F1" s="507"/>
      <c r="G1" s="507"/>
      <c r="H1" s="255"/>
      <c r="I1" s="255"/>
      <c r="J1" s="255"/>
      <c r="K1" s="255"/>
      <c r="L1" s="255"/>
      <c r="M1" s="255"/>
      <c r="N1" s="255"/>
      <c r="O1" s="255"/>
      <c r="P1" s="255"/>
      <c r="Q1" s="255"/>
    </row>
    <row r="2" spans="1:18" s="254" customFormat="1" ht="28.2" customHeight="1">
      <c r="A2" s="507" t="s">
        <v>484</v>
      </c>
      <c r="B2" s="507"/>
      <c r="C2" s="507"/>
      <c r="D2" s="507"/>
      <c r="E2" s="507"/>
      <c r="F2" s="507"/>
      <c r="G2" s="507"/>
    </row>
    <row r="3" spans="1:18" s="254" customFormat="1" ht="8.4" customHeight="1">
      <c r="A3" s="255"/>
      <c r="B3" s="255"/>
      <c r="C3" s="255"/>
      <c r="D3" s="255"/>
      <c r="E3" s="255"/>
      <c r="F3" s="255"/>
      <c r="G3" s="255"/>
      <c r="H3" s="264"/>
      <c r="J3" s="264"/>
    </row>
    <row r="4" spans="1:18" s="254" customFormat="1" ht="33.6" customHeight="1">
      <c r="A4" s="508" t="s">
        <v>343</v>
      </c>
      <c r="B4" s="508"/>
      <c r="C4" s="508"/>
      <c r="D4" s="508"/>
      <c r="E4" s="508"/>
      <c r="F4" s="508"/>
      <c r="G4" s="508"/>
      <c r="J4" s="264"/>
    </row>
    <row r="5" spans="1:18" s="2" customFormat="1" ht="18" customHeight="1">
      <c r="A5" s="506" t="s">
        <v>350</v>
      </c>
      <c r="B5" s="506"/>
      <c r="C5" s="506"/>
      <c r="D5" s="506"/>
      <c r="E5" s="506"/>
      <c r="F5" s="506"/>
      <c r="G5" s="506"/>
      <c r="J5" s="8"/>
    </row>
    <row r="6" spans="1:18" s="254" customFormat="1" ht="29.4" customHeight="1">
      <c r="A6" s="507" t="s">
        <v>485</v>
      </c>
      <c r="B6" s="507"/>
      <c r="C6" s="507"/>
      <c r="D6" s="507"/>
      <c r="E6" s="507"/>
      <c r="F6" s="507"/>
      <c r="G6" s="507"/>
    </row>
    <row r="7" spans="1:18" s="2" customFormat="1" ht="13.2" customHeight="1">
      <c r="A7" s="505" t="s">
        <v>351</v>
      </c>
      <c r="B7" s="505"/>
      <c r="C7" s="505"/>
      <c r="D7" s="505"/>
      <c r="E7" s="505"/>
      <c r="F7" s="505"/>
      <c r="G7" s="505"/>
    </row>
    <row r="8" spans="1:18" ht="18" customHeight="1">
      <c r="A8" s="265"/>
      <c r="B8" s="234">
        <v>2019</v>
      </c>
      <c r="C8" s="234">
        <v>2020</v>
      </c>
      <c r="D8" s="234">
        <v>2021</v>
      </c>
      <c r="E8" s="235">
        <v>2022</v>
      </c>
      <c r="F8" s="235">
        <v>2023</v>
      </c>
      <c r="G8" s="250"/>
      <c r="O8" s="13"/>
    </row>
    <row r="9" spans="1:18" ht="18" customHeight="1">
      <c r="A9" s="81" t="s">
        <v>6</v>
      </c>
      <c r="B9" s="69">
        <v>12701</v>
      </c>
      <c r="C9" s="69">
        <v>11491</v>
      </c>
      <c r="D9" s="69">
        <v>11727</v>
      </c>
      <c r="E9" s="69">
        <v>12258</v>
      </c>
      <c r="F9" s="69">
        <v>13080</v>
      </c>
      <c r="G9" s="82" t="s">
        <v>38</v>
      </c>
      <c r="J9" s="13"/>
    </row>
    <row r="10" spans="1:18" ht="24">
      <c r="A10" s="79" t="s">
        <v>318</v>
      </c>
      <c r="B10" s="70">
        <v>188</v>
      </c>
      <c r="C10" s="70">
        <v>164</v>
      </c>
      <c r="D10" s="70">
        <v>173</v>
      </c>
      <c r="E10" s="88">
        <v>176</v>
      </c>
      <c r="F10" s="70">
        <v>200</v>
      </c>
      <c r="G10" s="84" t="s">
        <v>39</v>
      </c>
      <c r="I10" s="13"/>
      <c r="J10" s="10"/>
      <c r="N10" s="13"/>
      <c r="O10" s="13"/>
      <c r="P10" s="13"/>
      <c r="Q10" s="13"/>
      <c r="R10" s="13"/>
    </row>
    <row r="11" spans="1:18" ht="24">
      <c r="A11" s="79" t="s">
        <v>319</v>
      </c>
      <c r="B11" s="70">
        <v>69</v>
      </c>
      <c r="C11" s="70">
        <v>55</v>
      </c>
      <c r="D11" s="70">
        <v>58</v>
      </c>
      <c r="E11" s="70">
        <v>58</v>
      </c>
      <c r="F11" s="70">
        <v>69</v>
      </c>
      <c r="G11" s="84" t="s">
        <v>317</v>
      </c>
      <c r="J11" s="10"/>
      <c r="N11" s="10"/>
      <c r="O11" s="10"/>
      <c r="P11" s="10"/>
      <c r="Q11" s="10"/>
      <c r="R11" s="10"/>
    </row>
    <row r="12" spans="1:18" ht="24">
      <c r="A12" s="79" t="s">
        <v>320</v>
      </c>
      <c r="B12" s="70">
        <v>731</v>
      </c>
      <c r="C12" s="70">
        <v>619</v>
      </c>
      <c r="D12" s="70">
        <v>607</v>
      </c>
      <c r="E12" s="70">
        <v>699</v>
      </c>
      <c r="F12" s="70">
        <v>756</v>
      </c>
      <c r="G12" s="84" t="s">
        <v>316</v>
      </c>
      <c r="N12" s="10"/>
      <c r="O12" s="10"/>
      <c r="P12" s="10"/>
      <c r="Q12" s="10"/>
      <c r="R12" s="10"/>
    </row>
    <row r="13" spans="1:18" ht="48">
      <c r="A13" s="79" t="s">
        <v>321</v>
      </c>
      <c r="B13" s="70">
        <v>71</v>
      </c>
      <c r="C13" s="70">
        <v>66</v>
      </c>
      <c r="D13" s="70">
        <v>73</v>
      </c>
      <c r="E13" s="70">
        <v>166</v>
      </c>
      <c r="F13" s="70">
        <v>75</v>
      </c>
      <c r="G13" s="84" t="s">
        <v>314</v>
      </c>
      <c r="I13" s="37"/>
      <c r="N13" s="10"/>
      <c r="O13" s="10"/>
      <c r="P13" s="10"/>
      <c r="Q13" s="10"/>
      <c r="R13" s="10"/>
    </row>
    <row r="14" spans="1:18" ht="36" customHeight="1">
      <c r="A14" s="79" t="s">
        <v>322</v>
      </c>
      <c r="B14" s="70">
        <v>135</v>
      </c>
      <c r="C14" s="70">
        <v>109</v>
      </c>
      <c r="D14" s="70">
        <v>118</v>
      </c>
      <c r="E14" s="70">
        <v>131</v>
      </c>
      <c r="F14" s="70">
        <v>126</v>
      </c>
      <c r="G14" s="84" t="s">
        <v>366</v>
      </c>
      <c r="N14" s="10"/>
      <c r="O14" s="10"/>
      <c r="P14" s="10"/>
      <c r="Q14" s="10"/>
      <c r="R14" s="10"/>
    </row>
    <row r="15" spans="1:18">
      <c r="A15" s="79" t="s">
        <v>40</v>
      </c>
      <c r="B15" s="70">
        <v>711</v>
      </c>
      <c r="C15" s="70">
        <v>591</v>
      </c>
      <c r="D15" s="70">
        <v>562</v>
      </c>
      <c r="E15" s="70">
        <v>532</v>
      </c>
      <c r="F15" s="70">
        <v>605</v>
      </c>
      <c r="G15" s="84" t="s">
        <v>41</v>
      </c>
      <c r="N15" s="10"/>
      <c r="O15" s="10"/>
      <c r="P15" s="10"/>
      <c r="Q15" s="10"/>
      <c r="R15" s="10"/>
    </row>
    <row r="16" spans="1:18" ht="36" customHeight="1">
      <c r="A16" s="79" t="s">
        <v>323</v>
      </c>
      <c r="B16" s="70">
        <v>1513</v>
      </c>
      <c r="C16" s="70">
        <v>1080</v>
      </c>
      <c r="D16" s="70">
        <v>1073</v>
      </c>
      <c r="E16" s="70">
        <v>1179</v>
      </c>
      <c r="F16" s="70">
        <v>1128</v>
      </c>
      <c r="G16" s="84" t="s">
        <v>335</v>
      </c>
      <c r="N16" s="10"/>
      <c r="O16" s="10"/>
      <c r="P16" s="10"/>
      <c r="Q16" s="10"/>
      <c r="R16" s="10"/>
    </row>
    <row r="17" spans="1:21" ht="24" customHeight="1">
      <c r="A17" s="79" t="s">
        <v>324</v>
      </c>
      <c r="B17" s="70">
        <v>328</v>
      </c>
      <c r="C17" s="70">
        <v>351</v>
      </c>
      <c r="D17" s="70">
        <v>266</v>
      </c>
      <c r="E17" s="70">
        <v>356</v>
      </c>
      <c r="F17" s="70">
        <v>272</v>
      </c>
      <c r="G17" s="84" t="s">
        <v>42</v>
      </c>
      <c r="N17" s="10"/>
      <c r="O17" s="10"/>
      <c r="P17" s="10"/>
      <c r="Q17" s="10"/>
      <c r="R17" s="10"/>
    </row>
    <row r="18" spans="1:21" ht="24" customHeight="1">
      <c r="A18" s="79" t="s">
        <v>43</v>
      </c>
      <c r="B18" s="70">
        <v>111</v>
      </c>
      <c r="C18" s="70">
        <v>82</v>
      </c>
      <c r="D18" s="70">
        <v>85</v>
      </c>
      <c r="E18" s="70">
        <v>87</v>
      </c>
      <c r="F18" s="70">
        <v>113</v>
      </c>
      <c r="G18" s="84" t="s">
        <v>336</v>
      </c>
      <c r="N18" s="10"/>
      <c r="O18" s="10"/>
      <c r="P18" s="10"/>
      <c r="Q18" s="10"/>
      <c r="R18" s="10"/>
      <c r="S18" s="10"/>
      <c r="U18" s="10"/>
    </row>
    <row r="19" spans="1:21">
      <c r="A19" s="79" t="s">
        <v>325</v>
      </c>
      <c r="B19" s="70">
        <v>542</v>
      </c>
      <c r="C19" s="70">
        <v>529</v>
      </c>
      <c r="D19" s="70">
        <v>544</v>
      </c>
      <c r="E19" s="70">
        <v>491</v>
      </c>
      <c r="F19" s="70">
        <v>573</v>
      </c>
      <c r="G19" s="84" t="s">
        <v>337</v>
      </c>
      <c r="N19" s="10"/>
      <c r="O19" s="10"/>
      <c r="P19" s="10"/>
      <c r="Q19" s="10"/>
      <c r="R19" s="10"/>
    </row>
    <row r="20" spans="1:21">
      <c r="A20" s="93" t="s">
        <v>44</v>
      </c>
      <c r="B20" s="70">
        <v>44</v>
      </c>
      <c r="C20" s="70">
        <v>47</v>
      </c>
      <c r="D20" s="70">
        <v>49</v>
      </c>
      <c r="E20" s="70">
        <v>48</v>
      </c>
      <c r="F20" s="70">
        <v>48</v>
      </c>
      <c r="G20" s="92" t="s">
        <v>45</v>
      </c>
      <c r="N20" s="10"/>
      <c r="O20" s="10"/>
      <c r="P20" s="10"/>
      <c r="Q20" s="10"/>
      <c r="R20" s="10"/>
    </row>
    <row r="21" spans="1:21" ht="24" customHeight="1">
      <c r="A21" s="79" t="s">
        <v>326</v>
      </c>
      <c r="B21" s="62">
        <v>535</v>
      </c>
      <c r="C21" s="62">
        <v>483</v>
      </c>
      <c r="D21" s="62">
        <v>520</v>
      </c>
      <c r="E21" s="62">
        <v>502</v>
      </c>
      <c r="F21" s="62">
        <v>568</v>
      </c>
      <c r="G21" s="84" t="s">
        <v>315</v>
      </c>
      <c r="N21" s="10"/>
      <c r="O21" s="10"/>
      <c r="P21" s="10"/>
      <c r="Q21" s="10"/>
      <c r="R21" s="10"/>
    </row>
    <row r="22" spans="1:21" ht="24" customHeight="1">
      <c r="A22" s="79" t="s">
        <v>327</v>
      </c>
      <c r="B22" s="70">
        <v>463</v>
      </c>
      <c r="C22" s="70">
        <v>357</v>
      </c>
      <c r="D22" s="70">
        <v>386</v>
      </c>
      <c r="E22" s="70">
        <v>379</v>
      </c>
      <c r="F22" s="70">
        <v>439</v>
      </c>
      <c r="G22" s="84" t="s">
        <v>338</v>
      </c>
      <c r="Q22" s="10"/>
      <c r="R22" s="10"/>
    </row>
    <row r="23" spans="1:21" ht="24" customHeight="1">
      <c r="A23" s="79" t="s">
        <v>328</v>
      </c>
      <c r="B23" s="70">
        <v>960</v>
      </c>
      <c r="C23" s="70">
        <v>761</v>
      </c>
      <c r="D23" s="70">
        <v>729</v>
      </c>
      <c r="E23" s="70">
        <v>641</v>
      </c>
      <c r="F23" s="70">
        <v>682</v>
      </c>
      <c r="G23" s="84" t="s">
        <v>339</v>
      </c>
      <c r="J23" s="37"/>
    </row>
    <row r="24" spans="1:21" ht="36" customHeight="1">
      <c r="A24" s="93" t="s">
        <v>349</v>
      </c>
      <c r="B24" s="70">
        <v>51</v>
      </c>
      <c r="C24" s="70">
        <v>52</v>
      </c>
      <c r="D24" s="70">
        <v>52</v>
      </c>
      <c r="E24" s="70">
        <v>50</v>
      </c>
      <c r="F24" s="70">
        <v>59</v>
      </c>
      <c r="G24" s="92" t="s">
        <v>348</v>
      </c>
    </row>
    <row r="25" spans="1:21" ht="24" customHeight="1">
      <c r="A25" s="79" t="s">
        <v>329</v>
      </c>
      <c r="B25" s="70">
        <v>352</v>
      </c>
      <c r="C25" s="70">
        <v>217</v>
      </c>
      <c r="D25" s="70">
        <v>218</v>
      </c>
      <c r="E25" s="88">
        <v>220</v>
      </c>
      <c r="F25" s="70">
        <v>220</v>
      </c>
      <c r="G25" s="84" t="s">
        <v>347</v>
      </c>
    </row>
    <row r="26" spans="1:21" ht="36" customHeight="1">
      <c r="A26" s="79" t="s">
        <v>330</v>
      </c>
      <c r="B26" s="70">
        <v>1351</v>
      </c>
      <c r="C26" s="70">
        <v>1333</v>
      </c>
      <c r="D26" s="70">
        <v>1377</v>
      </c>
      <c r="E26" s="70">
        <v>1333</v>
      </c>
      <c r="F26" s="70">
        <v>1536</v>
      </c>
      <c r="G26" s="84" t="s">
        <v>340</v>
      </c>
    </row>
    <row r="27" spans="1:21">
      <c r="A27" s="79" t="s">
        <v>47</v>
      </c>
      <c r="B27" s="70">
        <v>3354</v>
      </c>
      <c r="C27" s="70">
        <v>3462</v>
      </c>
      <c r="D27" s="70">
        <v>3697</v>
      </c>
      <c r="E27" s="70">
        <v>3978</v>
      </c>
      <c r="F27" s="70">
        <v>4268</v>
      </c>
      <c r="G27" s="84" t="s">
        <v>46</v>
      </c>
    </row>
    <row r="28" spans="1:21" ht="36" customHeight="1">
      <c r="A28" s="79" t="s">
        <v>331</v>
      </c>
      <c r="B28" s="70">
        <v>461</v>
      </c>
      <c r="C28" s="70">
        <v>437</v>
      </c>
      <c r="D28" s="70">
        <v>396</v>
      </c>
      <c r="E28" s="70">
        <v>396</v>
      </c>
      <c r="F28" s="70">
        <v>456</v>
      </c>
      <c r="G28" s="84" t="s">
        <v>341</v>
      </c>
      <c r="I28" s="37"/>
    </row>
    <row r="29" spans="1:21" ht="24" customHeight="1">
      <c r="A29" s="79" t="s">
        <v>332</v>
      </c>
      <c r="B29" s="70">
        <v>182</v>
      </c>
      <c r="C29" s="70">
        <v>172</v>
      </c>
      <c r="D29" s="70">
        <v>172</v>
      </c>
      <c r="E29" s="70">
        <v>251</v>
      </c>
      <c r="F29" s="70">
        <v>210</v>
      </c>
      <c r="G29" s="84" t="s">
        <v>342</v>
      </c>
    </row>
    <row r="30" spans="1:21" ht="24" customHeight="1">
      <c r="A30" s="261" t="s">
        <v>333</v>
      </c>
      <c r="B30" s="262">
        <v>644</v>
      </c>
      <c r="C30" s="262">
        <v>623</v>
      </c>
      <c r="D30" s="262">
        <v>673</v>
      </c>
      <c r="E30" s="262">
        <v>683</v>
      </c>
      <c r="F30" s="262">
        <v>784</v>
      </c>
      <c r="G30" s="263" t="s">
        <v>48</v>
      </c>
    </row>
    <row r="31" spans="1:21">
      <c r="B31" s="266"/>
      <c r="C31" s="266"/>
      <c r="D31" s="266"/>
      <c r="E31" s="266"/>
      <c r="F31" s="266"/>
    </row>
    <row r="32" spans="1:21">
      <c r="B32" s="16"/>
      <c r="C32" s="16"/>
      <c r="D32" s="16"/>
      <c r="E32" s="16"/>
      <c r="F32" s="16"/>
    </row>
    <row r="33" spans="2:6">
      <c r="B33" s="16"/>
      <c r="C33" s="16"/>
      <c r="D33" s="16"/>
      <c r="E33" s="16"/>
      <c r="F33" s="16"/>
    </row>
    <row r="34" spans="2:6">
      <c r="B34" s="16"/>
      <c r="C34" s="16"/>
      <c r="D34" s="16"/>
      <c r="E34" s="16"/>
      <c r="F34" s="16"/>
    </row>
    <row r="35" spans="2:6">
      <c r="B35" s="16"/>
      <c r="C35" s="16"/>
      <c r="D35" s="16"/>
      <c r="E35" s="16"/>
      <c r="F35" s="16"/>
    </row>
    <row r="36" spans="2:6">
      <c r="B36" s="16"/>
      <c r="C36" s="16"/>
      <c r="D36" s="16"/>
      <c r="E36" s="16"/>
      <c r="F36" s="16"/>
    </row>
    <row r="37" spans="2:6">
      <c r="B37" s="16"/>
      <c r="C37" s="16"/>
      <c r="D37" s="16"/>
      <c r="E37" s="16"/>
      <c r="F37" s="16"/>
    </row>
    <row r="38" spans="2:6">
      <c r="B38" s="16"/>
      <c r="C38" s="16"/>
      <c r="D38" s="16"/>
      <c r="E38" s="16"/>
      <c r="F38" s="16"/>
    </row>
    <row r="39" spans="2:6">
      <c r="B39" s="16"/>
      <c r="C39" s="16"/>
      <c r="D39" s="16"/>
      <c r="E39" s="16"/>
      <c r="F39" s="16"/>
    </row>
    <row r="40" spans="2:6">
      <c r="B40" s="16"/>
      <c r="C40" s="16"/>
      <c r="D40" s="16"/>
      <c r="E40" s="16"/>
      <c r="F40" s="16"/>
    </row>
    <row r="41" spans="2:6">
      <c r="B41" s="16"/>
      <c r="C41" s="16"/>
      <c r="D41" s="16"/>
      <c r="E41" s="16"/>
      <c r="F41" s="16"/>
    </row>
    <row r="42" spans="2:6">
      <c r="B42" s="16"/>
      <c r="C42" s="16"/>
      <c r="D42" s="16"/>
      <c r="E42" s="16"/>
      <c r="F42" s="16"/>
    </row>
    <row r="43" spans="2:6">
      <c r="B43" s="16"/>
      <c r="C43" s="16"/>
      <c r="D43" s="16"/>
      <c r="E43" s="16"/>
      <c r="F43" s="16"/>
    </row>
    <row r="44" spans="2:6">
      <c r="B44" s="16"/>
      <c r="C44" s="16"/>
      <c r="D44" s="16"/>
      <c r="E44" s="16"/>
      <c r="F44" s="16"/>
    </row>
    <row r="45" spans="2:6">
      <c r="B45" s="16"/>
      <c r="C45" s="16"/>
      <c r="D45" s="16"/>
      <c r="E45" s="16"/>
      <c r="F45" s="16"/>
    </row>
    <row r="46" spans="2:6">
      <c r="B46" s="16"/>
      <c r="C46" s="16"/>
      <c r="D46" s="16"/>
      <c r="E46" s="16"/>
      <c r="F46" s="16"/>
    </row>
    <row r="47" spans="2:6">
      <c r="B47" s="16"/>
      <c r="C47" s="16"/>
      <c r="D47" s="16"/>
      <c r="E47" s="16"/>
      <c r="F47" s="16"/>
    </row>
    <row r="48" spans="2:6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  <row r="60" spans="2:6">
      <c r="B60" s="16"/>
      <c r="C60" s="16"/>
      <c r="D60" s="16"/>
      <c r="E60" s="16"/>
      <c r="F60" s="16"/>
    </row>
    <row r="61" spans="2:6">
      <c r="B61" s="16"/>
      <c r="C61" s="16"/>
      <c r="D61" s="16"/>
      <c r="E61" s="16"/>
      <c r="F61" s="16"/>
    </row>
    <row r="62" spans="2:6">
      <c r="B62" s="16"/>
      <c r="C62" s="16"/>
      <c r="D62" s="16"/>
      <c r="E62" s="16"/>
      <c r="F62" s="16"/>
    </row>
    <row r="63" spans="2:6">
      <c r="B63" s="16"/>
      <c r="C63" s="16"/>
      <c r="D63" s="16"/>
      <c r="E63" s="16"/>
      <c r="F63" s="16"/>
    </row>
  </sheetData>
  <mergeCells count="6">
    <mergeCell ref="A7:G7"/>
    <mergeCell ref="A5:G5"/>
    <mergeCell ref="A1:G1"/>
    <mergeCell ref="A4:G4"/>
    <mergeCell ref="A6:G6"/>
    <mergeCell ref="A2:G2"/>
  </mergeCells>
  <pageMargins left="0.62992125984251968" right="0.62992125984251968" top="0.35433070866141736" bottom="0.55118110236220474" header="0.31496062992125984" footer="0.31496062992125984"/>
  <pageSetup paperSize="9" firstPageNumber="49" orientation="portrait" r:id="rId1"/>
  <headerFooter>
    <oddFooter>&amp;C&amp;10 24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29"/>
  <dimension ref="A1:U60"/>
  <sheetViews>
    <sheetView workbookViewId="0">
      <pane xSplit="1" ySplit="6" topLeftCell="B22" activePane="bottomRight" state="frozen"/>
      <selection pane="topRight" activeCell="B1" sqref="B1"/>
      <selection pane="bottomLeft" activeCell="A7" sqref="A7"/>
      <selection pane="bottomRight" activeCell="H33" sqref="H33"/>
    </sheetView>
  </sheetViews>
  <sheetFormatPr defaultColWidth="9.109375" defaultRowHeight="13.8"/>
  <cols>
    <col min="1" max="1" width="21.6640625" style="3" customWidth="1"/>
    <col min="2" max="6" width="8.6640625" style="3" customWidth="1"/>
    <col min="7" max="7" width="21.6640625" style="3" customWidth="1"/>
    <col min="8" max="16384" width="9.109375" style="3"/>
  </cols>
  <sheetData>
    <row r="1" spans="1:21" s="139" customFormat="1" ht="28.05" customHeight="1">
      <c r="A1" s="507" t="s">
        <v>354</v>
      </c>
      <c r="B1" s="507"/>
      <c r="C1" s="507"/>
      <c r="D1" s="507"/>
      <c r="E1" s="507"/>
      <c r="F1" s="507"/>
      <c r="G1" s="507"/>
      <c r="H1" s="255"/>
      <c r="I1" s="255"/>
      <c r="J1" s="255"/>
      <c r="K1" s="255"/>
      <c r="L1" s="255"/>
      <c r="M1" s="255"/>
      <c r="N1" s="255"/>
      <c r="O1" s="255"/>
      <c r="P1" s="255"/>
      <c r="Q1" s="255"/>
    </row>
    <row r="2" spans="1:21" s="38" customFormat="1" ht="15" customHeight="1">
      <c r="A2" s="257" t="s">
        <v>353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</row>
    <row r="3" spans="1:21" s="254" customFormat="1" ht="28.05" customHeight="1">
      <c r="A3" s="509" t="s">
        <v>482</v>
      </c>
      <c r="B3" s="507"/>
      <c r="C3" s="507"/>
      <c r="D3" s="507"/>
      <c r="E3" s="507"/>
      <c r="F3" s="507"/>
      <c r="G3" s="507"/>
    </row>
    <row r="4" spans="1:21" s="2" customFormat="1" ht="15" customHeight="1">
      <c r="A4" s="256" t="s">
        <v>352</v>
      </c>
      <c r="B4" s="34"/>
      <c r="C4" s="34"/>
      <c r="D4" s="34"/>
      <c r="E4" s="34"/>
      <c r="F4" s="34"/>
      <c r="G4" s="34"/>
      <c r="H4" s="8"/>
      <c r="J4" s="8"/>
    </row>
    <row r="5" spans="1:21" s="5" customFormat="1" ht="18" customHeight="1">
      <c r="A5" s="258"/>
      <c r="B5" s="259">
        <v>2019</v>
      </c>
      <c r="C5" s="259">
        <v>2020</v>
      </c>
      <c r="D5" s="259">
        <v>2021</v>
      </c>
      <c r="E5" s="260">
        <v>2022</v>
      </c>
      <c r="F5" s="260">
        <v>2023</v>
      </c>
      <c r="G5" s="244"/>
      <c r="O5" s="67"/>
    </row>
    <row r="6" spans="1:21" s="5" customFormat="1" ht="18" customHeight="1">
      <c r="A6" s="81" t="s">
        <v>6</v>
      </c>
      <c r="B6" s="69">
        <v>509657</v>
      </c>
      <c r="C6" s="69">
        <v>491951</v>
      </c>
      <c r="D6" s="69">
        <v>526701</v>
      </c>
      <c r="E6" s="69">
        <v>537310</v>
      </c>
      <c r="F6" s="69">
        <v>625481</v>
      </c>
      <c r="G6" s="82" t="s">
        <v>38</v>
      </c>
      <c r="J6" s="67"/>
    </row>
    <row r="7" spans="1:21" s="5" customFormat="1" ht="36">
      <c r="A7" s="79" t="s">
        <v>318</v>
      </c>
      <c r="B7" s="70">
        <v>7784</v>
      </c>
      <c r="C7" s="70">
        <v>7164</v>
      </c>
      <c r="D7" s="70">
        <v>7109</v>
      </c>
      <c r="E7" s="70">
        <v>7379</v>
      </c>
      <c r="F7" s="70">
        <v>9689</v>
      </c>
      <c r="G7" s="84" t="s">
        <v>39</v>
      </c>
      <c r="I7" s="67"/>
      <c r="J7" s="94"/>
      <c r="N7" s="67"/>
      <c r="O7" s="67"/>
      <c r="P7" s="67"/>
      <c r="Q7" s="67"/>
      <c r="R7" s="67"/>
    </row>
    <row r="8" spans="1:21" s="5" customFormat="1" ht="24">
      <c r="A8" s="79" t="s">
        <v>319</v>
      </c>
      <c r="B8" s="70">
        <v>7140</v>
      </c>
      <c r="C8" s="70">
        <v>6812</v>
      </c>
      <c r="D8" s="70">
        <v>7379</v>
      </c>
      <c r="E8" s="70">
        <v>7676</v>
      </c>
      <c r="F8" s="70">
        <v>7301</v>
      </c>
      <c r="G8" s="84" t="s">
        <v>317</v>
      </c>
      <c r="J8" s="94"/>
      <c r="N8" s="94"/>
      <c r="O8" s="94"/>
      <c r="P8" s="94"/>
      <c r="Q8" s="94"/>
      <c r="R8" s="94"/>
    </row>
    <row r="9" spans="1:21" s="5" customFormat="1" ht="24">
      <c r="A9" s="79" t="s">
        <v>320</v>
      </c>
      <c r="B9" s="70">
        <v>31358</v>
      </c>
      <c r="C9" s="70">
        <v>28609</v>
      </c>
      <c r="D9" s="70">
        <v>29490</v>
      </c>
      <c r="E9" s="70">
        <v>32639</v>
      </c>
      <c r="F9" s="70">
        <v>47514</v>
      </c>
      <c r="G9" s="84" t="s">
        <v>316</v>
      </c>
      <c r="N9" s="94"/>
      <c r="O9" s="94"/>
      <c r="P9" s="94"/>
      <c r="Q9" s="94"/>
      <c r="R9" s="94"/>
    </row>
    <row r="10" spans="1:21" s="5" customFormat="1" ht="48">
      <c r="A10" s="79" t="s">
        <v>321</v>
      </c>
      <c r="B10" s="70">
        <v>22504</v>
      </c>
      <c r="C10" s="70">
        <v>21441</v>
      </c>
      <c r="D10" s="70">
        <v>21907</v>
      </c>
      <c r="E10" s="70">
        <v>22193</v>
      </c>
      <c r="F10" s="70">
        <v>18666</v>
      </c>
      <c r="G10" s="84" t="s">
        <v>314</v>
      </c>
      <c r="N10" s="94"/>
      <c r="O10" s="94"/>
      <c r="P10" s="94"/>
      <c r="Q10" s="94"/>
      <c r="R10" s="94"/>
    </row>
    <row r="11" spans="1:21" s="5" customFormat="1" ht="36" customHeight="1">
      <c r="A11" s="79" t="s">
        <v>322</v>
      </c>
      <c r="B11" s="70">
        <v>7208</v>
      </c>
      <c r="C11" s="70">
        <v>6949</v>
      </c>
      <c r="D11" s="70">
        <v>7064</v>
      </c>
      <c r="E11" s="70">
        <v>7151</v>
      </c>
      <c r="F11" s="70">
        <v>10028</v>
      </c>
      <c r="G11" s="84" t="s">
        <v>334</v>
      </c>
      <c r="N11" s="94"/>
      <c r="O11" s="94"/>
      <c r="P11" s="94"/>
      <c r="Q11" s="94"/>
      <c r="R11" s="94"/>
    </row>
    <row r="12" spans="1:21" s="5" customFormat="1" ht="12">
      <c r="A12" s="79" t="s">
        <v>40</v>
      </c>
      <c r="B12" s="70">
        <v>12278</v>
      </c>
      <c r="C12" s="70">
        <v>10090</v>
      </c>
      <c r="D12" s="70">
        <v>10205</v>
      </c>
      <c r="E12" s="70">
        <v>9502</v>
      </c>
      <c r="F12" s="70">
        <v>18624</v>
      </c>
      <c r="G12" s="84" t="s">
        <v>41</v>
      </c>
      <c r="N12" s="94"/>
      <c r="O12" s="94"/>
      <c r="P12" s="94"/>
      <c r="Q12" s="94"/>
      <c r="R12" s="94"/>
    </row>
    <row r="13" spans="1:21" s="5" customFormat="1" ht="48">
      <c r="A13" s="79" t="s">
        <v>323</v>
      </c>
      <c r="B13" s="70">
        <v>24747</v>
      </c>
      <c r="C13" s="70">
        <v>20883</v>
      </c>
      <c r="D13" s="70">
        <v>23730</v>
      </c>
      <c r="E13" s="70">
        <v>24596</v>
      </c>
      <c r="F13" s="70">
        <v>49405</v>
      </c>
      <c r="G13" s="84" t="s">
        <v>335</v>
      </c>
      <c r="N13" s="94"/>
      <c r="O13" s="94"/>
      <c r="P13" s="94"/>
      <c r="Q13" s="94"/>
      <c r="R13" s="94"/>
    </row>
    <row r="14" spans="1:21" s="5" customFormat="1" ht="36">
      <c r="A14" s="79" t="s">
        <v>324</v>
      </c>
      <c r="B14" s="70">
        <v>17428</v>
      </c>
      <c r="C14" s="70">
        <v>16613</v>
      </c>
      <c r="D14" s="70">
        <v>16745</v>
      </c>
      <c r="E14" s="70">
        <v>15523</v>
      </c>
      <c r="F14" s="70">
        <v>21102</v>
      </c>
      <c r="G14" s="84" t="s">
        <v>42</v>
      </c>
      <c r="N14" s="94"/>
      <c r="O14" s="94"/>
      <c r="P14" s="94"/>
      <c r="Q14" s="94"/>
      <c r="R14" s="94"/>
    </row>
    <row r="15" spans="1:21" s="5" customFormat="1" ht="24">
      <c r="A15" s="79" t="s">
        <v>43</v>
      </c>
      <c r="B15" s="70">
        <v>3703</v>
      </c>
      <c r="C15" s="70">
        <v>2692</v>
      </c>
      <c r="D15" s="70">
        <v>3074</v>
      </c>
      <c r="E15" s="70">
        <v>3830</v>
      </c>
      <c r="F15" s="70">
        <v>6867</v>
      </c>
      <c r="G15" s="84" t="s">
        <v>336</v>
      </c>
      <c r="N15" s="94"/>
      <c r="O15" s="94"/>
      <c r="P15" s="94"/>
      <c r="Q15" s="94"/>
      <c r="R15" s="94"/>
      <c r="S15" s="94"/>
      <c r="U15" s="94"/>
    </row>
    <row r="16" spans="1:21" s="5" customFormat="1" ht="12">
      <c r="A16" s="79" t="s">
        <v>325</v>
      </c>
      <c r="B16" s="70">
        <v>11570</v>
      </c>
      <c r="C16" s="70">
        <v>11844</v>
      </c>
      <c r="D16" s="70">
        <v>12591</v>
      </c>
      <c r="E16" s="70">
        <v>14132</v>
      </c>
      <c r="F16" s="70">
        <v>21676</v>
      </c>
      <c r="G16" s="84" t="s">
        <v>337</v>
      </c>
      <c r="N16" s="94"/>
      <c r="O16" s="94"/>
      <c r="P16" s="94"/>
      <c r="Q16" s="94"/>
      <c r="R16" s="94"/>
    </row>
    <row r="17" spans="1:18" s="5" customFormat="1" ht="12">
      <c r="A17" s="93" t="s">
        <v>44</v>
      </c>
      <c r="B17" s="70">
        <v>6975</v>
      </c>
      <c r="C17" s="70">
        <v>7493</v>
      </c>
      <c r="D17" s="70">
        <v>7572</v>
      </c>
      <c r="E17" s="62">
        <v>9023</v>
      </c>
      <c r="F17" s="62">
        <v>9117</v>
      </c>
      <c r="G17" s="92" t="s">
        <v>45</v>
      </c>
      <c r="N17" s="94"/>
      <c r="O17" s="94"/>
      <c r="P17" s="94"/>
      <c r="Q17" s="94"/>
      <c r="R17" s="94"/>
    </row>
    <row r="18" spans="1:18" s="5" customFormat="1" ht="36">
      <c r="A18" s="79" t="s">
        <v>326</v>
      </c>
      <c r="B18" s="62">
        <v>20036</v>
      </c>
      <c r="C18" s="62">
        <v>20108</v>
      </c>
      <c r="D18" s="62">
        <v>21388</v>
      </c>
      <c r="E18" s="70">
        <v>22054</v>
      </c>
      <c r="F18" s="70">
        <v>25395</v>
      </c>
      <c r="G18" s="84" t="s">
        <v>315</v>
      </c>
      <c r="N18" s="94"/>
      <c r="O18" s="94"/>
      <c r="P18" s="94"/>
      <c r="Q18" s="94"/>
      <c r="R18" s="94"/>
    </row>
    <row r="19" spans="1:18" s="5" customFormat="1" ht="24">
      <c r="A19" s="79" t="s">
        <v>327</v>
      </c>
      <c r="B19" s="70">
        <v>5159</v>
      </c>
      <c r="C19" s="70">
        <v>4358</v>
      </c>
      <c r="D19" s="70">
        <v>4614</v>
      </c>
      <c r="E19" s="70">
        <v>4958</v>
      </c>
      <c r="F19" s="70">
        <v>7453</v>
      </c>
      <c r="G19" s="84" t="s">
        <v>338</v>
      </c>
      <c r="Q19" s="94"/>
      <c r="R19" s="94"/>
    </row>
    <row r="20" spans="1:18" s="5" customFormat="1" ht="36">
      <c r="A20" s="79" t="s">
        <v>328</v>
      </c>
      <c r="B20" s="70">
        <v>17624</v>
      </c>
      <c r="C20" s="70">
        <v>16606</v>
      </c>
      <c r="D20" s="70">
        <v>18134</v>
      </c>
      <c r="E20" s="70">
        <v>17514</v>
      </c>
      <c r="F20" s="70">
        <v>24449</v>
      </c>
      <c r="G20" s="84" t="s">
        <v>339</v>
      </c>
    </row>
    <row r="21" spans="1:18" s="5" customFormat="1" ht="36">
      <c r="A21" s="93" t="s">
        <v>349</v>
      </c>
      <c r="B21" s="70">
        <v>2518</v>
      </c>
      <c r="C21" s="70">
        <v>2945</v>
      </c>
      <c r="D21" s="70">
        <v>2911</v>
      </c>
      <c r="E21" s="70">
        <v>3006</v>
      </c>
      <c r="F21" s="70">
        <v>2581</v>
      </c>
      <c r="G21" s="92" t="s">
        <v>348</v>
      </c>
    </row>
    <row r="22" spans="1:18" s="5" customFormat="1" ht="36">
      <c r="A22" s="79" t="s">
        <v>329</v>
      </c>
      <c r="B22" s="70">
        <v>9874</v>
      </c>
      <c r="C22" s="70">
        <v>6199</v>
      </c>
      <c r="D22" s="70">
        <v>6952</v>
      </c>
      <c r="E22" s="70">
        <v>8044</v>
      </c>
      <c r="F22" s="70">
        <v>10432</v>
      </c>
      <c r="G22" s="84" t="s">
        <v>347</v>
      </c>
    </row>
    <row r="23" spans="1:18" s="5" customFormat="1" ht="48">
      <c r="A23" s="79" t="s">
        <v>330</v>
      </c>
      <c r="B23" s="70">
        <v>59713</v>
      </c>
      <c r="C23" s="70">
        <v>60390</v>
      </c>
      <c r="D23" s="70">
        <v>63965</v>
      </c>
      <c r="E23" s="70">
        <v>63318</v>
      </c>
      <c r="F23" s="70">
        <v>69125</v>
      </c>
      <c r="G23" s="84" t="s">
        <v>340</v>
      </c>
    </row>
    <row r="24" spans="1:18" s="5" customFormat="1" ht="12">
      <c r="A24" s="79" t="s">
        <v>47</v>
      </c>
      <c r="B24" s="70">
        <v>168128</v>
      </c>
      <c r="C24" s="70">
        <v>169049</v>
      </c>
      <c r="D24" s="70">
        <v>180840</v>
      </c>
      <c r="E24" s="70">
        <v>192384</v>
      </c>
      <c r="F24" s="70">
        <v>189957</v>
      </c>
      <c r="G24" s="84" t="s">
        <v>46</v>
      </c>
      <c r="I24" s="67"/>
    </row>
    <row r="25" spans="1:18" s="5" customFormat="1" ht="36">
      <c r="A25" s="79" t="s">
        <v>331</v>
      </c>
      <c r="B25" s="70">
        <v>70650</v>
      </c>
      <c r="C25" s="70">
        <v>69889</v>
      </c>
      <c r="D25" s="70">
        <v>78825</v>
      </c>
      <c r="E25" s="70">
        <v>71795</v>
      </c>
      <c r="F25" s="70">
        <v>74395</v>
      </c>
      <c r="G25" s="84" t="s">
        <v>341</v>
      </c>
    </row>
    <row r="26" spans="1:18" s="5" customFormat="1" ht="24">
      <c r="A26" s="79" t="s">
        <v>332</v>
      </c>
      <c r="B26" s="70">
        <v>8098</v>
      </c>
      <c r="C26" s="70">
        <v>7835</v>
      </c>
      <c r="D26" s="70">
        <v>7861</v>
      </c>
      <c r="E26" s="70">
        <v>7954</v>
      </c>
      <c r="F26" s="70">
        <v>8715</v>
      </c>
      <c r="G26" s="84" t="s">
        <v>342</v>
      </c>
    </row>
    <row r="27" spans="1:18" s="5" customFormat="1" ht="24">
      <c r="A27" s="261" t="s">
        <v>333</v>
      </c>
      <c r="B27" s="262">
        <v>4655</v>
      </c>
      <c r="C27" s="262">
        <v>4420</v>
      </c>
      <c r="D27" s="262">
        <v>4828</v>
      </c>
      <c r="E27" s="262">
        <v>4668</v>
      </c>
      <c r="F27" s="262">
        <v>4688</v>
      </c>
      <c r="G27" s="263" t="s">
        <v>48</v>
      </c>
    </row>
    <row r="28" spans="1:18" s="5" customFormat="1" ht="12">
      <c r="B28" s="62"/>
      <c r="C28" s="62"/>
      <c r="D28" s="62"/>
      <c r="E28" s="62"/>
      <c r="F28" s="62"/>
    </row>
    <row r="29" spans="1:18" s="5" customFormat="1" ht="12">
      <c r="B29" s="85"/>
      <c r="C29" s="85"/>
      <c r="D29" s="85"/>
      <c r="E29" s="85"/>
      <c r="F29" s="85"/>
    </row>
    <row r="30" spans="1:18">
      <c r="B30" s="16"/>
      <c r="C30" s="16"/>
      <c r="D30" s="16"/>
      <c r="E30" s="16"/>
      <c r="F30" s="16"/>
    </row>
    <row r="31" spans="1:18">
      <c r="B31" s="16"/>
      <c r="C31" s="16"/>
      <c r="D31" s="16"/>
      <c r="E31" s="16"/>
      <c r="F31" s="16"/>
    </row>
    <row r="32" spans="1:18">
      <c r="B32" s="16"/>
      <c r="C32" s="16"/>
      <c r="D32" s="16"/>
      <c r="E32" s="16"/>
      <c r="F32" s="16"/>
    </row>
    <row r="33" spans="2:6">
      <c r="B33" s="16"/>
      <c r="C33" s="16"/>
      <c r="D33" s="16"/>
      <c r="E33" s="16"/>
      <c r="F33" s="16"/>
    </row>
    <row r="34" spans="2:6">
      <c r="B34" s="16"/>
      <c r="C34" s="16"/>
      <c r="D34" s="16"/>
      <c r="E34" s="16"/>
      <c r="F34" s="16"/>
    </row>
    <row r="35" spans="2:6">
      <c r="B35" s="16"/>
      <c r="C35" s="16"/>
      <c r="D35" s="16"/>
      <c r="E35" s="16"/>
      <c r="F35" s="16"/>
    </row>
    <row r="36" spans="2:6">
      <c r="B36" s="16"/>
      <c r="C36" s="16"/>
      <c r="D36" s="16"/>
      <c r="E36" s="16"/>
      <c r="F36" s="16"/>
    </row>
    <row r="37" spans="2:6">
      <c r="B37" s="16"/>
      <c r="C37" s="16"/>
      <c r="D37" s="16"/>
      <c r="E37" s="16"/>
      <c r="F37" s="16"/>
    </row>
    <row r="38" spans="2:6">
      <c r="B38" s="16"/>
      <c r="C38" s="16"/>
      <c r="D38" s="16"/>
      <c r="E38" s="16"/>
      <c r="F38" s="16"/>
    </row>
    <row r="39" spans="2:6">
      <c r="B39" s="16"/>
      <c r="C39" s="16"/>
      <c r="D39" s="16"/>
      <c r="E39" s="16"/>
      <c r="F39" s="16"/>
    </row>
    <row r="40" spans="2:6">
      <c r="B40" s="16"/>
      <c r="C40" s="16"/>
      <c r="D40" s="16"/>
      <c r="E40" s="16"/>
      <c r="F40" s="16"/>
    </row>
    <row r="41" spans="2:6">
      <c r="B41" s="16"/>
      <c r="C41" s="16"/>
      <c r="D41" s="16"/>
      <c r="E41" s="16"/>
      <c r="F41" s="16"/>
    </row>
    <row r="42" spans="2:6">
      <c r="B42" s="16"/>
      <c r="C42" s="16"/>
      <c r="D42" s="16"/>
      <c r="E42" s="16"/>
      <c r="F42" s="16"/>
    </row>
    <row r="43" spans="2:6">
      <c r="B43" s="16"/>
      <c r="C43" s="16"/>
      <c r="D43" s="16"/>
      <c r="E43" s="16"/>
      <c r="F43" s="16"/>
    </row>
    <row r="44" spans="2:6">
      <c r="B44" s="16"/>
      <c r="C44" s="16"/>
      <c r="D44" s="16"/>
      <c r="E44" s="16"/>
      <c r="F44" s="16"/>
    </row>
    <row r="45" spans="2:6">
      <c r="B45" s="16"/>
      <c r="C45" s="16"/>
      <c r="D45" s="16"/>
      <c r="E45" s="16"/>
      <c r="F45" s="16"/>
    </row>
    <row r="46" spans="2:6">
      <c r="B46" s="16"/>
      <c r="C46" s="16"/>
      <c r="D46" s="16"/>
      <c r="E46" s="16"/>
      <c r="F46" s="16"/>
    </row>
    <row r="47" spans="2:6">
      <c r="B47" s="16"/>
      <c r="C47" s="16"/>
      <c r="D47" s="16"/>
      <c r="E47" s="16"/>
      <c r="F47" s="16"/>
    </row>
    <row r="48" spans="2:6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  <row r="60" spans="2:6">
      <c r="B60" s="16"/>
      <c r="C60" s="16"/>
      <c r="D60" s="16"/>
      <c r="E60" s="16"/>
      <c r="F60" s="16"/>
    </row>
  </sheetData>
  <mergeCells count="2">
    <mergeCell ref="A1:G1"/>
    <mergeCell ref="A3:G3"/>
  </mergeCells>
  <pageMargins left="0.70866141732283472" right="0.70866141732283472" top="0.55118110236220474" bottom="0.55118110236220474" header="0.31496062992125984" footer="0.31496062992125984"/>
  <pageSetup paperSize="9" fitToHeight="0" orientation="portrait" r:id="rId1"/>
  <headerFooter>
    <oddFooter>&amp;C&amp;10 25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30"/>
  <dimension ref="A1:M60"/>
  <sheetViews>
    <sheetView workbookViewId="0">
      <pane xSplit="1" ySplit="6" topLeftCell="B20" activePane="bottomRight" state="frozen"/>
      <selection pane="topRight" activeCell="B1" sqref="B1"/>
      <selection pane="bottomLeft" activeCell="A7" sqref="A7"/>
      <selection pane="bottomRight" activeCell="I27" sqref="I27"/>
    </sheetView>
  </sheetViews>
  <sheetFormatPr defaultColWidth="9.109375" defaultRowHeight="13.8"/>
  <cols>
    <col min="1" max="1" width="23.6640625" style="3" customWidth="1"/>
    <col min="2" max="6" width="7.6640625" style="3" customWidth="1"/>
    <col min="7" max="7" width="23.6640625" style="3" customWidth="1"/>
    <col min="8" max="16384" width="9.109375" style="3"/>
  </cols>
  <sheetData>
    <row r="1" spans="1:13" s="139" customFormat="1" ht="39" customHeight="1">
      <c r="A1" s="510" t="s">
        <v>483</v>
      </c>
      <c r="B1" s="510"/>
      <c r="C1" s="510"/>
      <c r="D1" s="510"/>
      <c r="E1" s="510"/>
      <c r="F1" s="510"/>
      <c r="G1" s="510"/>
      <c r="H1" s="255"/>
      <c r="I1" s="255"/>
    </row>
    <row r="2" spans="1:13" s="90" customFormat="1" ht="13.95" customHeight="1">
      <c r="A2" s="90" t="s">
        <v>356</v>
      </c>
      <c r="B2" s="78"/>
      <c r="C2" s="78"/>
      <c r="D2" s="78"/>
      <c r="E2" s="78"/>
      <c r="F2" s="78"/>
      <c r="G2" s="78"/>
      <c r="H2" s="56"/>
      <c r="I2" s="56"/>
    </row>
    <row r="3" spans="1:13" s="254" customFormat="1" ht="34.799999999999997" customHeight="1">
      <c r="A3" s="509" t="s">
        <v>355</v>
      </c>
      <c r="B3" s="509"/>
      <c r="C3" s="509"/>
      <c r="D3" s="509"/>
      <c r="E3" s="509"/>
      <c r="F3" s="509"/>
      <c r="G3" s="509"/>
      <c r="H3" s="264"/>
    </row>
    <row r="4" spans="1:13" s="2" customFormat="1" ht="13.95" customHeight="1">
      <c r="A4" s="505" t="s">
        <v>357</v>
      </c>
      <c r="B4" s="511"/>
      <c r="C4" s="511"/>
      <c r="D4" s="511"/>
      <c r="E4" s="511"/>
      <c r="F4" s="511"/>
      <c r="G4" s="267"/>
      <c r="H4" s="8"/>
    </row>
    <row r="5" spans="1:13" s="5" customFormat="1" ht="18" customHeight="1">
      <c r="A5" s="258"/>
      <c r="B5" s="259">
        <v>2019</v>
      </c>
      <c r="C5" s="259">
        <v>2020</v>
      </c>
      <c r="D5" s="259">
        <v>2021</v>
      </c>
      <c r="E5" s="260">
        <v>2022</v>
      </c>
      <c r="F5" s="260">
        <v>2023</v>
      </c>
      <c r="G5" s="244"/>
    </row>
    <row r="6" spans="1:13" s="5" customFormat="1" ht="18" customHeight="1">
      <c r="A6" s="81" t="s">
        <v>6</v>
      </c>
      <c r="B6" s="69">
        <v>18577</v>
      </c>
      <c r="C6" s="69">
        <v>18448</v>
      </c>
      <c r="D6" s="69">
        <v>20350</v>
      </c>
      <c r="E6" s="69">
        <v>20577</v>
      </c>
      <c r="F6" s="69">
        <v>20949</v>
      </c>
      <c r="G6" s="82" t="s">
        <v>38</v>
      </c>
    </row>
    <row r="7" spans="1:13" s="5" customFormat="1" ht="24" customHeight="1">
      <c r="A7" s="79" t="s">
        <v>318</v>
      </c>
      <c r="B7" s="83">
        <v>147</v>
      </c>
      <c r="C7" s="83">
        <v>147</v>
      </c>
      <c r="D7" s="83">
        <v>174</v>
      </c>
      <c r="E7" s="83">
        <v>181</v>
      </c>
      <c r="F7" s="83">
        <v>126</v>
      </c>
      <c r="G7" s="84" t="s">
        <v>39</v>
      </c>
      <c r="I7" s="67"/>
      <c r="J7" s="67"/>
    </row>
    <row r="8" spans="1:13" s="5" customFormat="1" ht="13.2" customHeight="1">
      <c r="A8" s="79" t="s">
        <v>319</v>
      </c>
      <c r="B8" s="83">
        <v>346</v>
      </c>
      <c r="C8" s="83">
        <v>44</v>
      </c>
      <c r="D8" s="83">
        <v>52</v>
      </c>
      <c r="E8" s="83">
        <v>43</v>
      </c>
      <c r="F8" s="83">
        <v>134</v>
      </c>
      <c r="G8" s="84" t="s">
        <v>317</v>
      </c>
      <c r="J8" s="94"/>
    </row>
    <row r="9" spans="1:13" s="5" customFormat="1" ht="24" customHeight="1">
      <c r="A9" s="79" t="s">
        <v>320</v>
      </c>
      <c r="B9" s="83">
        <v>1205</v>
      </c>
      <c r="C9" s="83">
        <v>895</v>
      </c>
      <c r="D9" s="83">
        <v>810</v>
      </c>
      <c r="E9" s="83">
        <v>1022</v>
      </c>
      <c r="F9" s="83">
        <v>826</v>
      </c>
      <c r="G9" s="84" t="s">
        <v>316</v>
      </c>
      <c r="J9" s="94"/>
    </row>
    <row r="10" spans="1:13" s="5" customFormat="1" ht="36" customHeight="1">
      <c r="A10" s="79" t="s">
        <v>321</v>
      </c>
      <c r="B10" s="83">
        <v>505</v>
      </c>
      <c r="C10" s="83">
        <v>443</v>
      </c>
      <c r="D10" s="83">
        <v>494</v>
      </c>
      <c r="E10" s="83">
        <v>446</v>
      </c>
      <c r="F10" s="83">
        <v>314</v>
      </c>
      <c r="G10" s="84" t="s">
        <v>314</v>
      </c>
      <c r="J10" s="94"/>
    </row>
    <row r="11" spans="1:13" s="5" customFormat="1" ht="36" customHeight="1">
      <c r="A11" s="79" t="s">
        <v>322</v>
      </c>
      <c r="B11" s="83">
        <v>155</v>
      </c>
      <c r="C11" s="83">
        <v>166</v>
      </c>
      <c r="D11" s="83">
        <v>181</v>
      </c>
      <c r="E11" s="83">
        <v>143</v>
      </c>
      <c r="F11" s="83">
        <v>153</v>
      </c>
      <c r="G11" s="84" t="s">
        <v>334</v>
      </c>
      <c r="J11" s="94"/>
    </row>
    <row r="12" spans="1:13" s="5" customFormat="1" ht="13.2" customHeight="1">
      <c r="A12" s="79" t="s">
        <v>40</v>
      </c>
      <c r="B12" s="83">
        <v>469</v>
      </c>
      <c r="C12" s="83">
        <v>440</v>
      </c>
      <c r="D12" s="83">
        <v>545</v>
      </c>
      <c r="E12" s="83">
        <v>409</v>
      </c>
      <c r="F12" s="83">
        <v>441</v>
      </c>
      <c r="G12" s="84" t="s">
        <v>41</v>
      </c>
      <c r="J12" s="94"/>
    </row>
    <row r="13" spans="1:13" s="5" customFormat="1" ht="36" customHeight="1">
      <c r="A13" s="79" t="s">
        <v>323</v>
      </c>
      <c r="B13" s="83">
        <v>1655</v>
      </c>
      <c r="C13" s="83">
        <v>1474</v>
      </c>
      <c r="D13" s="83">
        <v>1025</v>
      </c>
      <c r="E13" s="83">
        <v>1501</v>
      </c>
      <c r="F13" s="83">
        <v>1495</v>
      </c>
      <c r="G13" s="84" t="s">
        <v>335</v>
      </c>
      <c r="J13" s="94"/>
    </row>
    <row r="14" spans="1:13" s="5" customFormat="1" ht="24" customHeight="1">
      <c r="A14" s="79" t="s">
        <v>324</v>
      </c>
      <c r="B14" s="83">
        <v>643</v>
      </c>
      <c r="C14" s="83">
        <v>605</v>
      </c>
      <c r="D14" s="83">
        <v>624</v>
      </c>
      <c r="E14" s="83">
        <v>356</v>
      </c>
      <c r="F14" s="83">
        <v>354</v>
      </c>
      <c r="G14" s="84" t="s">
        <v>42</v>
      </c>
      <c r="J14" s="94"/>
    </row>
    <row r="15" spans="1:13" s="5" customFormat="1" ht="24" customHeight="1">
      <c r="A15" s="79" t="s">
        <v>43</v>
      </c>
      <c r="B15" s="83">
        <v>84</v>
      </c>
      <c r="C15" s="83">
        <v>129</v>
      </c>
      <c r="D15" s="83">
        <v>149</v>
      </c>
      <c r="E15" s="83">
        <v>120</v>
      </c>
      <c r="F15" s="83">
        <v>135</v>
      </c>
      <c r="G15" s="84" t="s">
        <v>336</v>
      </c>
      <c r="J15" s="94"/>
      <c r="K15" s="94"/>
      <c r="M15" s="94"/>
    </row>
    <row r="16" spans="1:13" s="5" customFormat="1" ht="13.2" customHeight="1">
      <c r="A16" s="79" t="s">
        <v>325</v>
      </c>
      <c r="B16" s="83">
        <v>1470</v>
      </c>
      <c r="C16" s="83">
        <v>1608</v>
      </c>
      <c r="D16" s="83">
        <v>1802</v>
      </c>
      <c r="E16" s="83">
        <v>3077</v>
      </c>
      <c r="F16" s="83">
        <v>3627</v>
      </c>
      <c r="G16" s="84" t="s">
        <v>337</v>
      </c>
      <c r="J16" s="94"/>
    </row>
    <row r="17" spans="1:10" s="5" customFormat="1" ht="13.2" customHeight="1">
      <c r="A17" s="93" t="s">
        <v>44</v>
      </c>
      <c r="B17" s="83">
        <v>503</v>
      </c>
      <c r="C17" s="83">
        <v>598</v>
      </c>
      <c r="D17" s="83">
        <v>548</v>
      </c>
      <c r="E17" s="83">
        <v>2038</v>
      </c>
      <c r="F17" s="83">
        <v>2837</v>
      </c>
      <c r="G17" s="92" t="s">
        <v>45</v>
      </c>
      <c r="J17" s="94"/>
    </row>
    <row r="18" spans="1:10" s="5" customFormat="1" ht="24" customHeight="1">
      <c r="A18" s="79" t="s">
        <v>326</v>
      </c>
      <c r="B18" s="62">
        <v>1140</v>
      </c>
      <c r="C18" s="62">
        <v>1473</v>
      </c>
      <c r="D18" s="62">
        <v>1760</v>
      </c>
      <c r="E18" s="62">
        <v>1540</v>
      </c>
      <c r="F18" s="83">
        <v>1601</v>
      </c>
      <c r="G18" s="84" t="s">
        <v>315</v>
      </c>
      <c r="J18" s="94"/>
    </row>
    <row r="19" spans="1:10" s="5" customFormat="1" ht="24" customHeight="1">
      <c r="A19" s="79" t="s">
        <v>327</v>
      </c>
      <c r="B19" s="83">
        <v>234</v>
      </c>
      <c r="C19" s="83">
        <v>270</v>
      </c>
      <c r="D19" s="83">
        <v>347</v>
      </c>
      <c r="E19" s="83">
        <v>214</v>
      </c>
      <c r="F19" s="83">
        <v>161</v>
      </c>
      <c r="G19" s="84" t="s">
        <v>338</v>
      </c>
      <c r="J19" s="94"/>
    </row>
    <row r="20" spans="1:10" s="5" customFormat="1" ht="24" customHeight="1">
      <c r="A20" s="79" t="s">
        <v>328</v>
      </c>
      <c r="B20" s="83">
        <v>1157</v>
      </c>
      <c r="C20" s="83">
        <v>1306</v>
      </c>
      <c r="D20" s="83">
        <v>1591</v>
      </c>
      <c r="E20" s="83">
        <v>1293</v>
      </c>
      <c r="F20" s="83">
        <v>934</v>
      </c>
      <c r="G20" s="84" t="s">
        <v>339</v>
      </c>
    </row>
    <row r="21" spans="1:10" s="5" customFormat="1" ht="36" customHeight="1">
      <c r="A21" s="93" t="s">
        <v>349</v>
      </c>
      <c r="B21" s="70">
        <v>42</v>
      </c>
      <c r="C21" s="70">
        <v>81</v>
      </c>
      <c r="D21" s="70">
        <v>142</v>
      </c>
      <c r="E21" s="70">
        <v>43</v>
      </c>
      <c r="F21" s="83">
        <v>48</v>
      </c>
      <c r="G21" s="92" t="s">
        <v>348</v>
      </c>
    </row>
    <row r="22" spans="1:10" s="5" customFormat="1" ht="36" customHeight="1">
      <c r="A22" s="79" t="s">
        <v>329</v>
      </c>
      <c r="B22" s="83">
        <v>155</v>
      </c>
      <c r="C22" s="83">
        <v>107</v>
      </c>
      <c r="D22" s="83">
        <v>119</v>
      </c>
      <c r="E22" s="83">
        <v>86</v>
      </c>
      <c r="F22" s="83">
        <v>96</v>
      </c>
      <c r="G22" s="84" t="s">
        <v>347</v>
      </c>
    </row>
    <row r="23" spans="1:10" s="5" customFormat="1" ht="36" customHeight="1">
      <c r="A23" s="79" t="s">
        <v>330</v>
      </c>
      <c r="B23" s="83">
        <v>3800</v>
      </c>
      <c r="C23" s="83">
        <v>3627</v>
      </c>
      <c r="D23" s="83">
        <v>4271</v>
      </c>
      <c r="E23" s="83">
        <v>3977</v>
      </c>
      <c r="F23" s="83">
        <v>2717</v>
      </c>
      <c r="G23" s="84" t="s">
        <v>340</v>
      </c>
    </row>
    <row r="24" spans="1:10" s="5" customFormat="1" ht="13.2" customHeight="1">
      <c r="A24" s="79" t="s">
        <v>47</v>
      </c>
      <c r="B24" s="83">
        <v>3865</v>
      </c>
      <c r="C24" s="83">
        <v>4329</v>
      </c>
      <c r="D24" s="83">
        <v>4472</v>
      </c>
      <c r="E24" s="83">
        <v>4701</v>
      </c>
      <c r="F24" s="83">
        <v>6527</v>
      </c>
      <c r="G24" s="84" t="s">
        <v>46</v>
      </c>
      <c r="I24" s="96"/>
    </row>
    <row r="25" spans="1:10" s="5" customFormat="1" ht="36" customHeight="1">
      <c r="A25" s="79" t="s">
        <v>331</v>
      </c>
      <c r="B25" s="83">
        <v>1141</v>
      </c>
      <c r="C25" s="83">
        <v>1048</v>
      </c>
      <c r="D25" s="83">
        <v>1612</v>
      </c>
      <c r="E25" s="83">
        <v>1221</v>
      </c>
      <c r="F25" s="83">
        <v>1087</v>
      </c>
      <c r="G25" s="84" t="s">
        <v>341</v>
      </c>
    </row>
    <row r="26" spans="1:10" s="5" customFormat="1" ht="24" customHeight="1">
      <c r="A26" s="79" t="s">
        <v>332</v>
      </c>
      <c r="B26" s="83">
        <v>197</v>
      </c>
      <c r="C26" s="83">
        <v>221</v>
      </c>
      <c r="D26" s="83">
        <v>195</v>
      </c>
      <c r="E26" s="83">
        <v>128</v>
      </c>
      <c r="F26" s="83">
        <v>104</v>
      </c>
      <c r="G26" s="84" t="s">
        <v>342</v>
      </c>
    </row>
    <row r="27" spans="1:10" s="5" customFormat="1" ht="24" customHeight="1">
      <c r="A27" s="261" t="s">
        <v>333</v>
      </c>
      <c r="B27" s="270">
        <v>209</v>
      </c>
      <c r="C27" s="270">
        <v>116</v>
      </c>
      <c r="D27" s="270">
        <v>127</v>
      </c>
      <c r="E27" s="270">
        <v>119</v>
      </c>
      <c r="F27" s="270">
        <v>117</v>
      </c>
      <c r="G27" s="263" t="s">
        <v>48</v>
      </c>
    </row>
    <row r="28" spans="1:10" s="5" customFormat="1" ht="12">
      <c r="B28" s="271"/>
      <c r="C28" s="271"/>
      <c r="D28" s="271"/>
      <c r="E28" s="271"/>
      <c r="F28" s="271"/>
    </row>
    <row r="29" spans="1:10" s="5" customFormat="1" ht="12">
      <c r="B29" s="85"/>
      <c r="C29" s="85"/>
      <c r="D29" s="85"/>
      <c r="E29" s="85"/>
      <c r="F29" s="85"/>
    </row>
    <row r="30" spans="1:10" s="5" customFormat="1" ht="12">
      <c r="B30" s="85"/>
      <c r="C30" s="85"/>
      <c r="D30" s="85"/>
      <c r="E30" s="85"/>
      <c r="F30" s="85"/>
    </row>
    <row r="31" spans="1:10" s="5" customFormat="1" ht="12">
      <c r="B31" s="85"/>
      <c r="C31" s="85"/>
      <c r="D31" s="85"/>
      <c r="E31" s="85"/>
      <c r="F31" s="85"/>
    </row>
    <row r="32" spans="1:10" s="5" customFormat="1" ht="12">
      <c r="B32" s="85"/>
      <c r="C32" s="85"/>
      <c r="D32" s="85"/>
      <c r="E32" s="85"/>
      <c r="F32" s="85"/>
    </row>
    <row r="33" spans="2:6" s="5" customFormat="1" ht="12">
      <c r="B33" s="85"/>
      <c r="C33" s="85"/>
      <c r="D33" s="85"/>
      <c r="E33" s="85"/>
      <c r="F33" s="85"/>
    </row>
    <row r="34" spans="2:6" s="5" customFormat="1" ht="12">
      <c r="B34" s="85"/>
      <c r="C34" s="85"/>
      <c r="D34" s="85"/>
      <c r="E34" s="85"/>
      <c r="F34" s="85"/>
    </row>
    <row r="35" spans="2:6" s="5" customFormat="1" ht="12">
      <c r="B35" s="85"/>
      <c r="C35" s="85"/>
      <c r="D35" s="85"/>
      <c r="E35" s="85"/>
      <c r="F35" s="85"/>
    </row>
    <row r="36" spans="2:6" s="5" customFormat="1" ht="12">
      <c r="B36" s="85"/>
      <c r="C36" s="85"/>
      <c r="D36" s="85"/>
      <c r="E36" s="85"/>
      <c r="F36" s="85"/>
    </row>
    <row r="37" spans="2:6" s="5" customFormat="1" ht="12">
      <c r="B37" s="85"/>
      <c r="C37" s="85"/>
      <c r="D37" s="85"/>
      <c r="E37" s="85"/>
      <c r="F37" s="85"/>
    </row>
    <row r="38" spans="2:6" s="5" customFormat="1" ht="12">
      <c r="B38" s="85"/>
      <c r="C38" s="85"/>
      <c r="D38" s="85"/>
      <c r="E38" s="85"/>
      <c r="F38" s="85"/>
    </row>
    <row r="39" spans="2:6" s="5" customFormat="1" ht="12">
      <c r="B39" s="85"/>
      <c r="C39" s="85"/>
      <c r="D39" s="85"/>
      <c r="E39" s="85"/>
      <c r="F39" s="85"/>
    </row>
    <row r="40" spans="2:6" s="5" customFormat="1" ht="12">
      <c r="B40" s="85"/>
      <c r="C40" s="85"/>
      <c r="D40" s="85"/>
      <c r="E40" s="85"/>
      <c r="F40" s="85"/>
    </row>
    <row r="41" spans="2:6" s="5" customFormat="1" ht="12">
      <c r="B41" s="85"/>
      <c r="C41" s="85"/>
      <c r="D41" s="85"/>
      <c r="E41" s="85"/>
      <c r="F41" s="85"/>
    </row>
    <row r="42" spans="2:6" s="5" customFormat="1" ht="12">
      <c r="B42" s="85"/>
      <c r="C42" s="85"/>
      <c r="D42" s="85"/>
      <c r="E42" s="85"/>
      <c r="F42" s="85"/>
    </row>
    <row r="43" spans="2:6">
      <c r="B43" s="16"/>
      <c r="C43" s="16"/>
      <c r="D43" s="16"/>
      <c r="E43" s="16"/>
      <c r="F43" s="16"/>
    </row>
    <row r="44" spans="2:6">
      <c r="B44" s="16"/>
      <c r="C44" s="16"/>
      <c r="D44" s="16"/>
      <c r="E44" s="16"/>
      <c r="F44" s="16"/>
    </row>
    <row r="45" spans="2:6">
      <c r="B45" s="16"/>
      <c r="C45" s="16"/>
      <c r="D45" s="16"/>
      <c r="E45" s="16"/>
      <c r="F45" s="16"/>
    </row>
    <row r="46" spans="2:6">
      <c r="B46" s="16"/>
      <c r="C46" s="16"/>
      <c r="D46" s="16"/>
      <c r="E46" s="16"/>
      <c r="F46" s="16"/>
    </row>
    <row r="47" spans="2:6">
      <c r="B47" s="16"/>
      <c r="C47" s="16"/>
      <c r="D47" s="16"/>
      <c r="E47" s="16"/>
      <c r="F47" s="16"/>
    </row>
    <row r="48" spans="2:6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  <row r="60" spans="2:6">
      <c r="B60" s="16"/>
      <c r="C60" s="16"/>
      <c r="D60" s="16"/>
      <c r="E60" s="16"/>
      <c r="F60" s="16"/>
    </row>
  </sheetData>
  <mergeCells count="3">
    <mergeCell ref="A1:G1"/>
    <mergeCell ref="A3:G3"/>
    <mergeCell ref="A4:F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26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F8B30-C5E6-48FD-83FB-AE09BFA658EC}">
  <dimension ref="A1:G60"/>
  <sheetViews>
    <sheetView workbookViewId="0">
      <pane xSplit="1" ySplit="6" topLeftCell="B20" activePane="bottomRight" state="frozen"/>
      <selection pane="topRight" activeCell="B1" sqref="B1"/>
      <selection pane="bottomLeft" activeCell="A7" sqref="A7"/>
      <selection pane="bottomRight" activeCell="L25" sqref="L25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283" customFormat="1" ht="41.4" customHeight="1">
      <c r="A1" s="510" t="s">
        <v>486</v>
      </c>
      <c r="B1" s="510"/>
      <c r="C1" s="510"/>
      <c r="D1" s="510"/>
      <c r="E1" s="510"/>
      <c r="F1" s="510"/>
      <c r="G1" s="510"/>
    </row>
    <row r="2" spans="1:7">
      <c r="A2" s="90" t="s">
        <v>356</v>
      </c>
      <c r="B2" s="78"/>
      <c r="C2" s="78"/>
      <c r="D2" s="78"/>
      <c r="E2" s="78"/>
      <c r="F2" s="78"/>
      <c r="G2" s="78"/>
    </row>
    <row r="3" spans="1:7" s="283" customFormat="1" ht="40.799999999999997" customHeight="1">
      <c r="A3" s="509" t="s">
        <v>379</v>
      </c>
      <c r="B3" s="509"/>
      <c r="C3" s="509"/>
      <c r="D3" s="509"/>
      <c r="E3" s="509"/>
      <c r="F3" s="509"/>
      <c r="G3" s="509"/>
    </row>
    <row r="4" spans="1:7" s="272" customFormat="1" ht="16.2">
      <c r="A4" s="505" t="s">
        <v>357</v>
      </c>
      <c r="B4" s="511"/>
      <c r="C4" s="511"/>
      <c r="D4" s="511"/>
      <c r="E4" s="511"/>
      <c r="F4" s="511"/>
      <c r="G4" s="267"/>
    </row>
    <row r="5" spans="1:7" s="272" customFormat="1">
      <c r="A5" s="258"/>
      <c r="B5" s="259">
        <v>2019</v>
      </c>
      <c r="C5" s="259">
        <v>2020</v>
      </c>
      <c r="D5" s="259">
        <v>2021</v>
      </c>
      <c r="E5" s="260">
        <v>2022</v>
      </c>
      <c r="F5" s="260">
        <v>2023</v>
      </c>
      <c r="G5" s="244"/>
    </row>
    <row r="6" spans="1:7" s="272" customFormat="1">
      <c r="A6" s="273" t="s">
        <v>6</v>
      </c>
      <c r="B6" s="274">
        <v>3744.5</v>
      </c>
      <c r="C6" s="274">
        <v>4822.5</v>
      </c>
      <c r="D6" s="274">
        <v>5444.3</v>
      </c>
      <c r="E6" s="274">
        <v>6458.3</v>
      </c>
      <c r="F6" s="275">
        <v>7853.7</v>
      </c>
      <c r="G6" s="276" t="s">
        <v>38</v>
      </c>
    </row>
    <row r="7" spans="1:7" ht="24.6">
      <c r="A7" s="79" t="s">
        <v>318</v>
      </c>
      <c r="B7" s="68">
        <v>14.2</v>
      </c>
      <c r="C7" s="68">
        <v>13.2</v>
      </c>
      <c r="D7" s="68">
        <v>16.899999999999999</v>
      </c>
      <c r="E7" s="68">
        <v>33.9</v>
      </c>
      <c r="F7" s="68">
        <v>43.9</v>
      </c>
      <c r="G7" s="84" t="s">
        <v>39</v>
      </c>
    </row>
    <row r="8" spans="1:7">
      <c r="A8" s="79" t="s">
        <v>319</v>
      </c>
      <c r="B8" s="68">
        <v>16.8</v>
      </c>
      <c r="C8" s="68">
        <v>12.9</v>
      </c>
      <c r="D8" s="68">
        <v>15.8</v>
      </c>
      <c r="E8" s="68">
        <v>18.399999999999999</v>
      </c>
      <c r="F8" s="60">
        <v>22.5</v>
      </c>
      <c r="G8" s="84" t="s">
        <v>317</v>
      </c>
    </row>
    <row r="9" spans="1:7" ht="24.6">
      <c r="A9" s="79" t="s">
        <v>320</v>
      </c>
      <c r="B9" s="68">
        <v>218.5</v>
      </c>
      <c r="C9" s="68">
        <v>149.4</v>
      </c>
      <c r="D9" s="68">
        <v>137.1</v>
      </c>
      <c r="E9" s="68">
        <v>214.3</v>
      </c>
      <c r="F9" s="68">
        <v>248.9</v>
      </c>
      <c r="G9" s="84" t="s">
        <v>316</v>
      </c>
    </row>
    <row r="10" spans="1:7" ht="48.6">
      <c r="A10" s="79" t="s">
        <v>321</v>
      </c>
      <c r="B10" s="68">
        <v>209.3</v>
      </c>
      <c r="C10" s="68">
        <v>188</v>
      </c>
      <c r="D10" s="68">
        <v>186.3</v>
      </c>
      <c r="E10" s="68">
        <v>149.19999999999999</v>
      </c>
      <c r="F10" s="60">
        <v>198.3</v>
      </c>
      <c r="G10" s="84" t="s">
        <v>314</v>
      </c>
    </row>
    <row r="11" spans="1:7" ht="36.6">
      <c r="A11" s="79" t="s">
        <v>322</v>
      </c>
      <c r="B11" s="68">
        <v>21.7</v>
      </c>
      <c r="C11" s="68">
        <v>22.7</v>
      </c>
      <c r="D11" s="68">
        <v>29.9</v>
      </c>
      <c r="E11" s="68">
        <v>31.6</v>
      </c>
      <c r="F11" s="68">
        <v>49.8</v>
      </c>
      <c r="G11" s="84" t="s">
        <v>334</v>
      </c>
    </row>
    <row r="12" spans="1:7">
      <c r="A12" s="79" t="s">
        <v>40</v>
      </c>
      <c r="B12" s="68">
        <v>56.4</v>
      </c>
      <c r="C12" s="68">
        <v>58.7</v>
      </c>
      <c r="D12" s="68">
        <v>67.5</v>
      </c>
      <c r="E12" s="68">
        <v>64.3</v>
      </c>
      <c r="F12" s="60">
        <v>91.2</v>
      </c>
      <c r="G12" s="84" t="s">
        <v>41</v>
      </c>
    </row>
    <row r="13" spans="1:7" ht="36.6">
      <c r="A13" s="79" t="s">
        <v>323</v>
      </c>
      <c r="B13" s="68">
        <v>179.6</v>
      </c>
      <c r="C13" s="68">
        <v>236.2</v>
      </c>
      <c r="D13" s="68">
        <v>191.7</v>
      </c>
      <c r="E13" s="68">
        <v>168.2</v>
      </c>
      <c r="F13" s="68">
        <v>194.5</v>
      </c>
      <c r="G13" s="84" t="s">
        <v>335</v>
      </c>
    </row>
    <row r="14" spans="1:7" ht="24.6">
      <c r="A14" s="79" t="s">
        <v>324</v>
      </c>
      <c r="B14" s="68">
        <v>173.1</v>
      </c>
      <c r="C14" s="68">
        <v>157.9</v>
      </c>
      <c r="D14" s="68">
        <v>165.8</v>
      </c>
      <c r="E14" s="68">
        <v>111.2</v>
      </c>
      <c r="F14" s="68">
        <v>167.2</v>
      </c>
      <c r="G14" s="84" t="s">
        <v>42</v>
      </c>
    </row>
    <row r="15" spans="1:7" ht="24.6">
      <c r="A15" s="79" t="s">
        <v>43</v>
      </c>
      <c r="B15" s="68">
        <v>10</v>
      </c>
      <c r="C15" s="68">
        <v>7.5</v>
      </c>
      <c r="D15" s="68">
        <v>11.7</v>
      </c>
      <c r="E15" s="68">
        <v>20.100000000000001</v>
      </c>
      <c r="F15" s="60">
        <v>40.200000000000003</v>
      </c>
      <c r="G15" s="84" t="s">
        <v>336</v>
      </c>
    </row>
    <row r="16" spans="1:7">
      <c r="A16" s="79" t="s">
        <v>325</v>
      </c>
      <c r="B16" s="68">
        <v>539.6</v>
      </c>
      <c r="C16" s="68">
        <v>738.2</v>
      </c>
      <c r="D16" s="68">
        <v>833.2</v>
      </c>
      <c r="E16" s="68">
        <v>1241.0999999999999</v>
      </c>
      <c r="F16" s="60">
        <v>1407.3</v>
      </c>
      <c r="G16" s="84" t="s">
        <v>337</v>
      </c>
    </row>
    <row r="17" spans="1:7">
      <c r="A17" s="93" t="s">
        <v>44</v>
      </c>
      <c r="B17" s="68">
        <v>323.8</v>
      </c>
      <c r="C17" s="68">
        <v>385.6</v>
      </c>
      <c r="D17" s="68">
        <v>447</v>
      </c>
      <c r="E17" s="68">
        <v>698.7</v>
      </c>
      <c r="F17" s="60">
        <v>801.2</v>
      </c>
      <c r="G17" s="92" t="s">
        <v>45</v>
      </c>
    </row>
    <row r="18" spans="1:7" ht="24.6">
      <c r="A18" s="79" t="s">
        <v>326</v>
      </c>
      <c r="B18" s="60">
        <v>517.79999999999995</v>
      </c>
      <c r="C18" s="60">
        <v>771.6</v>
      </c>
      <c r="D18" s="60">
        <v>918.1</v>
      </c>
      <c r="E18" s="60">
        <v>921.1</v>
      </c>
      <c r="F18" s="60">
        <v>1105.2</v>
      </c>
      <c r="G18" s="84" t="s">
        <v>315</v>
      </c>
    </row>
    <row r="19" spans="1:7" ht="24.6">
      <c r="A19" s="79" t="s">
        <v>327</v>
      </c>
      <c r="B19" s="68">
        <v>27.2</v>
      </c>
      <c r="C19" s="68">
        <v>27.8</v>
      </c>
      <c r="D19" s="68">
        <v>41.7</v>
      </c>
      <c r="E19" s="68">
        <v>64</v>
      </c>
      <c r="F19" s="68">
        <v>89.2</v>
      </c>
      <c r="G19" s="84" t="s">
        <v>338</v>
      </c>
    </row>
    <row r="20" spans="1:7" ht="24.6">
      <c r="A20" s="79" t="s">
        <v>328</v>
      </c>
      <c r="B20" s="68">
        <v>323.10000000000002</v>
      </c>
      <c r="C20" s="68">
        <v>324.89999999999998</v>
      </c>
      <c r="D20" s="68">
        <v>398.5</v>
      </c>
      <c r="E20" s="68">
        <v>361.8</v>
      </c>
      <c r="F20" s="68">
        <v>480.2</v>
      </c>
      <c r="G20" s="84" t="s">
        <v>339</v>
      </c>
    </row>
    <row r="21" spans="1:7" ht="36.6">
      <c r="A21" s="93" t="s">
        <v>349</v>
      </c>
      <c r="B21" s="68">
        <v>12.1</v>
      </c>
      <c r="C21" s="68">
        <v>31.3</v>
      </c>
      <c r="D21" s="68">
        <v>40.5</v>
      </c>
      <c r="E21" s="68">
        <v>32.200000000000003</v>
      </c>
      <c r="F21" s="68">
        <v>452.3</v>
      </c>
      <c r="G21" s="92" t="s">
        <v>348</v>
      </c>
    </row>
    <row r="22" spans="1:7" ht="36.6">
      <c r="A22" s="79" t="s">
        <v>329</v>
      </c>
      <c r="B22" s="68">
        <v>16.100000000000001</v>
      </c>
      <c r="C22" s="68">
        <v>18.2</v>
      </c>
      <c r="D22" s="68">
        <v>13.6</v>
      </c>
      <c r="E22" s="68">
        <v>24.3</v>
      </c>
      <c r="F22" s="68">
        <v>29.3</v>
      </c>
      <c r="G22" s="84" t="s">
        <v>347</v>
      </c>
    </row>
    <row r="23" spans="1:7" ht="36.6">
      <c r="A23" s="79" t="s">
        <v>330</v>
      </c>
      <c r="B23" s="68">
        <v>657.6</v>
      </c>
      <c r="C23" s="68">
        <v>760.2</v>
      </c>
      <c r="D23" s="68">
        <v>946.9</v>
      </c>
      <c r="E23" s="68">
        <v>1352.5</v>
      </c>
      <c r="F23" s="60">
        <v>1595.2</v>
      </c>
      <c r="G23" s="84" t="s">
        <v>340</v>
      </c>
    </row>
    <row r="24" spans="1:7">
      <c r="A24" s="79" t="s">
        <v>47</v>
      </c>
      <c r="B24" s="68">
        <v>503.9</v>
      </c>
      <c r="C24" s="68">
        <v>1073.3</v>
      </c>
      <c r="D24" s="68">
        <v>1121.4000000000001</v>
      </c>
      <c r="E24" s="68">
        <v>1381.4</v>
      </c>
      <c r="F24" s="60">
        <v>1699</v>
      </c>
      <c r="G24" s="84" t="s">
        <v>46</v>
      </c>
    </row>
    <row r="25" spans="1:7" ht="36.6">
      <c r="A25" s="79" t="s">
        <v>331</v>
      </c>
      <c r="B25" s="68">
        <v>210.3</v>
      </c>
      <c r="C25" s="68">
        <v>201.3</v>
      </c>
      <c r="D25" s="68">
        <v>294.60000000000002</v>
      </c>
      <c r="E25" s="68">
        <v>236.8</v>
      </c>
      <c r="F25" s="60">
        <v>291</v>
      </c>
      <c r="G25" s="84" t="s">
        <v>341</v>
      </c>
    </row>
    <row r="26" spans="1:7" ht="24.6">
      <c r="A26" s="79" t="s">
        <v>332</v>
      </c>
      <c r="B26" s="68">
        <v>28.2</v>
      </c>
      <c r="C26" s="68">
        <v>39.5</v>
      </c>
      <c r="D26" s="68">
        <v>24.2</v>
      </c>
      <c r="E26" s="68">
        <v>30.6</v>
      </c>
      <c r="F26" s="68">
        <v>46.3</v>
      </c>
      <c r="G26" s="84" t="s">
        <v>342</v>
      </c>
    </row>
    <row r="27" spans="1:7" ht="24.6">
      <c r="A27" s="261" t="s">
        <v>333</v>
      </c>
      <c r="B27" s="246">
        <v>21.1</v>
      </c>
      <c r="C27" s="246">
        <v>21</v>
      </c>
      <c r="D27" s="246">
        <v>29.4</v>
      </c>
      <c r="E27" s="246">
        <v>33.4</v>
      </c>
      <c r="F27" s="237">
        <v>54.5</v>
      </c>
      <c r="G27" s="263" t="s">
        <v>48</v>
      </c>
    </row>
    <row r="28" spans="1:7">
      <c r="A28" s="281"/>
      <c r="B28" s="279"/>
      <c r="C28" s="279"/>
      <c r="D28" s="279"/>
      <c r="E28" s="279"/>
      <c r="F28" s="279"/>
      <c r="G28" s="281"/>
    </row>
    <row r="29" spans="1:7">
      <c r="A29" s="281"/>
      <c r="B29" s="282"/>
      <c r="C29" s="282"/>
      <c r="D29" s="282"/>
      <c r="E29" s="282"/>
      <c r="F29" s="282"/>
      <c r="G29" s="281"/>
    </row>
    <row r="30" spans="1:7">
      <c r="A30" s="5"/>
      <c r="B30" s="85"/>
      <c r="C30" s="85"/>
      <c r="D30" s="85"/>
      <c r="E30" s="85"/>
      <c r="F30" s="85"/>
      <c r="G30" s="5"/>
    </row>
    <row r="31" spans="1:7">
      <c r="A31" s="5"/>
      <c r="B31" s="85"/>
      <c r="C31" s="85"/>
      <c r="D31" s="85"/>
      <c r="E31" s="85"/>
      <c r="F31" s="85"/>
      <c r="G31" s="5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A42" s="5"/>
      <c r="B42" s="85"/>
      <c r="C42" s="85"/>
      <c r="D42" s="85"/>
      <c r="E42" s="85"/>
      <c r="F42" s="85"/>
      <c r="G42" s="5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  <row r="60" spans="2:6">
      <c r="B60" s="16"/>
      <c r="C60" s="16"/>
      <c r="D60" s="16"/>
      <c r="E60" s="16"/>
      <c r="F60" s="16"/>
    </row>
  </sheetData>
  <mergeCells count="3">
    <mergeCell ref="A1:G1"/>
    <mergeCell ref="A3:G3"/>
    <mergeCell ref="A4:F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27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E3AF4-538D-4DD4-A652-B26AC317EA2F}">
  <dimension ref="A1:G60"/>
  <sheetViews>
    <sheetView workbookViewId="0">
      <pane xSplit="1" ySplit="6" topLeftCell="B20" activePane="bottomRight" state="frozen"/>
      <selection pane="topRight" activeCell="B1" sqref="B1"/>
      <selection pane="bottomLeft" activeCell="A7" sqref="A7"/>
      <selection pane="bottomRight" activeCell="J23" sqref="J23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283" customFormat="1" ht="42.6" customHeight="1">
      <c r="A1" s="507" t="s">
        <v>380</v>
      </c>
      <c r="B1" s="510"/>
      <c r="C1" s="510"/>
      <c r="D1" s="510"/>
      <c r="E1" s="510"/>
      <c r="F1" s="510"/>
      <c r="G1" s="510"/>
    </row>
    <row r="2" spans="1:7">
      <c r="A2" s="506" t="s">
        <v>356</v>
      </c>
      <c r="B2" s="506"/>
      <c r="C2" s="506"/>
      <c r="D2" s="506"/>
      <c r="E2" s="506"/>
      <c r="F2" s="506"/>
      <c r="G2" s="506"/>
    </row>
    <row r="3" spans="1:7" s="283" customFormat="1" ht="34.799999999999997" customHeight="1">
      <c r="A3" s="509" t="s">
        <v>381</v>
      </c>
      <c r="B3" s="509"/>
      <c r="C3" s="509"/>
      <c r="D3" s="509"/>
      <c r="E3" s="509"/>
      <c r="F3" s="509"/>
      <c r="G3" s="509"/>
    </row>
    <row r="4" spans="1:7">
      <c r="A4" s="505" t="s">
        <v>357</v>
      </c>
      <c r="B4" s="505"/>
      <c r="C4" s="505"/>
      <c r="D4" s="505"/>
      <c r="E4" s="505"/>
      <c r="F4" s="505"/>
      <c r="G4" s="505"/>
    </row>
    <row r="5" spans="1:7" ht="15.75" customHeight="1">
      <c r="A5" s="258"/>
      <c r="B5" s="259">
        <v>2019</v>
      </c>
      <c r="C5" s="259">
        <v>2020</v>
      </c>
      <c r="D5" s="259">
        <v>2021</v>
      </c>
      <c r="E5" s="260">
        <v>2022</v>
      </c>
      <c r="F5" s="260">
        <v>2023</v>
      </c>
      <c r="G5" s="244"/>
    </row>
    <row r="6" spans="1:7">
      <c r="A6" s="273" t="s">
        <v>6</v>
      </c>
      <c r="B6" s="274">
        <v>4251.3999999999996</v>
      </c>
      <c r="C6" s="274">
        <v>5404.1</v>
      </c>
      <c r="D6" s="274">
        <v>5412.9</v>
      </c>
      <c r="E6" s="274">
        <v>5934.9</v>
      </c>
      <c r="F6" s="275">
        <v>12669.2</v>
      </c>
      <c r="G6" s="276" t="s">
        <v>38</v>
      </c>
    </row>
    <row r="7" spans="1:7" ht="24.6">
      <c r="A7" s="277" t="s">
        <v>318</v>
      </c>
      <c r="B7" s="278">
        <v>6.3</v>
      </c>
      <c r="C7" s="278">
        <v>5.0999999999999996</v>
      </c>
      <c r="D7" s="278">
        <v>5.3</v>
      </c>
      <c r="E7" s="278">
        <v>10.7</v>
      </c>
      <c r="F7" s="278">
        <v>10.8</v>
      </c>
      <c r="G7" s="280" t="s">
        <v>39</v>
      </c>
    </row>
    <row r="8" spans="1:7">
      <c r="A8" s="79" t="s">
        <v>319</v>
      </c>
      <c r="B8" s="68">
        <v>52.2</v>
      </c>
      <c r="C8" s="68">
        <v>18.2</v>
      </c>
      <c r="D8" s="68">
        <v>53.2</v>
      </c>
      <c r="E8" s="68">
        <v>18.100000000000001</v>
      </c>
      <c r="F8" s="60">
        <v>48.2</v>
      </c>
      <c r="G8" s="84" t="s">
        <v>317</v>
      </c>
    </row>
    <row r="9" spans="1:7" ht="24.6">
      <c r="A9" s="79" t="s">
        <v>320</v>
      </c>
      <c r="B9" s="68">
        <v>94.7</v>
      </c>
      <c r="C9" s="68">
        <v>244.3</v>
      </c>
      <c r="D9" s="68">
        <v>92.6</v>
      </c>
      <c r="E9" s="68">
        <v>342.6</v>
      </c>
      <c r="F9" s="68">
        <v>184</v>
      </c>
      <c r="G9" s="84" t="s">
        <v>316</v>
      </c>
    </row>
    <row r="10" spans="1:7" ht="48.6">
      <c r="A10" s="79" t="s">
        <v>321</v>
      </c>
      <c r="B10" s="68">
        <v>49.4</v>
      </c>
      <c r="C10" s="68">
        <v>42.8</v>
      </c>
      <c r="D10" s="68">
        <v>55.9</v>
      </c>
      <c r="E10" s="68">
        <v>52.4</v>
      </c>
      <c r="F10" s="60">
        <v>113.1</v>
      </c>
      <c r="G10" s="84" t="s">
        <v>314</v>
      </c>
    </row>
    <row r="11" spans="1:7" ht="36.6">
      <c r="A11" s="79" t="s">
        <v>322</v>
      </c>
      <c r="B11" s="68">
        <v>5.7</v>
      </c>
      <c r="C11" s="68">
        <v>5.3</v>
      </c>
      <c r="D11" s="68">
        <v>6.6</v>
      </c>
      <c r="E11" s="68">
        <v>7.1</v>
      </c>
      <c r="F11" s="68">
        <v>23.6</v>
      </c>
      <c r="G11" s="84" t="s">
        <v>334</v>
      </c>
    </row>
    <row r="12" spans="1:7">
      <c r="A12" s="79" t="s">
        <v>40</v>
      </c>
      <c r="B12" s="68">
        <v>30</v>
      </c>
      <c r="C12" s="68">
        <v>160</v>
      </c>
      <c r="D12" s="68">
        <v>150.30000000000001</v>
      </c>
      <c r="E12" s="68">
        <v>58.6</v>
      </c>
      <c r="F12" s="60">
        <v>95.3</v>
      </c>
      <c r="G12" s="84" t="s">
        <v>41</v>
      </c>
    </row>
    <row r="13" spans="1:7" ht="36.6">
      <c r="A13" s="79" t="s">
        <v>323</v>
      </c>
      <c r="B13" s="68">
        <v>221.2</v>
      </c>
      <c r="C13" s="68">
        <v>231.8</v>
      </c>
      <c r="D13" s="68">
        <v>265.8</v>
      </c>
      <c r="E13" s="68">
        <v>350.8</v>
      </c>
      <c r="F13" s="68">
        <v>1439</v>
      </c>
      <c r="G13" s="84" t="s">
        <v>335</v>
      </c>
    </row>
    <row r="14" spans="1:7" ht="24.6">
      <c r="A14" s="79" t="s">
        <v>324</v>
      </c>
      <c r="B14" s="68">
        <v>94</v>
      </c>
      <c r="C14" s="68">
        <v>49.9</v>
      </c>
      <c r="D14" s="68">
        <v>62.6</v>
      </c>
      <c r="E14" s="68">
        <v>52.8</v>
      </c>
      <c r="F14" s="68">
        <v>165.2</v>
      </c>
      <c r="G14" s="84" t="s">
        <v>42</v>
      </c>
    </row>
    <row r="15" spans="1:7" ht="24.6">
      <c r="A15" s="79" t="s">
        <v>43</v>
      </c>
      <c r="B15" s="68">
        <v>24.6</v>
      </c>
      <c r="C15" s="68">
        <v>35.6</v>
      </c>
      <c r="D15" s="68">
        <v>23.3</v>
      </c>
      <c r="E15" s="68">
        <v>40</v>
      </c>
      <c r="F15" s="60">
        <v>18.2</v>
      </c>
      <c r="G15" s="84" t="s">
        <v>336</v>
      </c>
    </row>
    <row r="16" spans="1:7">
      <c r="A16" s="79" t="s">
        <v>325</v>
      </c>
      <c r="B16" s="68">
        <v>1000.5</v>
      </c>
      <c r="C16" s="68">
        <v>1145.9000000000001</v>
      </c>
      <c r="D16" s="68">
        <v>1262.0999999999999</v>
      </c>
      <c r="E16" s="68">
        <v>1167.3</v>
      </c>
      <c r="F16" s="60">
        <v>3706.5</v>
      </c>
      <c r="G16" s="84" t="s">
        <v>337</v>
      </c>
    </row>
    <row r="17" spans="1:7">
      <c r="A17" s="93" t="s">
        <v>44</v>
      </c>
      <c r="B17" s="68">
        <v>843.4</v>
      </c>
      <c r="C17" s="68">
        <v>914.8</v>
      </c>
      <c r="D17" s="68">
        <v>1021.8</v>
      </c>
      <c r="E17" s="68">
        <v>824.7</v>
      </c>
      <c r="F17" s="60">
        <v>1886.9</v>
      </c>
      <c r="G17" s="92" t="s">
        <v>45</v>
      </c>
    </row>
    <row r="18" spans="1:7" ht="24.6">
      <c r="A18" s="79" t="s">
        <v>326</v>
      </c>
      <c r="B18" s="60">
        <v>1206.5999999999999</v>
      </c>
      <c r="C18" s="60">
        <v>2042.4</v>
      </c>
      <c r="D18" s="60">
        <v>2230.8000000000002</v>
      </c>
      <c r="E18" s="60">
        <v>1923.8</v>
      </c>
      <c r="F18" s="60">
        <v>1781.3</v>
      </c>
      <c r="G18" s="84" t="s">
        <v>315</v>
      </c>
    </row>
    <row r="19" spans="1:7" ht="24.6">
      <c r="A19" s="79" t="s">
        <v>327</v>
      </c>
      <c r="B19" s="68">
        <v>13.5</v>
      </c>
      <c r="C19" s="68">
        <v>12.2</v>
      </c>
      <c r="D19" s="68">
        <v>17.3</v>
      </c>
      <c r="E19" s="68">
        <v>26.4</v>
      </c>
      <c r="F19" s="68">
        <v>29.4</v>
      </c>
      <c r="G19" s="84" t="s">
        <v>338</v>
      </c>
    </row>
    <row r="20" spans="1:7" ht="24.6">
      <c r="A20" s="79" t="s">
        <v>328</v>
      </c>
      <c r="B20" s="68">
        <v>126.1</v>
      </c>
      <c r="C20" s="68">
        <v>123.4</v>
      </c>
      <c r="D20" s="68">
        <v>129.69999999999999</v>
      </c>
      <c r="E20" s="68">
        <v>123.4</v>
      </c>
      <c r="F20" s="68">
        <v>1328.2</v>
      </c>
      <c r="G20" s="84" t="s">
        <v>339</v>
      </c>
    </row>
    <row r="21" spans="1:7" ht="36.6">
      <c r="A21" s="93" t="s">
        <v>349</v>
      </c>
      <c r="B21" s="68">
        <v>8</v>
      </c>
      <c r="C21" s="68">
        <v>6.1</v>
      </c>
      <c r="D21" s="68">
        <v>9.4</v>
      </c>
      <c r="E21" s="68">
        <v>6.2</v>
      </c>
      <c r="F21" s="68">
        <v>270.89999999999998</v>
      </c>
      <c r="G21" s="92" t="s">
        <v>348</v>
      </c>
    </row>
    <row r="22" spans="1:7" ht="36.6">
      <c r="A22" s="79" t="s">
        <v>329</v>
      </c>
      <c r="B22" s="68">
        <v>18.3</v>
      </c>
      <c r="C22" s="68">
        <v>12</v>
      </c>
      <c r="D22" s="68">
        <v>12.4</v>
      </c>
      <c r="E22" s="68">
        <v>22</v>
      </c>
      <c r="F22" s="68">
        <v>24.9</v>
      </c>
      <c r="G22" s="84" t="s">
        <v>347</v>
      </c>
    </row>
    <row r="23" spans="1:7" ht="36.6">
      <c r="A23" s="79" t="s">
        <v>330</v>
      </c>
      <c r="B23" s="68">
        <v>663.6</v>
      </c>
      <c r="C23" s="68">
        <v>547.4</v>
      </c>
      <c r="D23" s="68">
        <v>441.9</v>
      </c>
      <c r="E23" s="68">
        <v>677.2</v>
      </c>
      <c r="F23" s="60">
        <v>2816.2</v>
      </c>
      <c r="G23" s="84" t="s">
        <v>340</v>
      </c>
    </row>
    <row r="24" spans="1:7">
      <c r="A24" s="79" t="s">
        <v>47</v>
      </c>
      <c r="B24" s="68">
        <v>296.89999999999998</v>
      </c>
      <c r="C24" s="68">
        <v>289.2</v>
      </c>
      <c r="D24" s="68">
        <v>391.3</v>
      </c>
      <c r="E24" s="68">
        <v>619.6</v>
      </c>
      <c r="F24" s="60">
        <v>366.7</v>
      </c>
      <c r="G24" s="84" t="s">
        <v>46</v>
      </c>
    </row>
    <row r="25" spans="1:7" ht="36.6">
      <c r="A25" s="79" t="s">
        <v>331</v>
      </c>
      <c r="B25" s="68">
        <v>313</v>
      </c>
      <c r="C25" s="68">
        <v>394.2</v>
      </c>
      <c r="D25" s="68">
        <v>135.5</v>
      </c>
      <c r="E25" s="68">
        <v>398</v>
      </c>
      <c r="F25" s="60">
        <v>451.4</v>
      </c>
      <c r="G25" s="84" t="s">
        <v>341</v>
      </c>
    </row>
    <row r="26" spans="1:7" ht="24.6">
      <c r="A26" s="79" t="s">
        <v>332</v>
      </c>
      <c r="B26" s="68">
        <v>14.2</v>
      </c>
      <c r="C26" s="68">
        <v>16.600000000000001</v>
      </c>
      <c r="D26" s="68">
        <v>48.5</v>
      </c>
      <c r="E26" s="68">
        <v>19</v>
      </c>
      <c r="F26" s="68">
        <v>38.5</v>
      </c>
      <c r="G26" s="84" t="s">
        <v>342</v>
      </c>
    </row>
    <row r="27" spans="1:7" ht="24.6">
      <c r="A27" s="261" t="s">
        <v>333</v>
      </c>
      <c r="B27" s="246">
        <v>20.6</v>
      </c>
      <c r="C27" s="246">
        <v>27.8</v>
      </c>
      <c r="D27" s="246">
        <v>27.8</v>
      </c>
      <c r="E27" s="246">
        <v>25.1</v>
      </c>
      <c r="F27" s="237">
        <v>28.7</v>
      </c>
      <c r="G27" s="263" t="s">
        <v>48</v>
      </c>
    </row>
    <row r="28" spans="1:7">
      <c r="A28" s="281"/>
      <c r="B28" s="279"/>
      <c r="C28" s="279"/>
      <c r="D28" s="279"/>
      <c r="E28" s="279"/>
      <c r="F28" s="279"/>
      <c r="G28" s="281"/>
    </row>
    <row r="29" spans="1:7">
      <c r="A29" s="5"/>
      <c r="B29" s="85"/>
      <c r="C29" s="85"/>
      <c r="D29" s="85"/>
      <c r="E29" s="85"/>
      <c r="F29" s="85"/>
      <c r="G29" s="5"/>
    </row>
    <row r="30" spans="1:7">
      <c r="A30" s="5"/>
      <c r="B30" s="85"/>
      <c r="C30" s="85"/>
      <c r="D30" s="85"/>
      <c r="E30" s="85"/>
      <c r="F30" s="85"/>
      <c r="G30" s="5"/>
    </row>
    <row r="31" spans="1:7">
      <c r="A31" s="5"/>
      <c r="B31" s="85"/>
      <c r="C31" s="85"/>
      <c r="D31" s="85"/>
      <c r="E31" s="85"/>
      <c r="F31" s="85"/>
      <c r="G31" s="5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A42" s="5"/>
      <c r="B42" s="85"/>
      <c r="C42" s="85"/>
      <c r="D42" s="85"/>
      <c r="E42" s="85"/>
      <c r="F42" s="85"/>
      <c r="G42" s="5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  <row r="60" spans="2:6">
      <c r="B60" s="16"/>
      <c r="C60" s="16"/>
      <c r="D60" s="16"/>
      <c r="E60" s="16"/>
      <c r="F60" s="16"/>
    </row>
  </sheetData>
  <mergeCells count="4">
    <mergeCell ref="A1:G1"/>
    <mergeCell ref="A3:G3"/>
    <mergeCell ref="A2:G2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28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19">
    <pageSetUpPr fitToPage="1"/>
  </sheetPr>
  <dimension ref="A1:Q46"/>
  <sheetViews>
    <sheetView topLeftCell="A19" workbookViewId="0">
      <selection activeCell="M25" sqref="M25"/>
    </sheetView>
  </sheetViews>
  <sheetFormatPr defaultColWidth="9.109375" defaultRowHeight="13.8"/>
  <cols>
    <col min="1" max="1" width="19.88671875" style="3" customWidth="1"/>
    <col min="2" max="2" width="10.109375" style="3" customWidth="1"/>
    <col min="3" max="5" width="10.33203125" style="3" customWidth="1"/>
    <col min="6" max="6" width="9.88671875" style="3" customWidth="1"/>
    <col min="7" max="7" width="20.6640625" style="3" customWidth="1"/>
    <col min="8" max="16384" width="9.109375" style="3"/>
  </cols>
  <sheetData>
    <row r="1" spans="1:17" s="4" customFormat="1" ht="27" customHeight="1">
      <c r="A1" s="489" t="s">
        <v>382</v>
      </c>
      <c r="B1" s="489"/>
      <c r="C1" s="489"/>
      <c r="D1" s="489"/>
      <c r="E1" s="489"/>
      <c r="F1" s="489"/>
      <c r="G1" s="489"/>
    </row>
    <row r="2" spans="1:17" s="239" customFormat="1" ht="27" customHeight="1">
      <c r="A2" s="498" t="s">
        <v>383</v>
      </c>
      <c r="B2" s="498"/>
      <c r="C2" s="498"/>
      <c r="D2" s="498"/>
      <c r="E2" s="498"/>
      <c r="F2" s="498"/>
      <c r="G2" s="498"/>
    </row>
    <row r="3" spans="1:17" s="239" customFormat="1" ht="27" customHeight="1">
      <c r="A3" s="489" t="s">
        <v>384</v>
      </c>
      <c r="B3" s="489"/>
      <c r="C3" s="489"/>
      <c r="D3" s="489"/>
      <c r="E3" s="489"/>
      <c r="F3" s="489"/>
      <c r="G3" s="489"/>
    </row>
    <row r="4" spans="1:17" s="239" customFormat="1" ht="27" customHeight="1">
      <c r="A4" s="490" t="s">
        <v>385</v>
      </c>
      <c r="B4" s="490"/>
      <c r="C4" s="490"/>
      <c r="D4" s="490"/>
      <c r="E4" s="490"/>
      <c r="F4" s="490"/>
      <c r="G4" s="490"/>
    </row>
    <row r="5" spans="1:17" s="239" customFormat="1" ht="18.600000000000001" customHeight="1">
      <c r="A5" s="489" t="s">
        <v>211</v>
      </c>
      <c r="B5" s="489"/>
      <c r="C5" s="489"/>
      <c r="D5" s="489"/>
      <c r="E5" s="489"/>
      <c r="F5" s="489"/>
      <c r="G5" s="489"/>
    </row>
    <row r="6" spans="1:17" s="239" customFormat="1" ht="18" customHeight="1">
      <c r="A6" s="502" t="s">
        <v>173</v>
      </c>
      <c r="B6" s="502"/>
      <c r="C6" s="502"/>
      <c r="D6" s="502"/>
      <c r="E6" s="502"/>
      <c r="F6" s="502"/>
      <c r="G6" s="502"/>
    </row>
    <row r="7" spans="1:17" s="9" customFormat="1" ht="18" customHeight="1">
      <c r="A7" s="258"/>
      <c r="B7" s="259">
        <v>2019</v>
      </c>
      <c r="C7" s="259">
        <v>2020</v>
      </c>
      <c r="D7" s="259">
        <v>2021</v>
      </c>
      <c r="E7" s="260">
        <v>2022</v>
      </c>
      <c r="F7" s="260">
        <v>2023</v>
      </c>
      <c r="G7" s="244"/>
      <c r="K7" s="14"/>
    </row>
    <row r="8" spans="1:17" s="9" customFormat="1" ht="18" customHeight="1">
      <c r="A8" s="15"/>
      <c r="B8" s="642" t="s">
        <v>544</v>
      </c>
      <c r="C8" s="642"/>
      <c r="D8" s="642"/>
      <c r="E8" s="642"/>
      <c r="F8" s="642"/>
      <c r="G8" s="15"/>
      <c r="K8" s="14"/>
    </row>
    <row r="9" spans="1:17">
      <c r="A9" s="109" t="s">
        <v>19</v>
      </c>
      <c r="B9" s="110">
        <v>221548</v>
      </c>
      <c r="C9" s="110">
        <v>222589</v>
      </c>
      <c r="D9" s="110">
        <v>247090</v>
      </c>
      <c r="E9" s="110">
        <v>255315</v>
      </c>
      <c r="F9" s="53">
        <v>301544</v>
      </c>
      <c r="G9" s="111" t="s">
        <v>20</v>
      </c>
      <c r="H9" s="5"/>
      <c r="I9" s="45"/>
      <c r="J9" s="37"/>
    </row>
    <row r="10" spans="1:17">
      <c r="A10" s="54" t="s">
        <v>21</v>
      </c>
      <c r="B10" s="52">
        <v>9487</v>
      </c>
      <c r="C10" s="52">
        <v>10298</v>
      </c>
      <c r="D10" s="52">
        <v>10685</v>
      </c>
      <c r="E10" s="52">
        <v>11358</v>
      </c>
      <c r="F10" s="52">
        <v>15351</v>
      </c>
      <c r="G10" s="112" t="s">
        <v>7</v>
      </c>
      <c r="H10" s="5"/>
      <c r="I10" s="11"/>
      <c r="J10" s="11"/>
      <c r="K10" s="1"/>
    </row>
    <row r="11" spans="1:17">
      <c r="A11" s="54" t="s">
        <v>22</v>
      </c>
      <c r="B11" s="52">
        <v>20161</v>
      </c>
      <c r="C11" s="52">
        <v>20606</v>
      </c>
      <c r="D11" s="52">
        <v>21526</v>
      </c>
      <c r="E11" s="52">
        <v>23128</v>
      </c>
      <c r="F11" s="52">
        <v>28455</v>
      </c>
      <c r="G11" s="112" t="s">
        <v>15</v>
      </c>
      <c r="H11" s="5"/>
      <c r="I11" s="11"/>
      <c r="J11" s="11"/>
    </row>
    <row r="12" spans="1:17">
      <c r="A12" s="54" t="s">
        <v>23</v>
      </c>
      <c r="B12" s="52">
        <v>10956</v>
      </c>
      <c r="C12" s="52">
        <v>10928</v>
      </c>
      <c r="D12" s="52">
        <v>11925</v>
      </c>
      <c r="E12" s="52">
        <v>13125</v>
      </c>
      <c r="F12" s="52">
        <v>14880</v>
      </c>
      <c r="G12" s="112" t="s">
        <v>9</v>
      </c>
      <c r="H12" s="5"/>
      <c r="I12" s="11"/>
      <c r="J12" s="11"/>
    </row>
    <row r="13" spans="1:17">
      <c r="A13" s="54" t="s">
        <v>24</v>
      </c>
      <c r="B13" s="52">
        <v>8315</v>
      </c>
      <c r="C13" s="52">
        <v>8352</v>
      </c>
      <c r="D13" s="52">
        <v>9031</v>
      </c>
      <c r="E13" s="52">
        <v>9985</v>
      </c>
      <c r="F13" s="52">
        <v>12058</v>
      </c>
      <c r="G13" s="112" t="s">
        <v>10</v>
      </c>
      <c r="H13" s="5"/>
      <c r="I13" s="11"/>
      <c r="J13" s="11"/>
    </row>
    <row r="14" spans="1:17">
      <c r="A14" s="54" t="s">
        <v>25</v>
      </c>
      <c r="B14" s="52">
        <v>14398</v>
      </c>
      <c r="C14" s="52">
        <v>14877</v>
      </c>
      <c r="D14" s="52">
        <v>15957</v>
      </c>
      <c r="E14" s="52">
        <v>17306</v>
      </c>
      <c r="F14" s="52">
        <v>22631</v>
      </c>
      <c r="G14" s="112" t="s">
        <v>26</v>
      </c>
      <c r="H14" s="5"/>
      <c r="I14" s="11"/>
      <c r="J14" s="11"/>
    </row>
    <row r="15" spans="1:17">
      <c r="A15" s="54" t="s">
        <v>27</v>
      </c>
      <c r="B15" s="52">
        <v>6246</v>
      </c>
      <c r="C15" s="52">
        <v>5796</v>
      </c>
      <c r="D15" s="52">
        <v>6465</v>
      </c>
      <c r="E15" s="52">
        <v>7853</v>
      </c>
      <c r="F15" s="52">
        <v>9002</v>
      </c>
      <c r="G15" s="112" t="s">
        <v>11</v>
      </c>
      <c r="H15" s="5"/>
      <c r="I15" s="11"/>
      <c r="J15" s="11"/>
    </row>
    <row r="16" spans="1:17">
      <c r="A16" s="54" t="s">
        <v>28</v>
      </c>
      <c r="B16" s="52">
        <v>19525</v>
      </c>
      <c r="C16" s="52">
        <v>19665</v>
      </c>
      <c r="D16" s="52">
        <v>20712</v>
      </c>
      <c r="E16" s="52">
        <v>22121</v>
      </c>
      <c r="F16" s="52">
        <v>36630</v>
      </c>
      <c r="G16" s="112" t="s">
        <v>12</v>
      </c>
      <c r="H16" s="5"/>
      <c r="I16" s="11"/>
      <c r="J16" s="11"/>
      <c r="Q16" s="32"/>
    </row>
    <row r="17" spans="1:10">
      <c r="A17" s="54" t="s">
        <v>29</v>
      </c>
      <c r="B17" s="52">
        <v>115333</v>
      </c>
      <c r="C17" s="52">
        <v>114544</v>
      </c>
      <c r="D17" s="52">
        <v>131906</v>
      </c>
      <c r="E17" s="52">
        <v>130616</v>
      </c>
      <c r="F17" s="52">
        <v>142202</v>
      </c>
      <c r="G17" s="112" t="s">
        <v>13</v>
      </c>
      <c r="H17" s="5"/>
      <c r="I17" s="11"/>
      <c r="J17" s="11"/>
    </row>
    <row r="18" spans="1:10">
      <c r="A18" s="54" t="s">
        <v>30</v>
      </c>
      <c r="B18" s="52">
        <v>17127</v>
      </c>
      <c r="C18" s="52">
        <v>17523</v>
      </c>
      <c r="D18" s="52">
        <v>18883</v>
      </c>
      <c r="E18" s="52">
        <v>19823</v>
      </c>
      <c r="F18" s="52">
        <v>20335</v>
      </c>
      <c r="G18" s="112" t="s">
        <v>14</v>
      </c>
      <c r="H18" s="5"/>
      <c r="I18" s="11"/>
      <c r="J18" s="11"/>
    </row>
    <row r="19" spans="1:10">
      <c r="A19" s="54"/>
      <c r="B19" s="87"/>
      <c r="C19" s="87"/>
      <c r="D19" s="87"/>
      <c r="E19" s="87"/>
      <c r="F19" s="87"/>
      <c r="G19" s="112"/>
      <c r="H19" s="5"/>
      <c r="I19" s="11"/>
      <c r="J19" s="11"/>
    </row>
    <row r="20" spans="1:10">
      <c r="A20" s="49"/>
      <c r="B20" s="515" t="s">
        <v>386</v>
      </c>
      <c r="C20" s="515"/>
      <c r="D20" s="515"/>
      <c r="E20" s="515"/>
      <c r="F20" s="515"/>
      <c r="G20" s="113"/>
      <c r="H20" s="5"/>
    </row>
    <row r="21" spans="1:10">
      <c r="A21" s="47" t="s">
        <v>19</v>
      </c>
      <c r="B21" s="114">
        <f>B9/B$9*100</f>
        <v>100</v>
      </c>
      <c r="C21" s="114">
        <f t="shared" ref="C21:F21" si="0">C9/C$9*100</f>
        <v>100</v>
      </c>
      <c r="D21" s="114">
        <f t="shared" si="0"/>
        <v>100</v>
      </c>
      <c r="E21" s="114">
        <f t="shared" si="0"/>
        <v>100</v>
      </c>
      <c r="F21" s="114">
        <f t="shared" si="0"/>
        <v>100</v>
      </c>
      <c r="G21" s="48" t="s">
        <v>20</v>
      </c>
      <c r="H21" s="5"/>
    </row>
    <row r="22" spans="1:10">
      <c r="A22" s="49" t="s">
        <v>21</v>
      </c>
      <c r="B22" s="115">
        <f t="shared" ref="B22:F22" si="1">B10/B$9*100</f>
        <v>4.2821420188852981</v>
      </c>
      <c r="C22" s="115">
        <f t="shared" si="1"/>
        <v>4.6264640211331196</v>
      </c>
      <c r="D22" s="115">
        <f t="shared" si="1"/>
        <v>4.3243352624549756</v>
      </c>
      <c r="E22" s="116">
        <f t="shared" si="1"/>
        <v>4.4486222901122137</v>
      </c>
      <c r="F22" s="116">
        <f t="shared" si="1"/>
        <v>5.0907993526649511</v>
      </c>
      <c r="G22" s="51" t="s">
        <v>7</v>
      </c>
      <c r="H22" s="5"/>
    </row>
    <row r="23" spans="1:10">
      <c r="A23" s="49" t="s">
        <v>31</v>
      </c>
      <c r="B23" s="115">
        <f t="shared" ref="B23:F23" si="2">B11/B$9*100</f>
        <v>9.1000595807680504</v>
      </c>
      <c r="C23" s="115">
        <f t="shared" si="2"/>
        <v>9.2574206272547155</v>
      </c>
      <c r="D23" s="115">
        <f t="shared" si="2"/>
        <v>8.711805415030959</v>
      </c>
      <c r="E23" s="116">
        <f t="shared" si="2"/>
        <v>9.0586138691420395</v>
      </c>
      <c r="F23" s="116">
        <f t="shared" si="2"/>
        <v>9.4364338206032947</v>
      </c>
      <c r="G23" s="51" t="s">
        <v>8</v>
      </c>
      <c r="H23" s="5"/>
    </row>
    <row r="24" spans="1:10">
      <c r="A24" s="49" t="s">
        <v>23</v>
      </c>
      <c r="B24" s="115">
        <f t="shared" ref="B24:F24" si="3">B12/B$9*100</f>
        <v>4.945203748171954</v>
      </c>
      <c r="C24" s="115">
        <f t="shared" si="3"/>
        <v>4.9094968754071404</v>
      </c>
      <c r="D24" s="115">
        <f t="shared" si="3"/>
        <v>4.8261766967501725</v>
      </c>
      <c r="E24" s="116">
        <f t="shared" si="3"/>
        <v>5.140708536513718</v>
      </c>
      <c r="F24" s="116">
        <f t="shared" si="3"/>
        <v>4.9346032419812698</v>
      </c>
      <c r="G24" s="51" t="s">
        <v>16</v>
      </c>
      <c r="H24" s="5"/>
    </row>
    <row r="25" spans="1:10">
      <c r="A25" s="49" t="s">
        <v>24</v>
      </c>
      <c r="B25" s="115">
        <f t="shared" ref="B25:F25" si="4">B13/B$9*100</f>
        <v>3.7531370177117371</v>
      </c>
      <c r="C25" s="115">
        <f t="shared" si="4"/>
        <v>3.752206982375589</v>
      </c>
      <c r="D25" s="115">
        <f t="shared" si="4"/>
        <v>3.6549435428386414</v>
      </c>
      <c r="E25" s="116">
        <f t="shared" si="4"/>
        <v>3.9108552180639604</v>
      </c>
      <c r="F25" s="116">
        <f t="shared" si="4"/>
        <v>3.998753084127026</v>
      </c>
      <c r="G25" s="51" t="s">
        <v>10</v>
      </c>
      <c r="H25" s="5"/>
    </row>
    <row r="26" spans="1:10">
      <c r="A26" s="49" t="s">
        <v>25</v>
      </c>
      <c r="B26" s="115">
        <f t="shared" ref="B26:F26" si="5">B14/B$9*100</f>
        <v>6.4988174120280933</v>
      </c>
      <c r="C26" s="115">
        <f t="shared" si="5"/>
        <v>6.6836186873565184</v>
      </c>
      <c r="D26" s="115">
        <f t="shared" si="5"/>
        <v>6.4579707798777779</v>
      </c>
      <c r="E26" s="116">
        <f t="shared" si="5"/>
        <v>6.7782934806023931</v>
      </c>
      <c r="F26" s="116">
        <f t="shared" si="5"/>
        <v>7.5050407237418089</v>
      </c>
      <c r="G26" s="51" t="s">
        <v>26</v>
      </c>
      <c r="H26" s="5"/>
    </row>
    <row r="27" spans="1:10">
      <c r="A27" s="49" t="s">
        <v>27</v>
      </c>
      <c r="B27" s="115">
        <f t="shared" ref="B27:F27" si="6">B15/B$9*100</f>
        <v>2.819253615469334</v>
      </c>
      <c r="C27" s="115">
        <f t="shared" si="6"/>
        <v>2.6039022593209906</v>
      </c>
      <c r="D27" s="115">
        <f t="shared" si="6"/>
        <v>2.6164555425148732</v>
      </c>
      <c r="E27" s="116">
        <f t="shared" si="6"/>
        <v>3.0758083152184557</v>
      </c>
      <c r="F27" s="116">
        <f t="shared" si="6"/>
        <v>2.9853023107738839</v>
      </c>
      <c r="G27" s="51" t="s">
        <v>11</v>
      </c>
      <c r="H27" s="5"/>
    </row>
    <row r="28" spans="1:10">
      <c r="A28" s="49" t="s">
        <v>28</v>
      </c>
      <c r="B28" s="115">
        <f t="shared" ref="B28:F28" si="7">B16/B$9*100</f>
        <v>8.8129886074349564</v>
      </c>
      <c r="C28" s="115">
        <f t="shared" si="7"/>
        <v>8.8346683798390746</v>
      </c>
      <c r="D28" s="115">
        <f t="shared" si="7"/>
        <v>8.3823707960662102</v>
      </c>
      <c r="E28" s="116">
        <f t="shared" si="7"/>
        <v>8.6641991265691409</v>
      </c>
      <c r="F28" s="116">
        <f t="shared" si="7"/>
        <v>12.147480964635344</v>
      </c>
      <c r="G28" s="51" t="s">
        <v>12</v>
      </c>
      <c r="H28" s="5"/>
    </row>
    <row r="29" spans="1:10">
      <c r="A29" s="49" t="s">
        <v>29</v>
      </c>
      <c r="B29" s="115">
        <f t="shared" ref="B29:F29" si="8">B17/B$9*100</f>
        <v>52.057793345008754</v>
      </c>
      <c r="C29" s="115">
        <f t="shared" si="8"/>
        <v>51.459865492005441</v>
      </c>
      <c r="D29" s="115">
        <f t="shared" si="8"/>
        <v>53.383787283985598</v>
      </c>
      <c r="E29" s="116">
        <f t="shared" si="8"/>
        <v>51.158764663259113</v>
      </c>
      <c r="F29" s="116">
        <f t="shared" si="8"/>
        <v>47.157960363993311</v>
      </c>
      <c r="G29" s="51" t="s">
        <v>13</v>
      </c>
      <c r="H29" s="5"/>
    </row>
    <row r="30" spans="1:10">
      <c r="A30" s="289" t="s">
        <v>30</v>
      </c>
      <c r="B30" s="290">
        <f t="shared" ref="B30:F30" si="9">B18/B$9*100</f>
        <v>7.7306046545218194</v>
      </c>
      <c r="C30" s="290">
        <f t="shared" si="9"/>
        <v>7.8723566753074055</v>
      </c>
      <c r="D30" s="290">
        <f t="shared" si="9"/>
        <v>7.6421546804807967</v>
      </c>
      <c r="E30" s="291">
        <f t="shared" si="9"/>
        <v>7.764134500518967</v>
      </c>
      <c r="F30" s="291">
        <f t="shared" si="9"/>
        <v>6.7436261374791071</v>
      </c>
      <c r="G30" s="238" t="s">
        <v>14</v>
      </c>
      <c r="H30" s="5"/>
    </row>
    <row r="31" spans="1:10">
      <c r="A31" s="287"/>
      <c r="B31" s="288"/>
      <c r="C31" s="288"/>
      <c r="D31" s="288"/>
      <c r="E31" s="288"/>
      <c r="F31" s="288"/>
      <c r="G31" s="287"/>
    </row>
    <row r="32" spans="1:10" s="297" customFormat="1" ht="13.2">
      <c r="A32" s="513" t="s">
        <v>487</v>
      </c>
      <c r="B32" s="513"/>
      <c r="C32" s="513"/>
      <c r="D32" s="513"/>
      <c r="E32" s="513"/>
      <c r="F32" s="513"/>
      <c r="G32" s="513"/>
    </row>
    <row r="33" spans="1:17" s="297" customFormat="1">
      <c r="A33" s="514" t="s">
        <v>488</v>
      </c>
      <c r="B33" s="514"/>
      <c r="C33" s="514"/>
      <c r="D33" s="514"/>
      <c r="E33" s="514"/>
      <c r="F33" s="514"/>
      <c r="G33" s="514"/>
    </row>
    <row r="34" spans="1:17" s="293" customFormat="1" ht="18" customHeight="1">
      <c r="A34" s="258"/>
      <c r="B34" s="259">
        <v>2019</v>
      </c>
      <c r="C34" s="259">
        <v>2020</v>
      </c>
      <c r="D34" s="259">
        <v>2021</v>
      </c>
      <c r="E34" s="260">
        <v>2022</v>
      </c>
      <c r="F34" s="260">
        <v>2023</v>
      </c>
      <c r="G34" s="244"/>
      <c r="K34" s="294"/>
    </row>
    <row r="35" spans="1:17" s="293" customFormat="1" ht="18" customHeight="1">
      <c r="A35" s="295"/>
      <c r="B35" s="512" t="s">
        <v>543</v>
      </c>
      <c r="C35" s="512"/>
      <c r="D35" s="512"/>
      <c r="E35" s="512"/>
      <c r="F35" s="512"/>
      <c r="G35" s="295"/>
      <c r="H35" s="296"/>
      <c r="K35" s="294"/>
    </row>
    <row r="36" spans="1:17">
      <c r="A36" s="109" t="s">
        <v>19</v>
      </c>
      <c r="B36" s="110">
        <v>20159</v>
      </c>
      <c r="C36" s="110">
        <v>14267</v>
      </c>
      <c r="D36" s="110">
        <v>18213</v>
      </c>
      <c r="E36" s="110">
        <v>22093</v>
      </c>
      <c r="F36" s="53">
        <v>37458</v>
      </c>
      <c r="G36" s="111" t="s">
        <v>20</v>
      </c>
      <c r="H36" s="5"/>
      <c r="I36" s="9"/>
    </row>
    <row r="37" spans="1:17">
      <c r="A37" s="54" t="s">
        <v>21</v>
      </c>
      <c r="B37" s="52">
        <v>1001</v>
      </c>
      <c r="C37" s="52">
        <v>827</v>
      </c>
      <c r="D37" s="52">
        <v>965</v>
      </c>
      <c r="E37" s="52">
        <v>930</v>
      </c>
      <c r="F37" s="52">
        <v>3272</v>
      </c>
      <c r="G37" s="112" t="s">
        <v>7</v>
      </c>
      <c r="H37" s="5"/>
      <c r="K37" s="1"/>
    </row>
    <row r="38" spans="1:17">
      <c r="A38" s="54" t="s">
        <v>22</v>
      </c>
      <c r="B38" s="52">
        <v>1942</v>
      </c>
      <c r="C38" s="52">
        <v>987</v>
      </c>
      <c r="D38" s="52">
        <v>1418</v>
      </c>
      <c r="E38" s="52">
        <v>1875</v>
      </c>
      <c r="F38" s="52">
        <v>5970</v>
      </c>
      <c r="G38" s="112" t="s">
        <v>15</v>
      </c>
      <c r="H38" s="5"/>
    </row>
    <row r="39" spans="1:17">
      <c r="A39" s="54" t="s">
        <v>23</v>
      </c>
      <c r="B39" s="52">
        <v>784</v>
      </c>
      <c r="C39" s="52">
        <v>541</v>
      </c>
      <c r="D39" s="52">
        <v>641</v>
      </c>
      <c r="E39" s="52">
        <v>1064</v>
      </c>
      <c r="F39" s="52">
        <v>2083</v>
      </c>
      <c r="G39" s="112" t="s">
        <v>9</v>
      </c>
      <c r="H39" s="5"/>
    </row>
    <row r="40" spans="1:17">
      <c r="A40" s="54" t="s">
        <v>24</v>
      </c>
      <c r="B40" s="52">
        <v>842</v>
      </c>
      <c r="C40" s="52">
        <v>413</v>
      </c>
      <c r="D40" s="52">
        <v>599</v>
      </c>
      <c r="E40" s="52">
        <v>888</v>
      </c>
      <c r="F40" s="52">
        <v>2127</v>
      </c>
      <c r="G40" s="112" t="s">
        <v>10</v>
      </c>
      <c r="H40" s="5"/>
    </row>
    <row r="41" spans="1:17">
      <c r="A41" s="54" t="s">
        <v>25</v>
      </c>
      <c r="B41" s="52">
        <v>1264</v>
      </c>
      <c r="C41" s="52">
        <v>637</v>
      </c>
      <c r="D41" s="52">
        <v>799</v>
      </c>
      <c r="E41" s="52">
        <v>698</v>
      </c>
      <c r="F41" s="52">
        <v>5523</v>
      </c>
      <c r="G41" s="112" t="s">
        <v>26</v>
      </c>
      <c r="H41" s="5"/>
    </row>
    <row r="42" spans="1:17">
      <c r="A42" s="54" t="s">
        <v>27</v>
      </c>
      <c r="B42" s="52">
        <v>563</v>
      </c>
      <c r="C42" s="52">
        <v>328</v>
      </c>
      <c r="D42" s="52">
        <v>305</v>
      </c>
      <c r="E42" s="52">
        <v>521</v>
      </c>
      <c r="F42" s="52">
        <v>1388</v>
      </c>
      <c r="G42" s="112" t="s">
        <v>11</v>
      </c>
      <c r="H42" s="5"/>
    </row>
    <row r="43" spans="1:17">
      <c r="A43" s="54" t="s">
        <v>28</v>
      </c>
      <c r="B43" s="52">
        <v>1854</v>
      </c>
      <c r="C43" s="52">
        <v>1061</v>
      </c>
      <c r="D43" s="52">
        <v>1229</v>
      </c>
      <c r="E43" s="52">
        <v>1494</v>
      </c>
      <c r="F43" s="52">
        <v>3423</v>
      </c>
      <c r="G43" s="112" t="s">
        <v>12</v>
      </c>
      <c r="H43" s="5"/>
      <c r="Q43" s="32"/>
    </row>
    <row r="44" spans="1:17">
      <c r="A44" s="54" t="s">
        <v>29</v>
      </c>
      <c r="B44" s="52">
        <v>10421</v>
      </c>
      <c r="C44" s="52">
        <v>8376</v>
      </c>
      <c r="D44" s="52">
        <v>10764</v>
      </c>
      <c r="E44" s="52">
        <v>12745</v>
      </c>
      <c r="F44" s="52">
        <v>12202</v>
      </c>
      <c r="G44" s="112" t="s">
        <v>13</v>
      </c>
      <c r="H44" s="5"/>
    </row>
    <row r="45" spans="1:17">
      <c r="A45" s="236" t="s">
        <v>30</v>
      </c>
      <c r="B45" s="302">
        <v>1488</v>
      </c>
      <c r="C45" s="302">
        <v>1097</v>
      </c>
      <c r="D45" s="302">
        <v>1493</v>
      </c>
      <c r="E45" s="302">
        <v>1878</v>
      </c>
      <c r="F45" s="302">
        <v>1470</v>
      </c>
      <c r="G45" s="303" t="s">
        <v>14</v>
      </c>
      <c r="H45" s="5"/>
    </row>
    <row r="46" spans="1:17">
      <c r="A46" s="292"/>
      <c r="B46" s="301"/>
      <c r="C46" s="301"/>
      <c r="D46" s="301"/>
      <c r="E46" s="301"/>
      <c r="F46" s="301"/>
      <c r="G46" s="292"/>
    </row>
  </sheetData>
  <mergeCells count="11">
    <mergeCell ref="B35:F35"/>
    <mergeCell ref="A32:G32"/>
    <mergeCell ref="A33:G33"/>
    <mergeCell ref="A1:G1"/>
    <mergeCell ref="A2:G2"/>
    <mergeCell ref="B8:F8"/>
    <mergeCell ref="A3:G3"/>
    <mergeCell ref="A4:G4"/>
    <mergeCell ref="A6:G6"/>
    <mergeCell ref="A5:G5"/>
    <mergeCell ref="B20:F20"/>
  </mergeCells>
  <pageMargins left="0.70866141732283472" right="0.70866141732283472" top="0.74803149606299213" bottom="0.74803149606299213" header="0.31496062992125984" footer="0.31496062992125984"/>
  <pageSetup paperSize="9" scale="95" fitToHeight="0" orientation="portrait" r:id="rId1"/>
  <headerFooter>
    <oddFooter>&amp;C&amp;10 29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1"/>
  <dimension ref="A1:Q46"/>
  <sheetViews>
    <sheetView topLeftCell="A16" workbookViewId="0">
      <selection activeCell="N36" sqref="N36"/>
    </sheetView>
  </sheetViews>
  <sheetFormatPr defaultColWidth="9.109375" defaultRowHeight="13.8"/>
  <cols>
    <col min="1" max="1" width="19.88671875" style="3" customWidth="1"/>
    <col min="2" max="6" width="8.77734375" style="3" customWidth="1"/>
    <col min="7" max="7" width="20.6640625" style="3" customWidth="1"/>
    <col min="8" max="16384" width="9.109375" style="3"/>
  </cols>
  <sheetData>
    <row r="1" spans="1:17" s="297" customFormat="1" ht="19.5" customHeight="1">
      <c r="A1" s="516" t="s">
        <v>232</v>
      </c>
      <c r="B1" s="516"/>
      <c r="C1" s="516"/>
      <c r="D1" s="516"/>
      <c r="E1" s="516"/>
      <c r="F1" s="516"/>
      <c r="G1" s="516"/>
    </row>
    <row r="2" spans="1:17" s="297" customFormat="1">
      <c r="A2" s="517" t="s">
        <v>36</v>
      </c>
      <c r="B2" s="517"/>
      <c r="C2" s="517"/>
      <c r="D2" s="517"/>
      <c r="E2" s="517"/>
      <c r="F2" s="517"/>
      <c r="G2" s="517"/>
    </row>
    <row r="3" spans="1:17" s="293" customFormat="1" ht="18" customHeight="1">
      <c r="A3" s="258"/>
      <c r="B3" s="259">
        <v>2019</v>
      </c>
      <c r="C3" s="259">
        <v>2020</v>
      </c>
      <c r="D3" s="259">
        <v>2021</v>
      </c>
      <c r="E3" s="260">
        <v>2022</v>
      </c>
      <c r="F3" s="260">
        <v>2023</v>
      </c>
      <c r="G3" s="244"/>
      <c r="K3" s="294"/>
    </row>
    <row r="4" spans="1:17" s="293" customFormat="1" ht="18" customHeight="1">
      <c r="A4" s="304"/>
      <c r="B4" s="518" t="s">
        <v>489</v>
      </c>
      <c r="C4" s="518"/>
      <c r="D4" s="518"/>
      <c r="E4" s="518"/>
      <c r="F4" s="518"/>
      <c r="G4" s="304"/>
      <c r="K4" s="294"/>
    </row>
    <row r="5" spans="1:17" s="292" customFormat="1">
      <c r="A5" s="305" t="s">
        <v>19</v>
      </c>
      <c r="B5" s="306">
        <v>9079</v>
      </c>
      <c r="C5" s="306">
        <v>8627</v>
      </c>
      <c r="D5" s="306">
        <v>8559</v>
      </c>
      <c r="E5" s="306">
        <v>8554</v>
      </c>
      <c r="F5" s="306">
        <v>7493</v>
      </c>
      <c r="G5" s="307" t="s">
        <v>20</v>
      </c>
      <c r="H5" s="281"/>
      <c r="I5" s="293"/>
    </row>
    <row r="6" spans="1:17" s="292" customFormat="1">
      <c r="A6" s="298" t="s">
        <v>21</v>
      </c>
      <c r="B6" s="299">
        <v>150</v>
      </c>
      <c r="C6" s="299">
        <v>123</v>
      </c>
      <c r="D6" s="299">
        <v>118</v>
      </c>
      <c r="E6" s="299">
        <v>142</v>
      </c>
      <c r="F6" s="308">
        <v>119</v>
      </c>
      <c r="G6" s="300" t="s">
        <v>7</v>
      </c>
      <c r="H6" s="281"/>
      <c r="K6" s="309"/>
    </row>
    <row r="7" spans="1:17" s="292" customFormat="1">
      <c r="A7" s="298" t="s">
        <v>22</v>
      </c>
      <c r="B7" s="299">
        <v>741</v>
      </c>
      <c r="C7" s="299">
        <v>518</v>
      </c>
      <c r="D7" s="299">
        <v>603</v>
      </c>
      <c r="E7" s="299">
        <v>633</v>
      </c>
      <c r="F7" s="308">
        <v>619</v>
      </c>
      <c r="G7" s="300" t="s">
        <v>15</v>
      </c>
      <c r="H7" s="281"/>
    </row>
    <row r="8" spans="1:17" s="292" customFormat="1">
      <c r="A8" s="298" t="s">
        <v>23</v>
      </c>
      <c r="B8" s="299">
        <v>466</v>
      </c>
      <c r="C8" s="299">
        <v>489</v>
      </c>
      <c r="D8" s="299">
        <v>463</v>
      </c>
      <c r="E8" s="299">
        <v>457</v>
      </c>
      <c r="F8" s="308">
        <v>381</v>
      </c>
      <c r="G8" s="300" t="s">
        <v>9</v>
      </c>
      <c r="H8" s="281"/>
    </row>
    <row r="9" spans="1:17" s="292" customFormat="1">
      <c r="A9" s="298" t="s">
        <v>24</v>
      </c>
      <c r="B9" s="299">
        <v>161</v>
      </c>
      <c r="C9" s="299">
        <v>165</v>
      </c>
      <c r="D9" s="299">
        <v>194</v>
      </c>
      <c r="E9" s="299">
        <v>132</v>
      </c>
      <c r="F9" s="308">
        <v>106</v>
      </c>
      <c r="G9" s="300" t="s">
        <v>10</v>
      </c>
      <c r="H9" s="281"/>
    </row>
    <row r="10" spans="1:17" s="292" customFormat="1">
      <c r="A10" s="298" t="s">
        <v>25</v>
      </c>
      <c r="B10" s="299">
        <v>364</v>
      </c>
      <c r="C10" s="299">
        <v>399</v>
      </c>
      <c r="D10" s="299">
        <v>344</v>
      </c>
      <c r="E10" s="299">
        <v>356</v>
      </c>
      <c r="F10" s="308">
        <v>359</v>
      </c>
      <c r="G10" s="300" t="s">
        <v>26</v>
      </c>
      <c r="H10" s="281"/>
    </row>
    <row r="11" spans="1:17" s="292" customFormat="1">
      <c r="A11" s="298" t="s">
        <v>27</v>
      </c>
      <c r="B11" s="299">
        <v>365</v>
      </c>
      <c r="C11" s="299">
        <v>300</v>
      </c>
      <c r="D11" s="299">
        <v>295</v>
      </c>
      <c r="E11" s="299">
        <v>344</v>
      </c>
      <c r="F11" s="308">
        <v>281</v>
      </c>
      <c r="G11" s="300" t="s">
        <v>11</v>
      </c>
      <c r="H11" s="281"/>
    </row>
    <row r="12" spans="1:17" s="292" customFormat="1">
      <c r="A12" s="298" t="s">
        <v>28</v>
      </c>
      <c r="B12" s="299">
        <v>427</v>
      </c>
      <c r="C12" s="299">
        <v>473</v>
      </c>
      <c r="D12" s="299">
        <v>462</v>
      </c>
      <c r="E12" s="299">
        <v>471</v>
      </c>
      <c r="F12" s="308">
        <v>491</v>
      </c>
      <c r="G12" s="300" t="s">
        <v>12</v>
      </c>
      <c r="H12" s="281"/>
      <c r="N12" s="310"/>
      <c r="Q12" s="311"/>
    </row>
    <row r="13" spans="1:17" s="292" customFormat="1">
      <c r="A13" s="298" t="s">
        <v>29</v>
      </c>
      <c r="B13" s="299">
        <v>5143</v>
      </c>
      <c r="C13" s="299">
        <v>4780</v>
      </c>
      <c r="D13" s="299">
        <v>4767</v>
      </c>
      <c r="E13" s="299">
        <v>4722</v>
      </c>
      <c r="F13" s="299">
        <v>3948</v>
      </c>
      <c r="G13" s="300" t="s">
        <v>13</v>
      </c>
      <c r="H13" s="281"/>
    </row>
    <row r="14" spans="1:17" s="292" customFormat="1">
      <c r="A14" s="236" t="s">
        <v>30</v>
      </c>
      <c r="B14" s="302">
        <v>1262</v>
      </c>
      <c r="C14" s="302">
        <v>1380</v>
      </c>
      <c r="D14" s="302">
        <v>1313</v>
      </c>
      <c r="E14" s="302">
        <v>1297</v>
      </c>
      <c r="F14" s="302">
        <v>1189</v>
      </c>
      <c r="G14" s="303" t="s">
        <v>14</v>
      </c>
      <c r="H14" s="281"/>
    </row>
    <row r="15" spans="1:17" s="292" customFormat="1">
      <c r="A15" s="312"/>
      <c r="B15" s="313"/>
      <c r="C15" s="313"/>
      <c r="D15" s="313"/>
      <c r="E15" s="313"/>
      <c r="F15" s="313"/>
      <c r="G15" s="312"/>
    </row>
    <row r="16" spans="1:17" s="292" customFormat="1">
      <c r="A16" s="312"/>
      <c r="B16" s="314"/>
      <c r="C16" s="314"/>
      <c r="D16" s="314"/>
      <c r="E16" s="314"/>
      <c r="F16" s="315"/>
      <c r="G16" s="312"/>
    </row>
    <row r="17" spans="1:11" s="220" customFormat="1" ht="13.2">
      <c r="A17" s="521" t="s">
        <v>233</v>
      </c>
      <c r="B17" s="521"/>
      <c r="C17" s="521"/>
      <c r="D17" s="521"/>
      <c r="E17" s="521"/>
      <c r="F17" s="521"/>
      <c r="G17" s="521"/>
    </row>
    <row r="18" spans="1:11" s="323" customFormat="1" ht="16.5" customHeight="1">
      <c r="A18" s="522" t="s">
        <v>177</v>
      </c>
      <c r="B18" s="522"/>
      <c r="C18" s="522"/>
      <c r="D18" s="522"/>
      <c r="E18" s="522"/>
      <c r="F18" s="522"/>
      <c r="G18" s="522"/>
    </row>
    <row r="19" spans="1:11" s="327" customFormat="1" ht="18" customHeight="1">
      <c r="A19" s="324"/>
      <c r="B19" s="325">
        <v>2019</v>
      </c>
      <c r="C19" s="325">
        <v>2020</v>
      </c>
      <c r="D19" s="325">
        <v>2021</v>
      </c>
      <c r="E19" s="326">
        <v>2022</v>
      </c>
      <c r="F19" s="326">
        <v>2023</v>
      </c>
      <c r="G19" s="325"/>
    </row>
    <row r="20" spans="1:11" s="327" customFormat="1" ht="18" customHeight="1">
      <c r="A20" s="328"/>
      <c r="B20" s="329"/>
      <c r="C20" s="519" t="s">
        <v>490</v>
      </c>
      <c r="D20" s="520"/>
      <c r="E20" s="330"/>
      <c r="F20" s="330"/>
      <c r="G20" s="328"/>
    </row>
    <row r="21" spans="1:11" s="327" customFormat="1">
      <c r="A21" s="331" t="s">
        <v>19</v>
      </c>
      <c r="B21" s="332">
        <v>10310</v>
      </c>
      <c r="C21" s="332">
        <v>9478</v>
      </c>
      <c r="D21" s="332">
        <v>9085</v>
      </c>
      <c r="E21" s="332">
        <v>8928</v>
      </c>
      <c r="F21" s="332">
        <v>11560</v>
      </c>
      <c r="G21" s="333" t="s">
        <v>20</v>
      </c>
      <c r="H21" s="334"/>
      <c r="I21" s="335"/>
    </row>
    <row r="22" spans="1:11" s="327" customFormat="1">
      <c r="A22" s="336" t="s">
        <v>21</v>
      </c>
      <c r="B22" s="337">
        <v>866</v>
      </c>
      <c r="C22" s="337">
        <v>121</v>
      </c>
      <c r="D22" s="337">
        <v>227</v>
      </c>
      <c r="E22" s="337">
        <v>150</v>
      </c>
      <c r="F22" s="337">
        <v>579</v>
      </c>
      <c r="G22" s="186" t="s">
        <v>7</v>
      </c>
      <c r="H22" s="334"/>
      <c r="I22" s="335"/>
      <c r="J22" s="335"/>
      <c r="K22" s="338"/>
    </row>
    <row r="23" spans="1:11" s="327" customFormat="1">
      <c r="A23" s="336" t="s">
        <v>31</v>
      </c>
      <c r="B23" s="337">
        <v>448</v>
      </c>
      <c r="C23" s="337">
        <v>595</v>
      </c>
      <c r="D23" s="337">
        <v>604</v>
      </c>
      <c r="E23" s="337">
        <v>473</v>
      </c>
      <c r="F23" s="337">
        <v>1742</v>
      </c>
      <c r="G23" s="186" t="s">
        <v>8</v>
      </c>
      <c r="H23" s="334"/>
      <c r="I23" s="335"/>
    </row>
    <row r="24" spans="1:11" s="327" customFormat="1">
      <c r="A24" s="336" t="s">
        <v>23</v>
      </c>
      <c r="B24" s="337">
        <v>417</v>
      </c>
      <c r="C24" s="337">
        <v>416</v>
      </c>
      <c r="D24" s="337">
        <v>460</v>
      </c>
      <c r="E24" s="337">
        <v>392</v>
      </c>
      <c r="F24" s="337">
        <v>501</v>
      </c>
      <c r="G24" s="186" t="s">
        <v>16</v>
      </c>
      <c r="H24" s="334"/>
      <c r="I24" s="335"/>
    </row>
    <row r="25" spans="1:11" s="327" customFormat="1">
      <c r="A25" s="336" t="s">
        <v>24</v>
      </c>
      <c r="B25" s="337">
        <v>309</v>
      </c>
      <c r="C25" s="337">
        <v>318</v>
      </c>
      <c r="D25" s="337">
        <v>240</v>
      </c>
      <c r="E25" s="337">
        <v>220</v>
      </c>
      <c r="F25" s="337">
        <v>445</v>
      </c>
      <c r="G25" s="186" t="s">
        <v>10</v>
      </c>
      <c r="H25" s="334"/>
      <c r="I25" s="335"/>
    </row>
    <row r="26" spans="1:11" s="327" customFormat="1">
      <c r="A26" s="336" t="s">
        <v>25</v>
      </c>
      <c r="B26" s="337">
        <v>287</v>
      </c>
      <c r="C26" s="337">
        <v>303</v>
      </c>
      <c r="D26" s="337">
        <v>287</v>
      </c>
      <c r="E26" s="337">
        <v>395</v>
      </c>
      <c r="F26" s="337">
        <v>546</v>
      </c>
      <c r="G26" s="186" t="s">
        <v>26</v>
      </c>
      <c r="H26" s="334"/>
      <c r="I26" s="335"/>
    </row>
    <row r="27" spans="1:11" s="327" customFormat="1">
      <c r="A27" s="336" t="s">
        <v>27</v>
      </c>
      <c r="B27" s="337">
        <v>809</v>
      </c>
      <c r="C27" s="337">
        <v>828</v>
      </c>
      <c r="D27" s="337">
        <v>808</v>
      </c>
      <c r="E27" s="337">
        <v>744</v>
      </c>
      <c r="F27" s="337">
        <v>443</v>
      </c>
      <c r="G27" s="186" t="s">
        <v>11</v>
      </c>
      <c r="H27" s="334"/>
      <c r="I27" s="335"/>
    </row>
    <row r="28" spans="1:11" s="327" customFormat="1">
      <c r="A28" s="336" t="s">
        <v>28</v>
      </c>
      <c r="B28" s="337">
        <v>884</v>
      </c>
      <c r="C28" s="337">
        <v>850</v>
      </c>
      <c r="D28" s="337">
        <v>916</v>
      </c>
      <c r="E28" s="337">
        <v>942</v>
      </c>
      <c r="F28" s="337">
        <v>1276</v>
      </c>
      <c r="G28" s="186" t="s">
        <v>12</v>
      </c>
      <c r="H28" s="334"/>
      <c r="I28" s="335"/>
    </row>
    <row r="29" spans="1:11" s="327" customFormat="1">
      <c r="A29" s="336" t="s">
        <v>29</v>
      </c>
      <c r="B29" s="337">
        <v>5931</v>
      </c>
      <c r="C29" s="337">
        <v>5701</v>
      </c>
      <c r="D29" s="337">
        <v>5165</v>
      </c>
      <c r="E29" s="337">
        <v>5242</v>
      </c>
      <c r="F29" s="337">
        <v>4691</v>
      </c>
      <c r="G29" s="186" t="s">
        <v>13</v>
      </c>
      <c r="H29" s="334"/>
      <c r="I29" s="335"/>
    </row>
    <row r="30" spans="1:11" s="327" customFormat="1">
      <c r="A30" s="339" t="s">
        <v>30</v>
      </c>
      <c r="B30" s="340">
        <v>359</v>
      </c>
      <c r="C30" s="340">
        <v>346</v>
      </c>
      <c r="D30" s="340">
        <v>378</v>
      </c>
      <c r="E30" s="340">
        <v>370</v>
      </c>
      <c r="F30" s="340">
        <v>1337</v>
      </c>
      <c r="G30" s="190" t="s">
        <v>14</v>
      </c>
      <c r="H30" s="334"/>
      <c r="I30" s="335"/>
    </row>
    <row r="31" spans="1:11" s="327" customFormat="1">
      <c r="A31" s="341"/>
      <c r="B31" s="342"/>
      <c r="C31" s="342"/>
      <c r="D31" s="342"/>
      <c r="E31" s="342"/>
      <c r="F31" s="342"/>
      <c r="G31" s="341"/>
    </row>
    <row r="32" spans="1:11" s="297" customFormat="1" ht="18" customHeight="1">
      <c r="A32" s="526" t="s">
        <v>545</v>
      </c>
      <c r="B32" s="526"/>
      <c r="C32" s="526"/>
      <c r="D32" s="526"/>
      <c r="E32" s="526"/>
      <c r="F32" s="526"/>
      <c r="G32" s="526"/>
    </row>
    <row r="33" spans="1:17" s="297" customFormat="1" ht="18" customHeight="1">
      <c r="A33" s="517" t="s">
        <v>49</v>
      </c>
      <c r="B33" s="517"/>
      <c r="C33" s="517"/>
      <c r="D33" s="517"/>
      <c r="E33" s="517"/>
      <c r="F33" s="517"/>
      <c r="G33" s="517"/>
    </row>
    <row r="34" spans="1:17" s="293" customFormat="1" ht="18" customHeight="1">
      <c r="A34" s="258"/>
      <c r="B34" s="343">
        <v>2019</v>
      </c>
      <c r="C34" s="343">
        <v>2020</v>
      </c>
      <c r="D34" s="343">
        <v>2021</v>
      </c>
      <c r="E34" s="343">
        <v>2022</v>
      </c>
      <c r="F34" s="343">
        <v>2023</v>
      </c>
      <c r="G34" s="244"/>
      <c r="K34" s="294"/>
    </row>
    <row r="35" spans="1:17" s="293" customFormat="1" ht="18" customHeight="1">
      <c r="A35" s="304"/>
      <c r="B35" s="518" t="s">
        <v>489</v>
      </c>
      <c r="C35" s="491"/>
      <c r="D35" s="491"/>
      <c r="E35" s="491"/>
      <c r="F35" s="491"/>
      <c r="G35" s="304"/>
      <c r="K35" s="294"/>
    </row>
    <row r="36" spans="1:17">
      <c r="A36" s="109" t="s">
        <v>19</v>
      </c>
      <c r="B36" s="110">
        <v>8080</v>
      </c>
      <c r="C36" s="110">
        <v>7821</v>
      </c>
      <c r="D36" s="110">
        <v>8151</v>
      </c>
      <c r="E36" s="110">
        <v>8421</v>
      </c>
      <c r="F36" s="110">
        <v>9099</v>
      </c>
      <c r="G36" s="111" t="s">
        <v>20</v>
      </c>
      <c r="H36" s="5"/>
    </row>
    <row r="37" spans="1:17">
      <c r="A37" s="54" t="s">
        <v>21</v>
      </c>
      <c r="B37" s="52">
        <v>464</v>
      </c>
      <c r="C37" s="52">
        <v>538</v>
      </c>
      <c r="D37" s="52">
        <v>583</v>
      </c>
      <c r="E37" s="52">
        <v>598</v>
      </c>
      <c r="F37" s="52">
        <v>625</v>
      </c>
      <c r="G37" s="112" t="s">
        <v>7</v>
      </c>
      <c r="H37" s="5"/>
      <c r="K37" s="1"/>
    </row>
    <row r="38" spans="1:17">
      <c r="A38" s="54" t="s">
        <v>22</v>
      </c>
      <c r="B38" s="52">
        <v>708</v>
      </c>
      <c r="C38" s="52">
        <v>770</v>
      </c>
      <c r="D38" s="52">
        <v>876</v>
      </c>
      <c r="E38" s="52">
        <v>968</v>
      </c>
      <c r="F38" s="52">
        <v>1027</v>
      </c>
      <c r="G38" s="112" t="s">
        <v>15</v>
      </c>
      <c r="H38" s="5"/>
    </row>
    <row r="39" spans="1:17">
      <c r="A39" s="54" t="s">
        <v>23</v>
      </c>
      <c r="B39" s="52">
        <v>590</v>
      </c>
      <c r="C39" s="52">
        <v>619</v>
      </c>
      <c r="D39" s="52">
        <v>656</v>
      </c>
      <c r="E39" s="52">
        <v>670</v>
      </c>
      <c r="F39" s="52">
        <v>685</v>
      </c>
      <c r="G39" s="112" t="s">
        <v>9</v>
      </c>
      <c r="H39" s="5"/>
    </row>
    <row r="40" spans="1:17">
      <c r="A40" s="54" t="s">
        <v>24</v>
      </c>
      <c r="B40" s="52">
        <v>218</v>
      </c>
      <c r="C40" s="52">
        <v>209</v>
      </c>
      <c r="D40" s="52">
        <v>221</v>
      </c>
      <c r="E40" s="52">
        <v>260</v>
      </c>
      <c r="F40" s="52">
        <v>284</v>
      </c>
      <c r="G40" s="112" t="s">
        <v>10</v>
      </c>
      <c r="H40" s="5"/>
    </row>
    <row r="41" spans="1:17">
      <c r="A41" s="54" t="s">
        <v>25</v>
      </c>
      <c r="B41" s="52">
        <v>678</v>
      </c>
      <c r="C41" s="52">
        <v>826</v>
      </c>
      <c r="D41" s="52">
        <v>893</v>
      </c>
      <c r="E41" s="52">
        <v>827</v>
      </c>
      <c r="F41" s="52">
        <v>958</v>
      </c>
      <c r="G41" s="112" t="s">
        <v>26</v>
      </c>
      <c r="H41" s="5"/>
    </row>
    <row r="42" spans="1:17">
      <c r="A42" s="54" t="s">
        <v>27</v>
      </c>
      <c r="B42" s="52">
        <v>398</v>
      </c>
      <c r="C42" s="52">
        <v>368</v>
      </c>
      <c r="D42" s="52">
        <v>421</v>
      </c>
      <c r="E42" s="52">
        <v>397</v>
      </c>
      <c r="F42" s="52">
        <v>398</v>
      </c>
      <c r="G42" s="112" t="s">
        <v>11</v>
      </c>
      <c r="H42" s="5"/>
    </row>
    <row r="43" spans="1:17">
      <c r="A43" s="54" t="s">
        <v>28</v>
      </c>
      <c r="B43" s="52">
        <v>1001</v>
      </c>
      <c r="C43" s="52">
        <v>899</v>
      </c>
      <c r="D43" s="52">
        <v>955</v>
      </c>
      <c r="E43" s="52">
        <v>972</v>
      </c>
      <c r="F43" s="52">
        <v>1082</v>
      </c>
      <c r="G43" s="112" t="s">
        <v>12</v>
      </c>
      <c r="H43" s="5"/>
      <c r="Q43" s="32"/>
    </row>
    <row r="44" spans="1:17">
      <c r="A44" s="54" t="s">
        <v>29</v>
      </c>
      <c r="B44" s="52">
        <v>3388</v>
      </c>
      <c r="C44" s="52">
        <v>2971</v>
      </c>
      <c r="D44" s="52">
        <v>2775</v>
      </c>
      <c r="E44" s="52">
        <v>2962</v>
      </c>
      <c r="F44" s="52">
        <v>3061</v>
      </c>
      <c r="G44" s="112" t="s">
        <v>13</v>
      </c>
      <c r="H44" s="5"/>
    </row>
    <row r="45" spans="1:17">
      <c r="A45" s="236" t="s">
        <v>30</v>
      </c>
      <c r="B45" s="302">
        <v>635</v>
      </c>
      <c r="C45" s="302">
        <v>621</v>
      </c>
      <c r="D45" s="302">
        <v>771</v>
      </c>
      <c r="E45" s="302">
        <v>767</v>
      </c>
      <c r="F45" s="344">
        <v>979</v>
      </c>
      <c r="G45" s="303" t="s">
        <v>14</v>
      </c>
      <c r="H45" s="5"/>
    </row>
    <row r="46" spans="1:17">
      <c r="A46" s="12"/>
      <c r="B46" s="99"/>
      <c r="C46" s="99"/>
      <c r="D46" s="99"/>
      <c r="E46" s="99"/>
      <c r="F46" s="99"/>
      <c r="G46" s="12"/>
    </row>
  </sheetData>
  <mergeCells count="9">
    <mergeCell ref="B35:F35"/>
    <mergeCell ref="A32:G32"/>
    <mergeCell ref="A33:G33"/>
    <mergeCell ref="A1:G1"/>
    <mergeCell ref="A2:G2"/>
    <mergeCell ref="B4:F4"/>
    <mergeCell ref="C20:D20"/>
    <mergeCell ref="A17:G17"/>
    <mergeCell ref="A18:G1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30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23"/>
  <dimension ref="A1:M29"/>
  <sheetViews>
    <sheetView workbookViewId="0">
      <selection activeCell="J19" sqref="J19"/>
    </sheetView>
  </sheetViews>
  <sheetFormatPr defaultColWidth="9.109375" defaultRowHeight="13.8"/>
  <cols>
    <col min="1" max="1" width="19.88671875" style="3" customWidth="1"/>
    <col min="2" max="6" width="8.77734375" style="3" customWidth="1"/>
    <col min="7" max="7" width="20.6640625" style="3" customWidth="1"/>
    <col min="8" max="16384" width="9.109375" style="3"/>
  </cols>
  <sheetData>
    <row r="1" spans="1:12" s="297" customFormat="1" ht="18" customHeight="1">
      <c r="A1" s="526" t="s">
        <v>387</v>
      </c>
      <c r="B1" s="526"/>
      <c r="C1" s="526"/>
      <c r="D1" s="526"/>
      <c r="E1" s="526"/>
      <c r="F1" s="526"/>
      <c r="G1" s="526"/>
    </row>
    <row r="2" spans="1:12" s="297" customFormat="1" ht="18" customHeight="1">
      <c r="A2" s="517" t="s">
        <v>179</v>
      </c>
      <c r="B2" s="517"/>
      <c r="C2" s="517"/>
      <c r="D2" s="517"/>
      <c r="E2" s="517"/>
      <c r="F2" s="517"/>
      <c r="G2" s="517"/>
    </row>
    <row r="3" spans="1:12" s="292" customFormat="1" ht="18" customHeight="1">
      <c r="A3" s="258"/>
      <c r="B3" s="343">
        <v>2019</v>
      </c>
      <c r="C3" s="343">
        <v>2020</v>
      </c>
      <c r="D3" s="343">
        <v>2021</v>
      </c>
      <c r="E3" s="343">
        <v>2022</v>
      </c>
      <c r="F3" s="343">
        <v>2023</v>
      </c>
      <c r="G3" s="244"/>
    </row>
    <row r="4" spans="1:12" s="292" customFormat="1" ht="18" customHeight="1">
      <c r="A4" s="304"/>
      <c r="B4" s="316"/>
      <c r="C4" s="512" t="s">
        <v>492</v>
      </c>
      <c r="D4" s="524"/>
      <c r="E4" s="317"/>
      <c r="F4" s="317"/>
      <c r="G4" s="304"/>
    </row>
    <row r="5" spans="1:12">
      <c r="A5" s="47" t="s">
        <v>19</v>
      </c>
      <c r="B5" s="117">
        <v>27883</v>
      </c>
      <c r="C5" s="117">
        <v>29400</v>
      </c>
      <c r="D5" s="117">
        <v>31528</v>
      </c>
      <c r="E5" s="117">
        <v>30057</v>
      </c>
      <c r="F5" s="119">
        <v>30610</v>
      </c>
      <c r="G5" s="48" t="s">
        <v>20</v>
      </c>
      <c r="H5" s="5"/>
      <c r="I5" s="9"/>
    </row>
    <row r="6" spans="1:12">
      <c r="A6" s="49" t="s">
        <v>21</v>
      </c>
      <c r="B6" s="118">
        <v>2255</v>
      </c>
      <c r="C6" s="118">
        <v>2603</v>
      </c>
      <c r="D6" s="118">
        <v>2715</v>
      </c>
      <c r="E6" s="118">
        <v>2687</v>
      </c>
      <c r="F6" s="118">
        <v>2692</v>
      </c>
      <c r="G6" s="51" t="s">
        <v>7</v>
      </c>
      <c r="H6" s="5"/>
      <c r="K6" s="16"/>
    </row>
    <row r="7" spans="1:12">
      <c r="A7" s="49" t="s">
        <v>31</v>
      </c>
      <c r="B7" s="118">
        <v>2083</v>
      </c>
      <c r="C7" s="118">
        <v>2133</v>
      </c>
      <c r="D7" s="118">
        <v>2438</v>
      </c>
      <c r="E7" s="118">
        <v>2309</v>
      </c>
      <c r="F7" s="118">
        <v>2468</v>
      </c>
      <c r="G7" s="51" t="s">
        <v>8</v>
      </c>
      <c r="H7" s="5"/>
    </row>
    <row r="8" spans="1:12">
      <c r="A8" s="49" t="s">
        <v>23</v>
      </c>
      <c r="B8" s="118">
        <v>1629</v>
      </c>
      <c r="C8" s="118">
        <v>1690</v>
      </c>
      <c r="D8" s="118">
        <v>1986</v>
      </c>
      <c r="E8" s="118">
        <v>1666</v>
      </c>
      <c r="F8" s="118">
        <v>1542</v>
      </c>
      <c r="G8" s="51" t="s">
        <v>16</v>
      </c>
      <c r="H8" s="5"/>
    </row>
    <row r="9" spans="1:12">
      <c r="A9" s="49" t="s">
        <v>24</v>
      </c>
      <c r="B9" s="118">
        <v>828</v>
      </c>
      <c r="C9" s="118">
        <v>856</v>
      </c>
      <c r="D9" s="118">
        <v>1185</v>
      </c>
      <c r="E9" s="118">
        <v>1058</v>
      </c>
      <c r="F9" s="118">
        <v>990</v>
      </c>
      <c r="G9" s="51" t="s">
        <v>10</v>
      </c>
      <c r="H9" s="5"/>
    </row>
    <row r="10" spans="1:12">
      <c r="A10" s="49" t="s">
        <v>25</v>
      </c>
      <c r="B10" s="118">
        <v>1368</v>
      </c>
      <c r="C10" s="118">
        <v>1501</v>
      </c>
      <c r="D10" s="118">
        <v>1363</v>
      </c>
      <c r="E10" s="118">
        <v>1433</v>
      </c>
      <c r="F10" s="118">
        <v>1244</v>
      </c>
      <c r="G10" s="51" t="s">
        <v>26</v>
      </c>
      <c r="H10" s="5"/>
      <c r="K10" s="31"/>
      <c r="L10" s="31"/>
    </row>
    <row r="11" spans="1:12">
      <c r="A11" s="49" t="s">
        <v>27</v>
      </c>
      <c r="B11" s="118">
        <v>820</v>
      </c>
      <c r="C11" s="118">
        <v>812</v>
      </c>
      <c r="D11" s="118">
        <v>881</v>
      </c>
      <c r="E11" s="118">
        <v>919</v>
      </c>
      <c r="F11" s="118">
        <v>845</v>
      </c>
      <c r="G11" s="51" t="s">
        <v>11</v>
      </c>
      <c r="H11" s="5"/>
      <c r="J11" s="37"/>
      <c r="K11" s="31"/>
      <c r="L11" s="31"/>
    </row>
    <row r="12" spans="1:12">
      <c r="A12" s="49" t="s">
        <v>28</v>
      </c>
      <c r="B12" s="118">
        <v>3441</v>
      </c>
      <c r="C12" s="118">
        <v>3209</v>
      </c>
      <c r="D12" s="118">
        <v>3328</v>
      </c>
      <c r="E12" s="118">
        <v>3209</v>
      </c>
      <c r="F12" s="118">
        <v>3350</v>
      </c>
      <c r="G12" s="51" t="s">
        <v>12</v>
      </c>
      <c r="H12" s="5"/>
      <c r="I12" s="37"/>
    </row>
    <row r="13" spans="1:12">
      <c r="A13" s="49" t="s">
        <v>29</v>
      </c>
      <c r="B13" s="118">
        <v>14045</v>
      </c>
      <c r="C13" s="118">
        <v>15235</v>
      </c>
      <c r="D13" s="118">
        <v>16062</v>
      </c>
      <c r="E13" s="118">
        <v>15084</v>
      </c>
      <c r="F13" s="118">
        <v>15946</v>
      </c>
      <c r="G13" s="51" t="s">
        <v>13</v>
      </c>
      <c r="H13" s="5"/>
    </row>
    <row r="14" spans="1:12">
      <c r="A14" s="49" t="s">
        <v>30</v>
      </c>
      <c r="B14" s="118">
        <v>1414</v>
      </c>
      <c r="C14" s="118">
        <v>1361</v>
      </c>
      <c r="D14" s="118">
        <v>1570</v>
      </c>
      <c r="E14" s="118">
        <v>1692</v>
      </c>
      <c r="F14" s="118">
        <v>1533</v>
      </c>
      <c r="G14" s="51" t="s">
        <v>14</v>
      </c>
      <c r="H14" s="5"/>
    </row>
    <row r="15" spans="1:12">
      <c r="A15" s="49"/>
      <c r="B15" s="118"/>
      <c r="C15" s="118"/>
      <c r="D15" s="118"/>
      <c r="E15" s="118"/>
      <c r="F15" s="118"/>
      <c r="G15" s="51"/>
      <c r="H15" s="5"/>
    </row>
    <row r="16" spans="1:12" ht="32.4" customHeight="1">
      <c r="A16" s="525" t="s">
        <v>212</v>
      </c>
      <c r="B16" s="525"/>
      <c r="C16" s="525"/>
      <c r="D16" s="525"/>
      <c r="E16" s="525"/>
      <c r="F16" s="525"/>
      <c r="G16" s="525"/>
    </row>
    <row r="17" spans="1:13" ht="18" customHeight="1">
      <c r="A17" s="15"/>
      <c r="B17" s="35"/>
      <c r="C17" s="523" t="s">
        <v>491</v>
      </c>
      <c r="D17" s="523"/>
      <c r="E17" s="36"/>
      <c r="F17" s="36"/>
      <c r="G17" s="15"/>
    </row>
    <row r="18" spans="1:13">
      <c r="A18" s="47" t="s">
        <v>19</v>
      </c>
      <c r="B18" s="117">
        <v>7341</v>
      </c>
      <c r="C18" s="117">
        <v>7349</v>
      </c>
      <c r="D18" s="117">
        <v>7270</v>
      </c>
      <c r="E18" s="117">
        <v>8076</v>
      </c>
      <c r="F18" s="117">
        <v>8376</v>
      </c>
      <c r="G18" s="48" t="s">
        <v>20</v>
      </c>
      <c r="H18" s="95"/>
      <c r="I18" s="37"/>
      <c r="J18" s="37"/>
      <c r="K18" s="37"/>
      <c r="M18" s="37"/>
    </row>
    <row r="19" spans="1:13">
      <c r="A19" s="49" t="s">
        <v>21</v>
      </c>
      <c r="B19" s="118">
        <v>295</v>
      </c>
      <c r="C19" s="118">
        <v>305</v>
      </c>
      <c r="D19" s="118">
        <v>294</v>
      </c>
      <c r="E19" s="118">
        <v>341</v>
      </c>
      <c r="F19" s="118">
        <v>358</v>
      </c>
      <c r="G19" s="51" t="s">
        <v>7</v>
      </c>
      <c r="H19" s="95"/>
      <c r="I19" s="37"/>
    </row>
    <row r="20" spans="1:13">
      <c r="A20" s="49" t="s">
        <v>31</v>
      </c>
      <c r="B20" s="118">
        <v>1197</v>
      </c>
      <c r="C20" s="118">
        <v>1128</v>
      </c>
      <c r="D20" s="118">
        <v>1236</v>
      </c>
      <c r="E20" s="118">
        <v>1095</v>
      </c>
      <c r="F20" s="118">
        <v>1115</v>
      </c>
      <c r="G20" s="51" t="s">
        <v>8</v>
      </c>
      <c r="H20" s="95"/>
      <c r="I20" s="37"/>
      <c r="J20" s="37"/>
    </row>
    <row r="21" spans="1:13">
      <c r="A21" s="49" t="s">
        <v>23</v>
      </c>
      <c r="B21" s="118">
        <v>512</v>
      </c>
      <c r="C21" s="118">
        <v>436</v>
      </c>
      <c r="D21" s="118">
        <v>410</v>
      </c>
      <c r="E21" s="118">
        <v>551</v>
      </c>
      <c r="F21" s="118">
        <v>567</v>
      </c>
      <c r="G21" s="51" t="s">
        <v>16</v>
      </c>
      <c r="H21" s="95"/>
      <c r="I21" s="37"/>
    </row>
    <row r="22" spans="1:13">
      <c r="A22" s="49" t="s">
        <v>24</v>
      </c>
      <c r="B22" s="118">
        <v>397</v>
      </c>
      <c r="C22" s="118">
        <v>386</v>
      </c>
      <c r="D22" s="118">
        <v>413</v>
      </c>
      <c r="E22" s="118">
        <v>433</v>
      </c>
      <c r="F22" s="118">
        <v>440</v>
      </c>
      <c r="G22" s="51" t="s">
        <v>10</v>
      </c>
      <c r="H22" s="95"/>
      <c r="I22" s="37"/>
    </row>
    <row r="23" spans="1:13">
      <c r="A23" s="49" t="s">
        <v>25</v>
      </c>
      <c r="B23" s="118">
        <v>841</v>
      </c>
      <c r="C23" s="118">
        <v>922</v>
      </c>
      <c r="D23" s="118">
        <v>903</v>
      </c>
      <c r="E23" s="118">
        <v>826</v>
      </c>
      <c r="F23" s="118">
        <v>842</v>
      </c>
      <c r="G23" s="51" t="s">
        <v>26</v>
      </c>
      <c r="H23" s="95"/>
      <c r="I23" s="37"/>
    </row>
    <row r="24" spans="1:13">
      <c r="A24" s="49" t="s">
        <v>27</v>
      </c>
      <c r="B24" s="118">
        <v>519</v>
      </c>
      <c r="C24" s="118">
        <v>374</v>
      </c>
      <c r="D24" s="118">
        <v>436</v>
      </c>
      <c r="E24" s="118">
        <v>425</v>
      </c>
      <c r="F24" s="118">
        <v>431</v>
      </c>
      <c r="G24" s="51" t="s">
        <v>11</v>
      </c>
      <c r="H24" s="95"/>
      <c r="I24" s="37"/>
    </row>
    <row r="25" spans="1:13">
      <c r="A25" s="49" t="s">
        <v>28</v>
      </c>
      <c r="B25" s="118">
        <v>793</v>
      </c>
      <c r="C25" s="118">
        <v>765</v>
      </c>
      <c r="D25" s="118">
        <v>756</v>
      </c>
      <c r="E25" s="118">
        <v>871</v>
      </c>
      <c r="F25" s="118">
        <v>889</v>
      </c>
      <c r="G25" s="51" t="s">
        <v>12</v>
      </c>
      <c r="H25" s="95"/>
      <c r="I25" s="37"/>
    </row>
    <row r="26" spans="1:13">
      <c r="A26" s="49" t="s">
        <v>29</v>
      </c>
      <c r="B26" s="118">
        <v>2275</v>
      </c>
      <c r="C26" s="118">
        <v>2501</v>
      </c>
      <c r="D26" s="118">
        <v>2270</v>
      </c>
      <c r="E26" s="118">
        <v>2936</v>
      </c>
      <c r="F26" s="118">
        <v>3126</v>
      </c>
      <c r="G26" s="51" t="s">
        <v>13</v>
      </c>
      <c r="H26" s="95"/>
      <c r="I26" s="37"/>
      <c r="K26" s="37"/>
    </row>
    <row r="27" spans="1:13" s="292" customFormat="1">
      <c r="A27" s="289" t="s">
        <v>30</v>
      </c>
      <c r="B27" s="322">
        <v>512</v>
      </c>
      <c r="C27" s="322">
        <v>532</v>
      </c>
      <c r="D27" s="322">
        <v>552</v>
      </c>
      <c r="E27" s="322">
        <v>598</v>
      </c>
      <c r="F27" s="322">
        <v>608</v>
      </c>
      <c r="G27" s="238" t="s">
        <v>14</v>
      </c>
      <c r="H27" s="345"/>
      <c r="I27" s="310"/>
    </row>
    <row r="28" spans="1:13" s="292" customFormat="1">
      <c r="B28" s="346"/>
      <c r="C28" s="346"/>
      <c r="D28" s="346"/>
      <c r="E28" s="346"/>
      <c r="F28" s="346"/>
    </row>
    <row r="29" spans="1:13" s="292" customFormat="1">
      <c r="B29" s="301"/>
      <c r="C29" s="301"/>
      <c r="D29" s="301"/>
      <c r="E29" s="301"/>
      <c r="F29" s="301"/>
    </row>
  </sheetData>
  <sortState xmlns:xlrd2="http://schemas.microsoft.com/office/spreadsheetml/2017/richdata2" ref="I19:M27">
    <sortCondition sortBy="icon" ref="I19"/>
  </sortState>
  <mergeCells count="5">
    <mergeCell ref="C17:D17"/>
    <mergeCell ref="C4:D4"/>
    <mergeCell ref="A16:G16"/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31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24"/>
  <dimension ref="A1:Q33"/>
  <sheetViews>
    <sheetView workbookViewId="0">
      <selection activeCell="B21" sqref="B21"/>
    </sheetView>
  </sheetViews>
  <sheetFormatPr defaultColWidth="9.109375" defaultRowHeight="13.8"/>
  <cols>
    <col min="1" max="1" width="20.77734375" style="3" customWidth="1"/>
    <col min="2" max="6" width="8.5546875" style="3" customWidth="1"/>
    <col min="7" max="7" width="20.77734375" style="3" customWidth="1"/>
    <col min="8" max="16384" width="9.109375" style="3"/>
  </cols>
  <sheetData>
    <row r="1" spans="1:17" s="297" customFormat="1" ht="15.75" customHeight="1">
      <c r="A1" s="513" t="s">
        <v>234</v>
      </c>
      <c r="B1" s="513"/>
      <c r="C1" s="513"/>
      <c r="D1" s="513"/>
      <c r="E1" s="513"/>
      <c r="F1" s="513"/>
      <c r="G1" s="513"/>
    </row>
    <row r="2" spans="1:17" s="297" customFormat="1" ht="16.5" customHeight="1">
      <c r="A2" s="514" t="s">
        <v>494</v>
      </c>
      <c r="B2" s="514"/>
      <c r="C2" s="514"/>
      <c r="D2" s="514"/>
      <c r="E2" s="514"/>
      <c r="F2" s="514"/>
      <c r="G2" s="514"/>
    </row>
    <row r="3" spans="1:17" s="293" customFormat="1" ht="18" customHeight="1">
      <c r="A3" s="258"/>
      <c r="B3" s="259">
        <v>2019</v>
      </c>
      <c r="C3" s="259">
        <v>2020</v>
      </c>
      <c r="D3" s="259">
        <v>2021</v>
      </c>
      <c r="E3" s="260">
        <v>2022</v>
      </c>
      <c r="F3" s="260">
        <v>2023</v>
      </c>
      <c r="G3" s="244"/>
      <c r="K3" s="294"/>
    </row>
    <row r="4" spans="1:17" s="293" customFormat="1" ht="18" customHeight="1">
      <c r="A4" s="304"/>
      <c r="B4" s="518" t="s">
        <v>546</v>
      </c>
      <c r="C4" s="491"/>
      <c r="D4" s="491"/>
      <c r="E4" s="491"/>
      <c r="F4" s="491"/>
      <c r="G4" s="304"/>
      <c r="K4" s="294"/>
    </row>
    <row r="5" spans="1:17" s="292" customFormat="1">
      <c r="A5" s="305" t="s">
        <v>19</v>
      </c>
      <c r="B5" s="306">
        <v>2041</v>
      </c>
      <c r="C5" s="306">
        <v>1910</v>
      </c>
      <c r="D5" s="306">
        <v>2057</v>
      </c>
      <c r="E5" s="306">
        <v>2501</v>
      </c>
      <c r="F5" s="306">
        <v>2747</v>
      </c>
      <c r="G5" s="307" t="s">
        <v>20</v>
      </c>
      <c r="H5" s="308"/>
      <c r="I5" s="293"/>
    </row>
    <row r="6" spans="1:17" s="292" customFormat="1">
      <c r="A6" s="298" t="s">
        <v>21</v>
      </c>
      <c r="B6" s="308">
        <v>79</v>
      </c>
      <c r="C6" s="308">
        <v>122</v>
      </c>
      <c r="D6" s="308">
        <v>111</v>
      </c>
      <c r="E6" s="308">
        <v>122</v>
      </c>
      <c r="F6" s="308">
        <v>129</v>
      </c>
      <c r="G6" s="300" t="s">
        <v>7</v>
      </c>
      <c r="H6" s="308"/>
      <c r="K6" s="309"/>
    </row>
    <row r="7" spans="1:17" s="292" customFormat="1">
      <c r="A7" s="298" t="s">
        <v>22</v>
      </c>
      <c r="B7" s="308">
        <v>84</v>
      </c>
      <c r="C7" s="308">
        <v>118</v>
      </c>
      <c r="D7" s="308">
        <v>113</v>
      </c>
      <c r="E7" s="308">
        <v>150</v>
      </c>
      <c r="F7" s="308">
        <v>191</v>
      </c>
      <c r="G7" s="300" t="s">
        <v>15</v>
      </c>
      <c r="H7" s="347"/>
    </row>
    <row r="8" spans="1:17" s="292" customFormat="1">
      <c r="A8" s="298" t="s">
        <v>23</v>
      </c>
      <c r="B8" s="308">
        <v>73</v>
      </c>
      <c r="C8" s="308">
        <v>78</v>
      </c>
      <c r="D8" s="308">
        <v>101</v>
      </c>
      <c r="E8" s="308">
        <v>114</v>
      </c>
      <c r="F8" s="308">
        <v>151</v>
      </c>
      <c r="G8" s="300" t="s">
        <v>9</v>
      </c>
      <c r="H8" s="347"/>
    </row>
    <row r="9" spans="1:17" s="292" customFormat="1">
      <c r="A9" s="298" t="s">
        <v>24</v>
      </c>
      <c r="B9" s="308">
        <v>49</v>
      </c>
      <c r="C9" s="308">
        <v>48</v>
      </c>
      <c r="D9" s="308">
        <v>59</v>
      </c>
      <c r="E9" s="308">
        <v>70</v>
      </c>
      <c r="F9" s="308">
        <v>59</v>
      </c>
      <c r="G9" s="300" t="s">
        <v>10</v>
      </c>
      <c r="H9" s="308"/>
    </row>
    <row r="10" spans="1:17" s="292" customFormat="1">
      <c r="A10" s="298" t="s">
        <v>25</v>
      </c>
      <c r="B10" s="308">
        <v>45</v>
      </c>
      <c r="C10" s="308">
        <v>62</v>
      </c>
      <c r="D10" s="308">
        <v>67</v>
      </c>
      <c r="E10" s="308">
        <v>103</v>
      </c>
      <c r="F10" s="308">
        <v>168</v>
      </c>
      <c r="G10" s="300" t="s">
        <v>26</v>
      </c>
      <c r="H10" s="308"/>
    </row>
    <row r="11" spans="1:17" s="292" customFormat="1">
      <c r="A11" s="298" t="s">
        <v>27</v>
      </c>
      <c r="B11" s="308">
        <v>66</v>
      </c>
      <c r="C11" s="308">
        <v>51</v>
      </c>
      <c r="D11" s="308">
        <v>65</v>
      </c>
      <c r="E11" s="308">
        <v>78</v>
      </c>
      <c r="F11" s="308">
        <v>74</v>
      </c>
      <c r="G11" s="300" t="s">
        <v>11</v>
      </c>
      <c r="H11" s="308"/>
    </row>
    <row r="12" spans="1:17" s="292" customFormat="1">
      <c r="A12" s="298" t="s">
        <v>28</v>
      </c>
      <c r="B12" s="308">
        <v>174</v>
      </c>
      <c r="C12" s="308">
        <v>171</v>
      </c>
      <c r="D12" s="308">
        <v>202</v>
      </c>
      <c r="E12" s="308">
        <v>243</v>
      </c>
      <c r="F12" s="308">
        <v>269</v>
      </c>
      <c r="G12" s="300" t="s">
        <v>12</v>
      </c>
      <c r="H12" s="308"/>
      <c r="Q12" s="311"/>
    </row>
    <row r="13" spans="1:17" s="292" customFormat="1">
      <c r="A13" s="298" t="s">
        <v>29</v>
      </c>
      <c r="B13" s="299">
        <v>1372</v>
      </c>
      <c r="C13" s="299">
        <v>1158</v>
      </c>
      <c r="D13" s="299">
        <v>1218</v>
      </c>
      <c r="E13" s="299">
        <v>1493</v>
      </c>
      <c r="F13" s="299">
        <v>1577</v>
      </c>
      <c r="G13" s="300" t="s">
        <v>13</v>
      </c>
      <c r="H13" s="308"/>
    </row>
    <row r="14" spans="1:17" s="292" customFormat="1">
      <c r="A14" s="236" t="s">
        <v>30</v>
      </c>
      <c r="B14" s="344">
        <v>99</v>
      </c>
      <c r="C14" s="344">
        <v>102</v>
      </c>
      <c r="D14" s="344">
        <v>121</v>
      </c>
      <c r="E14" s="344">
        <v>128</v>
      </c>
      <c r="F14" s="344">
        <v>129</v>
      </c>
      <c r="G14" s="303" t="s">
        <v>14</v>
      </c>
      <c r="H14" s="308"/>
    </row>
    <row r="15" spans="1:17" s="292" customFormat="1">
      <c r="A15" s="298"/>
      <c r="B15" s="308"/>
      <c r="C15" s="308"/>
      <c r="D15" s="308"/>
      <c r="E15" s="308"/>
      <c r="F15" s="308"/>
      <c r="G15" s="300"/>
      <c r="H15" s="308"/>
    </row>
    <row r="16" spans="1:17" s="292" customFormat="1">
      <c r="A16" s="287"/>
      <c r="B16" s="313"/>
      <c r="C16" s="313"/>
      <c r="D16" s="313"/>
      <c r="E16" s="313"/>
      <c r="F16" s="313"/>
      <c r="G16" s="287"/>
    </row>
    <row r="17" spans="1:8" s="297" customFormat="1" ht="18" customHeight="1">
      <c r="A17" s="513" t="s">
        <v>235</v>
      </c>
      <c r="B17" s="513"/>
      <c r="C17" s="513"/>
      <c r="D17" s="513"/>
      <c r="E17" s="513"/>
      <c r="F17" s="513"/>
      <c r="G17" s="513"/>
    </row>
    <row r="18" spans="1:8" s="297" customFormat="1" ht="18" customHeight="1">
      <c r="A18" s="514" t="s">
        <v>493</v>
      </c>
      <c r="B18" s="514"/>
      <c r="C18" s="514"/>
      <c r="D18" s="514"/>
      <c r="E18" s="514"/>
      <c r="F18" s="514"/>
      <c r="G18" s="514"/>
    </row>
    <row r="19" spans="1:8" s="292" customFormat="1" ht="18" customHeight="1">
      <c r="A19" s="258"/>
      <c r="B19" s="259">
        <v>2019</v>
      </c>
      <c r="C19" s="259">
        <v>2020</v>
      </c>
      <c r="D19" s="259">
        <v>2021</v>
      </c>
      <c r="E19" s="260">
        <v>2022</v>
      </c>
      <c r="F19" s="260">
        <v>2023</v>
      </c>
      <c r="G19" s="244"/>
    </row>
    <row r="20" spans="1:8" s="292" customFormat="1" ht="18" customHeight="1">
      <c r="A20" s="304"/>
      <c r="B20" s="518" t="s">
        <v>547</v>
      </c>
      <c r="C20" s="491"/>
      <c r="D20" s="491"/>
      <c r="E20" s="491"/>
      <c r="F20" s="491"/>
      <c r="G20" s="304"/>
    </row>
    <row r="21" spans="1:8" s="292" customFormat="1">
      <c r="A21" s="305" t="s">
        <v>19</v>
      </c>
      <c r="B21" s="306">
        <v>554</v>
      </c>
      <c r="C21" s="306">
        <v>561</v>
      </c>
      <c r="D21" s="306">
        <v>610</v>
      </c>
      <c r="E21" s="306">
        <v>845</v>
      </c>
      <c r="F21" s="318">
        <v>1017</v>
      </c>
      <c r="G21" s="307" t="s">
        <v>20</v>
      </c>
      <c r="H21" s="281"/>
    </row>
    <row r="22" spans="1:8" s="292" customFormat="1">
      <c r="A22" s="298" t="s">
        <v>21</v>
      </c>
      <c r="B22" s="308">
        <v>59</v>
      </c>
      <c r="C22" s="308">
        <v>57</v>
      </c>
      <c r="D22" s="308">
        <v>59</v>
      </c>
      <c r="E22" s="308">
        <v>61</v>
      </c>
      <c r="F22" s="308">
        <v>68</v>
      </c>
      <c r="G22" s="300" t="s">
        <v>7</v>
      </c>
      <c r="H22" s="281"/>
    </row>
    <row r="23" spans="1:8" s="292" customFormat="1">
      <c r="A23" s="298" t="s">
        <v>22</v>
      </c>
      <c r="B23" s="308">
        <v>33</v>
      </c>
      <c r="C23" s="308">
        <v>44</v>
      </c>
      <c r="D23" s="308">
        <v>42</v>
      </c>
      <c r="E23" s="308">
        <v>74</v>
      </c>
      <c r="F23" s="347">
        <v>85</v>
      </c>
      <c r="G23" s="300" t="s">
        <v>15</v>
      </c>
      <c r="H23" s="281"/>
    </row>
    <row r="24" spans="1:8" s="292" customFormat="1">
      <c r="A24" s="298" t="s">
        <v>23</v>
      </c>
      <c r="B24" s="308">
        <v>25</v>
      </c>
      <c r="C24" s="308">
        <v>21</v>
      </c>
      <c r="D24" s="308">
        <v>30</v>
      </c>
      <c r="E24" s="308">
        <v>42</v>
      </c>
      <c r="F24" s="347">
        <v>47</v>
      </c>
      <c r="G24" s="300" t="s">
        <v>9</v>
      </c>
      <c r="H24" s="281"/>
    </row>
    <row r="25" spans="1:8" s="292" customFormat="1">
      <c r="A25" s="298" t="s">
        <v>24</v>
      </c>
      <c r="B25" s="308">
        <v>19</v>
      </c>
      <c r="C25" s="308">
        <v>17</v>
      </c>
      <c r="D25" s="308">
        <v>19</v>
      </c>
      <c r="E25" s="308">
        <v>40</v>
      </c>
      <c r="F25" s="347">
        <v>48</v>
      </c>
      <c r="G25" s="300" t="s">
        <v>10</v>
      </c>
      <c r="H25" s="281"/>
    </row>
    <row r="26" spans="1:8" s="292" customFormat="1">
      <c r="A26" s="298" t="s">
        <v>25</v>
      </c>
      <c r="B26" s="308">
        <v>12</v>
      </c>
      <c r="C26" s="308">
        <v>16</v>
      </c>
      <c r="D26" s="308">
        <v>27</v>
      </c>
      <c r="E26" s="308">
        <v>42</v>
      </c>
      <c r="F26" s="308">
        <v>107</v>
      </c>
      <c r="G26" s="300" t="s">
        <v>26</v>
      </c>
      <c r="H26" s="281"/>
    </row>
    <row r="27" spans="1:8" s="292" customFormat="1">
      <c r="A27" s="298" t="s">
        <v>27</v>
      </c>
      <c r="B27" s="308">
        <v>14</v>
      </c>
      <c r="C27" s="308">
        <v>12</v>
      </c>
      <c r="D27" s="308">
        <v>16</v>
      </c>
      <c r="E27" s="308">
        <v>38</v>
      </c>
      <c r="F27" s="308">
        <v>45</v>
      </c>
      <c r="G27" s="300" t="s">
        <v>11</v>
      </c>
      <c r="H27" s="281"/>
    </row>
    <row r="28" spans="1:8" s="292" customFormat="1">
      <c r="A28" s="298" t="s">
        <v>28</v>
      </c>
      <c r="B28" s="308">
        <v>29</v>
      </c>
      <c r="C28" s="308">
        <v>26</v>
      </c>
      <c r="D28" s="308">
        <v>35</v>
      </c>
      <c r="E28" s="308">
        <v>91</v>
      </c>
      <c r="F28" s="308">
        <v>108</v>
      </c>
      <c r="G28" s="300" t="s">
        <v>12</v>
      </c>
      <c r="H28" s="281"/>
    </row>
    <row r="29" spans="1:8" s="292" customFormat="1">
      <c r="A29" s="298" t="s">
        <v>29</v>
      </c>
      <c r="B29" s="299">
        <v>335</v>
      </c>
      <c r="C29" s="299">
        <v>339</v>
      </c>
      <c r="D29" s="299">
        <v>351</v>
      </c>
      <c r="E29" s="299">
        <v>412</v>
      </c>
      <c r="F29" s="308">
        <v>455</v>
      </c>
      <c r="G29" s="300" t="s">
        <v>13</v>
      </c>
      <c r="H29" s="281"/>
    </row>
    <row r="30" spans="1:8" s="292" customFormat="1">
      <c r="A30" s="236" t="s">
        <v>30</v>
      </c>
      <c r="B30" s="344">
        <v>28</v>
      </c>
      <c r="C30" s="344">
        <v>29</v>
      </c>
      <c r="D30" s="344">
        <v>31</v>
      </c>
      <c r="E30" s="344">
        <v>45</v>
      </c>
      <c r="F30" s="344">
        <v>54</v>
      </c>
      <c r="G30" s="303" t="s">
        <v>14</v>
      </c>
      <c r="H30" s="281"/>
    </row>
    <row r="31" spans="1:8" s="292" customFormat="1">
      <c r="B31" s="313"/>
      <c r="C31" s="313"/>
      <c r="D31" s="313"/>
      <c r="E31" s="313"/>
      <c r="F31" s="313"/>
    </row>
    <row r="32" spans="1:8" s="292" customFormat="1"/>
    <row r="33" s="292" customFormat="1"/>
  </sheetData>
  <mergeCells count="6">
    <mergeCell ref="A1:G1"/>
    <mergeCell ref="A2:G2"/>
    <mergeCell ref="B20:F20"/>
    <mergeCell ref="B4:F4"/>
    <mergeCell ref="A17:G17"/>
    <mergeCell ref="A18:G18"/>
  </mergeCells>
  <pageMargins left="0.62992125984251968" right="0.51181102362204722" top="0.74803149606299213" bottom="0.74803149606299213" header="0.31496062992125984" footer="0.31496062992125984"/>
  <pageSetup paperSize="9" orientation="portrait" r:id="rId1"/>
  <headerFooter>
    <oddFooter>&amp;C&amp;10 32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34"/>
  <dimension ref="A1:H26"/>
  <sheetViews>
    <sheetView workbookViewId="0">
      <selection activeCell="L14" sqref="L14"/>
    </sheetView>
  </sheetViews>
  <sheetFormatPr defaultColWidth="9.109375" defaultRowHeight="13.8"/>
  <cols>
    <col min="1" max="1" width="22.44140625" style="1" customWidth="1"/>
    <col min="2" max="6" width="8.6640625" style="3" customWidth="1"/>
    <col min="7" max="7" width="21.44140625" style="3" customWidth="1"/>
    <col min="8" max="16384" width="9.109375" style="3"/>
  </cols>
  <sheetData>
    <row r="1" spans="1:8" s="349" customFormat="1" ht="31.5" customHeight="1">
      <c r="A1" s="516" t="s">
        <v>236</v>
      </c>
      <c r="B1" s="516"/>
      <c r="C1" s="516"/>
      <c r="D1" s="516"/>
      <c r="E1" s="516"/>
      <c r="F1" s="516"/>
      <c r="G1" s="516"/>
      <c r="H1" s="348"/>
    </row>
    <row r="2" spans="1:8" s="349" customFormat="1" ht="22.5" customHeight="1">
      <c r="A2" s="504" t="s">
        <v>237</v>
      </c>
      <c r="B2" s="504"/>
      <c r="C2" s="504"/>
      <c r="D2" s="504"/>
      <c r="E2" s="504"/>
      <c r="F2" s="504"/>
      <c r="G2" s="504"/>
      <c r="H2" s="348"/>
    </row>
    <row r="3" spans="1:8" s="292" customFormat="1" ht="18" customHeight="1">
      <c r="A3" s="258"/>
      <c r="B3" s="259">
        <v>2019</v>
      </c>
      <c r="C3" s="259">
        <v>2020</v>
      </c>
      <c r="D3" s="259">
        <v>2021</v>
      </c>
      <c r="E3" s="259">
        <v>2022</v>
      </c>
      <c r="F3" s="259">
        <v>2023</v>
      </c>
      <c r="G3" s="244"/>
    </row>
    <row r="4" spans="1:8" s="292" customFormat="1" ht="18" customHeight="1">
      <c r="A4" s="527" t="s">
        <v>521</v>
      </c>
      <c r="B4" s="527"/>
      <c r="C4" s="527"/>
      <c r="D4" s="527"/>
      <c r="E4" s="527"/>
      <c r="F4" s="527"/>
      <c r="G4" s="527"/>
    </row>
    <row r="5" spans="1:8" s="292" customFormat="1" ht="21" customHeight="1">
      <c r="A5" s="351" t="s">
        <v>53</v>
      </c>
      <c r="B5" s="352">
        <v>221548</v>
      </c>
      <c r="C5" s="352">
        <v>222589</v>
      </c>
      <c r="D5" s="352">
        <v>247090</v>
      </c>
      <c r="E5" s="352">
        <v>255315</v>
      </c>
      <c r="F5" s="352">
        <v>301544</v>
      </c>
      <c r="G5" s="353" t="s">
        <v>54</v>
      </c>
    </row>
    <row r="6" spans="1:8" s="292" customFormat="1" ht="45" customHeight="1">
      <c r="A6" s="351" t="s">
        <v>390</v>
      </c>
      <c r="B6" s="352">
        <v>20159</v>
      </c>
      <c r="C6" s="373">
        <v>14167</v>
      </c>
      <c r="D6" s="352">
        <v>18213</v>
      </c>
      <c r="E6" s="352">
        <v>22093</v>
      </c>
      <c r="F6" s="352">
        <v>37458</v>
      </c>
      <c r="G6" s="353" t="s">
        <v>394</v>
      </c>
    </row>
    <row r="7" spans="1:8" s="292" customFormat="1" ht="34.200000000000003" customHeight="1">
      <c r="A7" s="351" t="s">
        <v>391</v>
      </c>
      <c r="B7" s="352">
        <v>9079</v>
      </c>
      <c r="C7" s="352">
        <v>8627</v>
      </c>
      <c r="D7" s="352">
        <v>8559</v>
      </c>
      <c r="E7" s="352">
        <v>8554</v>
      </c>
      <c r="F7" s="352">
        <v>7493</v>
      </c>
      <c r="G7" s="353" t="s">
        <v>176</v>
      </c>
    </row>
    <row r="8" spans="1:8" s="292" customFormat="1" ht="28.5" customHeight="1">
      <c r="A8" s="351" t="s">
        <v>389</v>
      </c>
      <c r="B8" s="352">
        <v>10310</v>
      </c>
      <c r="C8" s="352">
        <v>9478</v>
      </c>
      <c r="D8" s="352">
        <v>9085</v>
      </c>
      <c r="E8" s="352">
        <v>8928</v>
      </c>
      <c r="F8" s="352">
        <v>11560</v>
      </c>
      <c r="G8" s="353" t="s">
        <v>177</v>
      </c>
    </row>
    <row r="9" spans="1:8" s="292" customFormat="1" ht="37.200000000000003" customHeight="1">
      <c r="A9" s="351" t="s">
        <v>388</v>
      </c>
      <c r="B9" s="352">
        <v>8080</v>
      </c>
      <c r="C9" s="352">
        <v>7821</v>
      </c>
      <c r="D9" s="352">
        <v>8151</v>
      </c>
      <c r="E9" s="352">
        <v>8421</v>
      </c>
      <c r="F9" s="352">
        <v>9099</v>
      </c>
      <c r="G9" s="353" t="s">
        <v>49</v>
      </c>
    </row>
    <row r="10" spans="1:8" s="292" customFormat="1" ht="36" customHeight="1">
      <c r="A10" s="351" t="s">
        <v>392</v>
      </c>
      <c r="B10" s="352">
        <v>27883</v>
      </c>
      <c r="C10" s="352">
        <v>29400</v>
      </c>
      <c r="D10" s="352">
        <v>31528</v>
      </c>
      <c r="E10" s="352">
        <v>30057</v>
      </c>
      <c r="F10" s="352">
        <v>30610</v>
      </c>
      <c r="G10" s="353" t="s">
        <v>396</v>
      </c>
    </row>
    <row r="11" spans="1:8" s="292" customFormat="1" ht="34.799999999999997" customHeight="1">
      <c r="A11" s="351" t="s">
        <v>393</v>
      </c>
      <c r="B11" s="352">
        <v>7341</v>
      </c>
      <c r="C11" s="352">
        <v>7349</v>
      </c>
      <c r="D11" s="352">
        <v>7270</v>
      </c>
      <c r="E11" s="352">
        <v>8076</v>
      </c>
      <c r="F11" s="352">
        <v>8376</v>
      </c>
      <c r="G11" s="353" t="s">
        <v>397</v>
      </c>
    </row>
    <row r="12" spans="1:8" s="292" customFormat="1" ht="32.4" customHeight="1">
      <c r="A12" s="351" t="s">
        <v>400</v>
      </c>
      <c r="B12" s="357">
        <v>2041</v>
      </c>
      <c r="C12" s="357">
        <v>1910</v>
      </c>
      <c r="D12" s="357">
        <v>2057</v>
      </c>
      <c r="E12" s="357">
        <v>2501</v>
      </c>
      <c r="F12" s="357">
        <v>2747</v>
      </c>
      <c r="G12" s="353" t="s">
        <v>398</v>
      </c>
      <c r="H12" s="310"/>
    </row>
    <row r="13" spans="1:8" s="292" customFormat="1" ht="34.799999999999997" customHeight="1">
      <c r="A13" s="358" t="s">
        <v>395</v>
      </c>
      <c r="B13" s="262">
        <v>554</v>
      </c>
      <c r="C13" s="262">
        <v>561</v>
      </c>
      <c r="D13" s="262">
        <v>610</v>
      </c>
      <c r="E13" s="262">
        <v>845</v>
      </c>
      <c r="F13" s="262">
        <v>1017</v>
      </c>
      <c r="G13" s="359" t="s">
        <v>399</v>
      </c>
    </row>
    <row r="14" spans="1:8" s="292" customFormat="1">
      <c r="A14" s="309"/>
      <c r="B14" s="319"/>
      <c r="C14" s="319"/>
      <c r="D14" s="319"/>
      <c r="E14" s="319"/>
      <c r="F14" s="319"/>
    </row>
    <row r="15" spans="1:8">
      <c r="B15" s="16"/>
      <c r="C15" s="16"/>
      <c r="D15" s="16"/>
      <c r="E15" s="16"/>
      <c r="F15" s="16"/>
    </row>
    <row r="16" spans="1:8">
      <c r="B16" s="16"/>
      <c r="C16" s="16"/>
      <c r="D16" s="16"/>
      <c r="E16" s="16"/>
      <c r="F16" s="16"/>
    </row>
    <row r="17" spans="2:6">
      <c r="B17" s="16"/>
      <c r="C17" s="16"/>
      <c r="D17" s="16"/>
      <c r="E17" s="16"/>
      <c r="F17" s="16"/>
    </row>
    <row r="18" spans="2:6">
      <c r="B18" s="16"/>
      <c r="C18" s="16"/>
      <c r="D18" s="16"/>
      <c r="E18" s="16"/>
      <c r="F18" s="16"/>
    </row>
    <row r="19" spans="2:6">
      <c r="B19" s="16"/>
      <c r="C19" s="16"/>
      <c r="D19" s="16"/>
      <c r="E19" s="16"/>
      <c r="F19" s="16"/>
    </row>
    <row r="20" spans="2:6">
      <c r="B20" s="16"/>
      <c r="C20" s="16"/>
      <c r="D20" s="16"/>
      <c r="E20" s="16"/>
      <c r="F20" s="16"/>
    </row>
    <row r="21" spans="2:6">
      <c r="B21" s="16"/>
      <c r="C21" s="16"/>
      <c r="D21" s="16"/>
      <c r="E21" s="16"/>
      <c r="F21" s="16"/>
    </row>
    <row r="22" spans="2:6">
      <c r="B22" s="16"/>
      <c r="C22" s="16"/>
      <c r="D22" s="16"/>
      <c r="E22" s="16"/>
      <c r="F22" s="16"/>
    </row>
    <row r="23" spans="2:6">
      <c r="B23" s="16"/>
      <c r="C23" s="16"/>
      <c r="D23" s="16"/>
      <c r="E23" s="16"/>
      <c r="F23" s="16"/>
    </row>
    <row r="24" spans="2:6">
      <c r="B24" s="16"/>
      <c r="C24" s="16"/>
      <c r="D24" s="16"/>
      <c r="E24" s="16"/>
      <c r="F24" s="16"/>
    </row>
    <row r="25" spans="2:6">
      <c r="B25" s="16"/>
      <c r="C25" s="16"/>
      <c r="D25" s="16"/>
      <c r="E25" s="16"/>
      <c r="F25" s="16"/>
    </row>
    <row r="26" spans="2:6">
      <c r="B26" s="16"/>
      <c r="C26" s="16"/>
      <c r="D26" s="16"/>
      <c r="E26" s="16"/>
      <c r="F26" s="16"/>
    </row>
  </sheetData>
  <mergeCells count="3">
    <mergeCell ref="A1:G1"/>
    <mergeCell ref="A2:G2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33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35"/>
  <dimension ref="A1:U46"/>
  <sheetViews>
    <sheetView topLeftCell="A25" workbookViewId="0">
      <selection activeCell="L46" sqref="L46"/>
    </sheetView>
  </sheetViews>
  <sheetFormatPr defaultColWidth="9.109375" defaultRowHeight="13.8"/>
  <cols>
    <col min="1" max="1" width="21.6640625" style="3" customWidth="1"/>
    <col min="2" max="6" width="8.6640625" style="3" customWidth="1"/>
    <col min="7" max="7" width="21.44140625" style="3" customWidth="1"/>
    <col min="8" max="16384" width="9.109375" style="3"/>
  </cols>
  <sheetData>
    <row r="1" spans="1:21" s="349" customFormat="1" ht="35.25" customHeight="1">
      <c r="A1" s="513" t="s">
        <v>436</v>
      </c>
      <c r="B1" s="513"/>
      <c r="C1" s="513"/>
      <c r="D1" s="513"/>
      <c r="E1" s="513"/>
      <c r="F1" s="513"/>
      <c r="G1" s="513"/>
      <c r="H1" s="348"/>
      <c r="I1" s="348"/>
      <c r="J1" s="348"/>
      <c r="K1" s="348"/>
      <c r="L1" s="348"/>
      <c r="M1" s="348"/>
      <c r="N1" s="348"/>
      <c r="O1" s="348"/>
      <c r="P1" s="348"/>
      <c r="Q1" s="348"/>
    </row>
    <row r="2" spans="1:21" s="349" customFormat="1" ht="33.75" customHeight="1">
      <c r="A2" s="514" t="s">
        <v>56</v>
      </c>
      <c r="B2" s="514"/>
      <c r="C2" s="514"/>
      <c r="D2" s="514"/>
      <c r="E2" s="514"/>
      <c r="F2" s="514"/>
      <c r="G2" s="514"/>
      <c r="H2" s="348"/>
      <c r="I2" s="348"/>
      <c r="J2" s="348"/>
      <c r="K2" s="348"/>
      <c r="L2" s="348"/>
      <c r="M2" s="348"/>
      <c r="N2" s="348"/>
      <c r="O2" s="348"/>
      <c r="P2" s="348"/>
      <c r="Q2" s="348"/>
    </row>
    <row r="3" spans="1:21" s="292" customFormat="1" ht="18" customHeight="1">
      <c r="A3" s="258"/>
      <c r="B3" s="259">
        <v>2019</v>
      </c>
      <c r="C3" s="259">
        <v>2020</v>
      </c>
      <c r="D3" s="259">
        <v>2021</v>
      </c>
      <c r="E3" s="260">
        <v>2022</v>
      </c>
      <c r="F3" s="260">
        <v>2023</v>
      </c>
      <c r="G3" s="244"/>
      <c r="O3" s="350"/>
    </row>
    <row r="4" spans="1:21" s="292" customFormat="1" ht="18" customHeight="1">
      <c r="A4" s="360"/>
      <c r="B4" s="512" t="s">
        <v>495</v>
      </c>
      <c r="C4" s="512"/>
      <c r="D4" s="512"/>
      <c r="E4" s="512"/>
      <c r="F4" s="512"/>
      <c r="G4" s="361"/>
      <c r="O4" s="350"/>
    </row>
    <row r="5" spans="1:21" s="292" customFormat="1" ht="25.5" customHeight="1">
      <c r="A5" s="362" t="s">
        <v>53</v>
      </c>
      <c r="B5" s="363">
        <v>139487</v>
      </c>
      <c r="C5" s="363">
        <v>144789</v>
      </c>
      <c r="D5" s="363">
        <v>153274</v>
      </c>
      <c r="E5" s="363">
        <v>163238</v>
      </c>
      <c r="F5" s="363">
        <v>202175</v>
      </c>
      <c r="G5" s="353" t="s">
        <v>54</v>
      </c>
      <c r="J5" s="350"/>
    </row>
    <row r="6" spans="1:21" s="292" customFormat="1" ht="36.75" customHeight="1">
      <c r="A6" s="351" t="s">
        <v>390</v>
      </c>
      <c r="B6" s="363">
        <v>12856</v>
      </c>
      <c r="C6" s="363">
        <v>8686</v>
      </c>
      <c r="D6" s="363">
        <v>11243</v>
      </c>
      <c r="E6" s="363">
        <v>13031</v>
      </c>
      <c r="F6" s="364">
        <v>29306</v>
      </c>
      <c r="G6" s="353" t="s">
        <v>416</v>
      </c>
      <c r="I6" s="350"/>
      <c r="J6" s="354"/>
      <c r="K6" s="319"/>
      <c r="N6" s="350"/>
      <c r="O6" s="350"/>
      <c r="P6" s="350"/>
      <c r="Q6" s="350"/>
      <c r="R6" s="350"/>
    </row>
    <row r="7" spans="1:21" s="292" customFormat="1" ht="29.25" customHeight="1">
      <c r="A7" s="351" t="s">
        <v>417</v>
      </c>
      <c r="B7" s="363">
        <v>4627</v>
      </c>
      <c r="C7" s="363">
        <v>4496</v>
      </c>
      <c r="D7" s="363">
        <v>4452</v>
      </c>
      <c r="E7" s="363">
        <v>4365</v>
      </c>
      <c r="F7" s="363">
        <v>4460</v>
      </c>
      <c r="G7" s="353" t="s">
        <v>176</v>
      </c>
      <c r="N7" s="355"/>
      <c r="O7" s="355"/>
      <c r="P7" s="355"/>
      <c r="Q7" s="355"/>
      <c r="R7" s="355"/>
    </row>
    <row r="8" spans="1:21" s="292" customFormat="1" ht="29.25" customHeight="1">
      <c r="A8" s="365" t="s">
        <v>389</v>
      </c>
      <c r="B8" s="363">
        <v>4251</v>
      </c>
      <c r="C8" s="363">
        <v>3480</v>
      </c>
      <c r="D8" s="363">
        <v>4328</v>
      </c>
      <c r="E8" s="363">
        <v>3026</v>
      </c>
      <c r="F8" s="366">
        <v>4793</v>
      </c>
      <c r="G8" s="353" t="s">
        <v>177</v>
      </c>
      <c r="H8" s="310"/>
      <c r="I8" s="310"/>
      <c r="J8" s="310"/>
      <c r="L8" s="310"/>
      <c r="N8" s="355"/>
      <c r="O8" s="355"/>
      <c r="P8" s="355"/>
      <c r="Q8" s="355"/>
      <c r="R8" s="355"/>
    </row>
    <row r="9" spans="1:21" s="292" customFormat="1" ht="25.5" customHeight="1">
      <c r="A9" s="365" t="s">
        <v>388</v>
      </c>
      <c r="B9" s="363">
        <v>3698</v>
      </c>
      <c r="C9" s="363">
        <v>4056</v>
      </c>
      <c r="D9" s="363">
        <v>4321</v>
      </c>
      <c r="E9" s="363">
        <v>4419</v>
      </c>
      <c r="F9" s="363">
        <v>4848</v>
      </c>
      <c r="G9" s="353" t="s">
        <v>49</v>
      </c>
      <c r="N9" s="355"/>
      <c r="O9" s="355"/>
      <c r="P9" s="355"/>
      <c r="Q9" s="355"/>
      <c r="R9" s="355"/>
      <c r="S9" s="355"/>
      <c r="U9" s="355"/>
    </row>
    <row r="10" spans="1:21" s="292" customFormat="1" ht="29.25" customHeight="1">
      <c r="A10" s="365" t="s">
        <v>392</v>
      </c>
      <c r="B10" s="363">
        <v>13630</v>
      </c>
      <c r="C10" s="363">
        <v>15186</v>
      </c>
      <c r="D10" s="363">
        <v>16496</v>
      </c>
      <c r="E10" s="363">
        <v>15872</v>
      </c>
      <c r="F10" s="363">
        <v>16202</v>
      </c>
      <c r="G10" s="353" t="s">
        <v>396</v>
      </c>
      <c r="N10" s="355"/>
      <c r="O10" s="355"/>
      <c r="P10" s="355"/>
      <c r="Q10" s="355"/>
      <c r="R10" s="355"/>
    </row>
    <row r="11" spans="1:21" s="292" customFormat="1" ht="28.5" customHeight="1">
      <c r="A11" s="351" t="s">
        <v>393</v>
      </c>
      <c r="B11" s="363">
        <v>4647</v>
      </c>
      <c r="C11" s="363">
        <v>4643</v>
      </c>
      <c r="D11" s="363">
        <v>4520</v>
      </c>
      <c r="E11" s="363">
        <v>4844</v>
      </c>
      <c r="F11" s="363">
        <v>4993</v>
      </c>
      <c r="G11" s="353" t="s">
        <v>397</v>
      </c>
      <c r="N11" s="355"/>
      <c r="O11" s="355"/>
      <c r="P11" s="355"/>
      <c r="Q11" s="355"/>
      <c r="R11" s="355"/>
    </row>
    <row r="12" spans="1:21" s="292" customFormat="1" ht="29.25" customHeight="1">
      <c r="A12" s="351" t="s">
        <v>400</v>
      </c>
      <c r="B12" s="366">
        <v>646</v>
      </c>
      <c r="C12" s="366">
        <v>758</v>
      </c>
      <c r="D12" s="366">
        <v>773</v>
      </c>
      <c r="E12" s="366">
        <v>1111</v>
      </c>
      <c r="F12" s="366">
        <v>1439</v>
      </c>
      <c r="G12" s="353" t="s">
        <v>398</v>
      </c>
      <c r="N12" s="355"/>
      <c r="O12" s="355"/>
      <c r="P12" s="355"/>
      <c r="Q12" s="355"/>
      <c r="R12" s="355"/>
    </row>
    <row r="13" spans="1:21" s="292" customFormat="1" ht="26.25" customHeight="1">
      <c r="A13" s="368" t="s">
        <v>395</v>
      </c>
      <c r="B13" s="369">
        <v>270</v>
      </c>
      <c r="C13" s="369">
        <v>286</v>
      </c>
      <c r="D13" s="369">
        <v>317</v>
      </c>
      <c r="E13" s="369">
        <v>438</v>
      </c>
      <c r="F13" s="370">
        <v>558</v>
      </c>
      <c r="G13" s="371" t="s">
        <v>399</v>
      </c>
    </row>
    <row r="14" spans="1:21" s="292" customFormat="1">
      <c r="B14" s="319"/>
      <c r="C14" s="319"/>
      <c r="D14" s="319"/>
      <c r="E14" s="319"/>
      <c r="F14" s="319"/>
    </row>
    <row r="15" spans="1:21" s="349" customFormat="1" ht="30.6" customHeight="1">
      <c r="A15" s="513" t="s">
        <v>57</v>
      </c>
      <c r="B15" s="513"/>
      <c r="C15" s="513"/>
      <c r="D15" s="513"/>
      <c r="E15" s="513"/>
      <c r="F15" s="513"/>
      <c r="G15" s="513"/>
      <c r="H15" s="348"/>
      <c r="I15" s="348"/>
      <c r="J15" s="348"/>
      <c r="K15" s="348"/>
      <c r="L15" s="348"/>
      <c r="M15" s="348"/>
      <c r="N15" s="348"/>
      <c r="O15" s="348"/>
      <c r="P15" s="348"/>
      <c r="Q15" s="348"/>
    </row>
    <row r="16" spans="1:21" s="349" customFormat="1" ht="30.6" customHeight="1">
      <c r="A16" s="514" t="s">
        <v>58</v>
      </c>
      <c r="B16" s="514"/>
      <c r="C16" s="514"/>
      <c r="D16" s="514"/>
      <c r="E16" s="514"/>
      <c r="F16" s="514"/>
      <c r="G16" s="514"/>
      <c r="H16" s="348"/>
      <c r="I16" s="348"/>
      <c r="J16" s="348"/>
      <c r="K16" s="348"/>
      <c r="L16" s="348"/>
      <c r="M16" s="348"/>
      <c r="N16" s="348"/>
      <c r="O16" s="348"/>
      <c r="P16" s="348"/>
      <c r="Q16" s="348"/>
    </row>
    <row r="17" spans="1:21" s="292" customFormat="1" ht="18" customHeight="1">
      <c r="A17" s="258"/>
      <c r="B17" s="259">
        <v>2019</v>
      </c>
      <c r="C17" s="259">
        <v>2020</v>
      </c>
      <c r="D17" s="259">
        <v>2021</v>
      </c>
      <c r="E17" s="260">
        <v>2022</v>
      </c>
      <c r="F17" s="260">
        <v>2023</v>
      </c>
      <c r="G17" s="244"/>
      <c r="O17" s="350"/>
    </row>
    <row r="18" spans="1:21" s="292" customFormat="1" ht="18" customHeight="1">
      <c r="A18" s="360"/>
      <c r="B18" s="316"/>
      <c r="C18" s="512" t="s">
        <v>495</v>
      </c>
      <c r="D18" s="512"/>
      <c r="E18" s="512"/>
      <c r="F18" s="317"/>
      <c r="G18" s="361"/>
      <c r="O18" s="350"/>
    </row>
    <row r="19" spans="1:21" s="292" customFormat="1" ht="18" customHeight="1">
      <c r="A19" s="351" t="s">
        <v>53</v>
      </c>
      <c r="B19" s="363">
        <v>82061</v>
      </c>
      <c r="C19" s="363">
        <v>77800</v>
      </c>
      <c r="D19" s="363">
        <v>93816</v>
      </c>
      <c r="E19" s="363">
        <v>92077</v>
      </c>
      <c r="F19" s="363">
        <v>99369</v>
      </c>
      <c r="G19" s="367" t="s">
        <v>54</v>
      </c>
      <c r="J19" s="350"/>
    </row>
    <row r="20" spans="1:21" s="292" customFormat="1" ht="42.75" customHeight="1">
      <c r="A20" s="351" t="s">
        <v>390</v>
      </c>
      <c r="B20" s="363">
        <v>7303</v>
      </c>
      <c r="C20" s="363">
        <v>5481</v>
      </c>
      <c r="D20" s="363">
        <v>6970</v>
      </c>
      <c r="E20" s="363">
        <v>9062</v>
      </c>
      <c r="F20" s="363">
        <v>8152</v>
      </c>
      <c r="G20" s="353" t="s">
        <v>416</v>
      </c>
      <c r="I20" s="350"/>
      <c r="J20" s="354"/>
      <c r="K20" s="319"/>
      <c r="N20" s="350"/>
      <c r="O20" s="350"/>
      <c r="P20" s="350"/>
      <c r="Q20" s="350"/>
      <c r="R20" s="350"/>
    </row>
    <row r="21" spans="1:21" s="292" customFormat="1" ht="24">
      <c r="A21" s="351" t="s">
        <v>417</v>
      </c>
      <c r="B21" s="363">
        <v>4452</v>
      </c>
      <c r="C21" s="363">
        <v>4131</v>
      </c>
      <c r="D21" s="363">
        <v>4107</v>
      </c>
      <c r="E21" s="363">
        <v>4189</v>
      </c>
      <c r="F21" s="363">
        <v>3033</v>
      </c>
      <c r="G21" s="372" t="s">
        <v>176</v>
      </c>
      <c r="N21" s="355"/>
      <c r="O21" s="355"/>
      <c r="P21" s="355"/>
      <c r="Q21" s="355"/>
      <c r="R21" s="355"/>
    </row>
    <row r="22" spans="1:21" s="292" customFormat="1" ht="27.75" customHeight="1">
      <c r="A22" s="351" t="s">
        <v>389</v>
      </c>
      <c r="B22" s="363">
        <v>6059</v>
      </c>
      <c r="C22" s="363">
        <v>5998</v>
      </c>
      <c r="D22" s="363">
        <v>4757</v>
      </c>
      <c r="E22" s="363">
        <v>5902</v>
      </c>
      <c r="F22" s="366">
        <v>6767</v>
      </c>
      <c r="G22" s="367" t="s">
        <v>177</v>
      </c>
      <c r="J22" s="310"/>
      <c r="N22" s="355"/>
      <c r="O22" s="355"/>
      <c r="P22" s="355"/>
      <c r="Q22" s="355"/>
      <c r="R22" s="355"/>
    </row>
    <row r="23" spans="1:21" s="292" customFormat="1" ht="24">
      <c r="A23" s="351" t="s">
        <v>388</v>
      </c>
      <c r="B23" s="363">
        <v>4382</v>
      </c>
      <c r="C23" s="363">
        <v>3765</v>
      </c>
      <c r="D23" s="363">
        <v>3830</v>
      </c>
      <c r="E23" s="363">
        <v>4002</v>
      </c>
      <c r="F23" s="363">
        <v>4251</v>
      </c>
      <c r="G23" s="372" t="s">
        <v>49</v>
      </c>
      <c r="N23" s="355"/>
      <c r="O23" s="355"/>
      <c r="P23" s="355"/>
      <c r="Q23" s="355"/>
      <c r="R23" s="355"/>
      <c r="S23" s="355"/>
      <c r="U23" s="355"/>
    </row>
    <row r="24" spans="1:21" s="292" customFormat="1" ht="28.5" customHeight="1">
      <c r="A24" s="351" t="s">
        <v>392</v>
      </c>
      <c r="B24" s="363">
        <v>14253</v>
      </c>
      <c r="C24" s="363">
        <v>14214</v>
      </c>
      <c r="D24" s="363">
        <v>15032</v>
      </c>
      <c r="E24" s="363">
        <v>14185</v>
      </c>
      <c r="F24" s="363">
        <v>14408</v>
      </c>
      <c r="G24" s="367" t="s">
        <v>396</v>
      </c>
      <c r="N24" s="355"/>
      <c r="O24" s="355"/>
      <c r="P24" s="355"/>
      <c r="Q24" s="355"/>
      <c r="R24" s="355"/>
    </row>
    <row r="25" spans="1:21" s="292" customFormat="1" ht="29.25" customHeight="1">
      <c r="A25" s="351" t="s">
        <v>435</v>
      </c>
      <c r="B25" s="363">
        <v>2694</v>
      </c>
      <c r="C25" s="363">
        <v>2706</v>
      </c>
      <c r="D25" s="363">
        <v>2750</v>
      </c>
      <c r="E25" s="363">
        <v>3232</v>
      </c>
      <c r="F25" s="363">
        <v>3383</v>
      </c>
      <c r="G25" s="367" t="s">
        <v>397</v>
      </c>
      <c r="N25" s="355"/>
      <c r="O25" s="355"/>
      <c r="P25" s="355"/>
      <c r="Q25" s="355"/>
      <c r="R25" s="355"/>
    </row>
    <row r="26" spans="1:21" s="292" customFormat="1" ht="28.5" customHeight="1">
      <c r="A26" s="351" t="s">
        <v>400</v>
      </c>
      <c r="B26" s="366">
        <v>1395</v>
      </c>
      <c r="C26" s="366">
        <v>1152</v>
      </c>
      <c r="D26" s="366">
        <v>1284</v>
      </c>
      <c r="E26" s="366">
        <v>1390</v>
      </c>
      <c r="F26" s="366">
        <v>1308</v>
      </c>
      <c r="G26" s="367" t="s">
        <v>398</v>
      </c>
      <c r="N26" s="355"/>
      <c r="O26" s="355"/>
      <c r="P26" s="355"/>
      <c r="Q26" s="355"/>
      <c r="R26" s="355"/>
    </row>
    <row r="27" spans="1:21" s="292" customFormat="1" ht="28.5" customHeight="1">
      <c r="A27" s="358" t="s">
        <v>395</v>
      </c>
      <c r="B27" s="369">
        <v>284</v>
      </c>
      <c r="C27" s="369">
        <v>275</v>
      </c>
      <c r="D27" s="369">
        <v>293</v>
      </c>
      <c r="E27" s="369">
        <v>407</v>
      </c>
      <c r="F27" s="370">
        <v>459</v>
      </c>
      <c r="G27" s="371" t="s">
        <v>399</v>
      </c>
    </row>
    <row r="28" spans="1:21" s="292" customFormat="1">
      <c r="B28" s="319"/>
      <c r="C28" s="319"/>
      <c r="D28" s="319"/>
      <c r="E28" s="319"/>
      <c r="F28" s="319"/>
    </row>
    <row r="29" spans="1:21">
      <c r="B29" s="16"/>
      <c r="C29" s="16"/>
      <c r="D29" s="16"/>
      <c r="E29" s="16"/>
      <c r="F29" s="16"/>
    </row>
    <row r="30" spans="1:21">
      <c r="B30" s="16"/>
      <c r="C30" s="16"/>
      <c r="D30" s="16"/>
      <c r="E30" s="16"/>
      <c r="F30" s="16"/>
    </row>
    <row r="31" spans="1:21">
      <c r="B31" s="16"/>
      <c r="C31" s="16"/>
      <c r="D31" s="16"/>
      <c r="E31" s="16"/>
      <c r="F31" s="16"/>
    </row>
    <row r="32" spans="1:21">
      <c r="B32" s="16"/>
      <c r="C32" s="16"/>
      <c r="D32" s="16"/>
      <c r="E32" s="16"/>
      <c r="F32" s="16"/>
    </row>
    <row r="33" spans="2:6">
      <c r="B33" s="16"/>
      <c r="C33" s="16"/>
      <c r="D33" s="16"/>
      <c r="E33" s="16"/>
      <c r="F33" s="16"/>
    </row>
    <row r="34" spans="2:6">
      <c r="B34" s="16"/>
      <c r="C34" s="16"/>
      <c r="D34" s="16"/>
      <c r="E34" s="16"/>
      <c r="F34" s="16"/>
    </row>
    <row r="35" spans="2:6">
      <c r="B35" s="16"/>
      <c r="C35" s="16"/>
      <c r="D35" s="16"/>
      <c r="E35" s="16"/>
      <c r="F35" s="16"/>
    </row>
    <row r="36" spans="2:6">
      <c r="B36" s="16"/>
      <c r="C36" s="16"/>
      <c r="D36" s="16"/>
      <c r="E36" s="16"/>
      <c r="F36" s="16"/>
    </row>
    <row r="37" spans="2:6">
      <c r="B37" s="16"/>
      <c r="C37" s="16"/>
      <c r="D37" s="16"/>
      <c r="E37" s="16"/>
      <c r="F37" s="16"/>
    </row>
    <row r="38" spans="2:6">
      <c r="B38" s="16"/>
      <c r="C38" s="16"/>
      <c r="D38" s="16"/>
      <c r="E38" s="16"/>
      <c r="F38" s="16"/>
    </row>
    <row r="39" spans="2:6">
      <c r="B39" s="16"/>
      <c r="C39" s="16"/>
      <c r="D39" s="16"/>
      <c r="E39" s="16"/>
      <c r="F39" s="16"/>
    </row>
    <row r="40" spans="2:6">
      <c r="B40" s="16"/>
      <c r="C40" s="16"/>
      <c r="D40" s="16"/>
      <c r="E40" s="16"/>
      <c r="F40" s="16"/>
    </row>
    <row r="41" spans="2:6">
      <c r="B41" s="16"/>
      <c r="C41" s="16"/>
      <c r="D41" s="16"/>
      <c r="E41" s="16"/>
      <c r="F41" s="16"/>
    </row>
    <row r="42" spans="2:6">
      <c r="B42" s="16"/>
      <c r="C42" s="16"/>
      <c r="D42" s="16"/>
      <c r="E42" s="16"/>
      <c r="F42" s="16"/>
    </row>
    <row r="43" spans="2:6">
      <c r="B43" s="16"/>
      <c r="C43" s="16"/>
      <c r="D43" s="16"/>
      <c r="E43" s="16"/>
      <c r="F43" s="16"/>
    </row>
    <row r="44" spans="2:6">
      <c r="B44" s="16"/>
      <c r="C44" s="16"/>
      <c r="D44" s="16"/>
      <c r="E44" s="16"/>
      <c r="F44" s="16"/>
    </row>
    <row r="45" spans="2:6">
      <c r="B45" s="16"/>
      <c r="C45" s="16"/>
      <c r="D45" s="16"/>
      <c r="E45" s="16"/>
      <c r="F45" s="16"/>
    </row>
    <row r="46" spans="2:6">
      <c r="B46" s="16"/>
      <c r="C46" s="16"/>
      <c r="D46" s="16"/>
      <c r="E46" s="16"/>
      <c r="F46" s="16"/>
    </row>
  </sheetData>
  <mergeCells count="6">
    <mergeCell ref="C18:E18"/>
    <mergeCell ref="A1:G1"/>
    <mergeCell ref="A2:G2"/>
    <mergeCell ref="B4:F4"/>
    <mergeCell ref="A15:G15"/>
    <mergeCell ref="A16:G1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34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93AF8-79FD-4892-8D84-711C34F5CB1C}">
  <dimension ref="A1:G62"/>
  <sheetViews>
    <sheetView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J14" sqref="J14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374" customFormat="1" ht="31.2" customHeight="1">
      <c r="A1" s="516" t="s">
        <v>418</v>
      </c>
      <c r="B1" s="528"/>
      <c r="C1" s="528"/>
      <c r="D1" s="528"/>
      <c r="E1" s="528"/>
      <c r="F1" s="528"/>
      <c r="G1" s="528"/>
    </row>
    <row r="2" spans="1:7" s="374" customFormat="1" ht="31.5" customHeight="1">
      <c r="A2" s="504" t="s">
        <v>496</v>
      </c>
      <c r="B2" s="504"/>
      <c r="C2" s="504"/>
      <c r="D2" s="504"/>
      <c r="E2" s="504"/>
      <c r="F2" s="504"/>
      <c r="G2" s="504"/>
    </row>
    <row r="3" spans="1:7" s="374" customFormat="1" ht="17.25" customHeight="1">
      <c r="A3" s="516" t="s">
        <v>213</v>
      </c>
      <c r="B3" s="516"/>
      <c r="C3" s="516"/>
      <c r="D3" s="516"/>
      <c r="E3" s="516"/>
      <c r="F3" s="516"/>
      <c r="G3" s="516"/>
    </row>
    <row r="4" spans="1:7" s="374" customFormat="1" ht="17.25" customHeight="1">
      <c r="A4" s="529" t="s">
        <v>190</v>
      </c>
      <c r="B4" s="529"/>
      <c r="C4" s="529"/>
      <c r="D4" s="529"/>
      <c r="E4" s="529"/>
      <c r="F4" s="529"/>
      <c r="G4" s="529"/>
    </row>
    <row r="5" spans="1:7" s="272" customFormat="1">
      <c r="A5" s="495" t="s">
        <v>55</v>
      </c>
      <c r="B5" s="495"/>
      <c r="C5" s="495"/>
      <c r="D5" s="495"/>
      <c r="E5" s="495"/>
      <c r="F5" s="495"/>
      <c r="G5" s="495"/>
    </row>
    <row r="6" spans="1:7" s="272" customFormat="1">
      <c r="A6" s="375"/>
      <c r="B6" s="259">
        <v>2019</v>
      </c>
      <c r="C6" s="259">
        <v>2020</v>
      </c>
      <c r="D6" s="259">
        <v>2021</v>
      </c>
      <c r="E6" s="259">
        <v>2022</v>
      </c>
      <c r="F6" s="259">
        <v>2023</v>
      </c>
      <c r="G6" s="244"/>
    </row>
    <row r="7" spans="1:7" s="272" customFormat="1">
      <c r="A7" s="268"/>
      <c r="B7" s="316"/>
      <c r="C7" s="316"/>
      <c r="D7" s="316"/>
      <c r="E7" s="317"/>
      <c r="F7" s="317"/>
      <c r="G7" s="269"/>
    </row>
    <row r="8" spans="1:7" s="272" customFormat="1">
      <c r="A8" s="273" t="s">
        <v>6</v>
      </c>
      <c r="B8" s="376">
        <v>221548</v>
      </c>
      <c r="C8" s="376">
        <v>222589</v>
      </c>
      <c r="D8" s="376">
        <v>247090</v>
      </c>
      <c r="E8" s="376">
        <v>255315</v>
      </c>
      <c r="F8" s="376">
        <v>301544</v>
      </c>
      <c r="G8" s="276" t="s">
        <v>38</v>
      </c>
    </row>
    <row r="9" spans="1:7" s="272" customFormat="1" ht="24.6">
      <c r="A9" s="277" t="s">
        <v>318</v>
      </c>
      <c r="B9" s="377">
        <v>1138</v>
      </c>
      <c r="C9" s="377">
        <v>1102</v>
      </c>
      <c r="D9" s="377">
        <v>1125</v>
      </c>
      <c r="E9" s="377">
        <v>1255</v>
      </c>
      <c r="F9" s="378">
        <v>1510</v>
      </c>
      <c r="G9" s="280" t="s">
        <v>39</v>
      </c>
    </row>
    <row r="10" spans="1:7">
      <c r="A10" s="79" t="s">
        <v>319</v>
      </c>
      <c r="B10" s="70">
        <v>1015</v>
      </c>
      <c r="C10" s="70">
        <v>1151</v>
      </c>
      <c r="D10" s="70">
        <v>992</v>
      </c>
      <c r="E10" s="70">
        <v>1023</v>
      </c>
      <c r="F10" s="70">
        <v>961</v>
      </c>
      <c r="G10" s="84" t="s">
        <v>317</v>
      </c>
    </row>
    <row r="11" spans="1:7" ht="24.6">
      <c r="A11" s="79" t="s">
        <v>320</v>
      </c>
      <c r="B11" s="70">
        <v>6302</v>
      </c>
      <c r="C11" s="70">
        <v>6083</v>
      </c>
      <c r="D11" s="70">
        <v>6200</v>
      </c>
      <c r="E11" s="70">
        <v>7622</v>
      </c>
      <c r="F11" s="70">
        <v>8902</v>
      </c>
      <c r="G11" s="84" t="s">
        <v>316</v>
      </c>
    </row>
    <row r="12" spans="1:7" ht="48.6">
      <c r="A12" s="79" t="s">
        <v>321</v>
      </c>
      <c r="B12" s="70">
        <v>5752</v>
      </c>
      <c r="C12" s="70">
        <v>5610</v>
      </c>
      <c r="D12" s="70">
        <v>6060</v>
      </c>
      <c r="E12" s="70">
        <v>6435</v>
      </c>
      <c r="F12" s="70">
        <v>5962</v>
      </c>
      <c r="G12" s="84" t="s">
        <v>314</v>
      </c>
    </row>
    <row r="13" spans="1:7" ht="36.6">
      <c r="A13" s="79" t="s">
        <v>322</v>
      </c>
      <c r="B13" s="70">
        <v>728</v>
      </c>
      <c r="C13" s="70">
        <v>733</v>
      </c>
      <c r="D13" s="70">
        <v>774</v>
      </c>
      <c r="E13" s="70">
        <v>821</v>
      </c>
      <c r="F13" s="70">
        <v>1043</v>
      </c>
      <c r="G13" s="84" t="s">
        <v>334</v>
      </c>
    </row>
    <row r="14" spans="1:7">
      <c r="A14" s="79" t="s">
        <v>40</v>
      </c>
      <c r="B14" s="70">
        <v>3014</v>
      </c>
      <c r="C14" s="70">
        <v>2610</v>
      </c>
      <c r="D14" s="70">
        <v>2792</v>
      </c>
      <c r="E14" s="70">
        <v>2585</v>
      </c>
      <c r="F14" s="70">
        <v>4036</v>
      </c>
      <c r="G14" s="84" t="s">
        <v>41</v>
      </c>
    </row>
    <row r="15" spans="1:7" ht="36.6">
      <c r="A15" s="79" t="s">
        <v>323</v>
      </c>
      <c r="B15" s="120">
        <v>11265</v>
      </c>
      <c r="C15" s="120">
        <v>10347</v>
      </c>
      <c r="D15" s="120">
        <v>11832</v>
      </c>
      <c r="E15" s="120">
        <v>12952</v>
      </c>
      <c r="F15" s="70">
        <v>14716</v>
      </c>
      <c r="G15" s="84" t="s">
        <v>335</v>
      </c>
    </row>
    <row r="16" spans="1:7" ht="24.6">
      <c r="A16" s="79" t="s">
        <v>324</v>
      </c>
      <c r="B16" s="70">
        <v>4956</v>
      </c>
      <c r="C16" s="70">
        <v>4845</v>
      </c>
      <c r="D16" s="70">
        <v>5004</v>
      </c>
      <c r="E16" s="70">
        <v>4995</v>
      </c>
      <c r="F16" s="70">
        <v>5676</v>
      </c>
      <c r="G16" s="84" t="s">
        <v>42</v>
      </c>
    </row>
    <row r="17" spans="1:7" ht="24.6">
      <c r="A17" s="79" t="s">
        <v>43</v>
      </c>
      <c r="B17" s="70">
        <v>865</v>
      </c>
      <c r="C17" s="70">
        <v>752</v>
      </c>
      <c r="D17" s="70">
        <v>707</v>
      </c>
      <c r="E17" s="70">
        <v>846</v>
      </c>
      <c r="F17" s="70">
        <v>1054</v>
      </c>
      <c r="G17" s="84" t="s">
        <v>336</v>
      </c>
    </row>
    <row r="18" spans="1:7">
      <c r="A18" s="79" t="s">
        <v>325</v>
      </c>
      <c r="B18" s="70">
        <v>13662</v>
      </c>
      <c r="C18" s="70">
        <v>13330</v>
      </c>
      <c r="D18" s="70">
        <v>22991</v>
      </c>
      <c r="E18" s="70">
        <v>14495</v>
      </c>
      <c r="F18" s="70">
        <v>15335</v>
      </c>
      <c r="G18" s="84" t="s">
        <v>337</v>
      </c>
    </row>
    <row r="19" spans="1:7">
      <c r="A19" s="93" t="s">
        <v>44</v>
      </c>
      <c r="B19" s="70">
        <v>8556</v>
      </c>
      <c r="C19" s="70">
        <v>8296</v>
      </c>
      <c r="D19" s="70">
        <v>8875</v>
      </c>
      <c r="E19" s="70">
        <v>8724</v>
      </c>
      <c r="F19" s="70">
        <v>9289</v>
      </c>
      <c r="G19" s="92" t="s">
        <v>45</v>
      </c>
    </row>
    <row r="20" spans="1:7" ht="24.6">
      <c r="A20" s="79" t="s">
        <v>326</v>
      </c>
      <c r="B20" s="95">
        <v>22279</v>
      </c>
      <c r="C20" s="95">
        <v>21806</v>
      </c>
      <c r="D20" s="95">
        <v>23410</v>
      </c>
      <c r="E20" s="95">
        <v>25203</v>
      </c>
      <c r="F20" s="95">
        <v>28408</v>
      </c>
      <c r="G20" s="84" t="s">
        <v>315</v>
      </c>
    </row>
    <row r="21" spans="1:7" ht="24.6">
      <c r="A21" s="79" t="s">
        <v>327</v>
      </c>
      <c r="B21" s="120">
        <v>1716</v>
      </c>
      <c r="C21" s="120">
        <v>1414</v>
      </c>
      <c r="D21" s="120">
        <v>1487</v>
      </c>
      <c r="E21" s="120">
        <v>1421</v>
      </c>
      <c r="F21" s="120">
        <v>1512</v>
      </c>
      <c r="G21" s="84" t="s">
        <v>338</v>
      </c>
    </row>
    <row r="22" spans="1:7" ht="24.6">
      <c r="A22" s="79" t="s">
        <v>328</v>
      </c>
      <c r="B22" s="120">
        <v>10499</v>
      </c>
      <c r="C22" s="120">
        <v>9987</v>
      </c>
      <c r="D22" s="120">
        <v>11050</v>
      </c>
      <c r="E22" s="120">
        <v>9914</v>
      </c>
      <c r="F22" s="120">
        <v>12293</v>
      </c>
      <c r="G22" s="84" t="s">
        <v>339</v>
      </c>
    </row>
    <row r="23" spans="1:7" ht="36.6">
      <c r="A23" s="93" t="s">
        <v>349</v>
      </c>
      <c r="B23" s="70">
        <v>1182</v>
      </c>
      <c r="C23" s="70">
        <v>1247</v>
      </c>
      <c r="D23" s="70">
        <v>1253</v>
      </c>
      <c r="E23" s="70">
        <v>1226</v>
      </c>
      <c r="F23" s="70">
        <v>934</v>
      </c>
      <c r="G23" s="92" t="s">
        <v>348</v>
      </c>
    </row>
    <row r="24" spans="1:7" ht="36.6">
      <c r="A24" s="79" t="s">
        <v>329</v>
      </c>
      <c r="B24" s="120">
        <v>1581</v>
      </c>
      <c r="C24" s="120">
        <v>1166</v>
      </c>
      <c r="D24" s="120">
        <v>1469</v>
      </c>
      <c r="E24" s="120">
        <v>1407</v>
      </c>
      <c r="F24" s="379">
        <v>1820</v>
      </c>
      <c r="G24" s="84" t="s">
        <v>347</v>
      </c>
    </row>
    <row r="25" spans="1:7" ht="39" customHeight="1">
      <c r="A25" s="79" t="s">
        <v>330</v>
      </c>
      <c r="B25" s="70">
        <v>41953</v>
      </c>
      <c r="C25" s="70">
        <v>42946</v>
      </c>
      <c r="D25" s="70">
        <v>45498</v>
      </c>
      <c r="E25" s="70">
        <v>46211</v>
      </c>
      <c r="F25" s="70">
        <v>59763</v>
      </c>
      <c r="G25" s="84" t="s">
        <v>340</v>
      </c>
    </row>
    <row r="26" spans="1:7">
      <c r="A26" s="79" t="s">
        <v>47</v>
      </c>
      <c r="B26" s="70">
        <v>74222</v>
      </c>
      <c r="C26" s="70">
        <v>77309</v>
      </c>
      <c r="D26" s="70">
        <v>83728</v>
      </c>
      <c r="E26" s="70">
        <v>92672</v>
      </c>
      <c r="F26" s="70">
        <v>108692</v>
      </c>
      <c r="G26" s="84" t="s">
        <v>46</v>
      </c>
    </row>
    <row r="27" spans="1:7" s="272" customFormat="1" ht="36.6">
      <c r="A27" s="277" t="s">
        <v>331</v>
      </c>
      <c r="B27" s="352">
        <v>15478</v>
      </c>
      <c r="C27" s="352">
        <v>16372</v>
      </c>
      <c r="D27" s="352">
        <v>16791</v>
      </c>
      <c r="E27" s="352">
        <v>20209</v>
      </c>
      <c r="F27" s="377">
        <v>24249</v>
      </c>
      <c r="G27" s="280" t="s">
        <v>341</v>
      </c>
    </row>
    <row r="28" spans="1:7" s="272" customFormat="1" ht="24.6">
      <c r="A28" s="277" t="s">
        <v>332</v>
      </c>
      <c r="B28" s="352">
        <v>2528</v>
      </c>
      <c r="C28" s="352">
        <v>2454</v>
      </c>
      <c r="D28" s="352">
        <v>2473</v>
      </c>
      <c r="E28" s="352">
        <v>2714</v>
      </c>
      <c r="F28" s="377">
        <v>2915</v>
      </c>
      <c r="G28" s="280" t="s">
        <v>342</v>
      </c>
    </row>
    <row r="29" spans="1:7" s="272" customFormat="1" ht="24.6">
      <c r="A29" s="261" t="s">
        <v>333</v>
      </c>
      <c r="B29" s="262">
        <v>2595</v>
      </c>
      <c r="C29" s="262">
        <v>2572</v>
      </c>
      <c r="D29" s="262">
        <v>2707</v>
      </c>
      <c r="E29" s="262">
        <v>2535</v>
      </c>
      <c r="F29" s="262">
        <v>2697</v>
      </c>
      <c r="G29" s="263" t="s">
        <v>48</v>
      </c>
    </row>
    <row r="30" spans="1:7" s="272" customFormat="1">
      <c r="A30" s="281"/>
      <c r="B30" s="357"/>
      <c r="C30" s="357"/>
      <c r="D30" s="357"/>
      <c r="E30" s="357"/>
      <c r="F30" s="357"/>
      <c r="G30" s="281"/>
    </row>
    <row r="31" spans="1:7" s="272" customFormat="1">
      <c r="A31" s="281"/>
      <c r="B31" s="282"/>
      <c r="C31" s="282"/>
      <c r="D31" s="282"/>
      <c r="E31" s="282"/>
      <c r="F31" s="282"/>
      <c r="G31" s="281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A42" s="5"/>
      <c r="B42" s="85"/>
      <c r="C42" s="85"/>
      <c r="D42" s="85"/>
      <c r="E42" s="85"/>
      <c r="F42" s="85"/>
      <c r="G42" s="5"/>
    </row>
    <row r="43" spans="1:7">
      <c r="A43" s="5"/>
      <c r="B43" s="85"/>
      <c r="C43" s="85"/>
      <c r="D43" s="85"/>
      <c r="E43" s="85"/>
      <c r="F43" s="85"/>
      <c r="G43" s="5"/>
    </row>
    <row r="44" spans="1:7">
      <c r="A44" s="5"/>
      <c r="B44" s="85"/>
      <c r="C44" s="85"/>
      <c r="D44" s="85"/>
      <c r="E44" s="85"/>
      <c r="F44" s="85"/>
      <c r="G44" s="5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  <row r="60" spans="2:6">
      <c r="B60" s="16"/>
      <c r="C60" s="16"/>
      <c r="D60" s="16"/>
      <c r="E60" s="16"/>
      <c r="F60" s="16"/>
    </row>
    <row r="61" spans="2:6">
      <c r="B61" s="16"/>
      <c r="C61" s="16"/>
      <c r="D61" s="16"/>
      <c r="E61" s="16"/>
      <c r="F61" s="16"/>
    </row>
    <row r="62" spans="2:6">
      <c r="B62" s="16"/>
      <c r="C62" s="16"/>
      <c r="D62" s="16"/>
      <c r="E62" s="16"/>
      <c r="F62" s="16"/>
    </row>
  </sheetData>
  <mergeCells count="5">
    <mergeCell ref="A1:G1"/>
    <mergeCell ref="A2:G2"/>
    <mergeCell ref="A5:G5"/>
    <mergeCell ref="A3:G3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35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A141D-14C6-40C1-8AEE-E0D1398C298A}">
  <dimension ref="A1:G59"/>
  <sheetViews>
    <sheetView workbookViewId="0">
      <selection activeCell="A5" sqref="A5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283" customFormat="1" ht="37.799999999999997" customHeight="1">
      <c r="A1" s="530" t="s">
        <v>548</v>
      </c>
      <c r="B1" s="531"/>
      <c r="C1" s="531"/>
      <c r="D1" s="531"/>
      <c r="E1" s="531"/>
      <c r="F1" s="531"/>
      <c r="G1" s="531"/>
    </row>
    <row r="2" spans="1:7" s="283" customFormat="1" ht="31.2" customHeight="1">
      <c r="A2" s="502" t="s">
        <v>549</v>
      </c>
      <c r="B2" s="502"/>
      <c r="C2" s="502"/>
      <c r="D2" s="502"/>
      <c r="E2" s="502"/>
      <c r="F2" s="502"/>
      <c r="G2" s="502"/>
    </row>
    <row r="3" spans="1:7">
      <c r="A3" s="258"/>
      <c r="B3" s="259">
        <v>2019</v>
      </c>
      <c r="C3" s="259">
        <v>2020</v>
      </c>
      <c r="D3" s="259">
        <v>2021</v>
      </c>
      <c r="E3" s="260">
        <v>2022</v>
      </c>
      <c r="F3" s="260">
        <v>2023</v>
      </c>
      <c r="G3" s="244"/>
    </row>
    <row r="4" spans="1:7">
      <c r="A4" s="127"/>
      <c r="B4" s="35"/>
      <c r="C4" s="35"/>
      <c r="D4" s="35"/>
      <c r="E4" s="36"/>
      <c r="F4" s="36"/>
      <c r="G4" s="128"/>
    </row>
    <row r="5" spans="1:7">
      <c r="A5" s="81" t="s">
        <v>6</v>
      </c>
      <c r="B5" s="129">
        <v>100</v>
      </c>
      <c r="C5" s="129">
        <v>100</v>
      </c>
      <c r="D5" s="129">
        <v>100</v>
      </c>
      <c r="E5" s="129">
        <v>100</v>
      </c>
      <c r="F5" s="129">
        <v>100</v>
      </c>
      <c r="G5" s="82" t="s">
        <v>38</v>
      </c>
    </row>
    <row r="6" spans="1:7" ht="24.6">
      <c r="A6" s="79" t="s">
        <v>318</v>
      </c>
      <c r="B6" s="130">
        <v>0.5</v>
      </c>
      <c r="C6" s="130">
        <v>0.5</v>
      </c>
      <c r="D6" s="130">
        <v>0.5</v>
      </c>
      <c r="E6" s="130">
        <v>0.5</v>
      </c>
      <c r="F6" s="130">
        <v>0.50075610856127128</v>
      </c>
      <c r="G6" s="84" t="s">
        <v>39</v>
      </c>
    </row>
    <row r="7" spans="1:7">
      <c r="A7" s="79" t="s">
        <v>319</v>
      </c>
      <c r="B7" s="68">
        <v>0.5</v>
      </c>
      <c r="C7" s="68">
        <v>0.5</v>
      </c>
      <c r="D7" s="68">
        <v>0.4</v>
      </c>
      <c r="E7" s="68">
        <v>0.4</v>
      </c>
      <c r="F7" s="68">
        <v>0.31869312604462369</v>
      </c>
      <c r="G7" s="84" t="s">
        <v>317</v>
      </c>
    </row>
    <row r="8" spans="1:7" ht="24.6">
      <c r="A8" s="79" t="s">
        <v>320</v>
      </c>
      <c r="B8" s="68">
        <v>2.8</v>
      </c>
      <c r="C8" s="68">
        <v>2.7</v>
      </c>
      <c r="D8" s="68">
        <v>2.5</v>
      </c>
      <c r="E8" s="68">
        <v>3</v>
      </c>
      <c r="F8" s="68">
        <v>2.9521396545777732</v>
      </c>
      <c r="G8" s="84" t="s">
        <v>316</v>
      </c>
    </row>
    <row r="9" spans="1:7" ht="48.6">
      <c r="A9" s="79" t="s">
        <v>321</v>
      </c>
      <c r="B9" s="68">
        <v>2.6</v>
      </c>
      <c r="C9" s="68">
        <v>2.5</v>
      </c>
      <c r="D9" s="68">
        <v>2.5</v>
      </c>
      <c r="E9" s="68">
        <v>2.5</v>
      </c>
      <c r="F9" s="68">
        <v>1.9771575624121189</v>
      </c>
      <c r="G9" s="84" t="s">
        <v>314</v>
      </c>
    </row>
    <row r="10" spans="1:7" ht="36.6">
      <c r="A10" s="79" t="s">
        <v>322</v>
      </c>
      <c r="B10" s="68">
        <v>0.3</v>
      </c>
      <c r="C10" s="68">
        <v>0.3</v>
      </c>
      <c r="D10" s="68">
        <v>0.3</v>
      </c>
      <c r="E10" s="68">
        <v>0.3</v>
      </c>
      <c r="F10" s="68">
        <v>0.34588650412543442</v>
      </c>
      <c r="G10" s="84" t="s">
        <v>334</v>
      </c>
    </row>
    <row r="11" spans="1:7">
      <c r="A11" s="79" t="s">
        <v>40</v>
      </c>
      <c r="B11" s="68">
        <v>1.4</v>
      </c>
      <c r="C11" s="68">
        <v>1.2</v>
      </c>
      <c r="D11" s="68">
        <v>1.1000000000000001</v>
      </c>
      <c r="E11" s="68">
        <v>1</v>
      </c>
      <c r="F11" s="68">
        <v>1.3384448040750272</v>
      </c>
      <c r="G11" s="84" t="s">
        <v>41</v>
      </c>
    </row>
    <row r="12" spans="1:7" ht="36.6">
      <c r="A12" s="79" t="s">
        <v>323</v>
      </c>
      <c r="B12" s="130">
        <v>5.0999999999999996</v>
      </c>
      <c r="C12" s="130">
        <v>4.5999999999999996</v>
      </c>
      <c r="D12" s="130">
        <v>4.8</v>
      </c>
      <c r="E12" s="130">
        <v>5</v>
      </c>
      <c r="F12" s="130">
        <v>5</v>
      </c>
      <c r="G12" s="84" t="s">
        <v>335</v>
      </c>
    </row>
    <row r="13" spans="1:7" ht="24.6">
      <c r="A13" s="79" t="s">
        <v>324</v>
      </c>
      <c r="B13" s="68">
        <v>2.2000000000000002</v>
      </c>
      <c r="C13" s="68">
        <v>2.2000000000000002</v>
      </c>
      <c r="D13" s="68">
        <v>2</v>
      </c>
      <c r="E13" s="68">
        <v>2</v>
      </c>
      <c r="F13" s="68">
        <v>1.8823123656912424</v>
      </c>
      <c r="G13" s="84" t="s">
        <v>42</v>
      </c>
    </row>
    <row r="14" spans="1:7" ht="24.6">
      <c r="A14" s="79" t="s">
        <v>43</v>
      </c>
      <c r="B14" s="68">
        <v>0.4</v>
      </c>
      <c r="C14" s="68">
        <v>0.3</v>
      </c>
      <c r="D14" s="68">
        <v>0.3</v>
      </c>
      <c r="E14" s="68">
        <v>0.3</v>
      </c>
      <c r="F14" s="68">
        <v>0.34953439630700661</v>
      </c>
      <c r="G14" s="84" t="s">
        <v>336</v>
      </c>
    </row>
    <row r="15" spans="1:7">
      <c r="A15" s="79" t="s">
        <v>325</v>
      </c>
      <c r="B15" s="68">
        <v>6.2</v>
      </c>
      <c r="C15" s="68">
        <v>6</v>
      </c>
      <c r="D15" s="68">
        <v>9.1999999999999993</v>
      </c>
      <c r="E15" s="68">
        <v>5.7</v>
      </c>
      <c r="F15" s="68">
        <v>5.0854933276735732</v>
      </c>
      <c r="G15" s="84" t="s">
        <v>337</v>
      </c>
    </row>
    <row r="16" spans="1:7">
      <c r="A16" s="93" t="s">
        <v>44</v>
      </c>
      <c r="B16" s="68">
        <v>3</v>
      </c>
      <c r="C16" s="68">
        <v>3.7</v>
      </c>
      <c r="D16" s="68">
        <v>3.6</v>
      </c>
      <c r="E16" s="68">
        <v>3.4</v>
      </c>
      <c r="F16" s="68">
        <v>3.0804791340567217</v>
      </c>
      <c r="G16" s="92" t="s">
        <v>45</v>
      </c>
    </row>
    <row r="17" spans="1:7" ht="24.6">
      <c r="A17" s="79" t="s">
        <v>326</v>
      </c>
      <c r="B17" s="57">
        <v>10.1</v>
      </c>
      <c r="C17" s="57">
        <v>9.8000000000000007</v>
      </c>
      <c r="D17" s="57">
        <v>9.5</v>
      </c>
      <c r="E17" s="57">
        <v>9.8000000000000007</v>
      </c>
      <c r="F17" s="57">
        <v>9.4208473721911226</v>
      </c>
      <c r="G17" s="84" t="s">
        <v>315</v>
      </c>
    </row>
    <row r="18" spans="1:7" ht="24.6">
      <c r="A18" s="79" t="s">
        <v>327</v>
      </c>
      <c r="B18" s="130">
        <v>0.8</v>
      </c>
      <c r="C18" s="130">
        <v>0.6</v>
      </c>
      <c r="D18" s="130">
        <v>0.6</v>
      </c>
      <c r="E18" s="130">
        <v>0.6</v>
      </c>
      <c r="F18" s="130">
        <v>0.50141936168519352</v>
      </c>
      <c r="G18" s="84" t="s">
        <v>338</v>
      </c>
    </row>
    <row r="19" spans="1:7" ht="25.2" thickBot="1">
      <c r="A19" s="79" t="s">
        <v>328</v>
      </c>
      <c r="B19" s="130">
        <v>4.7</v>
      </c>
      <c r="C19" s="130">
        <v>4.5</v>
      </c>
      <c r="D19" s="130">
        <v>4.5</v>
      </c>
      <c r="E19" s="130">
        <v>3.9</v>
      </c>
      <c r="F19" s="130">
        <v>4.0766853261878868</v>
      </c>
      <c r="G19" s="84" t="s">
        <v>339</v>
      </c>
    </row>
    <row r="20" spans="1:7" ht="36.6">
      <c r="A20" s="93" t="s">
        <v>349</v>
      </c>
      <c r="B20" s="68">
        <v>0.5</v>
      </c>
      <c r="C20" s="68">
        <v>0.6</v>
      </c>
      <c r="D20" s="68">
        <v>0.5</v>
      </c>
      <c r="E20" s="68">
        <v>0.5</v>
      </c>
      <c r="F20" s="68">
        <v>0.30973920887167378</v>
      </c>
      <c r="G20" s="92" t="s">
        <v>348</v>
      </c>
    </row>
    <row r="21" spans="1:7" ht="36.6">
      <c r="A21" s="79" t="s">
        <v>329</v>
      </c>
      <c r="B21" s="130">
        <v>0.7</v>
      </c>
      <c r="C21" s="130">
        <v>0.5</v>
      </c>
      <c r="D21" s="130">
        <v>0.6</v>
      </c>
      <c r="E21" s="130">
        <v>0.6</v>
      </c>
      <c r="F21" s="130">
        <v>0.60356034276921444</v>
      </c>
      <c r="G21" s="84" t="s">
        <v>347</v>
      </c>
    </row>
    <row r="22" spans="1:7" ht="36.6">
      <c r="A22" s="79" t="s">
        <v>330</v>
      </c>
      <c r="B22" s="68">
        <v>18.899999999999999</v>
      </c>
      <c r="C22" s="68">
        <v>19.3</v>
      </c>
      <c r="D22" s="68">
        <v>18.399999999999999</v>
      </c>
      <c r="E22" s="68">
        <v>18.100000000000001</v>
      </c>
      <c r="F22" s="68">
        <v>19.818998222481628</v>
      </c>
      <c r="G22" s="84" t="s">
        <v>340</v>
      </c>
    </row>
    <row r="23" spans="1:7">
      <c r="A23" s="79" t="s">
        <v>47</v>
      </c>
      <c r="B23" s="68">
        <v>33.5</v>
      </c>
      <c r="C23" s="68">
        <v>34.700000000000003</v>
      </c>
      <c r="D23" s="68">
        <v>33.9</v>
      </c>
      <c r="E23" s="68">
        <v>36.299999999999997</v>
      </c>
      <c r="F23" s="68">
        <v>36.045154272676619</v>
      </c>
      <c r="G23" s="84" t="s">
        <v>46</v>
      </c>
    </row>
    <row r="24" spans="1:7" ht="36.6">
      <c r="A24" s="79" t="s">
        <v>331</v>
      </c>
      <c r="B24" s="68">
        <v>7</v>
      </c>
      <c r="C24" s="68">
        <v>7.4</v>
      </c>
      <c r="D24" s="68">
        <v>6.8</v>
      </c>
      <c r="E24" s="68">
        <v>7.9</v>
      </c>
      <c r="F24" s="68">
        <v>8.04161250099488</v>
      </c>
      <c r="G24" s="84" t="s">
        <v>341</v>
      </c>
    </row>
    <row r="25" spans="1:7" ht="24.6">
      <c r="A25" s="79" t="s">
        <v>332</v>
      </c>
      <c r="B25" s="68">
        <v>1.1000000000000001</v>
      </c>
      <c r="C25" s="68">
        <v>1.1000000000000001</v>
      </c>
      <c r="D25" s="68">
        <v>1</v>
      </c>
      <c r="E25" s="68">
        <v>1.1000000000000001</v>
      </c>
      <c r="F25" s="68">
        <v>0.96669142811662645</v>
      </c>
      <c r="G25" s="84" t="s">
        <v>342</v>
      </c>
    </row>
    <row r="26" spans="1:7" ht="24.6">
      <c r="A26" s="261" t="s">
        <v>333</v>
      </c>
      <c r="B26" s="246">
        <v>1.2</v>
      </c>
      <c r="C26" s="246">
        <v>1.2</v>
      </c>
      <c r="D26" s="246">
        <v>1.1000000000000001</v>
      </c>
      <c r="E26" s="246">
        <v>1</v>
      </c>
      <c r="F26" s="246">
        <v>0.89439683760910504</v>
      </c>
      <c r="G26" s="263" t="s">
        <v>48</v>
      </c>
    </row>
    <row r="27" spans="1:7">
      <c r="A27" s="5"/>
      <c r="B27" s="60"/>
      <c r="C27" s="60"/>
      <c r="D27" s="60"/>
      <c r="E27" s="60"/>
      <c r="F27" s="60"/>
      <c r="G27" s="5"/>
    </row>
    <row r="28" spans="1:7">
      <c r="A28" s="5"/>
      <c r="B28" s="85"/>
      <c r="C28" s="85"/>
      <c r="D28" s="85"/>
      <c r="E28" s="85"/>
      <c r="F28" s="85"/>
      <c r="G28" s="5"/>
    </row>
    <row r="29" spans="1:7">
      <c r="A29" s="5"/>
      <c r="B29" s="85"/>
      <c r="C29" s="85"/>
      <c r="D29" s="85"/>
      <c r="E29" s="85"/>
      <c r="F29" s="85"/>
      <c r="G29" s="5"/>
    </row>
    <row r="30" spans="1:7">
      <c r="A30" s="5"/>
      <c r="B30" s="85"/>
      <c r="C30" s="85"/>
      <c r="D30" s="85"/>
      <c r="E30" s="85"/>
      <c r="F30" s="85"/>
      <c r="G30" s="5"/>
    </row>
    <row r="31" spans="1:7">
      <c r="A31" s="5"/>
      <c r="B31" s="85"/>
      <c r="C31" s="85"/>
      <c r="D31" s="85"/>
      <c r="E31" s="85"/>
      <c r="F31" s="85"/>
      <c r="G31" s="5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B42" s="16"/>
      <c r="C42" s="16"/>
      <c r="D42" s="16"/>
      <c r="E42" s="16"/>
      <c r="F42" s="16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</sheetData>
  <mergeCells count="2"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36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99B68-7277-4CBA-8432-258474607B83}">
  <dimension ref="A1:G59"/>
  <sheetViews>
    <sheetView workbookViewId="0">
      <selection activeCell="J37" sqref="J37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374" customFormat="1" ht="31.2" customHeight="1">
      <c r="A1" s="532" t="s">
        <v>420</v>
      </c>
      <c r="B1" s="533"/>
      <c r="C1" s="533"/>
      <c r="D1" s="533"/>
      <c r="E1" s="533"/>
      <c r="F1" s="533"/>
      <c r="G1" s="533"/>
    </row>
    <row r="2" spans="1:7" s="374" customFormat="1" ht="16.8" customHeight="1">
      <c r="A2" s="504" t="s">
        <v>59</v>
      </c>
      <c r="B2" s="504"/>
      <c r="C2" s="504"/>
      <c r="D2" s="504"/>
      <c r="E2" s="504"/>
      <c r="F2" s="504"/>
      <c r="G2" s="504"/>
    </row>
    <row r="3" spans="1:7" s="272" customFormat="1" ht="18" customHeight="1">
      <c r="A3" s="258"/>
      <c r="B3" s="259">
        <v>2019</v>
      </c>
      <c r="C3" s="259">
        <v>2020</v>
      </c>
      <c r="D3" s="259">
        <v>2021</v>
      </c>
      <c r="E3" s="260">
        <v>2022</v>
      </c>
      <c r="F3" s="260">
        <v>2023</v>
      </c>
      <c r="G3" s="244"/>
    </row>
    <row r="4" spans="1:7" s="272" customFormat="1">
      <c r="A4" s="534" t="s">
        <v>497</v>
      </c>
      <c r="B4" s="534"/>
      <c r="C4" s="534"/>
      <c r="D4" s="534"/>
      <c r="E4" s="534"/>
      <c r="F4" s="534"/>
      <c r="G4" s="534"/>
    </row>
    <row r="5" spans="1:7" s="272" customFormat="1">
      <c r="A5" s="273" t="s">
        <v>6</v>
      </c>
      <c r="B5" s="376">
        <v>9079</v>
      </c>
      <c r="C5" s="376">
        <v>8627</v>
      </c>
      <c r="D5" s="376">
        <v>8559</v>
      </c>
      <c r="E5" s="376">
        <v>8554</v>
      </c>
      <c r="F5" s="376">
        <v>7493</v>
      </c>
      <c r="G5" s="276" t="s">
        <v>38</v>
      </c>
    </row>
    <row r="6" spans="1:7" s="272" customFormat="1" ht="24.6">
      <c r="A6" s="277" t="s">
        <v>318</v>
      </c>
      <c r="B6" s="377">
        <v>35</v>
      </c>
      <c r="C6" s="377">
        <v>35</v>
      </c>
      <c r="D6" s="377">
        <v>42</v>
      </c>
      <c r="E6" s="377">
        <v>42</v>
      </c>
      <c r="F6" s="377">
        <v>37</v>
      </c>
      <c r="G6" s="280" t="s">
        <v>39</v>
      </c>
    </row>
    <row r="7" spans="1:7">
      <c r="A7" s="79" t="s">
        <v>319</v>
      </c>
      <c r="B7" s="70">
        <v>23</v>
      </c>
      <c r="C7" s="70">
        <v>18</v>
      </c>
      <c r="D7" s="70">
        <v>18</v>
      </c>
      <c r="E7" s="70">
        <v>22</v>
      </c>
      <c r="F7" s="70">
        <v>13</v>
      </c>
      <c r="G7" s="84" t="s">
        <v>317</v>
      </c>
    </row>
    <row r="8" spans="1:7" ht="24.6">
      <c r="A8" s="79" t="s">
        <v>320</v>
      </c>
      <c r="B8" s="70">
        <v>324</v>
      </c>
      <c r="C8" s="70">
        <v>298</v>
      </c>
      <c r="D8" s="70">
        <v>312</v>
      </c>
      <c r="E8" s="70">
        <v>527</v>
      </c>
      <c r="F8" s="70">
        <v>406</v>
      </c>
      <c r="G8" s="84" t="s">
        <v>316</v>
      </c>
    </row>
    <row r="9" spans="1:7" ht="48.6">
      <c r="A9" s="79" t="s">
        <v>321</v>
      </c>
      <c r="B9" s="70">
        <v>568</v>
      </c>
      <c r="C9" s="70">
        <v>380</v>
      </c>
      <c r="D9" s="70">
        <v>381</v>
      </c>
      <c r="E9" s="70">
        <v>370</v>
      </c>
      <c r="F9" s="70">
        <v>250</v>
      </c>
      <c r="G9" s="84" t="s">
        <v>314</v>
      </c>
    </row>
    <row r="10" spans="1:7" ht="36.6">
      <c r="A10" s="79" t="s">
        <v>322</v>
      </c>
      <c r="B10" s="70">
        <v>67</v>
      </c>
      <c r="C10" s="70">
        <v>71</v>
      </c>
      <c r="D10" s="70">
        <v>44</v>
      </c>
      <c r="E10" s="70">
        <v>47</v>
      </c>
      <c r="F10" s="70">
        <v>31</v>
      </c>
      <c r="G10" s="84" t="s">
        <v>334</v>
      </c>
    </row>
    <row r="11" spans="1:7">
      <c r="A11" s="79" t="s">
        <v>40</v>
      </c>
      <c r="B11" s="70">
        <v>218</v>
      </c>
      <c r="C11" s="70">
        <v>205</v>
      </c>
      <c r="D11" s="70">
        <v>190</v>
      </c>
      <c r="E11" s="70">
        <v>198</v>
      </c>
      <c r="F11" s="70">
        <v>157</v>
      </c>
      <c r="G11" s="84" t="s">
        <v>41</v>
      </c>
    </row>
    <row r="12" spans="1:7" ht="36.6">
      <c r="A12" s="79" t="s">
        <v>323</v>
      </c>
      <c r="B12" s="120">
        <v>558</v>
      </c>
      <c r="C12" s="120">
        <v>469</v>
      </c>
      <c r="D12" s="120">
        <v>509</v>
      </c>
      <c r="E12" s="120">
        <v>444</v>
      </c>
      <c r="F12" s="120">
        <v>432</v>
      </c>
      <c r="G12" s="84" t="s">
        <v>335</v>
      </c>
    </row>
    <row r="13" spans="1:7" ht="24.6">
      <c r="A13" s="79" t="s">
        <v>324</v>
      </c>
      <c r="B13" s="70">
        <v>208</v>
      </c>
      <c r="C13" s="70">
        <v>185</v>
      </c>
      <c r="D13" s="70">
        <v>153</v>
      </c>
      <c r="E13" s="70">
        <v>143</v>
      </c>
      <c r="F13" s="70">
        <v>94</v>
      </c>
      <c r="G13" s="84" t="s">
        <v>42</v>
      </c>
    </row>
    <row r="14" spans="1:7" ht="24.6">
      <c r="A14" s="79" t="s">
        <v>43</v>
      </c>
      <c r="B14" s="70">
        <v>82</v>
      </c>
      <c r="C14" s="70">
        <v>79</v>
      </c>
      <c r="D14" s="70">
        <v>89</v>
      </c>
      <c r="E14" s="70">
        <v>83</v>
      </c>
      <c r="F14" s="70">
        <v>90</v>
      </c>
      <c r="G14" s="84" t="s">
        <v>336</v>
      </c>
    </row>
    <row r="15" spans="1:7">
      <c r="A15" s="79" t="s">
        <v>325</v>
      </c>
      <c r="B15" s="70">
        <v>354</v>
      </c>
      <c r="C15" s="70">
        <v>295</v>
      </c>
      <c r="D15" s="70">
        <v>339</v>
      </c>
      <c r="E15" s="70">
        <v>440</v>
      </c>
      <c r="F15" s="70">
        <v>419</v>
      </c>
      <c r="G15" s="84" t="s">
        <v>337</v>
      </c>
    </row>
    <row r="16" spans="1:7">
      <c r="A16" s="93" t="s">
        <v>44</v>
      </c>
      <c r="B16" s="70">
        <v>65</v>
      </c>
      <c r="C16" s="70">
        <v>59</v>
      </c>
      <c r="D16" s="70">
        <v>56</v>
      </c>
      <c r="E16" s="70">
        <v>61</v>
      </c>
      <c r="F16" s="70">
        <v>56</v>
      </c>
      <c r="G16" s="92" t="s">
        <v>45</v>
      </c>
    </row>
    <row r="17" spans="1:7" ht="24.6">
      <c r="A17" s="79" t="s">
        <v>326</v>
      </c>
      <c r="B17" s="95">
        <v>1641</v>
      </c>
      <c r="C17" s="95">
        <v>1671</v>
      </c>
      <c r="D17" s="95">
        <v>1650</v>
      </c>
      <c r="E17" s="95">
        <v>1515</v>
      </c>
      <c r="F17" s="95">
        <v>1263</v>
      </c>
      <c r="G17" s="84" t="s">
        <v>315</v>
      </c>
    </row>
    <row r="18" spans="1:7" ht="24.6">
      <c r="A18" s="79" t="s">
        <v>327</v>
      </c>
      <c r="B18" s="120">
        <v>138</v>
      </c>
      <c r="C18" s="120">
        <v>140</v>
      </c>
      <c r="D18" s="120">
        <v>150</v>
      </c>
      <c r="E18" s="120">
        <v>138</v>
      </c>
      <c r="F18" s="120">
        <v>127</v>
      </c>
      <c r="G18" s="84" t="s">
        <v>338</v>
      </c>
    </row>
    <row r="19" spans="1:7" ht="24.6">
      <c r="A19" s="79" t="s">
        <v>328</v>
      </c>
      <c r="B19" s="120">
        <v>425</v>
      </c>
      <c r="C19" s="120">
        <v>363</v>
      </c>
      <c r="D19" s="120">
        <v>384</v>
      </c>
      <c r="E19" s="120">
        <v>349</v>
      </c>
      <c r="F19" s="120">
        <v>405</v>
      </c>
      <c r="G19" s="84" t="s">
        <v>339</v>
      </c>
    </row>
    <row r="20" spans="1:7" ht="36.6">
      <c r="A20" s="93" t="s">
        <v>349</v>
      </c>
      <c r="B20" s="70">
        <v>54</v>
      </c>
      <c r="C20" s="70">
        <v>55</v>
      </c>
      <c r="D20" s="70">
        <v>52</v>
      </c>
      <c r="E20" s="70">
        <v>51</v>
      </c>
      <c r="F20" s="70">
        <v>38</v>
      </c>
      <c r="G20" s="92" t="s">
        <v>348</v>
      </c>
    </row>
    <row r="21" spans="1:7" ht="36.6">
      <c r="A21" s="79" t="s">
        <v>329</v>
      </c>
      <c r="B21" s="120">
        <v>90</v>
      </c>
      <c r="C21" s="120">
        <v>68</v>
      </c>
      <c r="D21" s="120">
        <v>72</v>
      </c>
      <c r="E21" s="120">
        <v>70</v>
      </c>
      <c r="F21" s="120">
        <v>61</v>
      </c>
      <c r="G21" s="84" t="s">
        <v>347</v>
      </c>
    </row>
    <row r="22" spans="1:7" ht="36.6">
      <c r="A22" s="79" t="s">
        <v>330</v>
      </c>
      <c r="B22" s="70">
        <v>1622</v>
      </c>
      <c r="C22" s="70">
        <v>1638</v>
      </c>
      <c r="D22" s="70">
        <v>1610</v>
      </c>
      <c r="E22" s="70">
        <v>1635</v>
      </c>
      <c r="F22" s="70">
        <v>1407</v>
      </c>
      <c r="G22" s="84" t="s">
        <v>340</v>
      </c>
    </row>
    <row r="23" spans="1:7">
      <c r="A23" s="79" t="s">
        <v>47</v>
      </c>
      <c r="B23" s="70">
        <v>1507</v>
      </c>
      <c r="C23" s="70">
        <v>1825</v>
      </c>
      <c r="D23" s="70">
        <v>1685</v>
      </c>
      <c r="E23" s="70">
        <v>1623</v>
      </c>
      <c r="F23" s="70">
        <v>1599</v>
      </c>
      <c r="G23" s="84" t="s">
        <v>46</v>
      </c>
    </row>
    <row r="24" spans="1:7" ht="36.6">
      <c r="A24" s="79" t="s">
        <v>331</v>
      </c>
      <c r="B24" s="70">
        <v>828</v>
      </c>
      <c r="C24" s="70">
        <v>496</v>
      </c>
      <c r="D24" s="70">
        <v>493</v>
      </c>
      <c r="E24" s="70">
        <v>513</v>
      </c>
      <c r="F24" s="70">
        <v>422</v>
      </c>
      <c r="G24" s="84" t="s">
        <v>341</v>
      </c>
    </row>
    <row r="25" spans="1:7" s="272" customFormat="1" ht="24.6">
      <c r="A25" s="277" t="s">
        <v>332</v>
      </c>
      <c r="B25" s="352">
        <v>184</v>
      </c>
      <c r="C25" s="352">
        <v>178</v>
      </c>
      <c r="D25" s="352">
        <v>217</v>
      </c>
      <c r="E25" s="352">
        <v>199</v>
      </c>
      <c r="F25" s="352">
        <v>142</v>
      </c>
      <c r="G25" s="280" t="s">
        <v>342</v>
      </c>
    </row>
    <row r="26" spans="1:7" s="272" customFormat="1" ht="24.6">
      <c r="A26" s="261" t="s">
        <v>333</v>
      </c>
      <c r="B26" s="262">
        <v>207</v>
      </c>
      <c r="C26" s="262">
        <v>213</v>
      </c>
      <c r="D26" s="262">
        <v>221</v>
      </c>
      <c r="E26" s="262">
        <v>196</v>
      </c>
      <c r="F26" s="262">
        <v>138</v>
      </c>
      <c r="G26" s="263" t="s">
        <v>48</v>
      </c>
    </row>
    <row r="27" spans="1:7" s="272" customFormat="1">
      <c r="A27" s="281"/>
      <c r="B27" s="282"/>
      <c r="C27" s="282"/>
      <c r="D27" s="282"/>
      <c r="E27" s="282"/>
      <c r="F27" s="282"/>
      <c r="G27" s="281"/>
    </row>
    <row r="28" spans="1:7" s="272" customFormat="1">
      <c r="A28" s="281"/>
      <c r="B28" s="282"/>
      <c r="C28" s="282"/>
      <c r="D28" s="282"/>
      <c r="E28" s="282"/>
      <c r="F28" s="282"/>
      <c r="G28" s="281"/>
    </row>
    <row r="29" spans="1:7">
      <c r="A29" s="5"/>
      <c r="B29" s="85"/>
      <c r="C29" s="85"/>
      <c r="D29" s="85"/>
      <c r="E29" s="85"/>
      <c r="F29" s="85"/>
      <c r="G29" s="5"/>
    </row>
    <row r="30" spans="1:7">
      <c r="A30" s="5"/>
      <c r="B30" s="85"/>
      <c r="C30" s="85"/>
      <c r="D30" s="85"/>
      <c r="E30" s="85"/>
      <c r="F30" s="85"/>
      <c r="G30" s="5"/>
    </row>
    <row r="31" spans="1:7">
      <c r="A31" s="5"/>
      <c r="B31" s="85"/>
      <c r="C31" s="85"/>
      <c r="D31" s="85"/>
      <c r="E31" s="85"/>
      <c r="F31" s="85"/>
      <c r="G31" s="5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B42" s="16"/>
      <c r="C42" s="16"/>
      <c r="D42" s="16"/>
      <c r="E42" s="16"/>
      <c r="F42" s="16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</sheetData>
  <mergeCells count="3">
    <mergeCell ref="A1:G1"/>
    <mergeCell ref="A2:G2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37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3FE01-2742-4279-91CC-78E880150AC7}">
  <dimension ref="A1:I59"/>
  <sheetViews>
    <sheetView workbookViewId="0">
      <pane xSplit="1" ySplit="5" topLeftCell="B18" activePane="bottomRight" state="frozen"/>
      <selection pane="topRight" activeCell="B1" sqref="B1"/>
      <selection pane="bottomLeft" activeCell="A6" sqref="A6"/>
      <selection pane="bottomRight" activeCell="N25" sqref="N25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9" s="283" customFormat="1" ht="27" customHeight="1">
      <c r="A1" s="535" t="s">
        <v>419</v>
      </c>
      <c r="B1" s="536"/>
      <c r="C1" s="536"/>
      <c r="D1" s="536"/>
      <c r="E1" s="536"/>
      <c r="F1" s="536"/>
      <c r="G1" s="536"/>
      <c r="H1" s="380"/>
      <c r="I1" s="374"/>
    </row>
    <row r="2" spans="1:9" s="283" customFormat="1" ht="27" customHeight="1">
      <c r="A2" s="537" t="s">
        <v>238</v>
      </c>
      <c r="B2" s="537"/>
      <c r="C2" s="537"/>
      <c r="D2" s="537"/>
      <c r="E2" s="537"/>
      <c r="F2" s="537"/>
      <c r="G2" s="537"/>
      <c r="H2" s="380"/>
      <c r="I2" s="374"/>
    </row>
    <row r="3" spans="1:9" ht="18" customHeight="1">
      <c r="A3" s="258"/>
      <c r="B3" s="259">
        <v>2019</v>
      </c>
      <c r="C3" s="259">
        <v>2020</v>
      </c>
      <c r="D3" s="259">
        <v>2021</v>
      </c>
      <c r="E3" s="260">
        <v>2022</v>
      </c>
      <c r="F3" s="260">
        <v>2023</v>
      </c>
      <c r="G3" s="244"/>
      <c r="H3" s="272"/>
      <c r="I3" s="272"/>
    </row>
    <row r="4" spans="1:9">
      <c r="A4" s="534" t="s">
        <v>497</v>
      </c>
      <c r="B4" s="534"/>
      <c r="C4" s="534"/>
      <c r="D4" s="534"/>
      <c r="E4" s="534"/>
      <c r="F4" s="534"/>
      <c r="G4" s="534"/>
      <c r="H4" s="272"/>
      <c r="I4" s="272"/>
    </row>
    <row r="5" spans="1:9">
      <c r="A5" s="273" t="s">
        <v>6</v>
      </c>
      <c r="B5" s="376">
        <v>10310</v>
      </c>
      <c r="C5" s="376">
        <v>9478</v>
      </c>
      <c r="D5" s="376">
        <v>9085</v>
      </c>
      <c r="E5" s="376">
        <v>8928</v>
      </c>
      <c r="F5" s="376">
        <v>11560</v>
      </c>
      <c r="G5" s="276" t="s">
        <v>38</v>
      </c>
      <c r="H5" s="272"/>
      <c r="I5" s="272"/>
    </row>
    <row r="6" spans="1:9" ht="24.6">
      <c r="A6" s="277" t="s">
        <v>318</v>
      </c>
      <c r="B6" s="377">
        <v>71</v>
      </c>
      <c r="C6" s="377">
        <v>53</v>
      </c>
      <c r="D6" s="377">
        <v>51</v>
      </c>
      <c r="E6" s="377">
        <v>56</v>
      </c>
      <c r="F6" s="377">
        <v>189</v>
      </c>
      <c r="G6" s="280" t="s">
        <v>39</v>
      </c>
      <c r="H6" s="272"/>
      <c r="I6" s="272"/>
    </row>
    <row r="7" spans="1:9">
      <c r="A7" s="79" t="s">
        <v>319</v>
      </c>
      <c r="B7" s="70">
        <v>34</v>
      </c>
      <c r="C7" s="70">
        <v>241</v>
      </c>
      <c r="D7" s="70">
        <v>236</v>
      </c>
      <c r="E7" s="70">
        <v>41</v>
      </c>
      <c r="F7" s="70">
        <v>62</v>
      </c>
      <c r="G7" s="84" t="s">
        <v>317</v>
      </c>
    </row>
    <row r="8" spans="1:9" ht="24.6">
      <c r="A8" s="79" t="s">
        <v>320</v>
      </c>
      <c r="B8" s="70">
        <v>284</v>
      </c>
      <c r="C8" s="70">
        <v>270</v>
      </c>
      <c r="D8" s="70">
        <v>270</v>
      </c>
      <c r="E8" s="70">
        <v>330</v>
      </c>
      <c r="F8" s="70">
        <v>654</v>
      </c>
      <c r="G8" s="84" t="s">
        <v>316</v>
      </c>
    </row>
    <row r="9" spans="1:9" ht="48.6">
      <c r="A9" s="79" t="s">
        <v>321</v>
      </c>
      <c r="B9" s="70">
        <v>547</v>
      </c>
      <c r="C9" s="70">
        <v>521</v>
      </c>
      <c r="D9" s="70">
        <v>460</v>
      </c>
      <c r="E9" s="70">
        <v>502</v>
      </c>
      <c r="F9" s="70">
        <v>454</v>
      </c>
      <c r="G9" s="84" t="s">
        <v>314</v>
      </c>
    </row>
    <row r="10" spans="1:9" ht="36.6">
      <c r="A10" s="79" t="s">
        <v>322</v>
      </c>
      <c r="B10" s="70">
        <v>77</v>
      </c>
      <c r="C10" s="70">
        <v>42</v>
      </c>
      <c r="D10" s="70">
        <v>45</v>
      </c>
      <c r="E10" s="70">
        <v>46</v>
      </c>
      <c r="F10" s="70">
        <v>95</v>
      </c>
      <c r="G10" s="84" t="s">
        <v>334</v>
      </c>
    </row>
    <row r="11" spans="1:9">
      <c r="A11" s="79" t="s">
        <v>40</v>
      </c>
      <c r="B11" s="70">
        <v>267</v>
      </c>
      <c r="C11" s="70">
        <v>229</v>
      </c>
      <c r="D11" s="70">
        <v>210</v>
      </c>
      <c r="E11" s="70">
        <v>216</v>
      </c>
      <c r="F11" s="70">
        <v>477</v>
      </c>
      <c r="G11" s="84" t="s">
        <v>41</v>
      </c>
    </row>
    <row r="12" spans="1:9" ht="36.6">
      <c r="A12" s="79" t="s">
        <v>323</v>
      </c>
      <c r="B12" s="120">
        <v>786</v>
      </c>
      <c r="C12" s="120">
        <v>803</v>
      </c>
      <c r="D12" s="120">
        <v>874</v>
      </c>
      <c r="E12" s="120">
        <v>705</v>
      </c>
      <c r="F12" s="120">
        <v>699</v>
      </c>
      <c r="G12" s="84" t="s">
        <v>335</v>
      </c>
    </row>
    <row r="13" spans="1:9" ht="24.6">
      <c r="A13" s="79" t="s">
        <v>324</v>
      </c>
      <c r="B13" s="70">
        <v>505</v>
      </c>
      <c r="C13" s="70">
        <v>606</v>
      </c>
      <c r="D13" s="70">
        <v>447</v>
      </c>
      <c r="E13" s="70">
        <v>518</v>
      </c>
      <c r="F13" s="70">
        <v>456</v>
      </c>
      <c r="G13" s="84" t="s">
        <v>42</v>
      </c>
    </row>
    <row r="14" spans="1:9" ht="24.6">
      <c r="A14" s="79" t="s">
        <v>43</v>
      </c>
      <c r="B14" s="70">
        <v>50</v>
      </c>
      <c r="C14" s="70">
        <v>101</v>
      </c>
      <c r="D14" s="70">
        <v>108</v>
      </c>
      <c r="E14" s="70">
        <v>118</v>
      </c>
      <c r="F14" s="70">
        <v>171</v>
      </c>
      <c r="G14" s="84" t="s">
        <v>336</v>
      </c>
    </row>
    <row r="15" spans="1:9">
      <c r="A15" s="79" t="s">
        <v>325</v>
      </c>
      <c r="B15" s="70">
        <v>1047</v>
      </c>
      <c r="C15" s="70">
        <v>1047</v>
      </c>
      <c r="D15" s="70">
        <v>965</v>
      </c>
      <c r="E15" s="70">
        <v>1033</v>
      </c>
      <c r="F15" s="70">
        <v>1285</v>
      </c>
      <c r="G15" s="84" t="s">
        <v>337</v>
      </c>
    </row>
    <row r="16" spans="1:9">
      <c r="A16" s="93" t="s">
        <v>44</v>
      </c>
      <c r="B16" s="70">
        <v>712</v>
      </c>
      <c r="C16" s="70">
        <v>691</v>
      </c>
      <c r="D16" s="70">
        <v>181</v>
      </c>
      <c r="E16" s="70">
        <v>679</v>
      </c>
      <c r="F16" s="70">
        <v>145</v>
      </c>
      <c r="G16" s="92" t="s">
        <v>45</v>
      </c>
    </row>
    <row r="17" spans="1:7" ht="24.6">
      <c r="A17" s="79" t="s">
        <v>326</v>
      </c>
      <c r="B17" s="95">
        <v>1590</v>
      </c>
      <c r="C17" s="95">
        <v>1201</v>
      </c>
      <c r="D17" s="95">
        <v>1307</v>
      </c>
      <c r="E17" s="95">
        <v>1226</v>
      </c>
      <c r="F17" s="95">
        <v>1243</v>
      </c>
      <c r="G17" s="84" t="s">
        <v>315</v>
      </c>
    </row>
    <row r="18" spans="1:7" ht="24.6">
      <c r="A18" s="79" t="s">
        <v>327</v>
      </c>
      <c r="B18" s="120">
        <v>133</v>
      </c>
      <c r="C18" s="120">
        <v>128</v>
      </c>
      <c r="D18" s="120">
        <v>154</v>
      </c>
      <c r="E18" s="120">
        <v>116</v>
      </c>
      <c r="F18" s="120">
        <v>287</v>
      </c>
      <c r="G18" s="84" t="s">
        <v>338</v>
      </c>
    </row>
    <row r="19" spans="1:7" ht="25.2" thickBot="1">
      <c r="A19" s="79" t="s">
        <v>328</v>
      </c>
      <c r="B19" s="120">
        <v>658</v>
      </c>
      <c r="C19" s="120">
        <v>633</v>
      </c>
      <c r="D19" s="120">
        <v>628</v>
      </c>
      <c r="E19" s="120">
        <v>440</v>
      </c>
      <c r="F19" s="120">
        <v>667</v>
      </c>
      <c r="G19" s="84" t="s">
        <v>339</v>
      </c>
    </row>
    <row r="20" spans="1:7" ht="36.6">
      <c r="A20" s="93" t="s">
        <v>349</v>
      </c>
      <c r="B20" s="70">
        <v>52</v>
      </c>
      <c r="C20" s="70">
        <v>60</v>
      </c>
      <c r="D20" s="70">
        <v>58</v>
      </c>
      <c r="E20" s="70">
        <v>63</v>
      </c>
      <c r="F20" s="70">
        <v>101</v>
      </c>
      <c r="G20" s="92" t="s">
        <v>348</v>
      </c>
    </row>
    <row r="21" spans="1:7" ht="36.6">
      <c r="A21" s="79" t="s">
        <v>329</v>
      </c>
      <c r="B21" s="120">
        <v>86</v>
      </c>
      <c r="C21" s="120">
        <v>66</v>
      </c>
      <c r="D21" s="120">
        <v>71</v>
      </c>
      <c r="E21" s="120">
        <v>55</v>
      </c>
      <c r="F21" s="120">
        <v>193</v>
      </c>
      <c r="G21" s="84" t="s">
        <v>347</v>
      </c>
    </row>
    <row r="22" spans="1:7" ht="36.6">
      <c r="A22" s="79" t="s">
        <v>330</v>
      </c>
      <c r="B22" s="70">
        <v>1840</v>
      </c>
      <c r="C22" s="70">
        <v>1698</v>
      </c>
      <c r="D22" s="70">
        <v>1661</v>
      </c>
      <c r="E22" s="70">
        <v>1511</v>
      </c>
      <c r="F22" s="70">
        <v>2237</v>
      </c>
      <c r="G22" s="84" t="s">
        <v>340</v>
      </c>
    </row>
    <row r="23" spans="1:7">
      <c r="A23" s="79" t="s">
        <v>47</v>
      </c>
      <c r="B23" s="70">
        <v>1645</v>
      </c>
      <c r="C23" s="70">
        <v>1294</v>
      </c>
      <c r="D23" s="70">
        <v>1110</v>
      </c>
      <c r="E23" s="70">
        <v>1441</v>
      </c>
      <c r="F23" s="70">
        <v>1327</v>
      </c>
      <c r="G23" s="84" t="s">
        <v>46</v>
      </c>
    </row>
    <row r="24" spans="1:7" s="272" customFormat="1" ht="36.6">
      <c r="A24" s="277" t="s">
        <v>331</v>
      </c>
      <c r="B24" s="352">
        <v>479</v>
      </c>
      <c r="C24" s="352">
        <v>391</v>
      </c>
      <c r="D24" s="352">
        <v>362</v>
      </c>
      <c r="E24" s="352">
        <v>461</v>
      </c>
      <c r="F24" s="352">
        <v>639</v>
      </c>
      <c r="G24" s="280" t="s">
        <v>341</v>
      </c>
    </row>
    <row r="25" spans="1:7" s="272" customFormat="1" ht="24.6">
      <c r="A25" s="277" t="s">
        <v>332</v>
      </c>
      <c r="B25" s="352">
        <v>134</v>
      </c>
      <c r="C25" s="352">
        <v>91</v>
      </c>
      <c r="D25" s="352">
        <v>58</v>
      </c>
      <c r="E25" s="352">
        <v>51</v>
      </c>
      <c r="F25" s="352">
        <v>219</v>
      </c>
      <c r="G25" s="280" t="s">
        <v>342</v>
      </c>
    </row>
    <row r="26" spans="1:7" s="272" customFormat="1" ht="24.6">
      <c r="A26" s="261" t="s">
        <v>333</v>
      </c>
      <c r="B26" s="262">
        <v>77</v>
      </c>
      <c r="C26" s="262">
        <v>63</v>
      </c>
      <c r="D26" s="262">
        <v>68</v>
      </c>
      <c r="E26" s="262">
        <v>62</v>
      </c>
      <c r="F26" s="262">
        <v>206</v>
      </c>
      <c r="G26" s="263" t="s">
        <v>48</v>
      </c>
    </row>
    <row r="27" spans="1:7" s="272" customFormat="1">
      <c r="A27" s="281"/>
      <c r="B27" s="357"/>
      <c r="C27" s="357"/>
      <c r="D27" s="357"/>
      <c r="E27" s="357"/>
      <c r="F27" s="357"/>
      <c r="G27" s="281"/>
    </row>
    <row r="28" spans="1:7" s="272" customFormat="1">
      <c r="A28" s="281"/>
      <c r="B28" s="282"/>
      <c r="C28" s="282"/>
      <c r="D28" s="282"/>
      <c r="E28" s="282"/>
      <c r="F28" s="282"/>
      <c r="G28" s="281"/>
    </row>
    <row r="29" spans="1:7" s="272" customFormat="1">
      <c r="A29" s="281"/>
      <c r="B29" s="282"/>
      <c r="C29" s="282"/>
      <c r="D29" s="282"/>
      <c r="E29" s="282"/>
      <c r="F29" s="282"/>
      <c r="G29" s="281"/>
    </row>
    <row r="30" spans="1:7" s="272" customFormat="1">
      <c r="A30" s="281"/>
      <c r="B30" s="282"/>
      <c r="C30" s="282"/>
      <c r="D30" s="282"/>
      <c r="E30" s="282"/>
      <c r="F30" s="282"/>
      <c r="G30" s="281"/>
    </row>
    <row r="31" spans="1:7" s="272" customFormat="1">
      <c r="A31" s="281"/>
      <c r="B31" s="282"/>
      <c r="C31" s="282"/>
      <c r="D31" s="282"/>
      <c r="E31" s="282"/>
      <c r="F31" s="282"/>
      <c r="G31" s="281"/>
    </row>
    <row r="32" spans="1:7" s="272" customFormat="1">
      <c r="A32" s="281"/>
      <c r="B32" s="282"/>
      <c r="C32" s="282"/>
      <c r="D32" s="282"/>
      <c r="E32" s="282"/>
      <c r="F32" s="282"/>
      <c r="G32" s="281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B42" s="16"/>
      <c r="C42" s="16"/>
      <c r="D42" s="16"/>
      <c r="E42" s="16"/>
      <c r="F42" s="16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</sheetData>
  <mergeCells count="3">
    <mergeCell ref="A1:G1"/>
    <mergeCell ref="A2:G2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38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FF7A-843F-4F5C-A792-ACA4B8B846CB}">
  <dimension ref="A1:H60"/>
  <sheetViews>
    <sheetView tabSelected="1" workbookViewId="0">
      <pane xSplit="1" ySplit="6" topLeftCell="B19" activePane="bottomRight" state="frozen"/>
      <selection pane="topRight" activeCell="B1" sqref="B1"/>
      <selection pane="bottomLeft" activeCell="A7" sqref="A7"/>
      <selection pane="bottomRight" activeCell="O25" sqref="O25"/>
    </sheetView>
  </sheetViews>
  <sheetFormatPr defaultRowHeight="14.4"/>
  <cols>
    <col min="1" max="1" width="23.6640625" style="6" customWidth="1"/>
    <col min="2" max="6" width="7.6640625" style="6" customWidth="1"/>
    <col min="7" max="7" width="23.6640625" style="6" customWidth="1"/>
    <col min="8" max="16384" width="8.88671875" style="7"/>
  </cols>
  <sheetData>
    <row r="1" spans="1:8" s="382" customFormat="1" ht="18" customHeight="1">
      <c r="A1" s="538" t="s">
        <v>424</v>
      </c>
      <c r="B1" s="538"/>
      <c r="C1" s="538"/>
      <c r="D1" s="538"/>
      <c r="E1" s="538"/>
      <c r="F1" s="538"/>
      <c r="G1" s="538"/>
      <c r="H1" s="381"/>
    </row>
    <row r="2" spans="1:8" s="384" customFormat="1" ht="18" customHeight="1">
      <c r="A2" s="539" t="s">
        <v>60</v>
      </c>
      <c r="B2" s="539"/>
      <c r="C2" s="539"/>
      <c r="D2" s="539"/>
      <c r="E2" s="539"/>
      <c r="F2" s="539"/>
      <c r="G2" s="539"/>
      <c r="H2" s="383"/>
    </row>
    <row r="3" spans="1:8" s="387" customFormat="1" ht="18" customHeight="1">
      <c r="A3" s="385"/>
      <c r="B3" s="385"/>
      <c r="C3" s="385"/>
      <c r="D3" s="385"/>
      <c r="E3" s="385"/>
      <c r="F3" s="385"/>
      <c r="G3" s="385"/>
      <c r="H3" s="386"/>
    </row>
    <row r="4" spans="1:8" s="387" customFormat="1" ht="18" customHeight="1">
      <c r="A4" s="324"/>
      <c r="B4" s="325">
        <v>2019</v>
      </c>
      <c r="C4" s="325">
        <v>2020</v>
      </c>
      <c r="D4" s="325">
        <v>2021</v>
      </c>
      <c r="E4" s="326">
        <v>2022</v>
      </c>
      <c r="F4" s="326">
        <v>2023</v>
      </c>
      <c r="G4" s="325"/>
    </row>
    <row r="5" spans="1:8" s="387" customFormat="1">
      <c r="A5" s="540" t="s">
        <v>498</v>
      </c>
      <c r="B5" s="540"/>
      <c r="C5" s="540"/>
      <c r="D5" s="540"/>
      <c r="E5" s="540"/>
      <c r="F5" s="540"/>
      <c r="G5" s="540"/>
    </row>
    <row r="6" spans="1:8" s="387" customFormat="1">
      <c r="A6" s="388" t="s">
        <v>6</v>
      </c>
      <c r="B6" s="389">
        <v>8080</v>
      </c>
      <c r="C6" s="389">
        <v>7821</v>
      </c>
      <c r="D6" s="389">
        <v>8151</v>
      </c>
      <c r="E6" s="389">
        <v>8421</v>
      </c>
      <c r="F6" s="389">
        <v>9099</v>
      </c>
      <c r="G6" s="390" t="s">
        <v>38</v>
      </c>
    </row>
    <row r="7" spans="1:8" s="387" customFormat="1" ht="24.6">
      <c r="A7" s="391" t="s">
        <v>318</v>
      </c>
      <c r="B7" s="392">
        <v>114</v>
      </c>
      <c r="C7" s="392">
        <v>106</v>
      </c>
      <c r="D7" s="392">
        <v>115</v>
      </c>
      <c r="E7" s="392">
        <v>121</v>
      </c>
      <c r="F7" s="392">
        <v>162</v>
      </c>
      <c r="G7" s="393" t="s">
        <v>39</v>
      </c>
    </row>
    <row r="8" spans="1:8">
      <c r="A8" s="394" t="s">
        <v>319</v>
      </c>
      <c r="B8" s="395">
        <v>32</v>
      </c>
      <c r="C8" s="395">
        <v>29</v>
      </c>
      <c r="D8" s="395">
        <v>36</v>
      </c>
      <c r="E8" s="395">
        <v>36</v>
      </c>
      <c r="F8" s="395">
        <v>54</v>
      </c>
      <c r="G8" s="396" t="s">
        <v>317</v>
      </c>
    </row>
    <row r="9" spans="1:8" ht="24.6">
      <c r="A9" s="394" t="s">
        <v>320</v>
      </c>
      <c r="B9" s="395">
        <v>446</v>
      </c>
      <c r="C9" s="395">
        <v>488</v>
      </c>
      <c r="D9" s="395">
        <v>419</v>
      </c>
      <c r="E9" s="395">
        <v>446</v>
      </c>
      <c r="F9" s="395">
        <v>555</v>
      </c>
      <c r="G9" s="396" t="s">
        <v>316</v>
      </c>
    </row>
    <row r="10" spans="1:8" ht="48.6">
      <c r="A10" s="394" t="s">
        <v>321</v>
      </c>
      <c r="B10" s="395">
        <v>64</v>
      </c>
      <c r="C10" s="395">
        <v>59</v>
      </c>
      <c r="D10" s="395">
        <v>66</v>
      </c>
      <c r="E10" s="395">
        <v>61</v>
      </c>
      <c r="F10" s="395">
        <v>66</v>
      </c>
      <c r="G10" s="396" t="s">
        <v>314</v>
      </c>
    </row>
    <row r="11" spans="1:8" ht="36.6">
      <c r="A11" s="394" t="s">
        <v>322</v>
      </c>
      <c r="B11" s="395">
        <v>58</v>
      </c>
      <c r="C11" s="395">
        <v>63</v>
      </c>
      <c r="D11" s="395">
        <v>64</v>
      </c>
      <c r="E11" s="395">
        <v>75</v>
      </c>
      <c r="F11" s="395">
        <v>102</v>
      </c>
      <c r="G11" s="396" t="s">
        <v>334</v>
      </c>
    </row>
    <row r="12" spans="1:8">
      <c r="A12" s="394" t="s">
        <v>40</v>
      </c>
      <c r="B12" s="395">
        <v>393</v>
      </c>
      <c r="C12" s="395">
        <v>347</v>
      </c>
      <c r="D12" s="395">
        <v>370</v>
      </c>
      <c r="E12" s="395">
        <v>372</v>
      </c>
      <c r="F12" s="395">
        <v>410</v>
      </c>
      <c r="G12" s="396" t="s">
        <v>41</v>
      </c>
    </row>
    <row r="13" spans="1:8" ht="36.6">
      <c r="A13" s="394" t="s">
        <v>323</v>
      </c>
      <c r="B13" s="397">
        <v>977</v>
      </c>
      <c r="C13" s="397">
        <v>798</v>
      </c>
      <c r="D13" s="397">
        <v>786</v>
      </c>
      <c r="E13" s="397">
        <v>820</v>
      </c>
      <c r="F13" s="397">
        <v>794</v>
      </c>
      <c r="G13" s="396" t="s">
        <v>335</v>
      </c>
    </row>
    <row r="14" spans="1:8" ht="24.6">
      <c r="A14" s="394" t="s">
        <v>324</v>
      </c>
      <c r="B14" s="395">
        <v>260</v>
      </c>
      <c r="C14" s="395">
        <v>182</v>
      </c>
      <c r="D14" s="395">
        <v>193</v>
      </c>
      <c r="E14" s="395">
        <v>191</v>
      </c>
      <c r="F14" s="395">
        <v>201</v>
      </c>
      <c r="G14" s="396" t="s">
        <v>42</v>
      </c>
    </row>
    <row r="15" spans="1:8" ht="24.6">
      <c r="A15" s="394" t="s">
        <v>43</v>
      </c>
      <c r="B15" s="395">
        <v>73</v>
      </c>
      <c r="C15" s="395">
        <v>60</v>
      </c>
      <c r="D15" s="395">
        <v>68</v>
      </c>
      <c r="E15" s="395">
        <v>72</v>
      </c>
      <c r="F15" s="395">
        <v>90</v>
      </c>
      <c r="G15" s="396" t="s">
        <v>336</v>
      </c>
    </row>
    <row r="16" spans="1:8">
      <c r="A16" s="394" t="s">
        <v>325</v>
      </c>
      <c r="B16" s="395">
        <v>390</v>
      </c>
      <c r="C16" s="395">
        <v>393</v>
      </c>
      <c r="D16" s="395">
        <v>462</v>
      </c>
      <c r="E16" s="395">
        <v>430</v>
      </c>
      <c r="F16" s="395">
        <v>424</v>
      </c>
      <c r="G16" s="396" t="s">
        <v>337</v>
      </c>
    </row>
    <row r="17" spans="1:7">
      <c r="A17" s="398" t="s">
        <v>44</v>
      </c>
      <c r="B17" s="395">
        <v>43</v>
      </c>
      <c r="C17" s="395">
        <v>46</v>
      </c>
      <c r="D17" s="395">
        <v>46</v>
      </c>
      <c r="E17" s="395">
        <v>48</v>
      </c>
      <c r="F17" s="395">
        <v>55</v>
      </c>
      <c r="G17" s="168" t="s">
        <v>45</v>
      </c>
    </row>
    <row r="18" spans="1:7" ht="24.6">
      <c r="A18" s="394" t="s">
        <v>326</v>
      </c>
      <c r="B18" s="399">
        <v>406</v>
      </c>
      <c r="C18" s="399">
        <v>373</v>
      </c>
      <c r="D18" s="399">
        <v>404</v>
      </c>
      <c r="E18" s="399">
        <v>399</v>
      </c>
      <c r="F18" s="399">
        <v>434</v>
      </c>
      <c r="G18" s="396" t="s">
        <v>315</v>
      </c>
    </row>
    <row r="19" spans="1:7" ht="24.6">
      <c r="A19" s="394" t="s">
        <v>327</v>
      </c>
      <c r="B19" s="397">
        <v>202</v>
      </c>
      <c r="C19" s="397">
        <v>171</v>
      </c>
      <c r="D19" s="397">
        <v>198</v>
      </c>
      <c r="E19" s="397">
        <v>204</v>
      </c>
      <c r="F19" s="397">
        <v>179</v>
      </c>
      <c r="G19" s="396" t="s">
        <v>338</v>
      </c>
    </row>
    <row r="20" spans="1:7" ht="24.6">
      <c r="A20" s="394" t="s">
        <v>328</v>
      </c>
      <c r="B20" s="397">
        <v>646</v>
      </c>
      <c r="C20" s="397">
        <v>598</v>
      </c>
      <c r="D20" s="397">
        <v>562</v>
      </c>
      <c r="E20" s="397">
        <v>494</v>
      </c>
      <c r="F20" s="397">
        <v>505</v>
      </c>
      <c r="G20" s="396" t="s">
        <v>339</v>
      </c>
    </row>
    <row r="21" spans="1:7" ht="36.6">
      <c r="A21" s="398" t="s">
        <v>349</v>
      </c>
      <c r="B21" s="395">
        <v>42</v>
      </c>
      <c r="C21" s="395">
        <v>46</v>
      </c>
      <c r="D21" s="395">
        <v>46</v>
      </c>
      <c r="E21" s="395">
        <v>43</v>
      </c>
      <c r="F21" s="395">
        <v>89</v>
      </c>
      <c r="G21" s="168" t="s">
        <v>348</v>
      </c>
    </row>
    <row r="22" spans="1:7" ht="36.6">
      <c r="A22" s="394" t="s">
        <v>329</v>
      </c>
      <c r="B22" s="397">
        <v>390</v>
      </c>
      <c r="C22" s="397">
        <v>182</v>
      </c>
      <c r="D22" s="397">
        <v>147</v>
      </c>
      <c r="E22" s="397">
        <v>165</v>
      </c>
      <c r="F22" s="397">
        <v>155</v>
      </c>
      <c r="G22" s="396" t="s">
        <v>347</v>
      </c>
    </row>
    <row r="23" spans="1:7" ht="36.6">
      <c r="A23" s="394" t="s">
        <v>330</v>
      </c>
      <c r="B23" s="395">
        <v>1167</v>
      </c>
      <c r="C23" s="395">
        <v>1182</v>
      </c>
      <c r="D23" s="395">
        <v>1237</v>
      </c>
      <c r="E23" s="395">
        <v>1207</v>
      </c>
      <c r="F23" s="395">
        <v>1406</v>
      </c>
      <c r="G23" s="396" t="s">
        <v>340</v>
      </c>
    </row>
    <row r="24" spans="1:7">
      <c r="A24" s="394" t="s">
        <v>47</v>
      </c>
      <c r="B24" s="395">
        <v>1717</v>
      </c>
      <c r="C24" s="395">
        <v>2056</v>
      </c>
      <c r="D24" s="395">
        <v>2314</v>
      </c>
      <c r="E24" s="395">
        <v>2608</v>
      </c>
      <c r="F24" s="395">
        <v>2812</v>
      </c>
      <c r="G24" s="396" t="s">
        <v>46</v>
      </c>
    </row>
    <row r="25" spans="1:7" ht="36.6">
      <c r="A25" s="394" t="s">
        <v>331</v>
      </c>
      <c r="B25" s="395">
        <v>361</v>
      </c>
      <c r="C25" s="395">
        <v>354</v>
      </c>
      <c r="D25" s="395">
        <v>320</v>
      </c>
      <c r="E25" s="395">
        <v>325</v>
      </c>
      <c r="F25" s="395">
        <v>379</v>
      </c>
      <c r="G25" s="396" t="s">
        <v>341</v>
      </c>
    </row>
    <row r="26" spans="1:7" ht="24.6">
      <c r="A26" s="394" t="s">
        <v>332</v>
      </c>
      <c r="B26" s="395">
        <v>140</v>
      </c>
      <c r="C26" s="395">
        <v>134</v>
      </c>
      <c r="D26" s="395">
        <v>137</v>
      </c>
      <c r="E26" s="395">
        <v>143</v>
      </c>
      <c r="F26" s="395">
        <v>157</v>
      </c>
      <c r="G26" s="396" t="s">
        <v>342</v>
      </c>
    </row>
    <row r="27" spans="1:7" ht="24.6">
      <c r="A27" s="400" t="s">
        <v>333</v>
      </c>
      <c r="B27" s="401">
        <v>244</v>
      </c>
      <c r="C27" s="401">
        <v>246</v>
      </c>
      <c r="D27" s="401">
        <v>253</v>
      </c>
      <c r="E27" s="401">
        <v>252</v>
      </c>
      <c r="F27" s="401">
        <v>214</v>
      </c>
      <c r="G27" s="402" t="s">
        <v>48</v>
      </c>
    </row>
    <row r="28" spans="1:7">
      <c r="A28" s="177"/>
      <c r="B28" s="403"/>
      <c r="C28" s="403"/>
      <c r="D28" s="403"/>
      <c r="E28" s="403"/>
      <c r="F28" s="403"/>
      <c r="G28" s="177"/>
    </row>
    <row r="29" spans="1:7">
      <c r="A29" s="177"/>
      <c r="B29" s="404"/>
      <c r="C29" s="404"/>
      <c r="D29" s="404"/>
      <c r="E29" s="404"/>
      <c r="F29" s="404"/>
      <c r="G29" s="177"/>
    </row>
    <row r="30" spans="1:7">
      <c r="A30" s="177"/>
      <c r="B30" s="404"/>
      <c r="C30" s="404"/>
      <c r="D30" s="404"/>
      <c r="E30" s="404"/>
      <c r="F30" s="404"/>
      <c r="G30" s="177"/>
    </row>
    <row r="31" spans="1:7">
      <c r="A31" s="177"/>
      <c r="B31" s="404"/>
      <c r="C31" s="404"/>
      <c r="D31" s="404"/>
      <c r="E31" s="404"/>
      <c r="F31" s="404"/>
      <c r="G31" s="177"/>
    </row>
    <row r="32" spans="1:7">
      <c r="A32" s="177"/>
      <c r="B32" s="404"/>
      <c r="C32" s="404"/>
      <c r="D32" s="404"/>
      <c r="E32" s="404"/>
      <c r="F32" s="404"/>
      <c r="G32" s="177"/>
    </row>
    <row r="33" spans="1:7">
      <c r="A33" s="177"/>
      <c r="B33" s="404"/>
      <c r="C33" s="404"/>
      <c r="D33" s="404"/>
      <c r="E33" s="404"/>
      <c r="F33" s="404"/>
      <c r="G33" s="177"/>
    </row>
    <row r="34" spans="1:7">
      <c r="A34" s="177"/>
      <c r="B34" s="404"/>
      <c r="C34" s="404"/>
      <c r="D34" s="404"/>
      <c r="E34" s="404"/>
      <c r="F34" s="404"/>
      <c r="G34" s="177"/>
    </row>
    <row r="35" spans="1:7">
      <c r="A35" s="177"/>
      <c r="B35" s="404"/>
      <c r="C35" s="404"/>
      <c r="D35" s="404"/>
      <c r="E35" s="404"/>
      <c r="F35" s="404"/>
      <c r="G35" s="177"/>
    </row>
    <row r="36" spans="1:7">
      <c r="A36" s="177"/>
      <c r="B36" s="404"/>
      <c r="C36" s="404"/>
      <c r="D36" s="404"/>
      <c r="E36" s="404"/>
      <c r="F36" s="404"/>
      <c r="G36" s="177"/>
    </row>
    <row r="37" spans="1:7">
      <c r="A37" s="177"/>
      <c r="B37" s="404"/>
      <c r="C37" s="404"/>
      <c r="D37" s="404"/>
      <c r="E37" s="404"/>
      <c r="F37" s="404"/>
      <c r="G37" s="177"/>
    </row>
    <row r="38" spans="1:7">
      <c r="A38" s="177"/>
      <c r="B38" s="404"/>
      <c r="C38" s="404"/>
      <c r="D38" s="404"/>
      <c r="E38" s="404"/>
      <c r="F38" s="404"/>
      <c r="G38" s="177"/>
    </row>
    <row r="39" spans="1:7">
      <c r="A39" s="177"/>
      <c r="B39" s="404"/>
      <c r="C39" s="404"/>
      <c r="D39" s="404"/>
      <c r="E39" s="404"/>
      <c r="F39" s="404"/>
      <c r="G39" s="177"/>
    </row>
    <row r="40" spans="1:7">
      <c r="A40" s="177"/>
      <c r="B40" s="404"/>
      <c r="C40" s="404"/>
      <c r="D40" s="404"/>
      <c r="E40" s="404"/>
      <c r="F40" s="404"/>
      <c r="G40" s="177"/>
    </row>
    <row r="41" spans="1:7">
      <c r="A41" s="177"/>
      <c r="B41" s="404"/>
      <c r="C41" s="404"/>
      <c r="D41" s="404"/>
      <c r="E41" s="404"/>
      <c r="F41" s="404"/>
      <c r="G41" s="177"/>
    </row>
    <row r="42" spans="1:7">
      <c r="A42" s="177"/>
      <c r="B42" s="404"/>
      <c r="C42" s="404"/>
      <c r="D42" s="404"/>
      <c r="E42" s="404"/>
      <c r="F42" s="404"/>
      <c r="G42" s="177"/>
    </row>
    <row r="43" spans="1:7">
      <c r="B43" s="405"/>
      <c r="C43" s="405"/>
      <c r="D43" s="405"/>
      <c r="E43" s="405"/>
      <c r="F43" s="405"/>
    </row>
    <row r="44" spans="1:7">
      <c r="B44" s="405"/>
      <c r="C44" s="405"/>
      <c r="D44" s="405"/>
      <c r="E44" s="405"/>
      <c r="F44" s="405"/>
    </row>
    <row r="45" spans="1:7">
      <c r="B45" s="405"/>
      <c r="C45" s="405"/>
      <c r="D45" s="405"/>
      <c r="E45" s="405"/>
      <c r="F45" s="405"/>
    </row>
    <row r="46" spans="1:7">
      <c r="B46" s="405"/>
      <c r="C46" s="405"/>
      <c r="D46" s="405"/>
      <c r="E46" s="405"/>
      <c r="F46" s="405"/>
    </row>
    <row r="47" spans="1:7">
      <c r="B47" s="405"/>
      <c r="C47" s="405"/>
      <c r="D47" s="405"/>
      <c r="E47" s="405"/>
      <c r="F47" s="405"/>
    </row>
    <row r="48" spans="1:7">
      <c r="B48" s="405"/>
      <c r="C48" s="405"/>
      <c r="D48" s="405"/>
      <c r="E48" s="405"/>
      <c r="F48" s="405"/>
    </row>
    <row r="49" spans="2:6">
      <c r="B49" s="405"/>
      <c r="C49" s="405"/>
      <c r="D49" s="405"/>
      <c r="E49" s="405"/>
      <c r="F49" s="405"/>
    </row>
    <row r="50" spans="2:6">
      <c r="B50" s="405"/>
      <c r="C50" s="405"/>
      <c r="D50" s="405"/>
      <c r="E50" s="405"/>
      <c r="F50" s="405"/>
    </row>
    <row r="51" spans="2:6">
      <c r="B51" s="405"/>
      <c r="C51" s="405"/>
      <c r="D51" s="405"/>
      <c r="E51" s="405"/>
      <c r="F51" s="405"/>
    </row>
    <row r="52" spans="2:6">
      <c r="B52" s="405"/>
      <c r="C52" s="405"/>
      <c r="D52" s="405"/>
      <c r="E52" s="405"/>
      <c r="F52" s="405"/>
    </row>
    <row r="53" spans="2:6">
      <c r="B53" s="405"/>
      <c r="C53" s="405"/>
      <c r="D53" s="405"/>
      <c r="E53" s="405"/>
      <c r="F53" s="405"/>
    </row>
    <row r="54" spans="2:6">
      <c r="B54" s="405"/>
      <c r="C54" s="405"/>
      <c r="D54" s="405"/>
      <c r="E54" s="405"/>
      <c r="F54" s="405"/>
    </row>
    <row r="55" spans="2:6">
      <c r="B55" s="405"/>
      <c r="C55" s="405"/>
      <c r="D55" s="405"/>
      <c r="E55" s="405"/>
      <c r="F55" s="405"/>
    </row>
    <row r="56" spans="2:6">
      <c r="B56" s="405"/>
      <c r="C56" s="405"/>
      <c r="D56" s="405"/>
      <c r="E56" s="405"/>
      <c r="F56" s="405"/>
    </row>
    <row r="57" spans="2:6">
      <c r="B57" s="405"/>
      <c r="C57" s="405"/>
      <c r="D57" s="405"/>
      <c r="E57" s="405"/>
      <c r="F57" s="405"/>
    </row>
    <row r="58" spans="2:6">
      <c r="B58" s="405"/>
      <c r="C58" s="405"/>
      <c r="D58" s="405"/>
      <c r="E58" s="405"/>
      <c r="F58" s="405"/>
    </row>
    <row r="59" spans="2:6">
      <c r="B59" s="405"/>
      <c r="C59" s="405"/>
      <c r="D59" s="405"/>
      <c r="E59" s="405"/>
      <c r="F59" s="405"/>
    </row>
    <row r="60" spans="2:6">
      <c r="B60" s="405"/>
      <c r="C60" s="405"/>
      <c r="D60" s="405"/>
      <c r="E60" s="405"/>
      <c r="F60" s="405"/>
    </row>
  </sheetData>
  <mergeCells count="3">
    <mergeCell ref="A1:G1"/>
    <mergeCell ref="A2:G2"/>
    <mergeCell ref="A5:G5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39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41EBC-426B-47D2-ABCE-1AB63F404576}">
  <dimension ref="A1:G59"/>
  <sheetViews>
    <sheetView workbookViewId="0">
      <pane xSplit="1" ySplit="5" topLeftCell="B21" activePane="bottomRight" state="frozen"/>
      <selection pane="topRight" activeCell="B1" sqref="B1"/>
      <selection pane="bottomLeft" activeCell="A6" sqref="A6"/>
      <selection pane="bottomRight" activeCell="J25" sqref="J25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283" customFormat="1" ht="28.8" customHeight="1">
      <c r="A1" s="541" t="s">
        <v>425</v>
      </c>
      <c r="B1" s="542"/>
      <c r="C1" s="542"/>
      <c r="D1" s="542"/>
      <c r="E1" s="542"/>
      <c r="F1" s="542"/>
      <c r="G1" s="542"/>
    </row>
    <row r="2" spans="1:7" s="283" customFormat="1" ht="18" customHeight="1">
      <c r="A2" s="537" t="s">
        <v>61</v>
      </c>
      <c r="B2" s="537"/>
      <c r="C2" s="537"/>
      <c r="D2" s="537"/>
      <c r="E2" s="537"/>
      <c r="F2" s="537"/>
      <c r="G2" s="537"/>
    </row>
    <row r="3" spans="1:7" ht="18" customHeight="1">
      <c r="A3" s="409"/>
      <c r="B3" s="410">
        <v>2019</v>
      </c>
      <c r="C3" s="410">
        <v>2020</v>
      </c>
      <c r="D3" s="410">
        <v>2021</v>
      </c>
      <c r="E3" s="410">
        <v>2022</v>
      </c>
      <c r="F3" s="410">
        <v>2023</v>
      </c>
      <c r="G3" s="412"/>
    </row>
    <row r="4" spans="1:7" ht="18" customHeight="1">
      <c r="A4" s="543" t="s">
        <v>499</v>
      </c>
      <c r="B4" s="543"/>
      <c r="C4" s="543"/>
      <c r="D4" s="543"/>
      <c r="E4" s="543"/>
      <c r="F4" s="543"/>
      <c r="G4" s="543"/>
    </row>
    <row r="5" spans="1:7">
      <c r="A5" s="406" t="s">
        <v>6</v>
      </c>
      <c r="B5" s="407">
        <v>27883</v>
      </c>
      <c r="C5" s="407">
        <v>29400</v>
      </c>
      <c r="D5" s="407">
        <v>31528</v>
      </c>
      <c r="E5" s="407">
        <v>30057</v>
      </c>
      <c r="F5" s="407">
        <v>30610</v>
      </c>
      <c r="G5" s="408" t="s">
        <v>38</v>
      </c>
    </row>
    <row r="6" spans="1:7" ht="24.6">
      <c r="A6" s="79" t="s">
        <v>318</v>
      </c>
      <c r="B6" s="120">
        <v>202</v>
      </c>
      <c r="C6" s="120">
        <v>196</v>
      </c>
      <c r="D6" s="120">
        <v>218</v>
      </c>
      <c r="E6" s="120">
        <v>253</v>
      </c>
      <c r="F6" s="120">
        <v>185</v>
      </c>
      <c r="G6" s="84" t="s">
        <v>39</v>
      </c>
    </row>
    <row r="7" spans="1:7">
      <c r="A7" s="79" t="s">
        <v>319</v>
      </c>
      <c r="B7" s="70">
        <v>48</v>
      </c>
      <c r="C7" s="70">
        <v>45</v>
      </c>
      <c r="D7" s="70">
        <v>64</v>
      </c>
      <c r="E7" s="70">
        <v>137</v>
      </c>
      <c r="F7" s="70">
        <v>97</v>
      </c>
      <c r="G7" s="84" t="s">
        <v>317</v>
      </c>
    </row>
    <row r="8" spans="1:7" ht="24.6">
      <c r="A8" s="79" t="s">
        <v>320</v>
      </c>
      <c r="B8" s="70">
        <v>1322</v>
      </c>
      <c r="C8" s="70">
        <v>1214</v>
      </c>
      <c r="D8" s="70">
        <v>1401</v>
      </c>
      <c r="E8" s="70">
        <v>1324</v>
      </c>
      <c r="F8" s="70">
        <v>1012</v>
      </c>
      <c r="G8" s="84" t="s">
        <v>316</v>
      </c>
    </row>
    <row r="9" spans="1:7" ht="48.6">
      <c r="A9" s="79" t="s">
        <v>321</v>
      </c>
      <c r="B9" s="70">
        <v>411</v>
      </c>
      <c r="C9" s="70">
        <v>400</v>
      </c>
      <c r="D9" s="70">
        <v>385</v>
      </c>
      <c r="E9" s="70">
        <v>562</v>
      </c>
      <c r="F9" s="70">
        <v>596</v>
      </c>
      <c r="G9" s="84" t="s">
        <v>314</v>
      </c>
    </row>
    <row r="10" spans="1:7" ht="36.6">
      <c r="A10" s="79" t="s">
        <v>322</v>
      </c>
      <c r="B10" s="70">
        <v>101</v>
      </c>
      <c r="C10" s="70">
        <v>114</v>
      </c>
      <c r="D10" s="70">
        <v>130</v>
      </c>
      <c r="E10" s="70">
        <v>142</v>
      </c>
      <c r="F10" s="70">
        <v>159</v>
      </c>
      <c r="G10" s="84" t="s">
        <v>334</v>
      </c>
    </row>
    <row r="11" spans="1:7">
      <c r="A11" s="79" t="s">
        <v>40</v>
      </c>
      <c r="B11" s="70">
        <v>740</v>
      </c>
      <c r="C11" s="70">
        <v>637</v>
      </c>
      <c r="D11" s="70">
        <v>699</v>
      </c>
      <c r="E11" s="70">
        <v>684</v>
      </c>
      <c r="F11" s="70">
        <v>677</v>
      </c>
      <c r="G11" s="84" t="s">
        <v>41</v>
      </c>
    </row>
    <row r="12" spans="1:7" ht="36.6">
      <c r="A12" s="79" t="s">
        <v>323</v>
      </c>
      <c r="B12" s="120">
        <v>2306</v>
      </c>
      <c r="C12" s="120">
        <v>2152</v>
      </c>
      <c r="D12" s="120">
        <v>2220</v>
      </c>
      <c r="E12" s="120">
        <v>2046</v>
      </c>
      <c r="F12" s="120">
        <v>2662</v>
      </c>
      <c r="G12" s="84" t="s">
        <v>335</v>
      </c>
    </row>
    <row r="13" spans="1:7" ht="24.6">
      <c r="A13" s="79" t="s">
        <v>324</v>
      </c>
      <c r="B13" s="70">
        <v>1152</v>
      </c>
      <c r="C13" s="70">
        <v>1247</v>
      </c>
      <c r="D13" s="70">
        <v>1320</v>
      </c>
      <c r="E13" s="70">
        <v>810</v>
      </c>
      <c r="F13" s="70">
        <v>729</v>
      </c>
      <c r="G13" s="84" t="s">
        <v>42</v>
      </c>
    </row>
    <row r="14" spans="1:7" ht="24.6">
      <c r="A14" s="79" t="s">
        <v>43</v>
      </c>
      <c r="B14" s="70">
        <v>468</v>
      </c>
      <c r="C14" s="70">
        <v>309</v>
      </c>
      <c r="D14" s="70">
        <v>209</v>
      </c>
      <c r="E14" s="70">
        <v>157</v>
      </c>
      <c r="F14" s="70">
        <v>173</v>
      </c>
      <c r="G14" s="84" t="s">
        <v>336</v>
      </c>
    </row>
    <row r="15" spans="1:7">
      <c r="A15" s="79" t="s">
        <v>325</v>
      </c>
      <c r="B15" s="70">
        <v>2411</v>
      </c>
      <c r="C15" s="70">
        <v>2709</v>
      </c>
      <c r="D15" s="70">
        <v>2831</v>
      </c>
      <c r="E15" s="70">
        <v>2941</v>
      </c>
      <c r="F15" s="70">
        <v>2700</v>
      </c>
      <c r="G15" s="84" t="s">
        <v>337</v>
      </c>
    </row>
    <row r="16" spans="1:7">
      <c r="A16" s="93" t="s">
        <v>44</v>
      </c>
      <c r="B16" s="70">
        <v>1563</v>
      </c>
      <c r="C16" s="70">
        <v>1900</v>
      </c>
      <c r="D16" s="70">
        <v>1756</v>
      </c>
      <c r="E16" s="70">
        <v>2224</v>
      </c>
      <c r="F16" s="70">
        <v>1613</v>
      </c>
      <c r="G16" s="92" t="s">
        <v>45</v>
      </c>
    </row>
    <row r="17" spans="1:7" ht="24.6">
      <c r="A17" s="79" t="s">
        <v>326</v>
      </c>
      <c r="B17" s="95">
        <v>3020</v>
      </c>
      <c r="C17" s="95">
        <v>3428</v>
      </c>
      <c r="D17" s="95">
        <v>3298</v>
      </c>
      <c r="E17" s="95">
        <v>3794</v>
      </c>
      <c r="F17" s="95">
        <v>3578</v>
      </c>
      <c r="G17" s="84" t="s">
        <v>315</v>
      </c>
    </row>
    <row r="18" spans="1:7" ht="24.6">
      <c r="A18" s="79" t="s">
        <v>327</v>
      </c>
      <c r="B18" s="120">
        <v>408</v>
      </c>
      <c r="C18" s="120">
        <v>368</v>
      </c>
      <c r="D18" s="120">
        <v>436</v>
      </c>
      <c r="E18" s="120">
        <v>390</v>
      </c>
      <c r="F18" s="120">
        <v>418</v>
      </c>
      <c r="G18" s="84" t="s">
        <v>338</v>
      </c>
    </row>
    <row r="19" spans="1:7" ht="24.6">
      <c r="A19" s="79" t="s">
        <v>328</v>
      </c>
      <c r="B19" s="120">
        <v>1896</v>
      </c>
      <c r="C19" s="120">
        <v>1880</v>
      </c>
      <c r="D19" s="120">
        <v>2077</v>
      </c>
      <c r="E19" s="120">
        <v>1743</v>
      </c>
      <c r="F19" s="120">
        <v>1793</v>
      </c>
      <c r="G19" s="84" t="s">
        <v>339</v>
      </c>
    </row>
    <row r="20" spans="1:7" ht="36.6">
      <c r="A20" s="93" t="s">
        <v>349</v>
      </c>
      <c r="B20" s="70">
        <v>85</v>
      </c>
      <c r="C20" s="70">
        <v>219</v>
      </c>
      <c r="D20" s="70">
        <v>203</v>
      </c>
      <c r="E20" s="70">
        <v>196</v>
      </c>
      <c r="F20" s="70">
        <v>120</v>
      </c>
      <c r="G20" s="92" t="s">
        <v>348</v>
      </c>
    </row>
    <row r="21" spans="1:7" ht="36.6">
      <c r="A21" s="79" t="s">
        <v>329</v>
      </c>
      <c r="B21" s="120">
        <v>383</v>
      </c>
      <c r="C21" s="120">
        <v>251</v>
      </c>
      <c r="D21" s="120">
        <v>403</v>
      </c>
      <c r="E21" s="120">
        <v>395</v>
      </c>
      <c r="F21" s="120">
        <v>449</v>
      </c>
      <c r="G21" s="84" t="s">
        <v>347</v>
      </c>
    </row>
    <row r="22" spans="1:7" ht="36.6">
      <c r="A22" s="79" t="s">
        <v>330</v>
      </c>
      <c r="B22" s="70">
        <v>4799</v>
      </c>
      <c r="C22" s="70">
        <v>5772</v>
      </c>
      <c r="D22" s="70">
        <v>6135</v>
      </c>
      <c r="E22" s="70">
        <v>4913</v>
      </c>
      <c r="F22" s="70">
        <v>4785</v>
      </c>
      <c r="G22" s="84" t="s">
        <v>340</v>
      </c>
    </row>
    <row r="23" spans="1:7">
      <c r="A23" s="79" t="s">
        <v>47</v>
      </c>
      <c r="B23" s="70">
        <v>5414</v>
      </c>
      <c r="C23" s="70">
        <v>5671</v>
      </c>
      <c r="D23" s="70">
        <v>6515</v>
      </c>
      <c r="E23" s="70">
        <v>7451</v>
      </c>
      <c r="F23" s="70">
        <v>7762</v>
      </c>
      <c r="G23" s="84" t="s">
        <v>46</v>
      </c>
    </row>
    <row r="24" spans="1:7" ht="36.6">
      <c r="A24" s="79" t="s">
        <v>331</v>
      </c>
      <c r="B24" s="70">
        <v>1889</v>
      </c>
      <c r="C24" s="70">
        <v>2036</v>
      </c>
      <c r="D24" s="70">
        <v>2017</v>
      </c>
      <c r="E24" s="70">
        <v>1426</v>
      </c>
      <c r="F24" s="70">
        <v>1922</v>
      </c>
      <c r="G24" s="84" t="s">
        <v>341</v>
      </c>
    </row>
    <row r="25" spans="1:7" s="272" customFormat="1" ht="24.6">
      <c r="A25" s="277" t="s">
        <v>332</v>
      </c>
      <c r="B25" s="352">
        <v>478</v>
      </c>
      <c r="C25" s="352">
        <v>536</v>
      </c>
      <c r="D25" s="352">
        <v>720</v>
      </c>
      <c r="E25" s="352">
        <v>456</v>
      </c>
      <c r="F25" s="352">
        <v>433</v>
      </c>
      <c r="G25" s="280" t="s">
        <v>342</v>
      </c>
    </row>
    <row r="26" spans="1:7" s="272" customFormat="1" ht="24.6">
      <c r="A26" s="261" t="s">
        <v>333</v>
      </c>
      <c r="B26" s="262">
        <v>435</v>
      </c>
      <c r="C26" s="262">
        <v>435</v>
      </c>
      <c r="D26" s="262">
        <v>450</v>
      </c>
      <c r="E26" s="262">
        <v>433</v>
      </c>
      <c r="F26" s="262">
        <v>480</v>
      </c>
      <c r="G26" s="263" t="s">
        <v>48</v>
      </c>
    </row>
    <row r="27" spans="1:7" s="272" customFormat="1">
      <c r="A27" s="281"/>
      <c r="B27" s="357"/>
      <c r="C27" s="357"/>
      <c r="D27" s="357"/>
      <c r="E27" s="357"/>
      <c r="F27" s="357"/>
      <c r="G27" s="281"/>
    </row>
    <row r="28" spans="1:7" s="272" customFormat="1">
      <c r="A28" s="281"/>
      <c r="B28" s="282"/>
      <c r="C28" s="282"/>
      <c r="D28" s="282"/>
      <c r="E28" s="282"/>
      <c r="F28" s="282"/>
      <c r="G28" s="281"/>
    </row>
    <row r="29" spans="1:7" s="272" customFormat="1">
      <c r="A29" s="281"/>
      <c r="B29" s="282"/>
      <c r="C29" s="282"/>
      <c r="D29" s="282"/>
      <c r="E29" s="282"/>
      <c r="F29" s="282"/>
      <c r="G29" s="281"/>
    </row>
    <row r="30" spans="1:7" s="272" customFormat="1">
      <c r="A30" s="281"/>
      <c r="B30" s="282"/>
      <c r="C30" s="282"/>
      <c r="D30" s="282"/>
      <c r="E30" s="282"/>
      <c r="F30" s="282"/>
      <c r="G30" s="281"/>
    </row>
    <row r="31" spans="1:7" s="272" customFormat="1">
      <c r="A31" s="281"/>
      <c r="B31" s="282"/>
      <c r="C31" s="282"/>
      <c r="D31" s="282"/>
      <c r="E31" s="282"/>
      <c r="F31" s="282"/>
      <c r="G31" s="281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B42" s="16"/>
      <c r="C42" s="16"/>
      <c r="D42" s="16"/>
      <c r="E42" s="16"/>
      <c r="F42" s="16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</sheetData>
  <mergeCells count="3">
    <mergeCell ref="A1:G1"/>
    <mergeCell ref="A2:G2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40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61C26-4D86-4EEF-AEC3-A68F2190A626}">
  <dimension ref="A1:G59"/>
  <sheetViews>
    <sheetView workbookViewId="0">
      <pane xSplit="1" ySplit="5" topLeftCell="B18" activePane="bottomRight" state="frozen"/>
      <selection pane="topRight" activeCell="B1" sqref="B1"/>
      <selection pane="bottomLeft" activeCell="A6" sqref="A6"/>
      <selection pane="bottomRight" activeCell="J20" sqref="J20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283" customFormat="1" ht="32.25" customHeight="1">
      <c r="A1" s="544" t="s">
        <v>426</v>
      </c>
      <c r="B1" s="545"/>
      <c r="C1" s="545"/>
      <c r="D1" s="545"/>
      <c r="E1" s="545"/>
      <c r="F1" s="545"/>
      <c r="G1" s="545"/>
    </row>
    <row r="2" spans="1:7" s="374" customFormat="1" ht="18" customHeight="1">
      <c r="A2" s="546" t="s">
        <v>427</v>
      </c>
      <c r="B2" s="546"/>
      <c r="C2" s="546"/>
      <c r="D2" s="546"/>
      <c r="E2" s="546"/>
      <c r="F2" s="546"/>
      <c r="G2" s="546"/>
    </row>
    <row r="3" spans="1:7" s="272" customFormat="1" ht="18" customHeight="1">
      <c r="A3" s="409"/>
      <c r="B3" s="410">
        <v>2019</v>
      </c>
      <c r="C3" s="410">
        <v>2020</v>
      </c>
      <c r="D3" s="410">
        <v>2021</v>
      </c>
      <c r="E3" s="411">
        <v>2022</v>
      </c>
      <c r="F3" s="411">
        <v>2023</v>
      </c>
      <c r="G3" s="412"/>
    </row>
    <row r="4" spans="1:7" s="272" customFormat="1" ht="18" customHeight="1">
      <c r="A4" s="534" t="s">
        <v>497</v>
      </c>
      <c r="B4" s="534"/>
      <c r="C4" s="534"/>
      <c r="D4" s="534"/>
      <c r="E4" s="534"/>
      <c r="F4" s="534"/>
      <c r="G4" s="534"/>
    </row>
    <row r="5" spans="1:7" s="272" customFormat="1">
      <c r="A5" s="273" t="s">
        <v>6</v>
      </c>
      <c r="B5" s="376">
        <v>2041</v>
      </c>
      <c r="C5" s="376">
        <v>1910</v>
      </c>
      <c r="D5" s="376">
        <v>2057</v>
      </c>
      <c r="E5" s="376">
        <v>2501</v>
      </c>
      <c r="F5" s="376">
        <v>2747</v>
      </c>
      <c r="G5" s="276" t="s">
        <v>38</v>
      </c>
    </row>
    <row r="6" spans="1:7" s="272" customFormat="1" ht="24.6">
      <c r="A6" s="277" t="s">
        <v>318</v>
      </c>
      <c r="B6" s="377">
        <v>9</v>
      </c>
      <c r="C6" s="377">
        <v>9</v>
      </c>
      <c r="D6" s="377">
        <v>9</v>
      </c>
      <c r="E6" s="377">
        <v>13</v>
      </c>
      <c r="F6" s="377">
        <v>19</v>
      </c>
      <c r="G6" s="280" t="s">
        <v>39</v>
      </c>
    </row>
    <row r="7" spans="1:7" s="272" customFormat="1">
      <c r="A7" s="277" t="s">
        <v>319</v>
      </c>
      <c r="B7" s="352">
        <v>1</v>
      </c>
      <c r="C7" s="352">
        <v>1</v>
      </c>
      <c r="D7" s="352">
        <v>1</v>
      </c>
      <c r="E7" s="352">
        <v>3</v>
      </c>
      <c r="F7" s="352">
        <v>6</v>
      </c>
      <c r="G7" s="280" t="s">
        <v>317</v>
      </c>
    </row>
    <row r="8" spans="1:7" ht="24.6">
      <c r="A8" s="79" t="s">
        <v>320</v>
      </c>
      <c r="B8" s="70">
        <v>144</v>
      </c>
      <c r="C8" s="70">
        <v>130</v>
      </c>
      <c r="D8" s="70">
        <v>143</v>
      </c>
      <c r="E8" s="70">
        <v>147</v>
      </c>
      <c r="F8" s="70">
        <v>141</v>
      </c>
      <c r="G8" s="84" t="s">
        <v>316</v>
      </c>
    </row>
    <row r="9" spans="1:7" ht="48.6">
      <c r="A9" s="79" t="s">
        <v>321</v>
      </c>
      <c r="B9" s="70">
        <v>15</v>
      </c>
      <c r="C9" s="70">
        <v>13</v>
      </c>
      <c r="D9" s="70">
        <v>16</v>
      </c>
      <c r="E9" s="70">
        <v>12</v>
      </c>
      <c r="F9" s="70">
        <v>10</v>
      </c>
      <c r="G9" s="84" t="s">
        <v>314</v>
      </c>
    </row>
    <row r="10" spans="1:7" ht="36.6">
      <c r="A10" s="79" t="s">
        <v>322</v>
      </c>
      <c r="B10" s="70">
        <v>11</v>
      </c>
      <c r="C10" s="70">
        <v>15</v>
      </c>
      <c r="D10" s="70">
        <v>5</v>
      </c>
      <c r="E10" s="70">
        <v>9</v>
      </c>
      <c r="F10" s="70">
        <v>11</v>
      </c>
      <c r="G10" s="84" t="s">
        <v>334</v>
      </c>
    </row>
    <row r="11" spans="1:7">
      <c r="A11" s="79" t="s">
        <v>40</v>
      </c>
      <c r="B11" s="70">
        <v>86</v>
      </c>
      <c r="C11" s="70">
        <v>70</v>
      </c>
      <c r="D11" s="70">
        <v>77</v>
      </c>
      <c r="E11" s="70">
        <v>73</v>
      </c>
      <c r="F11" s="70">
        <v>68</v>
      </c>
      <c r="G11" s="84" t="s">
        <v>41</v>
      </c>
    </row>
    <row r="12" spans="1:7" ht="36.6">
      <c r="A12" s="79" t="s">
        <v>323</v>
      </c>
      <c r="B12" s="120">
        <v>262</v>
      </c>
      <c r="C12" s="120">
        <v>190</v>
      </c>
      <c r="D12" s="120">
        <v>217</v>
      </c>
      <c r="E12" s="120">
        <v>252</v>
      </c>
      <c r="F12" s="120">
        <v>209</v>
      </c>
      <c r="G12" s="84" t="s">
        <v>335</v>
      </c>
    </row>
    <row r="13" spans="1:7" ht="24.6">
      <c r="A13" s="79" t="s">
        <v>324</v>
      </c>
      <c r="B13" s="70">
        <v>64</v>
      </c>
      <c r="C13" s="70">
        <v>46</v>
      </c>
      <c r="D13" s="70">
        <v>47</v>
      </c>
      <c r="E13" s="70">
        <v>56</v>
      </c>
      <c r="F13" s="70">
        <v>46</v>
      </c>
      <c r="G13" s="84" t="s">
        <v>42</v>
      </c>
    </row>
    <row r="14" spans="1:7" ht="24.6">
      <c r="A14" s="79" t="s">
        <v>43</v>
      </c>
      <c r="B14" s="70">
        <v>31</v>
      </c>
      <c r="C14" s="70">
        <v>23</v>
      </c>
      <c r="D14" s="70">
        <v>25</v>
      </c>
      <c r="E14" s="70">
        <v>30</v>
      </c>
      <c r="F14" s="120">
        <v>38</v>
      </c>
      <c r="G14" s="84" t="s">
        <v>336</v>
      </c>
    </row>
    <row r="15" spans="1:7">
      <c r="A15" s="79" t="s">
        <v>325</v>
      </c>
      <c r="B15" s="70">
        <v>166</v>
      </c>
      <c r="C15" s="70">
        <v>136</v>
      </c>
      <c r="D15" s="70">
        <v>153</v>
      </c>
      <c r="E15" s="70">
        <v>167</v>
      </c>
      <c r="F15" s="70">
        <v>166</v>
      </c>
      <c r="G15" s="84" t="s">
        <v>337</v>
      </c>
    </row>
    <row r="16" spans="1:7">
      <c r="A16" s="93" t="s">
        <v>44</v>
      </c>
      <c r="B16" s="70">
        <v>29</v>
      </c>
      <c r="C16" s="70">
        <v>33</v>
      </c>
      <c r="D16" s="70">
        <v>32</v>
      </c>
      <c r="E16" s="70">
        <v>32</v>
      </c>
      <c r="F16" s="70">
        <v>28</v>
      </c>
      <c r="G16" s="92" t="s">
        <v>45</v>
      </c>
    </row>
    <row r="17" spans="1:7" ht="24.6">
      <c r="A17" s="79" t="s">
        <v>326</v>
      </c>
      <c r="B17" s="95">
        <v>180</v>
      </c>
      <c r="C17" s="95">
        <v>175</v>
      </c>
      <c r="D17" s="95">
        <v>180</v>
      </c>
      <c r="E17" s="95">
        <v>241</v>
      </c>
      <c r="F17" s="70">
        <v>223</v>
      </c>
      <c r="G17" s="84" t="s">
        <v>315</v>
      </c>
    </row>
    <row r="18" spans="1:7" ht="24.6">
      <c r="A18" s="79" t="s">
        <v>327</v>
      </c>
      <c r="B18" s="120">
        <v>46</v>
      </c>
      <c r="C18" s="120">
        <v>33</v>
      </c>
      <c r="D18" s="120">
        <v>38</v>
      </c>
      <c r="E18" s="120">
        <v>50</v>
      </c>
      <c r="F18" s="70">
        <v>46</v>
      </c>
      <c r="G18" s="84" t="s">
        <v>338</v>
      </c>
    </row>
    <row r="19" spans="1:7" ht="24.6">
      <c r="A19" s="79" t="s">
        <v>328</v>
      </c>
      <c r="B19" s="120">
        <v>219</v>
      </c>
      <c r="C19" s="120">
        <v>158</v>
      </c>
      <c r="D19" s="120">
        <v>177</v>
      </c>
      <c r="E19" s="120">
        <v>168</v>
      </c>
      <c r="F19" s="70">
        <v>172</v>
      </c>
      <c r="G19" s="84" t="s">
        <v>339</v>
      </c>
    </row>
    <row r="20" spans="1:7" ht="36.6">
      <c r="A20" s="93" t="s">
        <v>349</v>
      </c>
      <c r="B20" s="70">
        <v>27</v>
      </c>
      <c r="C20" s="70">
        <v>28</v>
      </c>
      <c r="D20" s="70">
        <v>26</v>
      </c>
      <c r="E20" s="70">
        <v>27</v>
      </c>
      <c r="F20" s="70">
        <v>15</v>
      </c>
      <c r="G20" s="92" t="s">
        <v>348</v>
      </c>
    </row>
    <row r="21" spans="1:7" ht="36.6">
      <c r="A21" s="79" t="s">
        <v>329</v>
      </c>
      <c r="B21" s="120">
        <v>62</v>
      </c>
      <c r="C21" s="120">
        <v>41</v>
      </c>
      <c r="D21" s="120">
        <v>42</v>
      </c>
      <c r="E21" s="120">
        <v>44</v>
      </c>
      <c r="F21" s="120">
        <v>30</v>
      </c>
      <c r="G21" s="84" t="s">
        <v>347</v>
      </c>
    </row>
    <row r="22" spans="1:7" ht="36.6">
      <c r="A22" s="79" t="s">
        <v>330</v>
      </c>
      <c r="B22" s="70">
        <v>284</v>
      </c>
      <c r="C22" s="70">
        <v>309</v>
      </c>
      <c r="D22" s="70">
        <v>331</v>
      </c>
      <c r="E22" s="70">
        <v>423</v>
      </c>
      <c r="F22" s="120">
        <v>436</v>
      </c>
      <c r="G22" s="84" t="s">
        <v>340</v>
      </c>
    </row>
    <row r="23" spans="1:7">
      <c r="A23" s="79" t="s">
        <v>47</v>
      </c>
      <c r="B23" s="70">
        <v>232</v>
      </c>
      <c r="C23" s="70">
        <v>330</v>
      </c>
      <c r="D23" s="70">
        <v>360</v>
      </c>
      <c r="E23" s="70">
        <v>512</v>
      </c>
      <c r="F23" s="70">
        <v>819</v>
      </c>
      <c r="G23" s="84" t="s">
        <v>46</v>
      </c>
    </row>
    <row r="24" spans="1:7" ht="36.6">
      <c r="A24" s="79" t="s">
        <v>331</v>
      </c>
      <c r="B24" s="70">
        <v>92</v>
      </c>
      <c r="C24" s="70">
        <v>92</v>
      </c>
      <c r="D24" s="70">
        <v>93</v>
      </c>
      <c r="E24" s="70">
        <v>121</v>
      </c>
      <c r="F24" s="70">
        <v>108</v>
      </c>
      <c r="G24" s="84" t="s">
        <v>341</v>
      </c>
    </row>
    <row r="25" spans="1:7" s="272" customFormat="1" ht="24.6">
      <c r="A25" s="277" t="s">
        <v>332</v>
      </c>
      <c r="B25" s="352">
        <v>38</v>
      </c>
      <c r="C25" s="352">
        <v>39</v>
      </c>
      <c r="D25" s="352">
        <v>39</v>
      </c>
      <c r="E25" s="352">
        <v>55</v>
      </c>
      <c r="F25" s="352">
        <v>46</v>
      </c>
      <c r="G25" s="280" t="s">
        <v>342</v>
      </c>
    </row>
    <row r="26" spans="1:7" s="272" customFormat="1" ht="24.6">
      <c r="A26" s="261" t="s">
        <v>333</v>
      </c>
      <c r="B26" s="262">
        <v>99</v>
      </c>
      <c r="C26" s="262">
        <v>100</v>
      </c>
      <c r="D26" s="262">
        <v>104</v>
      </c>
      <c r="E26" s="262">
        <v>125</v>
      </c>
      <c r="F26" s="262">
        <v>153</v>
      </c>
      <c r="G26" s="263" t="s">
        <v>48</v>
      </c>
    </row>
    <row r="27" spans="1:7" s="272" customFormat="1">
      <c r="A27" s="281"/>
      <c r="B27" s="357"/>
      <c r="C27" s="357"/>
      <c r="D27" s="357"/>
      <c r="E27" s="357"/>
      <c r="F27" s="357"/>
      <c r="G27" s="281"/>
    </row>
    <row r="28" spans="1:7" s="272" customFormat="1">
      <c r="A28" s="281"/>
      <c r="B28" s="282"/>
      <c r="C28" s="282"/>
      <c r="D28" s="282"/>
      <c r="E28" s="282"/>
      <c r="F28" s="282"/>
      <c r="G28" s="281"/>
    </row>
    <row r="29" spans="1:7" s="272" customFormat="1">
      <c r="A29" s="281"/>
      <c r="B29" s="282"/>
      <c r="C29" s="282"/>
      <c r="D29" s="282"/>
      <c r="E29" s="282"/>
      <c r="F29" s="282"/>
      <c r="G29" s="281"/>
    </row>
    <row r="30" spans="1:7" s="272" customFormat="1">
      <c r="A30" s="281"/>
      <c r="B30" s="282"/>
      <c r="C30" s="282"/>
      <c r="D30" s="282"/>
      <c r="E30" s="282"/>
      <c r="F30" s="282"/>
      <c r="G30" s="281"/>
    </row>
    <row r="31" spans="1:7">
      <c r="A31" s="5"/>
      <c r="B31" s="85"/>
      <c r="C31" s="85"/>
      <c r="D31" s="85"/>
      <c r="E31" s="85"/>
      <c r="F31" s="85"/>
      <c r="G31" s="5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B42" s="16"/>
      <c r="C42" s="16"/>
      <c r="D42" s="16"/>
      <c r="E42" s="16"/>
      <c r="F42" s="16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</sheetData>
  <mergeCells count="3">
    <mergeCell ref="A1:G1"/>
    <mergeCell ref="A2:G2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41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3013A-BF0F-4832-9D35-D454F53186E1}">
  <dimension ref="A1:G60"/>
  <sheetViews>
    <sheetView workbookViewId="0">
      <pane xSplit="1" ySplit="6" topLeftCell="B19" activePane="bottomRight" state="frozen"/>
      <selection pane="topRight" activeCell="B1" sqref="B1"/>
      <selection pane="bottomLeft" activeCell="A7" sqref="A7"/>
      <selection pane="bottomRight" activeCell="I27" sqref="I27"/>
    </sheetView>
  </sheetViews>
  <sheetFormatPr defaultRowHeight="14.4"/>
  <cols>
    <col min="1" max="1" width="23.6640625" style="3" customWidth="1"/>
    <col min="2" max="6" width="7.6640625" style="3" customWidth="1"/>
    <col min="7" max="7" width="23.6640625" style="3" customWidth="1"/>
  </cols>
  <sheetData>
    <row r="1" spans="1:7" s="283" customFormat="1" ht="28.8" customHeight="1">
      <c r="A1" s="544" t="s">
        <v>428</v>
      </c>
      <c r="B1" s="545"/>
      <c r="C1" s="545"/>
      <c r="D1" s="545"/>
      <c r="E1" s="545"/>
      <c r="F1" s="545"/>
      <c r="G1" s="545"/>
    </row>
    <row r="2" spans="1:7" s="374" customFormat="1" ht="20.399999999999999" customHeight="1">
      <c r="A2" s="546" t="s">
        <v>239</v>
      </c>
      <c r="B2" s="546"/>
      <c r="C2" s="546"/>
      <c r="D2" s="546"/>
      <c r="E2" s="546"/>
      <c r="F2" s="546"/>
      <c r="G2" s="546"/>
    </row>
    <row r="3" spans="1:7" s="272" customFormat="1" ht="18" customHeight="1">
      <c r="A3" s="413"/>
      <c r="B3" s="413"/>
      <c r="C3" s="413"/>
      <c r="D3" s="413"/>
      <c r="E3" s="413"/>
      <c r="F3" s="413"/>
      <c r="G3" s="413"/>
    </row>
    <row r="4" spans="1:7" s="272" customFormat="1" ht="18" customHeight="1">
      <c r="A4" s="409"/>
      <c r="B4" s="410">
        <v>2019</v>
      </c>
      <c r="C4" s="410">
        <v>2020</v>
      </c>
      <c r="D4" s="410">
        <v>2021</v>
      </c>
      <c r="E4" s="411">
        <v>2022</v>
      </c>
      <c r="F4" s="411">
        <v>2023</v>
      </c>
      <c r="G4" s="412"/>
    </row>
    <row r="5" spans="1:7" s="272" customFormat="1" ht="18" customHeight="1">
      <c r="A5" s="534" t="s">
        <v>499</v>
      </c>
      <c r="B5" s="534"/>
      <c r="C5" s="534"/>
      <c r="D5" s="534"/>
      <c r="E5" s="534"/>
      <c r="F5" s="534"/>
      <c r="G5" s="534"/>
    </row>
    <row r="6" spans="1:7" s="272" customFormat="1">
      <c r="A6" s="273" t="s">
        <v>6</v>
      </c>
      <c r="B6" s="376">
        <v>554</v>
      </c>
      <c r="C6" s="376">
        <v>561</v>
      </c>
      <c r="D6" s="376">
        <v>610</v>
      </c>
      <c r="E6" s="376">
        <v>845</v>
      </c>
      <c r="F6" s="376">
        <v>1017</v>
      </c>
      <c r="G6" s="276" t="s">
        <v>38</v>
      </c>
    </row>
    <row r="7" spans="1:7" ht="24.6">
      <c r="A7" s="79" t="s">
        <v>318</v>
      </c>
      <c r="B7" s="70">
        <v>1</v>
      </c>
      <c r="C7" s="70" t="s">
        <v>17</v>
      </c>
      <c r="D7" s="70" t="s">
        <v>17</v>
      </c>
      <c r="E7" s="70">
        <v>2</v>
      </c>
      <c r="F7" s="70">
        <v>1</v>
      </c>
      <c r="G7" s="84" t="s">
        <v>39</v>
      </c>
    </row>
    <row r="8" spans="1:7">
      <c r="A8" s="79" t="s">
        <v>319</v>
      </c>
      <c r="B8" s="70"/>
      <c r="C8" s="70" t="s">
        <v>17</v>
      </c>
      <c r="D8" s="70" t="s">
        <v>17</v>
      </c>
      <c r="E8" s="70" t="s">
        <v>17</v>
      </c>
      <c r="F8" s="70" t="s">
        <v>17</v>
      </c>
      <c r="G8" s="84" t="s">
        <v>317</v>
      </c>
    </row>
    <row r="9" spans="1:7" ht="24.6">
      <c r="A9" s="79" t="s">
        <v>320</v>
      </c>
      <c r="B9" s="70">
        <v>31</v>
      </c>
      <c r="C9" s="70">
        <v>32</v>
      </c>
      <c r="D9" s="70">
        <v>32</v>
      </c>
      <c r="E9" s="70">
        <v>58</v>
      </c>
      <c r="F9" s="70">
        <v>51</v>
      </c>
      <c r="G9" s="84" t="s">
        <v>316</v>
      </c>
    </row>
    <row r="10" spans="1:7" ht="48.6">
      <c r="A10" s="79" t="s">
        <v>321</v>
      </c>
      <c r="B10" s="70">
        <v>6</v>
      </c>
      <c r="C10" s="70">
        <v>6</v>
      </c>
      <c r="D10" s="70">
        <v>6</v>
      </c>
      <c r="E10" s="70">
        <v>7</v>
      </c>
      <c r="F10" s="70">
        <v>6</v>
      </c>
      <c r="G10" s="84" t="s">
        <v>314</v>
      </c>
    </row>
    <row r="11" spans="1:7" ht="36.6">
      <c r="A11" s="79" t="s">
        <v>322</v>
      </c>
      <c r="B11" s="70">
        <v>2</v>
      </c>
      <c r="C11" s="70">
        <v>1</v>
      </c>
      <c r="D11" s="70">
        <v>1</v>
      </c>
      <c r="E11" s="70">
        <v>4</v>
      </c>
      <c r="F11" s="70">
        <v>3</v>
      </c>
      <c r="G11" s="84" t="s">
        <v>334</v>
      </c>
    </row>
    <row r="12" spans="1:7">
      <c r="A12" s="79" t="s">
        <v>40</v>
      </c>
      <c r="B12" s="70">
        <v>12</v>
      </c>
      <c r="C12" s="70">
        <v>11</v>
      </c>
      <c r="D12" s="70">
        <v>13</v>
      </c>
      <c r="E12" s="70">
        <v>14</v>
      </c>
      <c r="F12" s="70">
        <v>14</v>
      </c>
      <c r="G12" s="84" t="s">
        <v>41</v>
      </c>
    </row>
    <row r="13" spans="1:7" ht="36.6">
      <c r="A13" s="79" t="s">
        <v>323</v>
      </c>
      <c r="B13" s="120">
        <v>36</v>
      </c>
      <c r="C13" s="120">
        <v>33</v>
      </c>
      <c r="D13" s="120">
        <v>35</v>
      </c>
      <c r="E13" s="120">
        <v>54</v>
      </c>
      <c r="F13" s="120">
        <v>56</v>
      </c>
      <c r="G13" s="84" t="s">
        <v>335</v>
      </c>
    </row>
    <row r="14" spans="1:7" ht="24.6">
      <c r="A14" s="79" t="s">
        <v>324</v>
      </c>
      <c r="B14" s="70">
        <v>12</v>
      </c>
      <c r="C14" s="70">
        <v>10</v>
      </c>
      <c r="D14" s="70">
        <v>11</v>
      </c>
      <c r="E14" s="70">
        <v>13</v>
      </c>
      <c r="F14" s="70">
        <v>14</v>
      </c>
      <c r="G14" s="84" t="s">
        <v>42</v>
      </c>
    </row>
    <row r="15" spans="1:7" ht="24.6">
      <c r="A15" s="79" t="s">
        <v>43</v>
      </c>
      <c r="B15" s="70">
        <v>6</v>
      </c>
      <c r="C15" s="70">
        <v>5</v>
      </c>
      <c r="D15" s="70">
        <v>6</v>
      </c>
      <c r="E15" s="70">
        <v>9</v>
      </c>
      <c r="F15" s="120">
        <v>11</v>
      </c>
      <c r="G15" s="84" t="s">
        <v>336</v>
      </c>
    </row>
    <row r="16" spans="1:7">
      <c r="A16" s="79" t="s">
        <v>325</v>
      </c>
      <c r="B16" s="70">
        <v>49</v>
      </c>
      <c r="C16" s="70">
        <v>44</v>
      </c>
      <c r="D16" s="70">
        <v>48</v>
      </c>
      <c r="E16" s="70">
        <v>49</v>
      </c>
      <c r="F16" s="70">
        <v>53</v>
      </c>
      <c r="G16" s="84" t="s">
        <v>337</v>
      </c>
    </row>
    <row r="17" spans="1:7">
      <c r="A17" s="93" t="s">
        <v>44</v>
      </c>
      <c r="B17" s="70">
        <v>14</v>
      </c>
      <c r="C17" s="70">
        <v>14</v>
      </c>
      <c r="D17" s="70">
        <v>12</v>
      </c>
      <c r="E17" s="70">
        <v>13</v>
      </c>
      <c r="F17" s="70">
        <v>12</v>
      </c>
      <c r="G17" s="92" t="s">
        <v>45</v>
      </c>
    </row>
    <row r="18" spans="1:7" ht="24.6">
      <c r="A18" s="79" t="s">
        <v>326</v>
      </c>
      <c r="B18" s="95">
        <v>83</v>
      </c>
      <c r="C18" s="95">
        <v>82</v>
      </c>
      <c r="D18" s="95">
        <v>81</v>
      </c>
      <c r="E18" s="95">
        <v>105</v>
      </c>
      <c r="F18" s="70">
        <v>109</v>
      </c>
      <c r="G18" s="84" t="s">
        <v>315</v>
      </c>
    </row>
    <row r="19" spans="1:7" ht="24.6">
      <c r="A19" s="79" t="s">
        <v>327</v>
      </c>
      <c r="B19" s="120">
        <v>7</v>
      </c>
      <c r="C19" s="120">
        <v>7</v>
      </c>
      <c r="D19" s="120">
        <v>7</v>
      </c>
      <c r="E19" s="120">
        <v>10</v>
      </c>
      <c r="F19" s="70">
        <v>11</v>
      </c>
      <c r="G19" s="84" t="s">
        <v>338</v>
      </c>
    </row>
    <row r="20" spans="1:7" ht="24.6">
      <c r="A20" s="79" t="s">
        <v>328</v>
      </c>
      <c r="B20" s="120">
        <v>31</v>
      </c>
      <c r="C20" s="120">
        <v>32</v>
      </c>
      <c r="D20" s="120">
        <v>33</v>
      </c>
      <c r="E20" s="120">
        <v>43</v>
      </c>
      <c r="F20" s="70">
        <v>47</v>
      </c>
      <c r="G20" s="84" t="s">
        <v>339</v>
      </c>
    </row>
    <row r="21" spans="1:7" ht="36.6">
      <c r="A21" s="93" t="s">
        <v>349</v>
      </c>
      <c r="B21" s="70">
        <v>8</v>
      </c>
      <c r="C21" s="70">
        <v>8</v>
      </c>
      <c r="D21" s="70">
        <v>9</v>
      </c>
      <c r="E21" s="70">
        <v>13</v>
      </c>
      <c r="F21" s="70">
        <v>10</v>
      </c>
      <c r="G21" s="92" t="s">
        <v>348</v>
      </c>
    </row>
    <row r="22" spans="1:7" ht="36.6">
      <c r="A22" s="79" t="s">
        <v>329</v>
      </c>
      <c r="B22" s="120">
        <v>4</v>
      </c>
      <c r="C22" s="120">
        <v>3</v>
      </c>
      <c r="D22" s="120">
        <v>4</v>
      </c>
      <c r="E22" s="120">
        <v>6</v>
      </c>
      <c r="F22" s="120">
        <v>7</v>
      </c>
      <c r="G22" s="84" t="s">
        <v>347</v>
      </c>
    </row>
    <row r="23" spans="1:7" ht="36.6">
      <c r="A23" s="79" t="s">
        <v>330</v>
      </c>
      <c r="B23" s="70">
        <v>137</v>
      </c>
      <c r="C23" s="70">
        <v>147</v>
      </c>
      <c r="D23" s="70">
        <v>153</v>
      </c>
      <c r="E23" s="70">
        <v>222</v>
      </c>
      <c r="F23" s="120">
        <v>225</v>
      </c>
      <c r="G23" s="84" t="s">
        <v>340</v>
      </c>
    </row>
    <row r="24" spans="1:7">
      <c r="A24" s="79" t="s">
        <v>47</v>
      </c>
      <c r="B24" s="70">
        <v>78</v>
      </c>
      <c r="C24" s="70">
        <v>87</v>
      </c>
      <c r="D24" s="70">
        <v>125</v>
      </c>
      <c r="E24" s="70">
        <v>165</v>
      </c>
      <c r="F24" s="70">
        <v>316</v>
      </c>
      <c r="G24" s="84" t="s">
        <v>46</v>
      </c>
    </row>
    <row r="25" spans="1:7" ht="36.6">
      <c r="A25" s="79" t="s">
        <v>331</v>
      </c>
      <c r="B25" s="70">
        <v>26</v>
      </c>
      <c r="C25" s="70">
        <v>26</v>
      </c>
      <c r="D25" s="70">
        <v>24</v>
      </c>
      <c r="E25" s="70">
        <v>31</v>
      </c>
      <c r="F25" s="70">
        <v>35</v>
      </c>
      <c r="G25" s="84" t="s">
        <v>341</v>
      </c>
    </row>
    <row r="26" spans="1:7" ht="24.6">
      <c r="A26" s="79" t="s">
        <v>332</v>
      </c>
      <c r="B26" s="70">
        <v>10</v>
      </c>
      <c r="C26" s="70">
        <v>12</v>
      </c>
      <c r="D26" s="70">
        <v>10</v>
      </c>
      <c r="E26" s="70">
        <v>17</v>
      </c>
      <c r="F26" s="70">
        <v>23</v>
      </c>
      <c r="G26" s="84" t="s">
        <v>342</v>
      </c>
    </row>
    <row r="27" spans="1:7" ht="25.2" thickBot="1">
      <c r="A27" s="80" t="s">
        <v>333</v>
      </c>
      <c r="B27" s="89">
        <v>23</v>
      </c>
      <c r="C27" s="89">
        <v>23</v>
      </c>
      <c r="D27" s="89">
        <v>21</v>
      </c>
      <c r="E27" s="89">
        <v>36</v>
      </c>
      <c r="F27" s="89">
        <v>35</v>
      </c>
      <c r="G27" s="86" t="s">
        <v>48</v>
      </c>
    </row>
    <row r="28" spans="1:7">
      <c r="A28" s="5"/>
      <c r="B28" s="62"/>
      <c r="C28" s="62"/>
      <c r="D28" s="62"/>
      <c r="E28" s="62"/>
      <c r="F28" s="62"/>
      <c r="G28" s="5"/>
    </row>
    <row r="29" spans="1:7">
      <c r="A29" s="5"/>
      <c r="B29" s="85"/>
      <c r="C29" s="85"/>
      <c r="D29" s="85"/>
      <c r="E29" s="85"/>
      <c r="F29" s="85"/>
      <c r="G29" s="5"/>
    </row>
    <row r="30" spans="1:7">
      <c r="A30" s="5"/>
      <c r="B30" s="85"/>
      <c r="C30" s="85"/>
      <c r="D30" s="85"/>
      <c r="E30" s="85"/>
      <c r="F30" s="85"/>
      <c r="G30" s="5"/>
    </row>
    <row r="31" spans="1:7">
      <c r="A31" s="5"/>
      <c r="B31" s="85"/>
      <c r="C31" s="85"/>
      <c r="D31" s="85"/>
      <c r="E31" s="85"/>
      <c r="F31" s="85"/>
      <c r="G31" s="5"/>
    </row>
    <row r="32" spans="1:7">
      <c r="A32" s="5"/>
      <c r="B32" s="85"/>
      <c r="C32" s="85"/>
      <c r="D32" s="85"/>
      <c r="E32" s="85"/>
      <c r="F32" s="85"/>
      <c r="G32" s="5"/>
    </row>
    <row r="33" spans="1:7">
      <c r="A33" s="5"/>
      <c r="B33" s="85"/>
      <c r="C33" s="85"/>
      <c r="D33" s="85"/>
      <c r="E33" s="85"/>
      <c r="F33" s="85"/>
      <c r="G33" s="5"/>
    </row>
    <row r="34" spans="1:7">
      <c r="A34" s="5"/>
      <c r="B34" s="85"/>
      <c r="C34" s="85"/>
      <c r="D34" s="85"/>
      <c r="E34" s="85"/>
      <c r="F34" s="85"/>
      <c r="G34" s="5"/>
    </row>
    <row r="35" spans="1:7">
      <c r="A35" s="5"/>
      <c r="B35" s="85"/>
      <c r="C35" s="85"/>
      <c r="D35" s="85"/>
      <c r="E35" s="85"/>
      <c r="F35" s="85"/>
      <c r="G35" s="5"/>
    </row>
    <row r="36" spans="1:7">
      <c r="A36" s="5"/>
      <c r="B36" s="85"/>
      <c r="C36" s="85"/>
      <c r="D36" s="85"/>
      <c r="E36" s="85"/>
      <c r="F36" s="85"/>
      <c r="G36" s="5"/>
    </row>
    <row r="37" spans="1:7">
      <c r="A37" s="5"/>
      <c r="B37" s="85"/>
      <c r="C37" s="85"/>
      <c r="D37" s="85"/>
      <c r="E37" s="85"/>
      <c r="F37" s="85"/>
      <c r="G37" s="5"/>
    </row>
    <row r="38" spans="1:7">
      <c r="A38" s="5"/>
      <c r="B38" s="85"/>
      <c r="C38" s="85"/>
      <c r="D38" s="85"/>
      <c r="E38" s="85"/>
      <c r="F38" s="85"/>
      <c r="G38" s="5"/>
    </row>
    <row r="39" spans="1:7">
      <c r="A39" s="5"/>
      <c r="B39" s="85"/>
      <c r="C39" s="85"/>
      <c r="D39" s="85"/>
      <c r="E39" s="85"/>
      <c r="F39" s="85"/>
      <c r="G39" s="5"/>
    </row>
    <row r="40" spans="1:7">
      <c r="A40" s="5"/>
      <c r="B40" s="85"/>
      <c r="C40" s="85"/>
      <c r="D40" s="85"/>
      <c r="E40" s="85"/>
      <c r="F40" s="85"/>
      <c r="G40" s="5"/>
    </row>
    <row r="41" spans="1:7">
      <c r="A41" s="5"/>
      <c r="B41" s="85"/>
      <c r="C41" s="85"/>
      <c r="D41" s="85"/>
      <c r="E41" s="85"/>
      <c r="F41" s="85"/>
      <c r="G41" s="5"/>
    </row>
    <row r="42" spans="1:7">
      <c r="A42" s="5"/>
      <c r="B42" s="85"/>
      <c r="C42" s="85"/>
      <c r="D42" s="85"/>
      <c r="E42" s="85"/>
      <c r="F42" s="85"/>
      <c r="G42" s="5"/>
    </row>
    <row r="43" spans="1:7">
      <c r="B43" s="16"/>
      <c r="C43" s="16"/>
      <c r="D43" s="16"/>
      <c r="E43" s="16"/>
      <c r="F43" s="16"/>
    </row>
    <row r="44" spans="1:7">
      <c r="B44" s="16"/>
      <c r="C44" s="16"/>
      <c r="D44" s="16"/>
      <c r="E44" s="16"/>
      <c r="F44" s="16"/>
    </row>
    <row r="45" spans="1:7">
      <c r="B45" s="16"/>
      <c r="C45" s="16"/>
      <c r="D45" s="16"/>
      <c r="E45" s="16"/>
      <c r="F45" s="16"/>
    </row>
    <row r="46" spans="1:7">
      <c r="B46" s="16"/>
      <c r="C46" s="16"/>
      <c r="D46" s="16"/>
      <c r="E46" s="16"/>
      <c r="F46" s="16"/>
    </row>
    <row r="47" spans="1:7">
      <c r="B47" s="16"/>
      <c r="C47" s="16"/>
      <c r="D47" s="16"/>
      <c r="E47" s="16"/>
      <c r="F47" s="16"/>
    </row>
    <row r="48" spans="1:7">
      <c r="B48" s="16"/>
      <c r="C48" s="16"/>
      <c r="D48" s="16"/>
      <c r="E48" s="16"/>
      <c r="F48" s="16"/>
    </row>
    <row r="49" spans="2:6">
      <c r="B49" s="16"/>
      <c r="C49" s="16"/>
      <c r="D49" s="16"/>
      <c r="E49" s="16"/>
      <c r="F49" s="16"/>
    </row>
    <row r="50" spans="2:6">
      <c r="B50" s="16"/>
      <c r="C50" s="16"/>
      <c r="D50" s="16"/>
      <c r="E50" s="16"/>
      <c r="F50" s="16"/>
    </row>
    <row r="51" spans="2:6">
      <c r="B51" s="16"/>
      <c r="C51" s="16"/>
      <c r="D51" s="16"/>
      <c r="E51" s="16"/>
      <c r="F51" s="16"/>
    </row>
    <row r="52" spans="2:6">
      <c r="B52" s="16"/>
      <c r="C52" s="16"/>
      <c r="D52" s="16"/>
      <c r="E52" s="16"/>
      <c r="F52" s="16"/>
    </row>
    <row r="53" spans="2:6">
      <c r="B53" s="16"/>
      <c r="C53" s="16"/>
      <c r="D53" s="16"/>
      <c r="E53" s="16"/>
      <c r="F53" s="16"/>
    </row>
    <row r="54" spans="2:6">
      <c r="B54" s="16"/>
      <c r="C54" s="16"/>
      <c r="D54" s="16"/>
      <c r="E54" s="16"/>
      <c r="F54" s="16"/>
    </row>
    <row r="55" spans="2:6">
      <c r="B55" s="16"/>
      <c r="C55" s="16"/>
      <c r="D55" s="16"/>
      <c r="E55" s="16"/>
      <c r="F55" s="16"/>
    </row>
    <row r="56" spans="2:6">
      <c r="B56" s="16"/>
      <c r="C56" s="16"/>
      <c r="D56" s="16"/>
      <c r="E56" s="16"/>
      <c r="F56" s="16"/>
    </row>
    <row r="57" spans="2:6">
      <c r="B57" s="16"/>
      <c r="C57" s="16"/>
      <c r="D57" s="16"/>
      <c r="E57" s="16"/>
      <c r="F57" s="16"/>
    </row>
    <row r="58" spans="2:6">
      <c r="B58" s="16"/>
      <c r="C58" s="16"/>
      <c r="D58" s="16"/>
      <c r="E58" s="16"/>
      <c r="F58" s="16"/>
    </row>
    <row r="59" spans="2:6">
      <c r="B59" s="16"/>
      <c r="C59" s="16"/>
      <c r="D59" s="16"/>
      <c r="E59" s="16"/>
      <c r="F59" s="16"/>
    </row>
    <row r="60" spans="2:6">
      <c r="B60" s="16"/>
      <c r="C60" s="16"/>
      <c r="D60" s="16"/>
      <c r="E60" s="16"/>
      <c r="F60" s="16"/>
    </row>
  </sheetData>
  <mergeCells count="3">
    <mergeCell ref="A1:G1"/>
    <mergeCell ref="A2:G2"/>
    <mergeCell ref="A5:G5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42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40"/>
  <dimension ref="A1:J19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K34" sqref="K34"/>
    </sheetView>
  </sheetViews>
  <sheetFormatPr defaultColWidth="9.109375" defaultRowHeight="13.8"/>
  <cols>
    <col min="1" max="1" width="22.109375" style="1" customWidth="1"/>
    <col min="2" max="6" width="9.109375" style="3"/>
    <col min="7" max="7" width="20.44140625" style="3" customWidth="1"/>
    <col min="8" max="16384" width="9.109375" style="3"/>
  </cols>
  <sheetData>
    <row r="1" spans="1:10" s="4" customFormat="1" ht="18" customHeight="1">
      <c r="A1" s="549" t="s">
        <v>402</v>
      </c>
      <c r="B1" s="549"/>
      <c r="C1" s="549"/>
      <c r="D1" s="549"/>
      <c r="E1" s="549"/>
      <c r="F1" s="549"/>
      <c r="G1" s="549"/>
    </row>
    <row r="2" spans="1:10" s="39" customFormat="1" ht="15" customHeight="1">
      <c r="A2" s="550" t="s">
        <v>401</v>
      </c>
      <c r="B2" s="550"/>
      <c r="C2" s="550"/>
      <c r="D2" s="550"/>
      <c r="E2" s="550"/>
      <c r="F2" s="550"/>
      <c r="G2" s="550"/>
    </row>
    <row r="3" spans="1:10" s="428" customFormat="1" ht="18" customHeight="1">
      <c r="A3" s="551" t="s">
        <v>67</v>
      </c>
      <c r="B3" s="551"/>
      <c r="C3" s="551"/>
      <c r="D3" s="551"/>
      <c r="E3" s="551"/>
      <c r="F3" s="551"/>
      <c r="G3" s="551"/>
    </row>
    <row r="4" spans="1:10" s="429" customFormat="1" ht="18" customHeight="1">
      <c r="A4" s="529" t="s">
        <v>62</v>
      </c>
      <c r="B4" s="529"/>
      <c r="C4" s="529"/>
      <c r="D4" s="529"/>
      <c r="E4" s="529"/>
      <c r="F4" s="529"/>
      <c r="G4" s="529"/>
    </row>
    <row r="5" spans="1:10" s="281" customFormat="1" ht="18" customHeight="1">
      <c r="A5" s="419"/>
      <c r="B5" s="432">
        <v>2019</v>
      </c>
      <c r="C5" s="432">
        <v>2020</v>
      </c>
      <c r="D5" s="432">
        <v>2021</v>
      </c>
      <c r="E5" s="432">
        <v>2022</v>
      </c>
      <c r="F5" s="432">
        <v>2023</v>
      </c>
      <c r="G5" s="250"/>
    </row>
    <row r="6" spans="1:10" s="292" customFormat="1" ht="27.75" customHeight="1">
      <c r="A6" s="351" t="s">
        <v>410</v>
      </c>
      <c r="B6" s="430">
        <v>2.1</v>
      </c>
      <c r="C6" s="430">
        <v>2</v>
      </c>
      <c r="D6" s="430">
        <v>3.5</v>
      </c>
      <c r="E6" s="430">
        <v>2.7</v>
      </c>
      <c r="F6" s="430">
        <v>1.9</v>
      </c>
      <c r="G6" s="431" t="s">
        <v>403</v>
      </c>
      <c r="H6" s="414"/>
      <c r="I6" s="414"/>
      <c r="J6" s="414"/>
    </row>
    <row r="7" spans="1:10" s="292" customFormat="1" ht="17.25" customHeight="1">
      <c r="A7" s="351" t="s">
        <v>66</v>
      </c>
      <c r="B7" s="430">
        <v>246.8</v>
      </c>
      <c r="C7" s="430">
        <v>196.1</v>
      </c>
      <c r="D7" s="430">
        <v>192.5</v>
      </c>
      <c r="E7" s="430">
        <v>217.3</v>
      </c>
      <c r="F7" s="430">
        <v>182.1</v>
      </c>
      <c r="G7" s="417" t="s">
        <v>63</v>
      </c>
      <c r="H7" s="414"/>
      <c r="I7" s="414"/>
      <c r="J7" s="414"/>
    </row>
    <row r="8" spans="1:10" ht="30" customHeight="1">
      <c r="A8" s="108" t="s">
        <v>412</v>
      </c>
      <c r="B8" s="121">
        <v>100.1</v>
      </c>
      <c r="C8" s="121">
        <v>44.4</v>
      </c>
      <c r="D8" s="121">
        <v>73.7</v>
      </c>
      <c r="E8" s="121">
        <v>55.1</v>
      </c>
      <c r="F8" s="121">
        <v>32.1</v>
      </c>
      <c r="G8" s="125" t="s">
        <v>411</v>
      </c>
      <c r="H8" s="11"/>
      <c r="I8" s="11"/>
      <c r="J8" s="11"/>
    </row>
    <row r="9" spans="1:10" ht="39" customHeight="1">
      <c r="A9" s="108" t="s">
        <v>405</v>
      </c>
      <c r="B9" s="121"/>
      <c r="C9" s="121"/>
      <c r="D9" s="121"/>
      <c r="E9" s="121"/>
      <c r="F9" s="121"/>
      <c r="G9" s="122" t="s">
        <v>404</v>
      </c>
      <c r="H9" s="11"/>
      <c r="I9" s="11"/>
      <c r="J9" s="11"/>
    </row>
    <row r="10" spans="1:10" ht="15" customHeight="1">
      <c r="A10" s="98" t="s">
        <v>406</v>
      </c>
      <c r="B10" s="121">
        <v>13.3</v>
      </c>
      <c r="C10" s="121">
        <v>71.099999999999994</v>
      </c>
      <c r="D10" s="121">
        <v>21</v>
      </c>
      <c r="E10" s="121">
        <v>21.9</v>
      </c>
      <c r="F10" s="5">
        <v>15.8</v>
      </c>
      <c r="G10" s="122" t="s">
        <v>64</v>
      </c>
      <c r="H10" s="11"/>
      <c r="I10" s="11"/>
      <c r="J10" s="11"/>
    </row>
    <row r="11" spans="1:10" ht="15" customHeight="1">
      <c r="A11" s="98" t="s">
        <v>407</v>
      </c>
      <c r="B11" s="121">
        <v>56.5</v>
      </c>
      <c r="C11" s="121">
        <v>45.1</v>
      </c>
      <c r="D11" s="121">
        <v>54.6</v>
      </c>
      <c r="E11" s="121">
        <v>57.1</v>
      </c>
      <c r="F11" s="5">
        <v>84.6</v>
      </c>
      <c r="G11" s="122" t="s">
        <v>65</v>
      </c>
      <c r="H11" s="11"/>
      <c r="I11" s="11"/>
      <c r="J11" s="11"/>
    </row>
    <row r="12" spans="1:10" ht="73.5" customHeight="1">
      <c r="A12" s="98" t="s">
        <v>240</v>
      </c>
      <c r="B12" s="121">
        <v>298.89999999999998</v>
      </c>
      <c r="C12" s="121">
        <v>271.3</v>
      </c>
      <c r="D12" s="121">
        <v>244.6</v>
      </c>
      <c r="E12" s="121">
        <v>215.7</v>
      </c>
      <c r="F12" s="123">
        <v>185.5</v>
      </c>
      <c r="G12" s="122" t="s">
        <v>370</v>
      </c>
      <c r="H12" s="11"/>
      <c r="I12" s="11"/>
      <c r="J12" s="11"/>
    </row>
    <row r="13" spans="1:10" ht="24">
      <c r="A13" s="98" t="s">
        <v>241</v>
      </c>
      <c r="B13" s="121">
        <v>247.4</v>
      </c>
      <c r="C13" s="121">
        <v>223.1</v>
      </c>
      <c r="D13" s="121">
        <v>201.6</v>
      </c>
      <c r="E13" s="121">
        <v>180.4</v>
      </c>
      <c r="F13" s="126">
        <v>159</v>
      </c>
      <c r="G13" s="122" t="s">
        <v>242</v>
      </c>
      <c r="H13" s="11"/>
      <c r="I13" s="11"/>
      <c r="J13" s="11"/>
    </row>
    <row r="14" spans="1:10" ht="39" customHeight="1">
      <c r="A14" s="98" t="s">
        <v>368</v>
      </c>
      <c r="B14" s="121">
        <v>205.4</v>
      </c>
      <c r="C14" s="121">
        <v>181.7</v>
      </c>
      <c r="D14" s="121">
        <v>157.80000000000001</v>
      </c>
      <c r="E14" s="121">
        <v>132.80000000000001</v>
      </c>
      <c r="F14" s="124">
        <v>108.3</v>
      </c>
      <c r="G14" s="122" t="s">
        <v>369</v>
      </c>
      <c r="H14" s="11"/>
      <c r="I14" s="11"/>
      <c r="J14" s="11"/>
    </row>
    <row r="15" spans="1:10" s="292" customFormat="1" ht="93.6" customHeight="1">
      <c r="A15" s="422" t="s">
        <v>408</v>
      </c>
      <c r="B15" s="352">
        <v>31</v>
      </c>
      <c r="C15" s="352">
        <v>27</v>
      </c>
      <c r="D15" s="352">
        <v>23</v>
      </c>
      <c r="E15" s="352">
        <v>19</v>
      </c>
      <c r="F15" s="423">
        <v>15</v>
      </c>
      <c r="G15" s="417" t="s">
        <v>409</v>
      </c>
      <c r="H15" s="414"/>
      <c r="I15" s="414"/>
      <c r="J15" s="414"/>
    </row>
    <row r="16" spans="1:10" s="292" customFormat="1">
      <c r="A16" s="422" t="s">
        <v>244</v>
      </c>
      <c r="B16" s="352"/>
      <c r="C16" s="352"/>
      <c r="D16" s="352"/>
      <c r="E16" s="352"/>
      <c r="F16" s="423"/>
      <c r="G16" s="417" t="s">
        <v>243</v>
      </c>
      <c r="H16" s="414"/>
      <c r="I16" s="414"/>
      <c r="J16" s="414"/>
    </row>
    <row r="17" spans="1:10" s="292" customFormat="1">
      <c r="A17" s="422" t="s">
        <v>245</v>
      </c>
      <c r="B17" s="352">
        <v>74</v>
      </c>
      <c r="C17" s="352">
        <v>63</v>
      </c>
      <c r="D17" s="352">
        <v>52</v>
      </c>
      <c r="E17" s="352">
        <v>44</v>
      </c>
      <c r="F17" s="423">
        <v>36</v>
      </c>
      <c r="G17" s="417" t="s">
        <v>246</v>
      </c>
      <c r="H17" s="414"/>
      <c r="I17" s="414"/>
      <c r="J17" s="414"/>
    </row>
    <row r="18" spans="1:10" s="292" customFormat="1" ht="15" customHeight="1">
      <c r="A18" s="424" t="s">
        <v>247</v>
      </c>
      <c r="B18" s="425">
        <v>9</v>
      </c>
      <c r="C18" s="425">
        <v>8</v>
      </c>
      <c r="D18" s="425">
        <v>7</v>
      </c>
      <c r="E18" s="425">
        <v>6</v>
      </c>
      <c r="F18" s="426">
        <v>4</v>
      </c>
      <c r="G18" s="421" t="s">
        <v>248</v>
      </c>
      <c r="H18" s="414"/>
      <c r="I18" s="414"/>
      <c r="J18" s="414"/>
    </row>
    <row r="19" spans="1:10" s="292" customFormat="1" ht="15" customHeight="1">
      <c r="A19" s="422"/>
      <c r="B19" s="418"/>
      <c r="C19" s="418"/>
      <c r="D19" s="418"/>
      <c r="E19" s="418"/>
      <c r="F19" s="281"/>
      <c r="G19" s="417"/>
      <c r="H19" s="414"/>
      <c r="I19" s="414"/>
      <c r="J19" s="414"/>
    </row>
  </sheetData>
  <mergeCells count="4">
    <mergeCell ref="A1:G1"/>
    <mergeCell ref="A2:G2"/>
    <mergeCell ref="A3:G3"/>
    <mergeCell ref="A4:G4"/>
  </mergeCells>
  <pageMargins left="0.31496062992125984" right="0.31496062992125984" top="0.74803149606299213" bottom="0.74803149606299213" header="0.31496062992125984" footer="0.31496062992125984"/>
  <pageSetup paperSize="9" firstPageNumber="76" orientation="portrait" useFirstPageNumber="1" r:id="rId1"/>
  <headerFooter>
    <oddFooter>&amp;C&amp;10 43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44"/>
  <dimension ref="A1:J29"/>
  <sheetViews>
    <sheetView workbookViewId="0">
      <selection activeCell="K7" sqref="K7"/>
    </sheetView>
  </sheetViews>
  <sheetFormatPr defaultColWidth="9.109375" defaultRowHeight="13.8"/>
  <cols>
    <col min="1" max="1" width="20.6640625" style="3" customWidth="1"/>
    <col min="2" max="6" width="8.77734375" style="3" customWidth="1"/>
    <col min="7" max="7" width="20.6640625" style="3" customWidth="1"/>
    <col min="8" max="16384" width="9.109375" style="3"/>
  </cols>
  <sheetData>
    <row r="1" spans="1:10" s="220" customFormat="1" ht="22.5" customHeight="1">
      <c r="A1" s="552" t="s">
        <v>429</v>
      </c>
      <c r="B1" s="552"/>
      <c r="C1" s="552"/>
      <c r="D1" s="552"/>
      <c r="E1" s="552"/>
      <c r="F1" s="552"/>
      <c r="G1" s="552"/>
    </row>
    <row r="2" spans="1:10" s="327" customFormat="1" ht="15" customHeight="1">
      <c r="A2" s="547" t="s">
        <v>413</v>
      </c>
      <c r="B2" s="547"/>
      <c r="C2" s="547"/>
      <c r="D2" s="547"/>
      <c r="E2" s="547"/>
      <c r="F2" s="547"/>
      <c r="G2" s="547"/>
    </row>
    <row r="3" spans="1:10" s="323" customFormat="1" ht="15" customHeight="1">
      <c r="A3" s="548" t="s">
        <v>261</v>
      </c>
      <c r="B3" s="548"/>
      <c r="C3" s="548"/>
      <c r="D3" s="548"/>
      <c r="E3" s="548"/>
      <c r="F3" s="548"/>
      <c r="G3" s="548"/>
    </row>
    <row r="4" spans="1:10" s="327" customFormat="1" ht="15" customHeight="1">
      <c r="A4" s="547" t="s">
        <v>414</v>
      </c>
      <c r="B4" s="547"/>
      <c r="C4" s="547"/>
      <c r="D4" s="547"/>
      <c r="E4" s="547"/>
      <c r="F4" s="547"/>
      <c r="G4" s="547"/>
    </row>
    <row r="5" spans="1:10" s="281" customFormat="1" ht="18" customHeight="1">
      <c r="A5" s="419"/>
      <c r="B5" s="427">
        <v>2019</v>
      </c>
      <c r="C5" s="427">
        <v>2020</v>
      </c>
      <c r="D5" s="427">
        <v>2021</v>
      </c>
      <c r="E5" s="427">
        <v>2022</v>
      </c>
      <c r="F5" s="427">
        <v>2023</v>
      </c>
      <c r="G5" s="250"/>
    </row>
    <row r="6" spans="1:10" s="292" customFormat="1" ht="47.25" customHeight="1">
      <c r="A6" s="273" t="s">
        <v>415</v>
      </c>
      <c r="B6" s="415">
        <v>811.4</v>
      </c>
      <c r="C6" s="415">
        <v>717.1</v>
      </c>
      <c r="D6" s="415">
        <v>928.3</v>
      </c>
      <c r="E6" s="415">
        <v>1195.5</v>
      </c>
      <c r="F6" s="415">
        <v>1386.3</v>
      </c>
      <c r="G6" s="416" t="s">
        <v>68</v>
      </c>
      <c r="H6" s="414"/>
      <c r="I6" s="414"/>
      <c r="J6" s="414"/>
    </row>
    <row r="7" spans="1:10" s="292" customFormat="1" ht="33" customHeight="1">
      <c r="A7" s="351" t="s">
        <v>421</v>
      </c>
      <c r="B7" s="418">
        <v>664.3</v>
      </c>
      <c r="C7" s="418">
        <v>585.9</v>
      </c>
      <c r="D7" s="418">
        <v>611.70000000000005</v>
      </c>
      <c r="E7" s="418">
        <v>925</v>
      </c>
      <c r="F7" s="418">
        <v>851.9</v>
      </c>
      <c r="G7" s="417" t="s">
        <v>422</v>
      </c>
      <c r="H7" s="414"/>
      <c r="I7" s="414"/>
      <c r="J7" s="414"/>
    </row>
    <row r="8" spans="1:10" s="292" customFormat="1" ht="22.8" customHeight="1">
      <c r="A8" s="358" t="s">
        <v>423</v>
      </c>
      <c r="B8" s="420">
        <v>147.1</v>
      </c>
      <c r="C8" s="420">
        <v>131.19999999999999</v>
      </c>
      <c r="D8" s="420">
        <v>316.60000000000002</v>
      </c>
      <c r="E8" s="420">
        <v>270.5</v>
      </c>
      <c r="F8" s="420">
        <v>534.4</v>
      </c>
      <c r="G8" s="421" t="s">
        <v>69</v>
      </c>
      <c r="H8" s="414"/>
      <c r="I8" s="414"/>
      <c r="J8" s="414"/>
    </row>
    <row r="10" spans="1:10" ht="25.05" customHeight="1">
      <c r="A10" s="553" t="s">
        <v>540</v>
      </c>
      <c r="B10" s="553"/>
      <c r="C10" s="553"/>
      <c r="D10" s="553"/>
      <c r="E10" s="553"/>
      <c r="F10" s="553"/>
      <c r="G10" s="553"/>
    </row>
    <row r="11" spans="1:10" ht="14.4" customHeight="1">
      <c r="A11" s="634" t="s">
        <v>413</v>
      </c>
      <c r="B11" s="634"/>
      <c r="C11" s="634"/>
      <c r="D11" s="634"/>
      <c r="E11" s="634"/>
      <c r="F11" s="634"/>
      <c r="G11" s="634"/>
    </row>
    <row r="12" spans="1:10" s="434" customFormat="1" ht="25.05" customHeight="1">
      <c r="A12" s="554" t="s">
        <v>541</v>
      </c>
      <c r="B12" s="554"/>
      <c r="C12" s="554"/>
      <c r="D12" s="554"/>
      <c r="E12" s="554"/>
      <c r="F12" s="554"/>
      <c r="G12" s="554"/>
      <c r="H12" s="433"/>
      <c r="I12" s="433"/>
      <c r="J12" s="433"/>
    </row>
    <row r="13" spans="1:10" s="434" customFormat="1" ht="15" customHeight="1">
      <c r="A13" s="635" t="s">
        <v>414</v>
      </c>
      <c r="B13" s="635"/>
      <c r="C13" s="635"/>
      <c r="D13" s="635"/>
      <c r="E13" s="635"/>
      <c r="F13" s="635"/>
      <c r="G13" s="635"/>
      <c r="H13" s="433"/>
      <c r="I13" s="433"/>
      <c r="J13" s="433"/>
    </row>
    <row r="14" spans="1:10" s="281" customFormat="1" ht="18" customHeight="1">
      <c r="A14" s="435"/>
      <c r="B14" s="410">
        <v>2019</v>
      </c>
      <c r="C14" s="410">
        <v>2020</v>
      </c>
      <c r="D14" s="410">
        <v>2021</v>
      </c>
      <c r="E14" s="411">
        <v>2022</v>
      </c>
      <c r="F14" s="411">
        <v>2023</v>
      </c>
      <c r="G14" s="436"/>
    </row>
    <row r="15" spans="1:10" s="292" customFormat="1" ht="46.5" customHeight="1">
      <c r="A15" s="273" t="s">
        <v>76</v>
      </c>
      <c r="B15" s="439">
        <v>22423.5</v>
      </c>
      <c r="C15" s="439">
        <v>22614.1</v>
      </c>
      <c r="D15" s="439">
        <v>25759.8</v>
      </c>
      <c r="E15" s="439">
        <v>29659.7</v>
      </c>
      <c r="F15" s="439">
        <v>33541</v>
      </c>
      <c r="G15" s="437" t="s">
        <v>539</v>
      </c>
      <c r="H15" s="414"/>
      <c r="I15" s="414"/>
      <c r="J15" s="414"/>
    </row>
    <row r="16" spans="1:10" s="292" customFormat="1" ht="55.5" customHeight="1">
      <c r="A16" s="365" t="s">
        <v>500</v>
      </c>
      <c r="B16" s="440">
        <v>2.8</v>
      </c>
      <c r="C16" s="440">
        <v>2.8</v>
      </c>
      <c r="D16" s="440">
        <v>2.2000000000000002</v>
      </c>
      <c r="E16" s="440">
        <v>2.5</v>
      </c>
      <c r="F16" s="440">
        <v>2.6</v>
      </c>
      <c r="G16" s="417" t="s">
        <v>501</v>
      </c>
      <c r="H16" s="414"/>
      <c r="I16" s="414"/>
      <c r="J16" s="414"/>
    </row>
    <row r="17" spans="1:10" s="292" customFormat="1" ht="39.75" customHeight="1">
      <c r="A17" s="365" t="s">
        <v>509</v>
      </c>
      <c r="B17" s="440">
        <v>64.7</v>
      </c>
      <c r="C17" s="440">
        <v>98.1</v>
      </c>
      <c r="D17" s="440">
        <v>41.5</v>
      </c>
      <c r="E17" s="440">
        <v>53.7</v>
      </c>
      <c r="F17" s="440">
        <v>56.3</v>
      </c>
      <c r="G17" s="417" t="s">
        <v>502</v>
      </c>
      <c r="H17" s="414"/>
      <c r="I17" s="414"/>
      <c r="J17" s="414"/>
    </row>
    <row r="18" spans="1:10" ht="39" customHeight="1">
      <c r="A18" s="106" t="s">
        <v>510</v>
      </c>
      <c r="B18" s="131">
        <v>183.5</v>
      </c>
      <c r="C18" s="131">
        <v>136.4</v>
      </c>
      <c r="D18" s="131">
        <v>119.8</v>
      </c>
      <c r="E18" s="131">
        <v>37.799999999999997</v>
      </c>
      <c r="F18" s="131">
        <v>31.4</v>
      </c>
      <c r="G18" s="417" t="s">
        <v>503</v>
      </c>
      <c r="H18" s="11"/>
      <c r="I18" s="11"/>
      <c r="J18" s="11"/>
    </row>
    <row r="19" spans="1:10" ht="29.25" customHeight="1">
      <c r="A19" s="106" t="s">
        <v>70</v>
      </c>
      <c r="B19" s="131">
        <v>350.7</v>
      </c>
      <c r="C19" s="131">
        <v>361.8</v>
      </c>
      <c r="D19" s="131">
        <v>290.3</v>
      </c>
      <c r="E19" s="131">
        <v>261.60000000000002</v>
      </c>
      <c r="F19" s="131">
        <v>254.4</v>
      </c>
      <c r="G19" s="417" t="s">
        <v>71</v>
      </c>
      <c r="H19" s="11"/>
      <c r="I19" s="11"/>
      <c r="J19" s="11"/>
    </row>
    <row r="20" spans="1:10" ht="27" customHeight="1">
      <c r="A20" s="106" t="s">
        <v>73</v>
      </c>
      <c r="B20" s="131">
        <v>11860.6</v>
      </c>
      <c r="C20" s="131">
        <v>10899.2</v>
      </c>
      <c r="D20" s="131">
        <v>12438</v>
      </c>
      <c r="E20" s="131">
        <v>13446.8</v>
      </c>
      <c r="F20" s="131">
        <v>14094.3</v>
      </c>
      <c r="G20" s="417" t="s">
        <v>72</v>
      </c>
      <c r="H20" s="11"/>
      <c r="I20" s="11"/>
      <c r="J20" s="11"/>
    </row>
    <row r="21" spans="1:10" ht="39" customHeight="1">
      <c r="A21" s="106" t="s">
        <v>74</v>
      </c>
      <c r="B21" s="131">
        <v>1013.9</v>
      </c>
      <c r="C21" s="131">
        <v>1370.6</v>
      </c>
      <c r="D21" s="131">
        <v>823.6</v>
      </c>
      <c r="E21" s="131">
        <v>869.8</v>
      </c>
      <c r="F21" s="131">
        <v>547.1</v>
      </c>
      <c r="G21" s="417" t="s">
        <v>506</v>
      </c>
      <c r="H21" s="11"/>
      <c r="I21" s="11"/>
      <c r="J21" s="11"/>
    </row>
    <row r="22" spans="1:10" ht="76.2" customHeight="1">
      <c r="A22" s="106" t="s">
        <v>77</v>
      </c>
      <c r="B22" s="131">
        <v>415.6</v>
      </c>
      <c r="C22" s="131">
        <v>469.3</v>
      </c>
      <c r="D22" s="131">
        <v>1283.2</v>
      </c>
      <c r="E22" s="131">
        <v>212.5</v>
      </c>
      <c r="F22" s="131">
        <v>302</v>
      </c>
      <c r="G22" s="417" t="s">
        <v>505</v>
      </c>
      <c r="H22" s="11"/>
      <c r="I22" s="11"/>
      <c r="J22" s="11"/>
    </row>
    <row r="23" spans="1:10" s="292" customFormat="1" ht="31.5" customHeight="1">
      <c r="A23" s="365" t="s">
        <v>75</v>
      </c>
      <c r="B23" s="440">
        <v>8407.2999999999993</v>
      </c>
      <c r="C23" s="440">
        <v>9057.6</v>
      </c>
      <c r="D23" s="440">
        <v>10623.6</v>
      </c>
      <c r="E23" s="440">
        <v>14644.4</v>
      </c>
      <c r="F23" s="441">
        <v>18101.7</v>
      </c>
      <c r="G23" s="417" t="s">
        <v>504</v>
      </c>
      <c r="H23" s="414"/>
      <c r="I23" s="414"/>
      <c r="J23" s="414"/>
    </row>
    <row r="24" spans="1:10" s="292" customFormat="1" ht="24.75" customHeight="1">
      <c r="A24" s="444" t="s">
        <v>508</v>
      </c>
      <c r="B24" s="440">
        <v>124.4</v>
      </c>
      <c r="C24" s="440">
        <v>218.3</v>
      </c>
      <c r="D24" s="440">
        <v>137.6</v>
      </c>
      <c r="E24" s="440">
        <v>130.6</v>
      </c>
      <c r="F24" s="441">
        <v>151.19999999999999</v>
      </c>
      <c r="G24" s="417" t="s">
        <v>507</v>
      </c>
      <c r="H24" s="414"/>
      <c r="I24" s="414"/>
      <c r="J24" s="414"/>
    </row>
    <row r="25" spans="1:10" s="292" customFormat="1" ht="15" customHeight="1">
      <c r="A25" s="443"/>
      <c r="B25" s="420"/>
      <c r="C25" s="420"/>
      <c r="D25" s="420"/>
      <c r="E25" s="420"/>
      <c r="F25" s="426"/>
      <c r="G25" s="438"/>
      <c r="H25" s="414"/>
      <c r="I25" s="414"/>
      <c r="J25" s="414"/>
    </row>
    <row r="26" spans="1:10" s="327" customFormat="1" ht="15" customHeight="1">
      <c r="A26" s="442"/>
      <c r="B26" s="334"/>
      <c r="C26" s="334"/>
      <c r="D26" s="334"/>
      <c r="E26" s="334"/>
      <c r="F26" s="334"/>
      <c r="G26" s="334"/>
    </row>
    <row r="27" spans="1:10" s="292" customFormat="1"/>
    <row r="28" spans="1:10" s="292" customFormat="1"/>
    <row r="29" spans="1:10" s="292" customFormat="1"/>
  </sheetData>
  <mergeCells count="8">
    <mergeCell ref="A13:G13"/>
    <mergeCell ref="A10:G10"/>
    <mergeCell ref="A12:G12"/>
    <mergeCell ref="A1:G1"/>
    <mergeCell ref="A2:G2"/>
    <mergeCell ref="A3:G3"/>
    <mergeCell ref="A4:G4"/>
    <mergeCell ref="A11:G11"/>
  </mergeCells>
  <pageMargins left="0.74803149606299213" right="0.74803149606299213" top="0.74803149606299213" bottom="0.74803149606299213" header="0.31496062992125984" footer="0.31496062992125984"/>
  <pageSetup paperSize="9" orientation="portrait" verticalDpi="0" r:id="rId1"/>
  <headerFooter>
    <oddFooter>&amp;C&amp;10 44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45"/>
  <dimension ref="A1:R44"/>
  <sheetViews>
    <sheetView topLeftCell="A10" workbookViewId="0">
      <selection activeCell="L21" sqref="L21"/>
    </sheetView>
  </sheetViews>
  <sheetFormatPr defaultColWidth="9.109375" defaultRowHeight="13.8"/>
  <cols>
    <col min="1" max="1" width="21.6640625" style="3" customWidth="1"/>
    <col min="2" max="6" width="8.6640625" style="3" customWidth="1"/>
    <col min="7" max="7" width="21.44140625" style="3" customWidth="1"/>
    <col min="8" max="16384" width="9.109375" style="3"/>
  </cols>
  <sheetData>
    <row r="1" spans="1:18" s="38" customFormat="1" ht="46.2" customHeight="1">
      <c r="A1" s="500" t="s">
        <v>511</v>
      </c>
      <c r="B1" s="500"/>
      <c r="C1" s="500"/>
      <c r="D1" s="500"/>
      <c r="E1" s="500"/>
      <c r="F1" s="500"/>
      <c r="G1" s="500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8" s="2" customFormat="1" ht="32.4" customHeight="1">
      <c r="A2" s="555" t="s">
        <v>512</v>
      </c>
      <c r="B2" s="555"/>
      <c r="C2" s="555"/>
      <c r="D2" s="555"/>
      <c r="E2" s="555"/>
      <c r="F2" s="555"/>
      <c r="G2" s="555"/>
      <c r="H2" s="8"/>
      <c r="J2" s="8"/>
    </row>
    <row r="3" spans="1:18" s="446" customFormat="1" ht="9.75" customHeight="1">
      <c r="A3" s="267"/>
      <c r="B3" s="267"/>
      <c r="C3" s="267"/>
      <c r="D3" s="267"/>
      <c r="E3" s="267"/>
      <c r="F3" s="267"/>
      <c r="G3" s="267"/>
      <c r="H3" s="445"/>
      <c r="J3" s="445"/>
    </row>
    <row r="4" spans="1:18" s="292" customFormat="1" ht="21" customHeight="1">
      <c r="A4" s="265"/>
      <c r="B4" s="234">
        <v>2019</v>
      </c>
      <c r="C4" s="234">
        <v>2020</v>
      </c>
      <c r="D4" s="234">
        <v>2021</v>
      </c>
      <c r="E4" s="234">
        <v>2022</v>
      </c>
      <c r="F4" s="235">
        <v>2023</v>
      </c>
      <c r="G4" s="250"/>
      <c r="O4" s="350"/>
    </row>
    <row r="5" spans="1:18" s="292" customFormat="1" ht="56.25" customHeight="1">
      <c r="A5" s="351" t="s">
        <v>251</v>
      </c>
      <c r="B5" s="447">
        <v>5741.9</v>
      </c>
      <c r="C5" s="447">
        <v>5433</v>
      </c>
      <c r="D5" s="447">
        <v>5865.3</v>
      </c>
      <c r="E5" s="447">
        <v>6469.1</v>
      </c>
      <c r="F5" s="440">
        <v>6957.4</v>
      </c>
      <c r="G5" s="353" t="s">
        <v>432</v>
      </c>
      <c r="I5" s="350"/>
      <c r="J5" s="355"/>
      <c r="N5" s="350"/>
      <c r="O5" s="350"/>
      <c r="P5" s="350"/>
      <c r="Q5" s="350"/>
      <c r="R5" s="350"/>
    </row>
    <row r="6" spans="1:18" s="292" customFormat="1" ht="72">
      <c r="A6" s="351" t="s">
        <v>433</v>
      </c>
      <c r="B6" s="278">
        <v>269.10000000000002</v>
      </c>
      <c r="C6" s="278">
        <v>269.2</v>
      </c>
      <c r="D6" s="278">
        <v>302.3</v>
      </c>
      <c r="E6" s="278">
        <v>389.9</v>
      </c>
      <c r="F6" s="441">
        <v>456</v>
      </c>
      <c r="G6" s="448" t="s">
        <v>434</v>
      </c>
      <c r="J6" s="355"/>
      <c r="N6" s="355"/>
      <c r="O6" s="355"/>
      <c r="P6" s="355"/>
      <c r="Q6" s="355"/>
      <c r="R6" s="355"/>
    </row>
    <row r="7" spans="1:18" ht="24">
      <c r="A7" s="449" t="s">
        <v>253</v>
      </c>
      <c r="B7" s="133"/>
      <c r="C7" s="133"/>
      <c r="D7" s="133"/>
      <c r="E7" s="133"/>
      <c r="F7" s="134"/>
      <c r="G7" s="450" t="s">
        <v>252</v>
      </c>
      <c r="N7" s="10"/>
      <c r="O7" s="10"/>
      <c r="P7" s="10"/>
      <c r="Q7" s="10"/>
      <c r="R7" s="10"/>
    </row>
    <row r="8" spans="1:18" ht="46.5" customHeight="1">
      <c r="A8" s="106" t="s">
        <v>255</v>
      </c>
      <c r="B8" s="68">
        <v>20.6</v>
      </c>
      <c r="C8" s="68">
        <v>8.1</v>
      </c>
      <c r="D8" s="68">
        <v>7.1</v>
      </c>
      <c r="E8" s="68">
        <v>6.3</v>
      </c>
      <c r="F8" s="132">
        <v>5.6</v>
      </c>
      <c r="G8" s="107" t="s">
        <v>254</v>
      </c>
      <c r="N8" s="10"/>
      <c r="O8" s="10"/>
      <c r="P8" s="10"/>
      <c r="Q8" s="10"/>
      <c r="R8" s="10"/>
    </row>
    <row r="9" spans="1:18" s="292" customFormat="1" ht="43.5" customHeight="1">
      <c r="A9" s="451" t="s">
        <v>256</v>
      </c>
      <c r="B9" s="278">
        <v>175</v>
      </c>
      <c r="C9" s="278">
        <v>79.599999999999994</v>
      </c>
      <c r="D9" s="278">
        <v>81.099999999999994</v>
      </c>
      <c r="E9" s="278">
        <v>82.7</v>
      </c>
      <c r="F9" s="440">
        <v>74.7</v>
      </c>
      <c r="G9" s="452" t="s">
        <v>257</v>
      </c>
      <c r="N9" s="355"/>
      <c r="O9" s="355"/>
      <c r="P9" s="355"/>
      <c r="Q9" s="355"/>
      <c r="R9" s="355"/>
    </row>
    <row r="10" spans="1:18" s="292" customFormat="1" ht="60">
      <c r="A10" s="365" t="s">
        <v>259</v>
      </c>
      <c r="B10" s="447">
        <v>5472.8</v>
      </c>
      <c r="C10" s="447">
        <v>5163.8</v>
      </c>
      <c r="D10" s="447">
        <v>5563</v>
      </c>
      <c r="E10" s="447">
        <v>6079.2</v>
      </c>
      <c r="F10" s="453">
        <v>6501.4</v>
      </c>
      <c r="G10" s="356" t="s">
        <v>258</v>
      </c>
      <c r="N10" s="355"/>
      <c r="O10" s="355"/>
      <c r="P10" s="355"/>
      <c r="Q10" s="355"/>
      <c r="R10" s="355"/>
    </row>
    <row r="11" spans="1:18" s="292" customFormat="1">
      <c r="A11" s="368"/>
      <c r="B11" s="425"/>
      <c r="C11" s="425"/>
      <c r="D11" s="425"/>
      <c r="E11" s="425"/>
      <c r="F11" s="426"/>
      <c r="G11" s="368"/>
      <c r="Q11" s="355"/>
      <c r="R11" s="355"/>
    </row>
    <row r="12" spans="1:18" s="292" customFormat="1">
      <c r="A12" s="281"/>
      <c r="B12" s="282"/>
      <c r="C12" s="282"/>
      <c r="D12" s="282"/>
      <c r="E12" s="282"/>
      <c r="F12" s="282"/>
      <c r="G12" s="281"/>
    </row>
    <row r="13" spans="1:18" s="253" customFormat="1" ht="34.5" customHeight="1">
      <c r="A13" s="525" t="s">
        <v>537</v>
      </c>
      <c r="B13" s="525"/>
      <c r="C13" s="525"/>
      <c r="D13" s="525"/>
      <c r="E13" s="525"/>
      <c r="F13" s="525"/>
      <c r="G13" s="525"/>
      <c r="H13" s="255"/>
      <c r="I13" s="255"/>
      <c r="J13" s="255"/>
      <c r="K13" s="255"/>
      <c r="L13" s="255"/>
      <c r="M13" s="255"/>
      <c r="N13" s="255"/>
      <c r="O13" s="255"/>
      <c r="P13" s="255"/>
      <c r="Q13" s="255"/>
    </row>
    <row r="14" spans="1:18" s="349" customFormat="1" ht="30" customHeight="1">
      <c r="A14" s="514" t="s">
        <v>538</v>
      </c>
      <c r="B14" s="514"/>
      <c r="C14" s="514"/>
      <c r="D14" s="514"/>
      <c r="E14" s="514"/>
      <c r="F14" s="514"/>
      <c r="G14" s="514"/>
      <c r="H14" s="348"/>
      <c r="I14" s="348"/>
      <c r="J14" s="348"/>
      <c r="K14" s="348"/>
      <c r="L14" s="348"/>
      <c r="M14" s="348"/>
      <c r="N14" s="348"/>
      <c r="O14" s="348"/>
      <c r="P14" s="348"/>
      <c r="Q14" s="348"/>
    </row>
    <row r="15" spans="1:18" s="281" customFormat="1" ht="18" customHeight="1">
      <c r="A15" s="631"/>
      <c r="B15" s="632">
        <v>2019</v>
      </c>
      <c r="C15" s="632">
        <v>2020</v>
      </c>
      <c r="D15" s="632">
        <v>2021</v>
      </c>
      <c r="E15" s="632">
        <v>2022</v>
      </c>
      <c r="F15" s="632">
        <v>2023</v>
      </c>
      <c r="G15" s="633"/>
      <c r="O15" s="628"/>
    </row>
    <row r="16" spans="1:18" s="281" customFormat="1" ht="48" customHeight="1">
      <c r="A16" s="277" t="s">
        <v>431</v>
      </c>
      <c r="B16" s="447">
        <v>7721.2</v>
      </c>
      <c r="C16" s="447">
        <v>7315.9</v>
      </c>
      <c r="D16" s="447">
        <v>7322</v>
      </c>
      <c r="E16" s="447">
        <v>7437.5</v>
      </c>
      <c r="F16" s="447">
        <v>7681.2</v>
      </c>
      <c r="G16" s="280" t="s">
        <v>430</v>
      </c>
      <c r="I16" s="628"/>
      <c r="J16" s="629"/>
      <c r="N16" s="628"/>
      <c r="O16" s="628"/>
      <c r="P16" s="628"/>
      <c r="Q16" s="628"/>
      <c r="R16" s="628"/>
    </row>
    <row r="17" spans="1:18" s="281" customFormat="1" ht="53.4" customHeight="1">
      <c r="A17" s="261" t="s">
        <v>250</v>
      </c>
      <c r="B17" s="262">
        <v>1159</v>
      </c>
      <c r="C17" s="262">
        <v>1078</v>
      </c>
      <c r="D17" s="262">
        <v>1059</v>
      </c>
      <c r="E17" s="262">
        <v>1057</v>
      </c>
      <c r="F17" s="262">
        <v>1073</v>
      </c>
      <c r="G17" s="263" t="s">
        <v>249</v>
      </c>
      <c r="L17" s="630"/>
      <c r="M17" s="630"/>
      <c r="N17" s="629"/>
      <c r="O17" s="629"/>
      <c r="P17" s="629"/>
      <c r="Q17" s="629"/>
      <c r="R17" s="629"/>
    </row>
    <row r="18" spans="1:18" s="292" customFormat="1">
      <c r="B18" s="319"/>
      <c r="C18" s="319"/>
      <c r="D18" s="319"/>
      <c r="E18" s="319"/>
      <c r="F18" s="319"/>
    </row>
    <row r="19" spans="1:18">
      <c r="A19" s="5"/>
      <c r="B19" s="85"/>
      <c r="C19" s="85"/>
      <c r="D19" s="85"/>
      <c r="E19" s="85"/>
      <c r="F19" s="85"/>
      <c r="G19" s="5"/>
    </row>
    <row r="20" spans="1:18">
      <c r="A20" s="5"/>
      <c r="B20" s="85"/>
      <c r="C20" s="85"/>
      <c r="D20" s="85"/>
      <c r="E20" s="85"/>
      <c r="F20" s="85"/>
      <c r="G20" s="5"/>
    </row>
    <row r="21" spans="1:18">
      <c r="A21" s="5"/>
      <c r="B21" s="85"/>
      <c r="C21" s="85"/>
      <c r="D21" s="85"/>
      <c r="E21" s="85"/>
      <c r="F21" s="85"/>
      <c r="G21" s="5"/>
    </row>
    <row r="22" spans="1:18">
      <c r="A22" s="5"/>
      <c r="B22" s="85"/>
      <c r="C22" s="85"/>
      <c r="D22" s="85"/>
      <c r="E22" s="85"/>
      <c r="F22" s="85"/>
      <c r="G22" s="5"/>
    </row>
    <row r="23" spans="1:18">
      <c r="B23" s="16"/>
      <c r="C23" s="16"/>
      <c r="D23" s="16"/>
      <c r="E23" s="16"/>
      <c r="F23" s="16"/>
    </row>
    <row r="24" spans="1:18">
      <c r="B24" s="16"/>
      <c r="C24" s="16"/>
      <c r="D24" s="16"/>
      <c r="E24" s="16"/>
      <c r="F24" s="16"/>
    </row>
    <row r="25" spans="1:18">
      <c r="B25" s="16"/>
      <c r="C25" s="16"/>
      <c r="D25" s="16"/>
      <c r="E25" s="16"/>
      <c r="F25" s="16"/>
    </row>
    <row r="26" spans="1:18">
      <c r="B26" s="16"/>
      <c r="C26" s="16"/>
      <c r="D26" s="16"/>
      <c r="E26" s="16"/>
      <c r="F26" s="16"/>
    </row>
    <row r="27" spans="1:18">
      <c r="B27" s="16"/>
      <c r="C27" s="16"/>
      <c r="D27" s="16"/>
      <c r="E27" s="16"/>
      <c r="F27" s="16"/>
    </row>
    <row r="28" spans="1:18">
      <c r="B28" s="16"/>
      <c r="C28" s="16"/>
      <c r="D28" s="16"/>
      <c r="E28" s="16"/>
      <c r="F28" s="16"/>
    </row>
    <row r="29" spans="1:18">
      <c r="B29" s="16"/>
      <c r="C29" s="16"/>
      <c r="D29" s="16"/>
      <c r="E29" s="16"/>
      <c r="F29" s="16"/>
    </row>
    <row r="30" spans="1:18">
      <c r="B30" s="16"/>
      <c r="C30" s="16"/>
      <c r="D30" s="16"/>
      <c r="E30" s="16"/>
      <c r="F30" s="16"/>
    </row>
    <row r="31" spans="1:18">
      <c r="B31" s="16"/>
      <c r="C31" s="16"/>
      <c r="D31" s="16"/>
      <c r="E31" s="16"/>
      <c r="F31" s="16"/>
    </row>
    <row r="32" spans="1:18">
      <c r="B32" s="16"/>
      <c r="C32" s="16"/>
      <c r="D32" s="16"/>
      <c r="E32" s="16"/>
      <c r="F32" s="16"/>
    </row>
    <row r="33" spans="2:6">
      <c r="B33" s="16"/>
      <c r="C33" s="16"/>
      <c r="D33" s="16"/>
      <c r="E33" s="16"/>
      <c r="F33" s="16"/>
    </row>
    <row r="34" spans="2:6">
      <c r="B34" s="16"/>
      <c r="C34" s="16"/>
      <c r="D34" s="16"/>
      <c r="E34" s="16"/>
      <c r="F34" s="16"/>
    </row>
    <row r="35" spans="2:6">
      <c r="B35" s="16"/>
      <c r="C35" s="16"/>
      <c r="D35" s="16"/>
      <c r="E35" s="16"/>
      <c r="F35" s="16"/>
    </row>
    <row r="36" spans="2:6">
      <c r="B36" s="16"/>
      <c r="C36" s="16"/>
      <c r="D36" s="16"/>
      <c r="E36" s="16"/>
      <c r="F36" s="16"/>
    </row>
    <row r="37" spans="2:6">
      <c r="B37" s="16"/>
      <c r="C37" s="16"/>
      <c r="D37" s="16"/>
      <c r="E37" s="16"/>
      <c r="F37" s="16"/>
    </row>
    <row r="38" spans="2:6">
      <c r="B38" s="16"/>
      <c r="C38" s="16"/>
      <c r="D38" s="16"/>
      <c r="E38" s="16"/>
      <c r="F38" s="16"/>
    </row>
    <row r="39" spans="2:6">
      <c r="B39" s="16"/>
      <c r="C39" s="16"/>
      <c r="D39" s="16"/>
      <c r="E39" s="16"/>
      <c r="F39" s="16"/>
    </row>
    <row r="40" spans="2:6">
      <c r="B40" s="16"/>
      <c r="C40" s="16"/>
      <c r="D40" s="16"/>
      <c r="E40" s="16"/>
      <c r="F40" s="16"/>
    </row>
    <row r="41" spans="2:6">
      <c r="B41" s="16"/>
      <c r="C41" s="16"/>
      <c r="D41" s="16"/>
      <c r="E41" s="16"/>
      <c r="F41" s="16"/>
    </row>
    <row r="42" spans="2:6">
      <c r="B42" s="16"/>
      <c r="C42" s="16"/>
      <c r="D42" s="16"/>
      <c r="E42" s="16"/>
      <c r="F42" s="16"/>
    </row>
    <row r="43" spans="2:6">
      <c r="B43" s="16"/>
      <c r="C43" s="16"/>
      <c r="D43" s="16"/>
      <c r="E43" s="16"/>
      <c r="F43" s="16"/>
    </row>
    <row r="44" spans="2:6">
      <c r="B44" s="16"/>
      <c r="C44" s="16"/>
      <c r="D44" s="16"/>
      <c r="E44" s="16"/>
      <c r="F44" s="16"/>
    </row>
  </sheetData>
  <mergeCells count="4">
    <mergeCell ref="A1:G1"/>
    <mergeCell ref="A2:G2"/>
    <mergeCell ref="A13:G13"/>
    <mergeCell ref="A14:G14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&amp;C&amp;10 45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Лист51">
    <pageSetUpPr fitToPage="1"/>
  </sheetPr>
  <dimension ref="A1:M40"/>
  <sheetViews>
    <sheetView topLeftCell="A25" workbookViewId="0">
      <selection activeCell="J19" sqref="J19"/>
    </sheetView>
  </sheetViews>
  <sheetFormatPr defaultColWidth="9.109375" defaultRowHeight="14.4"/>
  <cols>
    <col min="1" max="1" width="23.5546875" style="7" customWidth="1"/>
    <col min="2" max="2" width="9.88671875" style="7" customWidth="1"/>
    <col min="3" max="3" width="10" style="7" customWidth="1"/>
    <col min="4" max="4" width="10.44140625" style="7" customWidth="1"/>
    <col min="5" max="5" width="10.109375" style="7" customWidth="1"/>
    <col min="6" max="6" width="10.44140625" style="7" customWidth="1"/>
    <col min="7" max="7" width="10.88671875" style="7" customWidth="1"/>
    <col min="8" max="16384" width="9.109375" style="7"/>
  </cols>
  <sheetData>
    <row r="1" spans="1:13" s="382" customFormat="1" ht="47.25" customHeight="1">
      <c r="A1" s="588" t="s">
        <v>118</v>
      </c>
      <c r="B1" s="588"/>
      <c r="C1" s="588"/>
      <c r="D1" s="588"/>
      <c r="E1" s="588"/>
      <c r="F1" s="588"/>
      <c r="G1" s="588"/>
    </row>
    <row r="2" spans="1:13" s="382" customFormat="1" ht="36" customHeight="1">
      <c r="A2" s="481" t="s">
        <v>117</v>
      </c>
      <c r="B2" s="481"/>
      <c r="C2" s="481"/>
      <c r="D2" s="481"/>
      <c r="E2" s="481"/>
      <c r="F2" s="481"/>
      <c r="G2" s="481"/>
    </row>
    <row r="3" spans="1:13" ht="30" customHeight="1">
      <c r="A3" s="556" t="s">
        <v>533</v>
      </c>
      <c r="B3" s="557"/>
      <c r="C3" s="557"/>
      <c r="D3" s="557"/>
      <c r="E3" s="557"/>
      <c r="F3" s="557"/>
      <c r="G3" s="557"/>
    </row>
    <row r="4" spans="1:13" ht="13.2" customHeight="1">
      <c r="A4" s="477" t="s">
        <v>534</v>
      </c>
      <c r="B4" s="477"/>
      <c r="C4" s="477"/>
      <c r="D4" s="477"/>
      <c r="E4" s="477"/>
      <c r="F4" s="477"/>
      <c r="G4" s="477"/>
    </row>
    <row r="5" spans="1:13" ht="28.5" customHeight="1">
      <c r="A5" s="589" t="s">
        <v>228</v>
      </c>
      <c r="B5" s="589"/>
      <c r="C5" s="589"/>
      <c r="D5" s="589"/>
      <c r="E5" s="589"/>
      <c r="F5" s="589"/>
      <c r="G5" s="589"/>
    </row>
    <row r="6" spans="1:13" ht="15" customHeight="1">
      <c r="A6" s="604" t="s">
        <v>116</v>
      </c>
      <c r="B6" s="604"/>
      <c r="C6" s="604"/>
      <c r="D6" s="604"/>
      <c r="E6" s="604"/>
      <c r="F6" s="604"/>
      <c r="G6" s="604"/>
    </row>
    <row r="7" spans="1:13">
      <c r="A7" s="387"/>
      <c r="B7" s="387"/>
      <c r="C7" s="624"/>
      <c r="D7" s="624"/>
      <c r="E7" s="387"/>
      <c r="F7" s="387"/>
      <c r="G7" s="387"/>
    </row>
    <row r="8" spans="1:13">
      <c r="A8" s="577"/>
      <c r="B8" s="627" t="s">
        <v>114</v>
      </c>
      <c r="C8" s="627"/>
      <c r="D8" s="627"/>
      <c r="E8" s="627" t="s">
        <v>115</v>
      </c>
      <c r="F8" s="627"/>
      <c r="G8" s="627"/>
    </row>
    <row r="9" spans="1:13">
      <c r="A9" s="334"/>
      <c r="B9" s="626" t="s">
        <v>80</v>
      </c>
      <c r="C9" s="626"/>
      <c r="D9" s="626"/>
      <c r="E9" s="626" t="s">
        <v>81</v>
      </c>
      <c r="F9" s="626"/>
      <c r="G9" s="626"/>
    </row>
    <row r="10" spans="1:13" ht="22.8">
      <c r="A10" s="177"/>
      <c r="B10" s="625" t="s">
        <v>82</v>
      </c>
      <c r="C10" s="625" t="s">
        <v>87</v>
      </c>
      <c r="D10" s="625" t="s">
        <v>88</v>
      </c>
      <c r="E10" s="625" t="s">
        <v>82</v>
      </c>
      <c r="F10" s="625" t="s">
        <v>87</v>
      </c>
      <c r="G10" s="625" t="s">
        <v>88</v>
      </c>
    </row>
    <row r="11" spans="1:13" s="6" customFormat="1" ht="13.8">
      <c r="A11" s="591"/>
      <c r="B11" s="592" t="s">
        <v>83</v>
      </c>
      <c r="C11" s="592" t="s">
        <v>84</v>
      </c>
      <c r="D11" s="592" t="s">
        <v>85</v>
      </c>
      <c r="E11" s="592" t="s">
        <v>83</v>
      </c>
      <c r="F11" s="592" t="s">
        <v>84</v>
      </c>
      <c r="G11" s="592" t="s">
        <v>85</v>
      </c>
      <c r="M11" s="40"/>
    </row>
    <row r="12" spans="1:13" s="6" customFormat="1" ht="13.8">
      <c r="A12" s="603" t="s">
        <v>6</v>
      </c>
      <c r="B12" s="561"/>
      <c r="C12" s="561"/>
      <c r="D12" s="561"/>
      <c r="E12" s="561"/>
      <c r="F12" s="561"/>
      <c r="G12" s="561"/>
    </row>
    <row r="13" spans="1:13" s="6" customFormat="1" ht="13.8">
      <c r="A13" s="593" t="s">
        <v>18</v>
      </c>
      <c r="B13" s="594">
        <v>100</v>
      </c>
      <c r="C13" s="594">
        <v>100</v>
      </c>
      <c r="D13" s="594">
        <v>100</v>
      </c>
      <c r="E13" s="594">
        <v>100</v>
      </c>
      <c r="F13" s="594">
        <v>100</v>
      </c>
      <c r="G13" s="594">
        <v>100</v>
      </c>
    </row>
    <row r="14" spans="1:13" s="6" customFormat="1" ht="7.8" customHeight="1">
      <c r="A14" s="394"/>
      <c r="B14" s="561"/>
      <c r="C14" s="561"/>
      <c r="D14" s="561"/>
      <c r="E14" s="561"/>
      <c r="F14" s="561"/>
      <c r="G14" s="561"/>
    </row>
    <row r="15" spans="1:13" s="6" customFormat="1" ht="24">
      <c r="A15" s="74" t="s">
        <v>97</v>
      </c>
      <c r="B15" s="561"/>
      <c r="C15" s="561"/>
      <c r="D15" s="561"/>
      <c r="E15" s="561"/>
      <c r="F15" s="561"/>
      <c r="G15" s="561"/>
    </row>
    <row r="16" spans="1:13" s="6" customFormat="1" ht="13.8">
      <c r="A16" s="605" t="s">
        <v>86</v>
      </c>
      <c r="B16" s="595">
        <v>3.4</v>
      </c>
      <c r="C16" s="595">
        <v>3.4</v>
      </c>
      <c r="D16" s="595">
        <v>3.4</v>
      </c>
      <c r="E16" s="595">
        <v>3.5</v>
      </c>
      <c r="F16" s="595">
        <v>3.5</v>
      </c>
      <c r="G16" s="595">
        <v>3.7</v>
      </c>
    </row>
    <row r="17" spans="1:7" s="327" customFormat="1" ht="30" customHeight="1">
      <c r="A17" s="391" t="s">
        <v>535</v>
      </c>
      <c r="B17" s="618"/>
      <c r="C17" s="618"/>
      <c r="D17" s="618"/>
      <c r="E17" s="618"/>
      <c r="F17" s="618"/>
      <c r="G17" s="618"/>
    </row>
    <row r="18" spans="1:7" s="327" customFormat="1" ht="21" customHeight="1">
      <c r="A18" s="402" t="s">
        <v>525</v>
      </c>
      <c r="B18" s="620">
        <v>8.6999999999999993</v>
      </c>
      <c r="C18" s="620">
        <v>9.3000000000000007</v>
      </c>
      <c r="D18" s="620">
        <v>6.4</v>
      </c>
      <c r="E18" s="620">
        <v>7.9</v>
      </c>
      <c r="F18" s="620">
        <v>8.3000000000000007</v>
      </c>
      <c r="G18" s="620">
        <v>5.7</v>
      </c>
    </row>
    <row r="19" spans="1:7" s="327" customFormat="1" ht="12" customHeight="1">
      <c r="A19" s="391"/>
      <c r="B19" s="619"/>
      <c r="C19" s="619"/>
      <c r="D19" s="619"/>
      <c r="E19" s="619"/>
      <c r="F19" s="619"/>
      <c r="G19" s="619"/>
    </row>
    <row r="20" spans="1:7" s="327" customFormat="1" ht="29.4" customHeight="1">
      <c r="A20" s="572" t="s">
        <v>529</v>
      </c>
      <c r="B20" s="572"/>
      <c r="C20" s="572"/>
      <c r="D20" s="572"/>
      <c r="E20" s="572"/>
      <c r="F20" s="572"/>
      <c r="G20" s="572"/>
    </row>
    <row r="21" spans="1:7" s="6" customFormat="1" ht="15.6" customHeight="1">
      <c r="A21" s="477" t="s">
        <v>530</v>
      </c>
      <c r="B21" s="477"/>
      <c r="C21" s="477"/>
      <c r="D21" s="477"/>
      <c r="E21" s="477"/>
      <c r="F21" s="477"/>
      <c r="G21" s="477"/>
    </row>
    <row r="22" spans="1:7" s="6" customFormat="1" ht="30" customHeight="1">
      <c r="A22" s="606" t="s">
        <v>531</v>
      </c>
      <c r="B22" s="606"/>
      <c r="C22" s="606"/>
      <c r="D22" s="606"/>
      <c r="E22" s="606"/>
      <c r="F22" s="606"/>
      <c r="G22" s="606"/>
    </row>
    <row r="23" spans="1:7" s="6" customFormat="1" ht="22.8" customHeight="1">
      <c r="A23" s="607" t="s">
        <v>532</v>
      </c>
      <c r="B23" s="607"/>
      <c r="C23" s="607"/>
      <c r="D23" s="607"/>
      <c r="E23" s="607"/>
      <c r="F23" s="607"/>
      <c r="G23" s="607"/>
    </row>
    <row r="24" spans="1:7" s="6" customFormat="1" ht="39.6" customHeight="1">
      <c r="A24" s="614"/>
      <c r="B24" s="615" t="s">
        <v>526</v>
      </c>
      <c r="C24" s="616" t="s">
        <v>527</v>
      </c>
      <c r="D24" s="617"/>
      <c r="E24" s="616" t="s">
        <v>528</v>
      </c>
      <c r="F24" s="616"/>
      <c r="G24" s="616"/>
    </row>
    <row r="25" spans="1:7" s="6" customFormat="1" ht="13.8">
      <c r="A25" s="609" t="s">
        <v>6</v>
      </c>
      <c r="B25" s="608"/>
      <c r="C25" s="608"/>
      <c r="D25" s="608"/>
      <c r="E25" s="608"/>
      <c r="F25" s="608"/>
      <c r="G25" s="608"/>
    </row>
    <row r="26" spans="1:7" s="6" customFormat="1" ht="13.8">
      <c r="A26" s="610" t="s">
        <v>18</v>
      </c>
      <c r="B26" s="611">
        <v>6295.3</v>
      </c>
      <c r="C26" s="612" t="s">
        <v>229</v>
      </c>
      <c r="D26" s="612"/>
      <c r="E26" s="613" t="s">
        <v>230</v>
      </c>
      <c r="F26" s="613"/>
      <c r="G26" s="613"/>
    </row>
    <row r="27" spans="1:7" s="3" customFormat="1" ht="13.8">
      <c r="A27" s="93" t="s">
        <v>119</v>
      </c>
      <c r="B27" s="597"/>
      <c r="C27" s="379"/>
      <c r="D27" s="379"/>
      <c r="E27" s="379"/>
      <c r="F27" s="379"/>
      <c r="G27" s="379"/>
    </row>
    <row r="28" spans="1:7" s="3" customFormat="1" ht="13.8">
      <c r="A28" s="92" t="s">
        <v>120</v>
      </c>
      <c r="B28" s="596">
        <v>7000.1</v>
      </c>
      <c r="C28" s="598">
        <v>264.5</v>
      </c>
      <c r="D28" s="598"/>
      <c r="E28" s="598">
        <v>582.79999999999995</v>
      </c>
      <c r="F28" s="598"/>
      <c r="G28" s="598"/>
    </row>
    <row r="29" spans="1:7" s="3" customFormat="1" ht="13.8">
      <c r="A29" s="93" t="s">
        <v>121</v>
      </c>
      <c r="B29" s="596"/>
      <c r="C29" s="599"/>
      <c r="D29" s="599"/>
      <c r="E29" s="599"/>
      <c r="F29" s="599"/>
      <c r="G29" s="599"/>
    </row>
    <row r="30" spans="1:7" s="3" customFormat="1" ht="13.8">
      <c r="A30" s="92" t="s">
        <v>122</v>
      </c>
      <c r="B30" s="596">
        <v>5886.9</v>
      </c>
      <c r="C30" s="598">
        <v>190.2</v>
      </c>
      <c r="D30" s="598"/>
      <c r="E30" s="598">
        <v>501.3</v>
      </c>
      <c r="F30" s="598"/>
      <c r="G30" s="598"/>
    </row>
    <row r="31" spans="1:7" s="3" customFormat="1" ht="29.25" customHeight="1">
      <c r="A31" s="79" t="s">
        <v>536</v>
      </c>
      <c r="B31" s="596"/>
      <c r="C31" s="599"/>
      <c r="D31" s="599"/>
      <c r="E31" s="599"/>
      <c r="F31" s="599"/>
      <c r="G31" s="599"/>
    </row>
    <row r="32" spans="1:7" s="3" customFormat="1" ht="26.25" customHeight="1">
      <c r="A32" s="590" t="s">
        <v>123</v>
      </c>
      <c r="C32" s="598"/>
      <c r="D32" s="598"/>
      <c r="E32" s="598"/>
      <c r="F32" s="598"/>
      <c r="G32" s="598"/>
    </row>
    <row r="33" spans="1:7" s="3" customFormat="1" ht="13.8">
      <c r="A33" s="252">
        <v>1</v>
      </c>
      <c r="B33" s="600">
        <v>12392</v>
      </c>
      <c r="C33" s="598">
        <v>421.5</v>
      </c>
      <c r="D33" s="598"/>
      <c r="E33" s="598">
        <v>1079.0999999999999</v>
      </c>
      <c r="F33" s="598"/>
      <c r="G33" s="598"/>
    </row>
    <row r="34" spans="1:7" s="3" customFormat="1" ht="13.8">
      <c r="A34" s="138">
        <v>2</v>
      </c>
      <c r="B34" s="600">
        <v>8703.5</v>
      </c>
      <c r="C34" s="598">
        <v>344.3</v>
      </c>
      <c r="D34" s="598"/>
      <c r="E34" s="598">
        <v>964.1</v>
      </c>
      <c r="F34" s="598"/>
      <c r="G34" s="598"/>
    </row>
    <row r="35" spans="1:7" s="3" customFormat="1" ht="17.25" customHeight="1">
      <c r="A35" s="138">
        <v>3</v>
      </c>
      <c r="B35" s="600">
        <v>6700.3</v>
      </c>
      <c r="C35" s="598">
        <v>288.39999999999998</v>
      </c>
      <c r="D35" s="598"/>
      <c r="E35" s="598">
        <v>633.29999999999995</v>
      </c>
      <c r="F35" s="598"/>
      <c r="G35" s="598"/>
    </row>
    <row r="36" spans="1:7" s="3" customFormat="1" ht="13.8">
      <c r="A36" s="79" t="s">
        <v>124</v>
      </c>
      <c r="B36" s="600">
        <v>5658.4</v>
      </c>
      <c r="C36" s="601">
        <v>225</v>
      </c>
      <c r="D36" s="601"/>
      <c r="E36" s="598">
        <v>541</v>
      </c>
      <c r="F36" s="598"/>
      <c r="G36" s="598"/>
    </row>
    <row r="37" spans="1:7" s="3" customFormat="1" ht="13.8">
      <c r="A37" s="79" t="s">
        <v>126</v>
      </c>
      <c r="B37" s="600"/>
      <c r="C37" s="602"/>
      <c r="D37" s="602"/>
      <c r="E37" s="379"/>
      <c r="F37" s="379"/>
      <c r="G37" s="379"/>
    </row>
    <row r="38" spans="1:7" s="3" customFormat="1" ht="13.8">
      <c r="A38" s="263" t="s">
        <v>125</v>
      </c>
      <c r="B38" s="622">
        <v>4415.1000000000004</v>
      </c>
      <c r="C38" s="623"/>
      <c r="D38" s="623">
        <v>171.9</v>
      </c>
      <c r="E38" s="623"/>
      <c r="F38" s="623"/>
      <c r="G38" s="623">
        <v>418.2</v>
      </c>
    </row>
    <row r="39" spans="1:7" customFormat="1">
      <c r="A39" s="621"/>
      <c r="B39" s="281"/>
      <c r="C39" s="281"/>
      <c r="D39" s="281"/>
      <c r="E39" s="281"/>
      <c r="F39" s="281"/>
      <c r="G39" s="281"/>
    </row>
    <row r="40" spans="1:7">
      <c r="A40" s="334"/>
      <c r="B40" s="334"/>
      <c r="C40" s="334"/>
      <c r="D40" s="334"/>
      <c r="E40" s="334"/>
      <c r="F40" s="334"/>
      <c r="G40" s="334"/>
    </row>
  </sheetData>
  <mergeCells count="33">
    <mergeCell ref="E32:G32"/>
    <mergeCell ref="E33:G33"/>
    <mergeCell ref="E34:G34"/>
    <mergeCell ref="E35:G35"/>
    <mergeCell ref="C33:D33"/>
    <mergeCell ref="C34:D34"/>
    <mergeCell ref="C35:D35"/>
    <mergeCell ref="C36:D36"/>
    <mergeCell ref="E36:G36"/>
    <mergeCell ref="C30:D30"/>
    <mergeCell ref="E30:G30"/>
    <mergeCell ref="A5:G5"/>
    <mergeCell ref="C7:D7"/>
    <mergeCell ref="A22:G22"/>
    <mergeCell ref="C24:D24"/>
    <mergeCell ref="E24:G24"/>
    <mergeCell ref="C26:D26"/>
    <mergeCell ref="E26:G26"/>
    <mergeCell ref="B8:D8"/>
    <mergeCell ref="E8:G8"/>
    <mergeCell ref="B9:D9"/>
    <mergeCell ref="E9:G9"/>
    <mergeCell ref="C32:D32"/>
    <mergeCell ref="A3:G3"/>
    <mergeCell ref="A2:G2"/>
    <mergeCell ref="A1:G1"/>
    <mergeCell ref="C28:D28"/>
    <mergeCell ref="E28:G28"/>
    <mergeCell ref="A20:G20"/>
    <mergeCell ref="A21:G21"/>
    <mergeCell ref="A23:G23"/>
    <mergeCell ref="A4:G4"/>
    <mergeCell ref="A6:G6"/>
  </mergeCells>
  <pageMargins left="0.70866141732283472" right="0.70866141732283472" top="0.74803149606299213" bottom="0.74803149606299213" header="0.31496062992125984" footer="0.31496062992125984"/>
  <pageSetup paperSize="9" scale="97" firstPageNumber="92" orientation="portrait" useFirstPageNumber="1" r:id="rId1"/>
  <headerFooter>
    <oddFooter>&amp;C&amp;10 46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47"/>
  <dimension ref="A1:I34"/>
  <sheetViews>
    <sheetView workbookViewId="0">
      <pane xSplit="1" ySplit="9" topLeftCell="B13" activePane="bottomRight" state="frozen"/>
      <selection pane="topRight" activeCell="B1" sqref="B1"/>
      <selection pane="bottomLeft" activeCell="A11" sqref="A11"/>
      <selection pane="bottomRight" activeCell="A4" sqref="A4:XFD4"/>
    </sheetView>
  </sheetViews>
  <sheetFormatPr defaultColWidth="9.109375" defaultRowHeight="13.8"/>
  <cols>
    <col min="1" max="1" width="20" style="6" customWidth="1"/>
    <col min="2" max="2" width="12.6640625" style="6" customWidth="1"/>
    <col min="3" max="3" width="11.109375" style="6" customWidth="1"/>
    <col min="4" max="4" width="9.44140625" style="6" customWidth="1"/>
    <col min="5" max="6" width="9.5546875" style="6" customWidth="1"/>
    <col min="7" max="7" width="10.5546875" style="6" customWidth="1"/>
    <col min="8" max="16384" width="9.109375" style="6"/>
  </cols>
  <sheetData>
    <row r="1" spans="1:7" s="220" customFormat="1" ht="13.2">
      <c r="A1" s="521" t="s">
        <v>110</v>
      </c>
      <c r="B1" s="521"/>
      <c r="C1" s="521"/>
      <c r="D1" s="521"/>
      <c r="E1" s="521"/>
      <c r="F1" s="521"/>
      <c r="G1" s="521"/>
    </row>
    <row r="2" spans="1:7" s="323" customFormat="1" ht="13.2">
      <c r="A2" s="571" t="s">
        <v>109</v>
      </c>
      <c r="B2" s="571"/>
      <c r="C2" s="571"/>
      <c r="D2" s="571"/>
      <c r="E2" s="571"/>
      <c r="F2" s="571"/>
      <c r="G2" s="571"/>
    </row>
    <row r="3" spans="1:7" s="334" customFormat="1" ht="40.799999999999997" customHeight="1">
      <c r="A3" s="577"/>
      <c r="B3" s="587" t="s">
        <v>6</v>
      </c>
      <c r="C3" s="587"/>
      <c r="D3" s="578" t="s">
        <v>97</v>
      </c>
      <c r="E3" s="578"/>
      <c r="F3" s="578" t="s">
        <v>96</v>
      </c>
      <c r="G3" s="578"/>
    </row>
    <row r="4" spans="1:7" s="334" customFormat="1" ht="45.6" customHeight="1">
      <c r="B4" s="579" t="s">
        <v>18</v>
      </c>
      <c r="C4" s="579"/>
      <c r="D4" s="579" t="s">
        <v>86</v>
      </c>
      <c r="E4" s="579"/>
      <c r="F4" s="580" t="s">
        <v>226</v>
      </c>
      <c r="G4" s="580"/>
    </row>
    <row r="5" spans="1:7" s="334" customFormat="1" ht="47.25" customHeight="1">
      <c r="B5" s="573" t="s">
        <v>98</v>
      </c>
      <c r="C5" s="573" t="s">
        <v>99</v>
      </c>
      <c r="D5" s="573" t="s">
        <v>100</v>
      </c>
      <c r="E5" s="573" t="s">
        <v>99</v>
      </c>
      <c r="F5" s="573" t="s">
        <v>100</v>
      </c>
      <c r="G5" s="573" t="s">
        <v>99</v>
      </c>
    </row>
    <row r="6" spans="1:7" s="334" customFormat="1" ht="4.2" customHeight="1">
      <c r="B6" s="574"/>
      <c r="C6" s="573"/>
      <c r="D6" s="574"/>
      <c r="E6" s="573"/>
      <c r="F6" s="574"/>
      <c r="G6" s="573"/>
    </row>
    <row r="7" spans="1:7" s="334" customFormat="1" ht="26.25" customHeight="1">
      <c r="A7" s="581"/>
      <c r="B7" s="582" t="s">
        <v>94</v>
      </c>
      <c r="C7" s="582" t="s">
        <v>95</v>
      </c>
      <c r="D7" s="582" t="s">
        <v>94</v>
      </c>
      <c r="E7" s="582" t="s">
        <v>95</v>
      </c>
      <c r="F7" s="582" t="s">
        <v>94</v>
      </c>
      <c r="G7" s="582" t="s">
        <v>95</v>
      </c>
    </row>
    <row r="8" spans="1:7" s="334" customFormat="1" ht="13.2" customHeight="1">
      <c r="A8" s="575"/>
      <c r="B8" s="574"/>
      <c r="C8" s="574"/>
      <c r="D8" s="574"/>
      <c r="E8" s="574"/>
      <c r="F8" s="574"/>
      <c r="G8" s="574"/>
    </row>
    <row r="9" spans="1:7" s="334" customFormat="1" ht="13.5" customHeight="1">
      <c r="A9" s="575"/>
      <c r="B9" s="576" t="s">
        <v>523</v>
      </c>
      <c r="C9" s="576"/>
      <c r="D9" s="576"/>
      <c r="E9" s="576"/>
      <c r="F9" s="576"/>
    </row>
    <row r="10" spans="1:7" s="177" customFormat="1" ht="13.5" customHeight="1">
      <c r="A10" s="47" t="s">
        <v>105</v>
      </c>
    </row>
    <row r="11" spans="1:7" s="177" customFormat="1" ht="13.5" customHeight="1">
      <c r="A11" s="47" t="s">
        <v>101</v>
      </c>
    </row>
    <row r="12" spans="1:7" s="177" customFormat="1" ht="12">
      <c r="A12" s="560" t="s">
        <v>102</v>
      </c>
      <c r="B12" s="561"/>
      <c r="C12" s="561"/>
      <c r="D12" s="561"/>
      <c r="E12" s="561"/>
      <c r="F12" s="561"/>
      <c r="G12" s="398"/>
    </row>
    <row r="13" spans="1:7" s="177" customFormat="1" ht="12">
      <c r="A13" s="562" t="s">
        <v>103</v>
      </c>
      <c r="B13" s="566">
        <v>1088123.3</v>
      </c>
      <c r="C13" s="566">
        <v>286635.7</v>
      </c>
      <c r="D13" s="566">
        <v>2992.2</v>
      </c>
      <c r="E13" s="566">
        <v>429</v>
      </c>
      <c r="F13" s="566">
        <v>21823.1</v>
      </c>
      <c r="G13" s="566">
        <v>16075.2</v>
      </c>
    </row>
    <row r="14" spans="1:7" s="177" customFormat="1" ht="12">
      <c r="A14" s="562" t="s">
        <v>104</v>
      </c>
      <c r="B14" s="566">
        <v>1466164.9</v>
      </c>
      <c r="C14" s="566">
        <v>1068701.2</v>
      </c>
      <c r="D14" s="566">
        <v>4294.7</v>
      </c>
      <c r="E14" s="566">
        <v>1052.4000000000001</v>
      </c>
      <c r="F14" s="566">
        <v>28710.9</v>
      </c>
      <c r="G14" s="566">
        <v>47060.5</v>
      </c>
    </row>
    <row r="15" spans="1:7" s="177" customFormat="1" ht="12">
      <c r="A15" s="398"/>
      <c r="B15" s="563"/>
      <c r="C15" s="563"/>
      <c r="D15" s="563"/>
      <c r="E15" s="563"/>
      <c r="F15" s="563"/>
      <c r="G15" s="564"/>
    </row>
    <row r="16" spans="1:7" s="177" customFormat="1" ht="13.5" customHeight="1">
      <c r="A16" s="47" t="s">
        <v>105</v>
      </c>
    </row>
    <row r="17" spans="1:9" s="177" customFormat="1" ht="13.5" customHeight="1">
      <c r="A17" s="47" t="s">
        <v>107</v>
      </c>
    </row>
    <row r="18" spans="1:9" s="177" customFormat="1" ht="12">
      <c r="A18" s="560" t="s">
        <v>106</v>
      </c>
      <c r="B18" s="563"/>
      <c r="C18" s="563"/>
      <c r="D18" s="563"/>
      <c r="E18" s="563"/>
      <c r="F18" s="563"/>
      <c r="G18" s="564"/>
    </row>
    <row r="19" spans="1:9" s="177" customFormat="1" ht="12">
      <c r="A19" s="565" t="s">
        <v>103</v>
      </c>
      <c r="B19" s="566">
        <v>880573.7</v>
      </c>
      <c r="C19" s="566">
        <v>617327.30000000005</v>
      </c>
      <c r="D19" s="566">
        <v>3273.3</v>
      </c>
      <c r="E19" s="566">
        <v>2316.5</v>
      </c>
      <c r="F19" s="566">
        <v>24686.799999999999</v>
      </c>
      <c r="G19" s="566">
        <v>21930.6</v>
      </c>
    </row>
    <row r="20" spans="1:9" s="177" customFormat="1" ht="12">
      <c r="A20" s="565" t="s">
        <v>104</v>
      </c>
      <c r="B20" s="566">
        <v>1583779.6</v>
      </c>
      <c r="C20" s="566">
        <v>1266386.8999999999</v>
      </c>
      <c r="D20" s="566">
        <v>1686.3</v>
      </c>
      <c r="E20" s="566">
        <v>1391.4</v>
      </c>
      <c r="F20" s="566">
        <v>35353.800000000003</v>
      </c>
      <c r="G20" s="566">
        <v>44778.9</v>
      </c>
    </row>
    <row r="21" spans="1:9" s="177" customFormat="1" ht="12">
      <c r="A21" s="565"/>
      <c r="B21" s="566"/>
      <c r="C21" s="566"/>
      <c r="D21" s="566"/>
      <c r="E21" s="566"/>
      <c r="F21" s="566"/>
      <c r="G21" s="566"/>
    </row>
    <row r="22" spans="1:9" s="177" customFormat="1" ht="12">
      <c r="A22" s="565"/>
      <c r="B22" s="567" t="s">
        <v>524</v>
      </c>
      <c r="C22" s="567"/>
      <c r="D22" s="567"/>
      <c r="E22" s="567"/>
      <c r="F22" s="567"/>
      <c r="G22" s="398"/>
    </row>
    <row r="23" spans="1:9" s="177" customFormat="1" ht="13.5" customHeight="1">
      <c r="A23" s="47" t="s">
        <v>105</v>
      </c>
    </row>
    <row r="24" spans="1:9" s="177" customFormat="1" ht="13.5" customHeight="1">
      <c r="A24" s="47" t="s">
        <v>101</v>
      </c>
    </row>
    <row r="25" spans="1:9" s="177" customFormat="1" ht="12">
      <c r="A25" s="560" t="s">
        <v>102</v>
      </c>
      <c r="B25" s="568"/>
      <c r="C25" s="568"/>
      <c r="D25" s="584"/>
      <c r="E25" s="584"/>
      <c r="F25" s="568"/>
      <c r="G25" s="398"/>
    </row>
    <row r="26" spans="1:9" s="177" customFormat="1" ht="12">
      <c r="A26" s="585" t="s">
        <v>103</v>
      </c>
      <c r="B26" s="566">
        <v>100</v>
      </c>
      <c r="C26" s="566">
        <v>100</v>
      </c>
      <c r="D26" s="566">
        <v>0.3</v>
      </c>
      <c r="E26" s="566">
        <v>0.1</v>
      </c>
      <c r="F26" s="566">
        <v>2</v>
      </c>
      <c r="G26" s="566">
        <v>5.6</v>
      </c>
      <c r="I26" s="5"/>
    </row>
    <row r="27" spans="1:9" s="177" customFormat="1" ht="12">
      <c r="A27" s="585" t="s">
        <v>104</v>
      </c>
      <c r="B27" s="566">
        <v>100</v>
      </c>
      <c r="C27" s="566">
        <v>100</v>
      </c>
      <c r="D27" s="566">
        <v>0.3</v>
      </c>
      <c r="E27" s="566">
        <v>0.1</v>
      </c>
      <c r="F27" s="566">
        <v>2</v>
      </c>
      <c r="G27" s="566">
        <v>4.4000000000000004</v>
      </c>
    </row>
    <row r="28" spans="1:9" s="177" customFormat="1" ht="12">
      <c r="A28" s="565"/>
      <c r="B28" s="568"/>
      <c r="C28" s="568"/>
      <c r="D28" s="568"/>
      <c r="E28" s="568"/>
      <c r="F28" s="568"/>
      <c r="G28" s="569"/>
    </row>
    <row r="29" spans="1:9" s="177" customFormat="1" ht="13.5" customHeight="1">
      <c r="A29" s="47" t="s">
        <v>105</v>
      </c>
    </row>
    <row r="30" spans="1:9" s="177" customFormat="1" ht="13.5" customHeight="1">
      <c r="A30" s="47" t="s">
        <v>108</v>
      </c>
    </row>
    <row r="31" spans="1:9" s="177" customFormat="1" ht="13.5" customHeight="1">
      <c r="A31" s="48" t="s">
        <v>106</v>
      </c>
    </row>
    <row r="32" spans="1:9" s="177" customFormat="1" ht="13.5" customHeight="1">
      <c r="A32" s="585">
        <v>2022</v>
      </c>
      <c r="B32" s="566">
        <v>100</v>
      </c>
      <c r="C32" s="566">
        <v>100</v>
      </c>
      <c r="D32" s="566">
        <v>0.3</v>
      </c>
      <c r="E32" s="566">
        <v>0.3</v>
      </c>
      <c r="F32" s="566">
        <v>2.8</v>
      </c>
      <c r="G32" s="566">
        <v>2.5</v>
      </c>
    </row>
    <row r="33" spans="1:7" s="177" customFormat="1" ht="13.5" customHeight="1">
      <c r="A33" s="586">
        <v>2023</v>
      </c>
      <c r="B33" s="583">
        <v>100</v>
      </c>
      <c r="C33" s="583">
        <v>100</v>
      </c>
      <c r="D33" s="583">
        <v>0.1</v>
      </c>
      <c r="E33" s="583">
        <v>0.1</v>
      </c>
      <c r="F33" s="583">
        <v>2.2000000000000002</v>
      </c>
      <c r="G33" s="583">
        <v>2.8</v>
      </c>
    </row>
    <row r="34" spans="1:7" s="5" customFormat="1" ht="12">
      <c r="A34" s="570"/>
    </row>
  </sheetData>
  <mergeCells count="10">
    <mergeCell ref="A1:G1"/>
    <mergeCell ref="A2:G2"/>
    <mergeCell ref="B9:F9"/>
    <mergeCell ref="B22:F22"/>
    <mergeCell ref="D4:E4"/>
    <mergeCell ref="F4:G4"/>
    <mergeCell ref="D3:E3"/>
    <mergeCell ref="F3:G3"/>
    <mergeCell ref="B3:C3"/>
    <mergeCell ref="B4:C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47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Лист50"/>
  <dimension ref="A1:Q48"/>
  <sheetViews>
    <sheetView workbookViewId="0">
      <selection activeCell="P23" sqref="P23"/>
    </sheetView>
  </sheetViews>
  <sheetFormatPr defaultColWidth="9.109375" defaultRowHeight="13.8"/>
  <cols>
    <col min="1" max="1" width="17.77734375" style="3" customWidth="1"/>
    <col min="2" max="6" width="9.33203125" style="3" customWidth="1"/>
    <col min="7" max="7" width="20.6640625" style="3" customWidth="1"/>
    <col min="8" max="16384" width="9.109375" style="3"/>
  </cols>
  <sheetData>
    <row r="1" spans="1:17" s="4" customFormat="1" ht="18" customHeight="1">
      <c r="A1" s="503" t="s">
        <v>513</v>
      </c>
      <c r="B1" s="503"/>
      <c r="C1" s="503"/>
      <c r="D1" s="503"/>
      <c r="E1" s="503"/>
      <c r="F1" s="503"/>
      <c r="G1" s="503"/>
    </row>
    <row r="2" spans="1:17" s="4" customFormat="1" ht="18" customHeight="1">
      <c r="A2" s="502" t="s">
        <v>514</v>
      </c>
      <c r="B2" s="502"/>
      <c r="C2" s="502"/>
      <c r="D2" s="502"/>
      <c r="E2" s="502"/>
      <c r="F2" s="502"/>
      <c r="G2" s="502"/>
    </row>
    <row r="3" spans="1:17" s="4" customFormat="1" ht="18" customHeight="1">
      <c r="A3" s="525" t="s">
        <v>127</v>
      </c>
      <c r="B3" s="525"/>
      <c r="C3" s="525"/>
      <c r="D3" s="525"/>
      <c r="E3" s="525"/>
      <c r="F3" s="525"/>
      <c r="G3" s="525"/>
    </row>
    <row r="4" spans="1:17" s="297" customFormat="1" ht="18" customHeight="1">
      <c r="A4" s="514" t="s">
        <v>89</v>
      </c>
      <c r="B4" s="514"/>
      <c r="C4" s="514"/>
      <c r="D4" s="514"/>
      <c r="E4" s="514"/>
      <c r="F4" s="514"/>
      <c r="G4" s="514"/>
    </row>
    <row r="5" spans="1:17" s="293" customFormat="1" ht="18" customHeight="1">
      <c r="A5" s="233"/>
      <c r="B5" s="259">
        <v>2019</v>
      </c>
      <c r="C5" s="259">
        <v>2020</v>
      </c>
      <c r="D5" s="259">
        <v>2021</v>
      </c>
      <c r="E5" s="260">
        <v>2022</v>
      </c>
      <c r="F5" s="260">
        <v>2023</v>
      </c>
      <c r="G5" s="233"/>
      <c r="K5" s="294"/>
    </row>
    <row r="6" spans="1:17" s="293" customFormat="1" ht="18" customHeight="1">
      <c r="A6" s="295"/>
      <c r="B6" s="512" t="s">
        <v>522</v>
      </c>
      <c r="C6" s="512"/>
      <c r="D6" s="512"/>
      <c r="E6" s="512"/>
      <c r="F6" s="512"/>
      <c r="G6" s="295"/>
      <c r="K6" s="294"/>
    </row>
    <row r="7" spans="1:17" s="292" customFormat="1">
      <c r="A7" s="295" t="s">
        <v>19</v>
      </c>
      <c r="B7" s="457">
        <v>2980559</v>
      </c>
      <c r="C7" s="457">
        <v>3388310</v>
      </c>
      <c r="D7" s="457">
        <v>3757083</v>
      </c>
      <c r="E7" s="457">
        <v>5235974</v>
      </c>
      <c r="F7" s="457">
        <f>SUM(F8:F15)</f>
        <v>6890299</v>
      </c>
      <c r="G7" s="295" t="s">
        <v>20</v>
      </c>
    </row>
    <row r="8" spans="1:17" s="292" customFormat="1">
      <c r="A8" s="284" t="s">
        <v>21</v>
      </c>
      <c r="B8" s="460">
        <v>167272</v>
      </c>
      <c r="C8" s="460">
        <v>206321</v>
      </c>
      <c r="D8" s="460">
        <v>232664</v>
      </c>
      <c r="E8" s="460">
        <v>293252</v>
      </c>
      <c r="F8" s="460">
        <v>374176</v>
      </c>
      <c r="G8" s="456" t="s">
        <v>7</v>
      </c>
      <c r="K8" s="309"/>
    </row>
    <row r="9" spans="1:17" s="292" customFormat="1">
      <c r="A9" s="284" t="s">
        <v>22</v>
      </c>
      <c r="B9" s="460">
        <v>407201</v>
      </c>
      <c r="C9" s="460">
        <v>487123</v>
      </c>
      <c r="D9" s="460">
        <v>512285</v>
      </c>
      <c r="E9" s="460">
        <v>667882</v>
      </c>
      <c r="F9" s="460">
        <v>796246</v>
      </c>
      <c r="G9" s="456" t="s">
        <v>15</v>
      </c>
      <c r="K9" s="434"/>
    </row>
    <row r="10" spans="1:17" s="292" customFormat="1">
      <c r="A10" s="284" t="s">
        <v>23</v>
      </c>
      <c r="B10" s="460">
        <v>217628</v>
      </c>
      <c r="C10" s="460">
        <v>254767</v>
      </c>
      <c r="D10" s="460">
        <v>261109</v>
      </c>
      <c r="E10" s="460">
        <v>336734</v>
      </c>
      <c r="F10" s="460">
        <v>399549</v>
      </c>
      <c r="G10" s="456" t="s">
        <v>9</v>
      </c>
    </row>
    <row r="11" spans="1:17" s="292" customFormat="1">
      <c r="A11" s="284" t="s">
        <v>24</v>
      </c>
      <c r="B11" s="460">
        <v>140415</v>
      </c>
      <c r="C11" s="460">
        <v>161139</v>
      </c>
      <c r="D11" s="460">
        <v>151299</v>
      </c>
      <c r="E11" s="460">
        <v>197765</v>
      </c>
      <c r="F11" s="460">
        <v>210378</v>
      </c>
      <c r="G11" s="456" t="s">
        <v>10</v>
      </c>
    </row>
    <row r="12" spans="1:17" s="292" customFormat="1" ht="14.4">
      <c r="A12" s="336" t="s">
        <v>515</v>
      </c>
      <c r="B12" s="460">
        <v>469211</v>
      </c>
      <c r="C12" s="460">
        <v>556112</v>
      </c>
      <c r="D12" s="460">
        <v>556207</v>
      </c>
      <c r="E12" s="460">
        <v>750097</v>
      </c>
      <c r="F12" s="460">
        <v>932941</v>
      </c>
      <c r="G12" s="468" t="s">
        <v>516</v>
      </c>
    </row>
    <row r="13" spans="1:17" s="292" customFormat="1">
      <c r="A13" s="284" t="s">
        <v>27</v>
      </c>
      <c r="B13" s="460">
        <v>98832</v>
      </c>
      <c r="C13" s="460">
        <v>116414</v>
      </c>
      <c r="D13" s="460">
        <v>120930</v>
      </c>
      <c r="E13" s="460">
        <v>154289</v>
      </c>
      <c r="F13" s="460">
        <v>181413</v>
      </c>
      <c r="G13" s="456" t="s">
        <v>11</v>
      </c>
    </row>
    <row r="14" spans="1:17" s="292" customFormat="1">
      <c r="A14" s="284" t="s">
        <v>28</v>
      </c>
      <c r="B14" s="460">
        <v>266110</v>
      </c>
      <c r="C14" s="460">
        <v>309456</v>
      </c>
      <c r="D14" s="460">
        <v>304749</v>
      </c>
      <c r="E14" s="460">
        <v>412085</v>
      </c>
      <c r="F14" s="460">
        <v>489415</v>
      </c>
      <c r="G14" s="456" t="s">
        <v>12</v>
      </c>
      <c r="Q14" s="311"/>
    </row>
    <row r="15" spans="1:17" s="292" customFormat="1">
      <c r="A15" s="289" t="s">
        <v>29</v>
      </c>
      <c r="B15" s="464">
        <v>1213890</v>
      </c>
      <c r="C15" s="464">
        <v>1296978</v>
      </c>
      <c r="D15" s="464">
        <v>1617840</v>
      </c>
      <c r="E15" s="464">
        <v>2423870</v>
      </c>
      <c r="F15" s="464">
        <v>3506181</v>
      </c>
      <c r="G15" s="465" t="s">
        <v>13</v>
      </c>
    </row>
    <row r="16" spans="1:17" s="292" customFormat="1">
      <c r="A16" s="320"/>
      <c r="B16" s="463"/>
      <c r="C16" s="463"/>
      <c r="D16" s="463"/>
      <c r="E16" s="463"/>
      <c r="F16" s="463"/>
      <c r="G16" s="321"/>
    </row>
    <row r="17" spans="1:7" s="4" customFormat="1" ht="15.75" customHeight="1">
      <c r="A17" s="503" t="s">
        <v>90</v>
      </c>
      <c r="B17" s="503"/>
      <c r="C17" s="503"/>
      <c r="D17" s="503"/>
      <c r="E17" s="503"/>
      <c r="F17" s="503"/>
      <c r="G17" s="503"/>
    </row>
    <row r="18" spans="1:7" s="4" customFormat="1" ht="15.75" customHeight="1">
      <c r="A18" s="502" t="s">
        <v>91</v>
      </c>
      <c r="B18" s="502"/>
      <c r="C18" s="502"/>
      <c r="D18" s="502"/>
      <c r="E18" s="502"/>
      <c r="F18" s="502"/>
      <c r="G18" s="502"/>
    </row>
    <row r="19" spans="1:7" s="5" customFormat="1" ht="12">
      <c r="A19" s="454"/>
      <c r="B19" s="52"/>
      <c r="C19" s="455"/>
      <c r="D19" s="455"/>
      <c r="E19" s="455"/>
      <c r="F19" s="455"/>
      <c r="G19" s="49"/>
    </row>
    <row r="20" spans="1:7" s="5" customFormat="1" ht="12">
      <c r="A20" s="233"/>
      <c r="B20" s="259">
        <v>2019</v>
      </c>
      <c r="C20" s="259">
        <v>2020</v>
      </c>
      <c r="D20" s="259">
        <v>2021</v>
      </c>
      <c r="E20" s="260">
        <v>2022</v>
      </c>
      <c r="F20" s="260">
        <v>2023</v>
      </c>
      <c r="G20" s="233"/>
    </row>
    <row r="21" spans="1:7" s="5" customFormat="1" ht="12" customHeight="1">
      <c r="A21" s="295"/>
      <c r="B21" s="559" t="s">
        <v>521</v>
      </c>
      <c r="C21" s="559"/>
      <c r="D21" s="559"/>
      <c r="E21" s="559"/>
      <c r="F21" s="559"/>
      <c r="G21" s="295"/>
    </row>
    <row r="22" spans="1:7" s="5" customFormat="1" ht="12">
      <c r="A22" s="295" t="s">
        <v>19</v>
      </c>
      <c r="B22" s="457">
        <v>1712</v>
      </c>
      <c r="C22" s="457">
        <v>1856</v>
      </c>
      <c r="D22" s="457">
        <v>1910</v>
      </c>
      <c r="E22" s="457">
        <v>2041</v>
      </c>
      <c r="F22" s="457">
        <v>2260</v>
      </c>
      <c r="G22" s="295" t="s">
        <v>20</v>
      </c>
    </row>
    <row r="23" spans="1:7" s="5" customFormat="1" ht="12">
      <c r="A23" s="284" t="s">
        <v>21</v>
      </c>
      <c r="B23" s="466">
        <v>79</v>
      </c>
      <c r="C23" s="466">
        <v>100</v>
      </c>
      <c r="D23" s="466">
        <v>105</v>
      </c>
      <c r="E23" s="466">
        <v>111</v>
      </c>
      <c r="F23" s="466">
        <v>124</v>
      </c>
      <c r="G23" s="456" t="s">
        <v>7</v>
      </c>
    </row>
    <row r="24" spans="1:7" s="5" customFormat="1" ht="12">
      <c r="A24" s="284" t="s">
        <v>31</v>
      </c>
      <c r="B24" s="466">
        <v>210</v>
      </c>
      <c r="C24" s="466">
        <v>234</v>
      </c>
      <c r="D24" s="466">
        <v>245</v>
      </c>
      <c r="E24" s="466">
        <v>266</v>
      </c>
      <c r="F24" s="466">
        <v>314</v>
      </c>
      <c r="G24" s="456" t="s">
        <v>8</v>
      </c>
    </row>
    <row r="25" spans="1:7" s="5" customFormat="1" ht="12">
      <c r="A25" s="284" t="s">
        <v>23</v>
      </c>
      <c r="B25" s="466">
        <v>177</v>
      </c>
      <c r="C25" s="466">
        <v>183</v>
      </c>
      <c r="D25" s="466">
        <v>188</v>
      </c>
      <c r="E25" s="466">
        <v>195</v>
      </c>
      <c r="F25" s="466">
        <v>221</v>
      </c>
      <c r="G25" s="456" t="s">
        <v>16</v>
      </c>
    </row>
    <row r="26" spans="1:7" s="5" customFormat="1" ht="12">
      <c r="A26" s="284" t="s">
        <v>24</v>
      </c>
      <c r="B26" s="466">
        <v>69</v>
      </c>
      <c r="C26" s="466">
        <v>81</v>
      </c>
      <c r="D26" s="466">
        <v>80</v>
      </c>
      <c r="E26" s="466">
        <v>84</v>
      </c>
      <c r="F26" s="460">
        <v>86</v>
      </c>
      <c r="G26" s="456" t="s">
        <v>10</v>
      </c>
    </row>
    <row r="27" spans="1:7" s="5" customFormat="1" ht="14.4">
      <c r="A27" s="336" t="s">
        <v>515</v>
      </c>
      <c r="B27" s="466">
        <v>254</v>
      </c>
      <c r="C27" s="466">
        <v>295</v>
      </c>
      <c r="D27" s="466">
        <v>301</v>
      </c>
      <c r="E27" s="466">
        <v>332</v>
      </c>
      <c r="F27" s="466">
        <v>367</v>
      </c>
      <c r="G27" s="456" t="s">
        <v>517</v>
      </c>
    </row>
    <row r="28" spans="1:7" s="5" customFormat="1" ht="12">
      <c r="A28" s="284" t="s">
        <v>27</v>
      </c>
      <c r="B28" s="466">
        <v>69</v>
      </c>
      <c r="C28" s="466">
        <v>73</v>
      </c>
      <c r="D28" s="466">
        <v>74</v>
      </c>
      <c r="E28" s="466">
        <v>80</v>
      </c>
      <c r="F28" s="466">
        <v>92</v>
      </c>
      <c r="G28" s="456" t="s">
        <v>11</v>
      </c>
    </row>
    <row r="29" spans="1:7" s="5" customFormat="1" ht="12">
      <c r="A29" s="284" t="s">
        <v>28</v>
      </c>
      <c r="B29" s="466">
        <v>152</v>
      </c>
      <c r="C29" s="466">
        <v>186</v>
      </c>
      <c r="D29" s="466">
        <v>196</v>
      </c>
      <c r="E29" s="466">
        <v>208</v>
      </c>
      <c r="F29" s="466">
        <v>240</v>
      </c>
      <c r="G29" s="456" t="s">
        <v>12</v>
      </c>
    </row>
    <row r="30" spans="1:7" s="5" customFormat="1" ht="12">
      <c r="A30" s="289" t="s">
        <v>29</v>
      </c>
      <c r="B30" s="467">
        <v>702</v>
      </c>
      <c r="C30" s="467">
        <v>704</v>
      </c>
      <c r="D30" s="467">
        <v>721</v>
      </c>
      <c r="E30" s="467">
        <v>765</v>
      </c>
      <c r="F30" s="467">
        <v>816</v>
      </c>
      <c r="G30" s="465" t="s">
        <v>13</v>
      </c>
    </row>
    <row r="31" spans="1:7" s="5" customFormat="1" ht="12">
      <c r="A31" s="284"/>
      <c r="B31" s="463"/>
      <c r="C31" s="463"/>
      <c r="D31" s="463"/>
      <c r="E31" s="463"/>
      <c r="F31" s="463"/>
      <c r="G31" s="456"/>
    </row>
    <row r="32" spans="1:7" s="4" customFormat="1" ht="15" customHeight="1">
      <c r="A32" s="503" t="s">
        <v>92</v>
      </c>
      <c r="B32" s="503"/>
      <c r="C32" s="503"/>
      <c r="D32" s="503"/>
      <c r="E32" s="503"/>
      <c r="F32" s="503"/>
      <c r="G32" s="503"/>
    </row>
    <row r="33" spans="1:13" s="4" customFormat="1" ht="15.75" customHeight="1">
      <c r="A33" s="502" t="s">
        <v>93</v>
      </c>
      <c r="B33" s="502"/>
      <c r="C33" s="502"/>
      <c r="D33" s="502"/>
      <c r="E33" s="502"/>
      <c r="F33" s="502"/>
      <c r="G33" s="502"/>
    </row>
    <row r="34" spans="1:13" s="281" customFormat="1" ht="12">
      <c r="A34" s="284"/>
      <c r="B34" s="285"/>
      <c r="C34" s="285"/>
      <c r="D34" s="285"/>
      <c r="E34" s="285"/>
      <c r="F34" s="286"/>
      <c r="G34" s="456"/>
    </row>
    <row r="35" spans="1:13" s="281" customFormat="1" ht="12">
      <c r="A35" s="233"/>
      <c r="B35" s="259">
        <v>2019</v>
      </c>
      <c r="C35" s="259">
        <v>2020</v>
      </c>
      <c r="D35" s="259">
        <v>2021</v>
      </c>
      <c r="E35" s="260">
        <v>2022</v>
      </c>
      <c r="F35" s="260">
        <v>2023</v>
      </c>
      <c r="G35" s="233"/>
    </row>
    <row r="36" spans="1:13" s="281" customFormat="1" ht="12" customHeight="1">
      <c r="A36" s="295"/>
      <c r="B36" s="512" t="s">
        <v>520</v>
      </c>
      <c r="C36" s="512"/>
      <c r="D36" s="512"/>
      <c r="E36" s="512"/>
      <c r="F36" s="512"/>
      <c r="G36" s="295"/>
    </row>
    <row r="37" spans="1:13" s="281" customFormat="1" ht="12">
      <c r="A37" s="295" t="s">
        <v>19</v>
      </c>
      <c r="B37" s="457">
        <v>11114</v>
      </c>
      <c r="C37" s="457">
        <v>12067</v>
      </c>
      <c r="D37" s="457">
        <v>13067</v>
      </c>
      <c r="E37" s="457">
        <v>16252</v>
      </c>
      <c r="F37" s="457">
        <v>23009</v>
      </c>
      <c r="G37" s="295" t="s">
        <v>20</v>
      </c>
      <c r="I37" s="458"/>
    </row>
    <row r="38" spans="1:13" s="281" customFormat="1" ht="12">
      <c r="A38" s="284" t="s">
        <v>21</v>
      </c>
      <c r="B38" s="459">
        <v>220</v>
      </c>
      <c r="C38" s="459">
        <v>238</v>
      </c>
      <c r="D38" s="459">
        <v>225</v>
      </c>
      <c r="E38" s="459">
        <v>333</v>
      </c>
      <c r="F38" s="460">
        <v>578</v>
      </c>
      <c r="G38" s="456" t="s">
        <v>7</v>
      </c>
      <c r="I38" s="461"/>
    </row>
    <row r="39" spans="1:13" s="281" customFormat="1" ht="12">
      <c r="A39" s="284" t="s">
        <v>31</v>
      </c>
      <c r="B39" s="459">
        <v>642</v>
      </c>
      <c r="C39" s="459">
        <v>660</v>
      </c>
      <c r="D39" s="459">
        <v>712</v>
      </c>
      <c r="E39" s="459">
        <v>923</v>
      </c>
      <c r="F39" s="460">
        <v>1423</v>
      </c>
      <c r="G39" s="456" t="s">
        <v>8</v>
      </c>
      <c r="I39" s="462"/>
    </row>
    <row r="40" spans="1:13" s="281" customFormat="1" ht="12">
      <c r="A40" s="284" t="s">
        <v>23</v>
      </c>
      <c r="B40" s="459">
        <v>735</v>
      </c>
      <c r="C40" s="459">
        <v>797</v>
      </c>
      <c r="D40" s="459">
        <v>918</v>
      </c>
      <c r="E40" s="460">
        <v>1164</v>
      </c>
      <c r="F40" s="460">
        <v>1769</v>
      </c>
      <c r="G40" s="456" t="s">
        <v>16</v>
      </c>
      <c r="I40" s="461"/>
      <c r="M40" s="461"/>
    </row>
    <row r="41" spans="1:13" s="281" customFormat="1" ht="12">
      <c r="A41" s="284" t="s">
        <v>24</v>
      </c>
      <c r="B41" s="459">
        <v>216</v>
      </c>
      <c r="C41" s="459">
        <v>253</v>
      </c>
      <c r="D41" s="459">
        <v>259</v>
      </c>
      <c r="E41" s="459">
        <v>332</v>
      </c>
      <c r="F41" s="460">
        <v>537</v>
      </c>
      <c r="G41" s="456" t="s">
        <v>10</v>
      </c>
      <c r="I41" s="462"/>
      <c r="M41" s="461"/>
    </row>
    <row r="42" spans="1:13" s="281" customFormat="1" ht="14.4">
      <c r="A42" s="336" t="s">
        <v>518</v>
      </c>
      <c r="B42" s="460">
        <v>1001</v>
      </c>
      <c r="C42" s="460">
        <v>1059</v>
      </c>
      <c r="D42" s="460">
        <v>1169</v>
      </c>
      <c r="E42" s="460">
        <v>1445</v>
      </c>
      <c r="F42" s="460">
        <v>2240</v>
      </c>
      <c r="G42" s="456" t="s">
        <v>519</v>
      </c>
      <c r="I42" s="461"/>
    </row>
    <row r="43" spans="1:13" s="281" customFormat="1" ht="12">
      <c r="A43" s="284" t="s">
        <v>27</v>
      </c>
      <c r="B43" s="459">
        <v>189</v>
      </c>
      <c r="C43" s="459">
        <v>220</v>
      </c>
      <c r="D43" s="459">
        <v>248</v>
      </c>
      <c r="E43" s="459">
        <v>364</v>
      </c>
      <c r="F43" s="460">
        <v>538</v>
      </c>
      <c r="G43" s="456" t="s">
        <v>11</v>
      </c>
      <c r="I43" s="462"/>
    </row>
    <row r="44" spans="1:13" s="281" customFormat="1" ht="12">
      <c r="A44" s="284" t="s">
        <v>28</v>
      </c>
      <c r="B44" s="459">
        <v>887</v>
      </c>
      <c r="C44" s="459">
        <v>993</v>
      </c>
      <c r="D44" s="460">
        <v>1069</v>
      </c>
      <c r="E44" s="460">
        <v>1481</v>
      </c>
      <c r="F44" s="460">
        <v>2595</v>
      </c>
      <c r="G44" s="456" t="s">
        <v>12</v>
      </c>
      <c r="I44" s="461"/>
    </row>
    <row r="45" spans="1:13" s="281" customFormat="1" ht="12">
      <c r="A45" s="289" t="s">
        <v>29</v>
      </c>
      <c r="B45" s="464">
        <v>7224</v>
      </c>
      <c r="C45" s="464">
        <v>7847</v>
      </c>
      <c r="D45" s="464">
        <v>8467</v>
      </c>
      <c r="E45" s="464">
        <v>10210</v>
      </c>
      <c r="F45" s="464">
        <v>13329</v>
      </c>
      <c r="G45" s="465" t="s">
        <v>13</v>
      </c>
      <c r="I45" s="462"/>
    </row>
    <row r="46" spans="1:13" s="292" customFormat="1" ht="14.4">
      <c r="A46" s="281" t="s">
        <v>111</v>
      </c>
      <c r="B46" s="463"/>
      <c r="C46" s="463"/>
      <c r="D46" s="463"/>
      <c r="E46" s="463"/>
      <c r="F46" s="463"/>
    </row>
    <row r="47" spans="1:13" s="292" customFormat="1" ht="14.4">
      <c r="A47" s="281" t="s">
        <v>113</v>
      </c>
      <c r="B47" s="281"/>
      <c r="C47" s="281"/>
      <c r="D47" s="281"/>
      <c r="E47" s="281"/>
      <c r="F47" s="281"/>
    </row>
    <row r="48" spans="1:13" s="292" customFormat="1">
      <c r="A48" s="558" t="s">
        <v>112</v>
      </c>
      <c r="B48" s="558"/>
      <c r="C48" s="558"/>
    </row>
  </sheetData>
  <mergeCells count="12">
    <mergeCell ref="A48:C48"/>
    <mergeCell ref="A17:G17"/>
    <mergeCell ref="A18:G18"/>
    <mergeCell ref="A32:G32"/>
    <mergeCell ref="A33:G33"/>
    <mergeCell ref="B36:F36"/>
    <mergeCell ref="B21:F21"/>
    <mergeCell ref="B6:F6"/>
    <mergeCell ref="A1:G1"/>
    <mergeCell ref="A2:G2"/>
    <mergeCell ref="A3:G3"/>
    <mergeCell ref="A4:G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&amp;C&amp;10 48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36</vt:i4>
      </vt:variant>
      <vt:variant>
        <vt:lpstr>Именованные диапазоны</vt:lpstr>
      </vt:variant>
      <vt:variant>
        <vt:i4>5</vt:i4>
      </vt:variant>
    </vt:vector>
  </HeadingPairs>
  <TitlesOfParts>
    <vt:vector size="41" baseType="lpstr">
      <vt:lpstr>Титульный лист</vt:lpstr>
      <vt:lpstr>Cодержание</vt:lpstr>
      <vt:lpstr>Таблицы</vt:lpstr>
      <vt:lpstr>1.1.1-1.1.2</vt:lpstr>
      <vt:lpstr>1.1.3-1.1.5</vt:lpstr>
      <vt:lpstr>1.1.6</vt:lpstr>
      <vt:lpstr>1.1.7</vt:lpstr>
      <vt:lpstr>икт 1.7</vt:lpstr>
      <vt:lpstr>икт 1.2</vt:lpstr>
      <vt:lpstr>икт 1.2.1</vt:lpstr>
      <vt:lpstr>икт 1.2.2</vt:lpstr>
      <vt:lpstr>икт 1.3</vt:lpstr>
      <vt:lpstr>икт 1.3.2</vt:lpstr>
      <vt:lpstr>икт 1.3.3</vt:lpstr>
      <vt:lpstr>икт 1.3.4</vt:lpstr>
      <vt:lpstr>икт 1.3.5</vt:lpstr>
      <vt:lpstr>икт 2.1.1-2.1.2</vt:lpstr>
      <vt:lpstr>икт 2.1.3-2.1.5</vt:lpstr>
      <vt:lpstr>икт 2.1.6</vt:lpstr>
      <vt:lpstr>икт 2.1.7-2.1.8</vt:lpstr>
      <vt:lpstr>икт 2.2</vt:lpstr>
      <vt:lpstr>икт 2.2.1-2.2.2</vt:lpstr>
      <vt:lpstr>икт 2.3</vt:lpstr>
      <vt:lpstr>икт 2.3.2</vt:lpstr>
      <vt:lpstr>икт 2.2.3</vt:lpstr>
      <vt:lpstr>икт 2.3.4</vt:lpstr>
      <vt:lpstr>икт 2.3.5</vt:lpstr>
      <vt:lpstr>икт 2.3.6</vt:lpstr>
      <vt:lpstr>икт 2.3.7</vt:lpstr>
      <vt:lpstr>икт 2.3.8</vt:lpstr>
      <vt:lpstr>икт 3.1</vt:lpstr>
      <vt:lpstr>икт 3.2-3.3</vt:lpstr>
      <vt:lpstr>икт 3.4-3.5</vt:lpstr>
      <vt:lpstr>икт 4.1-4.2</vt:lpstr>
      <vt:lpstr>икт 4.3</vt:lpstr>
      <vt:lpstr>икт 5.1</vt:lpstr>
      <vt:lpstr>'икт 1.2'!_Hlk15139791</vt:lpstr>
      <vt:lpstr>'икт 1.2'!_Hlk15139877</vt:lpstr>
      <vt:lpstr>'икт 1.2'!OLE_LINK1</vt:lpstr>
      <vt:lpstr>'икт 1.3'!Заголовки_для_печати</vt:lpstr>
      <vt:lpstr>Таблицы!Заголовки_для_печати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ltekeeva</cp:lastModifiedBy>
  <cp:lastPrinted>2026-03-17T05:15:37Z</cp:lastPrinted>
  <dcterms:created xsi:type="dcterms:W3CDTF">2015-06-05T18:17:00Z</dcterms:created>
  <dcterms:modified xsi:type="dcterms:W3CDTF">2026-03-17T05:53:10Z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7089AFBC83AC40D2BFD659B6E48575E2</vt:lpwstr>
  </property>
  <property fmtid="{D5CDD505-2E9C-101B-9397-08002B2CF9AE}" pid="3" name="KSOProductBuildVer">
    <vt:lpwstr>1049-11.2.0.11537</vt:lpwstr>
  </property>
</Properties>
</file>