
<file path=[Content_Types].xml><?xml version="1.0" encoding="utf-8"?>
<Types xmlns="http://schemas.openxmlformats.org/package/2006/content-types">
  <Default Extension="bin" ContentType="application/vnd.openxmlformats-officedocument.oleObject"/>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rinterSettings/printerSettings1.bin" ContentType="application/vnd.openxmlformats-officedocument.spreadsheetml.printerSettings"/>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rinterSettings/printerSettings4.bin" ContentType="application/vnd.openxmlformats-officedocument.spreadsheetml.printerSettings"/>
  <Override PartName="/xl/printerSettings/printerSettings5.bin" ContentType="application/vnd.openxmlformats-officedocument.spreadsheetml.printerSettings"/>
  <Override PartName="/xl/printerSettings/printerSettings6.bin" ContentType="application/vnd.openxmlformats-officedocument.spreadsheetml.printerSettings"/>
  <Override PartName="/xl/printerSettings/printerSettings7.bin" ContentType="application/vnd.openxmlformats-officedocument.spreadsheetml.printerSettings"/>
  <Override PartName="/xl/printerSettings/printerSettings8.bin" ContentType="application/vnd.openxmlformats-officedocument.spreadsheetml.printerSettings"/>
  <Override PartName="/xl/printerSettings/printerSettings9.bin" ContentType="application/vnd.openxmlformats-officedocument.spreadsheetml.printerSettings"/>
  <Override PartName="/xl/printerSettings/printerSettings10.bin" ContentType="application/vnd.openxmlformats-officedocument.spreadsheetml.printerSettings"/>
  <Override PartName="/xl/printerSettings/printerSettings11.bin" ContentType="application/vnd.openxmlformats-officedocument.spreadsheetml.printerSettings"/>
  <Override PartName="/xl/printerSettings/printerSettings12.bin" ContentType="application/vnd.openxmlformats-officedocument.spreadsheetml.printerSettings"/>
  <Override PartName="/xl/printerSettings/printerSettings13.bin" ContentType="application/vnd.openxmlformats-officedocument.spreadsheetml.printerSettings"/>
  <Override PartName="/xl/printerSettings/printerSettings14.bin" ContentType="application/vnd.openxmlformats-officedocument.spreadsheetml.printerSettings"/>
  <Override PartName="/xl/printerSettings/printerSettings15.bin" ContentType="application/vnd.openxmlformats-officedocument.spreadsheetml.printerSettings"/>
  <Override PartName="/xl/printerSettings/printerSettings16.bin" ContentType="application/vnd.openxmlformats-officedocument.spreadsheetml.printerSettings"/>
  <Override PartName="/xl/printerSettings/printerSettings17.bin" ContentType="application/vnd.openxmlformats-officedocument.spreadsheetml.printerSettings"/>
  <Override PartName="/xl/printerSettings/printerSettings18.bin" ContentType="application/vnd.openxmlformats-officedocument.spreadsheetml.printerSettings"/>
  <Override PartName="/xl/printerSettings/printerSettings19.bin" ContentType="application/vnd.openxmlformats-officedocument.spreadsheetml.printerSettings"/>
  <Override PartName="/xl/printerSettings/printerSettings20.bin" ContentType="application/vnd.openxmlformats-officedocument.spreadsheetml.printerSettings"/>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codeName="ЭтаКнига" defaultThemeVersion="124226"/>
  <mc:AlternateContent xmlns:mc="http://schemas.openxmlformats.org/markup-compatibility/2006">
    <mc:Choice Requires="x15">
      <x15ac:absPath xmlns:x15ac="http://schemas.microsoft.com/office/spreadsheetml/2010/11/ac" url="H:\ОКОНЧАТЕЛЬНЫЙ сборник ВВТ 2023\ГОТОВЫЙ СБОРНИК-2023 —на сайт\"/>
    </mc:Choice>
  </mc:AlternateContent>
  <xr:revisionPtr revIDLastSave="0" documentId="13_ncr:1_{3C814EE5-69D6-4284-A3F0-D993729B6B7F}" xr6:coauthVersionLast="47" xr6:coauthVersionMax="47" xr10:uidLastSave="{00000000-0000-0000-0000-000000000000}"/>
  <bookViews>
    <workbookView xWindow="-120" yWindow="-120" windowWidth="29040" windowHeight="15720" tabRatio="834" activeTab="2" xr2:uid="{00000000-000D-0000-FFFF-FFFF00000000}"/>
  </bookViews>
  <sheets>
    <sheet name="Титул" sheetId="163" r:id="rId1"/>
    <sheet name="Краткие методол. пояснения" sheetId="164" r:id="rId2"/>
    <sheet name="Содержание" sheetId="161" r:id="rId3"/>
    <sheet name="1.1-1.2" sheetId="29" r:id="rId4"/>
    <sheet name="1.3" sheetId="141" r:id="rId5"/>
    <sheet name="1.4" sheetId="142" r:id="rId6"/>
    <sheet name="1.5" sheetId="148" r:id="rId7"/>
    <sheet name="1.6" sheetId="4" r:id="rId8"/>
    <sheet name="1.7" sheetId="149" r:id="rId9"/>
    <sheet name="1.8" sheetId="108" r:id="rId10"/>
    <sheet name="1.9" sheetId="109" r:id="rId11"/>
    <sheet name="1.10-1.11" sheetId="6" r:id="rId12"/>
    <sheet name="1.12-1.13" sheetId="7" r:id="rId13"/>
    <sheet name="1.14" sheetId="157" r:id="rId14"/>
    <sheet name="1.15" sheetId="158" r:id="rId15"/>
    <sheet name="1.16" sheetId="144" r:id="rId16"/>
    <sheet name="1.17" sheetId="143" r:id="rId17"/>
    <sheet name="1.18" sheetId="146" r:id="rId18"/>
    <sheet name="1.19" sheetId="147" r:id="rId19"/>
    <sheet name="1.20" sheetId="152" r:id="rId20"/>
    <sheet name="1.21 " sheetId="159" r:id="rId21"/>
    <sheet name="1.22" sheetId="154" r:id="rId22"/>
    <sheet name="1.23" sheetId="155" r:id="rId23"/>
    <sheet name="2.1-2.2" sheetId="165" r:id="rId24"/>
    <sheet name="2.3-2.4" sheetId="166" r:id="rId25"/>
    <sheet name="2.5-2.6" sheetId="167" r:id="rId26"/>
    <sheet name="2.7-2.8" sheetId="168" r:id="rId27"/>
    <sheet name="2.9-2.10" sheetId="169" r:id="rId28"/>
    <sheet name="2.11" sheetId="170" r:id="rId29"/>
    <sheet name="2.12" sheetId="171" r:id="rId30"/>
    <sheet name="2.13-2.14" sheetId="172" r:id="rId31"/>
    <sheet name="2.15-2.16" sheetId="173" r:id="rId32"/>
    <sheet name="2.17-2.18" sheetId="174" r:id="rId33"/>
    <sheet name="2.19-2.20" sheetId="175" r:id="rId34"/>
    <sheet name="2.21-2.22" sheetId="176" r:id="rId35"/>
    <sheet name="2.23-2.24" sheetId="177" r:id="rId36"/>
    <sheet name="2.25-2.26" sheetId="178" r:id="rId37"/>
    <sheet name="2.27-2.28" sheetId="179" r:id="rId38"/>
    <sheet name="2.29-2.30" sheetId="180" r:id="rId39"/>
    <sheet name="2.31-2.32" sheetId="181" r:id="rId40"/>
    <sheet name="2.33-2.34" sheetId="182" r:id="rId41"/>
    <sheet name="2.35-2.36" sheetId="183" r:id="rId42"/>
    <sheet name="2.37-2.38" sheetId="184" r:id="rId43"/>
    <sheet name="2.39-2.40" sheetId="185" r:id="rId44"/>
    <sheet name="2.41-2.42" sheetId="186" r:id="rId45"/>
    <sheet name="2.43-2.44" sheetId="187" r:id="rId46"/>
    <sheet name="2.45-2.46" sheetId="188" r:id="rId47"/>
    <sheet name="2.47-2.48" sheetId="189" r:id="rId48"/>
    <sheet name="2.49-2.50" sheetId="190" r:id="rId49"/>
    <sheet name="2.51-2.52" sheetId="191" r:id="rId50"/>
    <sheet name="2.53-2.54" sheetId="192" r:id="rId51"/>
    <sheet name="3.1" sheetId="193" r:id="rId52"/>
    <sheet name="3.2" sheetId="194" r:id="rId53"/>
    <sheet name="3.3" sheetId="195" r:id="rId54"/>
    <sheet name="3.4" sheetId="196" r:id="rId55"/>
    <sheet name="3.5" sheetId="197" r:id="rId56"/>
    <sheet name="3.6" sheetId="198" r:id="rId57"/>
    <sheet name="3.7" sheetId="199" r:id="rId58"/>
    <sheet name="3.8" sheetId="200" r:id="rId59"/>
    <sheet name="3.9" sheetId="201" r:id="rId60"/>
    <sheet name="3.10" sheetId="202" r:id="rId61"/>
    <sheet name="3.11" sheetId="203" r:id="rId62"/>
    <sheet name="3.12" sheetId="204" r:id="rId63"/>
    <sheet name="4.1-4.2" sheetId="205" r:id="rId64"/>
    <sheet name="4.3" sheetId="206" r:id="rId65"/>
    <sheet name="4.4" sheetId="207" r:id="rId66"/>
    <sheet name="4.5" sheetId="208" r:id="rId67"/>
    <sheet name="4.6" sheetId="209" r:id="rId68"/>
    <sheet name="4.7" sheetId="210" r:id="rId69"/>
    <sheet name="4.8" sheetId="211" r:id="rId70"/>
    <sheet name="4.9" sheetId="212" r:id="rId71"/>
    <sheet name="4.10" sheetId="213" r:id="rId72"/>
    <sheet name="4.11" sheetId="214" r:id="rId73"/>
    <sheet name="4.12" sheetId="215" r:id="rId74"/>
    <sheet name="4.13" sheetId="216" r:id="rId75"/>
    <sheet name="4.14" sheetId="217" r:id="rId76"/>
    <sheet name="4.15" sheetId="218" r:id="rId77"/>
    <sheet name="4.16" sheetId="219" r:id="rId78"/>
    <sheet name="4.17" sheetId="220" r:id="rId79"/>
    <sheet name="4.18" sheetId="221" r:id="rId80"/>
    <sheet name="4.19" sheetId="222" r:id="rId81"/>
    <sheet name="4.20" sheetId="223" r:id="rId82"/>
    <sheet name="5.1" sheetId="224" r:id="rId83"/>
    <sheet name="5.2" sheetId="225" r:id="rId84"/>
    <sheet name="6.1" sheetId="227" r:id="rId85"/>
    <sheet name="6.2" sheetId="226" r:id="rId86"/>
    <sheet name="6.3" sheetId="228" r:id="rId87"/>
    <sheet name="6.4" sheetId="229" r:id="rId88"/>
    <sheet name="7.1" sheetId="230" r:id="rId89"/>
    <sheet name="Источники информации." sheetId="231" r:id="rId90"/>
  </sheets>
  <externalReferences>
    <externalReference r:id="rId91"/>
    <externalReference r:id="rId92"/>
  </externalReferences>
  <definedNames>
    <definedName name="_xlnm._FilterDatabase" localSheetId="15" hidden="1">'1.16'!#REF!</definedName>
    <definedName name="_xlnm._FilterDatabase" localSheetId="16" hidden="1">'1.17'!#REF!</definedName>
    <definedName name="_xlnm._FilterDatabase" localSheetId="18" hidden="1">'1.19'!#REF!</definedName>
    <definedName name="_xlnm.Print_Area" localSheetId="12">'1.12-1.13'!$A$1:$H$79</definedName>
    <definedName name="_xlnm.Print_Area" localSheetId="13">'1.14'!$A$1:$H$41</definedName>
    <definedName name="_xlnm.Print_Area" localSheetId="14">'1.15'!$A$1:$H$41</definedName>
    <definedName name="_xlnm.Print_Area" localSheetId="15">'1.16'!$A$1:$H$128</definedName>
    <definedName name="_xlnm.Print_Area" localSheetId="16">'1.17'!$A$1:$H$136</definedName>
    <definedName name="_xlnm.Print_Area" localSheetId="18">'1.19'!$A$1:$I$60</definedName>
    <definedName name="_xlnm.Print_Area" localSheetId="6">'1.5'!$A$1:$I$59</definedName>
    <definedName name="_xlnm.Print_Area" localSheetId="7">'1.6'!$A$1:$H$67</definedName>
    <definedName name="_xlnm.Print_Area" localSheetId="8">'1.7'!$A$1:$H$67</definedName>
    <definedName name="_xlnm.Print_Area" localSheetId="9">'1.8'!$A$1:$I$195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 i="209" l="1"/>
  <c r="E14" i="178"/>
  <c r="E12" i="178"/>
  <c r="G27" i="148"/>
  <c r="G23" i="148"/>
  <c r="H31" i="142"/>
  <c r="H27" i="142"/>
  <c r="H23" i="142"/>
  <c r="H19" i="142"/>
  <c r="H15" i="142"/>
  <c r="E55" i="144" l="1"/>
  <c r="E51" i="144"/>
  <c r="E50" i="144"/>
  <c r="E49" i="144"/>
  <c r="E48" i="144"/>
  <c r="E47" i="144"/>
  <c r="E46" i="144"/>
  <c r="E45" i="144"/>
  <c r="E44" i="144"/>
  <c r="E43" i="144"/>
  <c r="E42" i="144"/>
  <c r="E40" i="144"/>
  <c r="E39" i="144"/>
  <c r="E38" i="144"/>
  <c r="E37" i="144"/>
  <c r="E36" i="144"/>
  <c r="E35" i="144"/>
  <c r="E34" i="144"/>
  <c r="E33" i="144"/>
  <c r="E32" i="144"/>
  <c r="D27" i="148" l="1"/>
  <c r="E27" i="148"/>
  <c r="F27" i="148"/>
  <c r="D23" i="148"/>
  <c r="E23" i="148"/>
  <c r="F23" i="148"/>
  <c r="D19" i="148"/>
  <c r="E19" i="148"/>
  <c r="F19" i="148"/>
  <c r="D15" i="148"/>
  <c r="E15" i="148"/>
  <c r="F15" i="148"/>
  <c r="D11" i="148"/>
  <c r="E11" i="148"/>
  <c r="F11" i="148"/>
  <c r="F27" i="142"/>
  <c r="G27" i="142"/>
  <c r="F31" i="142"/>
  <c r="G31" i="142"/>
  <c r="F23" i="142"/>
  <c r="G23" i="142"/>
  <c r="G19" i="142"/>
  <c r="G15" i="142"/>
  <c r="F19" i="142" l="1"/>
  <c r="F15" i="142" l="1"/>
  <c r="E27" i="142" l="1"/>
  <c r="E11" i="142"/>
  <c r="E31" i="142" l="1"/>
  <c r="E23" i="142"/>
  <c r="E19" i="142"/>
  <c r="E15" i="142"/>
  <c r="G41" i="143" l="1"/>
  <c r="C27" i="148" l="1"/>
  <c r="C23" i="148"/>
  <c r="C19" i="148"/>
  <c r="C15" i="148"/>
  <c r="C11" i="148"/>
  <c r="D19" i="142" l="1"/>
  <c r="D31" i="142"/>
  <c r="D27" i="142"/>
  <c r="D11" i="142"/>
  <c r="D15" i="142"/>
  <c r="D23" i="142"/>
</calcChain>
</file>

<file path=xl/sharedStrings.xml><?xml version="1.0" encoding="utf-8"?>
<sst xmlns="http://schemas.openxmlformats.org/spreadsheetml/2006/main" count="12690" uniqueCount="2604">
  <si>
    <t xml:space="preserve">Продукты неорганической химии: соединения     </t>
  </si>
  <si>
    <t xml:space="preserve">Экстракты дубильные или красильные; таннины </t>
  </si>
  <si>
    <t xml:space="preserve">Мыло, поверхностно-активные органические </t>
  </si>
  <si>
    <t xml:space="preserve">Белковые вещества; модифицированные </t>
  </si>
  <si>
    <t xml:space="preserve">Взрывчатые вещества; пиротехнические </t>
  </si>
  <si>
    <t xml:space="preserve">Необработанные шкуры и кожа, кожевенное </t>
  </si>
  <si>
    <t xml:space="preserve">Изделия из кожи; шорно-седельные изделия и </t>
  </si>
  <si>
    <t xml:space="preserve">Изделия из соломы и прочих материалов для </t>
  </si>
  <si>
    <t xml:space="preserve">Масса из древесины или из других волокнистых </t>
  </si>
  <si>
    <t>Бумага и картон; изделия из бумажной массы,</t>
  </si>
  <si>
    <t xml:space="preserve">Печатные книги, газеты, репродукции и другие </t>
  </si>
  <si>
    <t xml:space="preserve">Шерсть овечья, тонкая и грубая шерсть </t>
  </si>
  <si>
    <t xml:space="preserve">Вата, войлок и нетканые материалы; </t>
  </si>
  <si>
    <t xml:space="preserve">Ковры и прочие текстильные напольные </t>
  </si>
  <si>
    <t xml:space="preserve">Текстильные материалы, пропитанные,  </t>
  </si>
  <si>
    <t xml:space="preserve">Трикотажное полотно машинного или ручного </t>
  </si>
  <si>
    <t xml:space="preserve">Одежда и принадлежности одежды </t>
  </si>
  <si>
    <t xml:space="preserve">Прочие готовые текстильные изделия; наборы и </t>
  </si>
  <si>
    <t xml:space="preserve">Обработанные перья и пух и изделия из них, </t>
  </si>
  <si>
    <t xml:space="preserve">Прочие недрагоценные металлы; </t>
  </si>
  <si>
    <t xml:space="preserve">Инструменты, ножевые изделия, ложки и вилки </t>
  </si>
  <si>
    <t xml:space="preserve">Реакторы ядерные, котлы, оборудование и </t>
  </si>
  <si>
    <t xml:space="preserve">Электрические машины и оборудование, их </t>
  </si>
  <si>
    <t xml:space="preserve">Железнодорожные или трамвайные </t>
  </si>
  <si>
    <t xml:space="preserve">Средства наземного транспорта, кроме </t>
  </si>
  <si>
    <t xml:space="preserve">Летательные аппараты, космические аппараты, </t>
  </si>
  <si>
    <t xml:space="preserve">Инструменты и аппараты оптические, </t>
  </si>
  <si>
    <t xml:space="preserve">Инструменты музыкальные; их части и </t>
  </si>
  <si>
    <t xml:space="preserve">Мебель; постельные принадлежности, матрацы; </t>
  </si>
  <si>
    <t xml:space="preserve">Игрушки, игры и спортивный инвентарь; их </t>
  </si>
  <si>
    <t xml:space="preserve">Произведения искусства, предметы </t>
  </si>
  <si>
    <t xml:space="preserve">Растительные материалы для изготовления </t>
  </si>
  <si>
    <t xml:space="preserve">Готовые продукты из мяса, рыбы или </t>
  </si>
  <si>
    <t xml:space="preserve">Готовые продукты из зерна хлебных злаков, </t>
  </si>
  <si>
    <t>Промышленные товары, классифицированные</t>
  </si>
  <si>
    <t>Животные и растительные масла, жиры и воски</t>
  </si>
  <si>
    <t>Живые деревья и другие растения; луковицы,</t>
  </si>
  <si>
    <t xml:space="preserve"> Европа</t>
  </si>
  <si>
    <t xml:space="preserve">   Австрия</t>
  </si>
  <si>
    <t xml:space="preserve">   Беларусь</t>
  </si>
  <si>
    <t xml:space="preserve">   Бельгия</t>
  </si>
  <si>
    <t xml:space="preserve">   Болгария</t>
  </si>
  <si>
    <t xml:space="preserve">   Венгрия</t>
  </si>
  <si>
    <t xml:space="preserve">   Германия</t>
  </si>
  <si>
    <t xml:space="preserve">   Греция</t>
  </si>
  <si>
    <t xml:space="preserve">   Дания</t>
  </si>
  <si>
    <t xml:space="preserve">   Ирландия</t>
  </si>
  <si>
    <t xml:space="preserve">   Испания</t>
  </si>
  <si>
    <t xml:space="preserve">   Италия</t>
  </si>
  <si>
    <t xml:space="preserve">   Латвия</t>
  </si>
  <si>
    <t xml:space="preserve">   Литва</t>
  </si>
  <si>
    <t xml:space="preserve">   Люксембург</t>
  </si>
  <si>
    <t xml:space="preserve">   Македония</t>
  </si>
  <si>
    <t xml:space="preserve">   Молдова</t>
  </si>
  <si>
    <t xml:space="preserve">   Нидерланды</t>
  </si>
  <si>
    <t xml:space="preserve">   Норвегия</t>
  </si>
  <si>
    <t xml:space="preserve">   Польша</t>
  </si>
  <si>
    <t xml:space="preserve">   Португалия</t>
  </si>
  <si>
    <t xml:space="preserve">   Россия</t>
  </si>
  <si>
    <t xml:space="preserve">   Румыния</t>
  </si>
  <si>
    <t xml:space="preserve">   Словакия</t>
  </si>
  <si>
    <t xml:space="preserve">   Украина</t>
  </si>
  <si>
    <t xml:space="preserve">   Финляндия</t>
  </si>
  <si>
    <t xml:space="preserve">   Франция</t>
  </si>
  <si>
    <t xml:space="preserve">   Хорватия</t>
  </si>
  <si>
    <t xml:space="preserve">   Чешская Республика</t>
  </si>
  <si>
    <t xml:space="preserve">   Швейцария</t>
  </si>
  <si>
    <t xml:space="preserve">   Швеция</t>
  </si>
  <si>
    <t xml:space="preserve">   Эстония</t>
  </si>
  <si>
    <t xml:space="preserve">   Азербайджан</t>
  </si>
  <si>
    <t xml:space="preserve">   Армения</t>
  </si>
  <si>
    <t xml:space="preserve">   Афганистан</t>
  </si>
  <si>
    <t xml:space="preserve">   Вьетнам</t>
  </si>
  <si>
    <t xml:space="preserve">   Грузия</t>
  </si>
  <si>
    <t xml:space="preserve">   Израиль</t>
  </si>
  <si>
    <t xml:space="preserve">   Индия</t>
  </si>
  <si>
    <t xml:space="preserve">   Иордания</t>
  </si>
  <si>
    <t xml:space="preserve">   Ирак</t>
  </si>
  <si>
    <t xml:space="preserve">   Иран</t>
  </si>
  <si>
    <t xml:space="preserve">   Казахстан</t>
  </si>
  <si>
    <t xml:space="preserve">   Кипр</t>
  </si>
  <si>
    <t xml:space="preserve">   Ливан</t>
  </si>
  <si>
    <t xml:space="preserve">   Монголия</t>
  </si>
  <si>
    <t xml:space="preserve">   Пакистан</t>
  </si>
  <si>
    <t xml:space="preserve">   Саудовская Аравия</t>
  </si>
  <si>
    <t xml:space="preserve">   Сингапур</t>
  </si>
  <si>
    <t xml:space="preserve">   Таджикистан</t>
  </si>
  <si>
    <t xml:space="preserve">   Таиланд</t>
  </si>
  <si>
    <t xml:space="preserve">   Тайвань</t>
  </si>
  <si>
    <t xml:space="preserve">   Туркменистан</t>
  </si>
  <si>
    <t xml:space="preserve">   Турция</t>
  </si>
  <si>
    <t xml:space="preserve">   Узбекистан</t>
  </si>
  <si>
    <t xml:space="preserve">   Япония</t>
  </si>
  <si>
    <t xml:space="preserve"> Америка</t>
  </si>
  <si>
    <t xml:space="preserve">   Канада</t>
  </si>
  <si>
    <t xml:space="preserve">   Мексика</t>
  </si>
  <si>
    <t xml:space="preserve">   Панама</t>
  </si>
  <si>
    <t xml:space="preserve"> Африка</t>
  </si>
  <si>
    <t xml:space="preserve">   Египет</t>
  </si>
  <si>
    <t xml:space="preserve">   Кения</t>
  </si>
  <si>
    <t xml:space="preserve">   Южная Африка</t>
  </si>
  <si>
    <t xml:space="preserve"> Австралия и Океания</t>
  </si>
  <si>
    <t xml:space="preserve">   Австралия</t>
  </si>
  <si>
    <t xml:space="preserve">   Новая Зеландия</t>
  </si>
  <si>
    <t xml:space="preserve">   Иcландия</t>
  </si>
  <si>
    <t xml:space="preserve">   Лихтенштеин</t>
  </si>
  <si>
    <t xml:space="preserve">   Мальта</t>
  </si>
  <si>
    <t xml:space="preserve">   Словения</t>
  </si>
  <si>
    <t xml:space="preserve">  Азия   </t>
  </si>
  <si>
    <t xml:space="preserve">   Бангладеш</t>
  </si>
  <si>
    <t xml:space="preserve">   Бахрейн</t>
  </si>
  <si>
    <t xml:space="preserve">   Индонезия</t>
  </si>
  <si>
    <t xml:space="preserve">   Камбоджа</t>
  </si>
  <si>
    <t xml:space="preserve">   Малайзия</t>
  </si>
  <si>
    <t xml:space="preserve">   Шри-Ланка</t>
  </si>
  <si>
    <t xml:space="preserve">   Аргентина</t>
  </si>
  <si>
    <t xml:space="preserve">   Бразилия</t>
  </si>
  <si>
    <t xml:space="preserve">   Гватемала</t>
  </si>
  <si>
    <t xml:space="preserve">   Колумбия</t>
  </si>
  <si>
    <t xml:space="preserve">   Коста-Рика</t>
  </si>
  <si>
    <t xml:space="preserve">   Куба</t>
  </si>
  <si>
    <t xml:space="preserve">   Перу</t>
  </si>
  <si>
    <t xml:space="preserve">   Пуэрто-Рико</t>
  </si>
  <si>
    <t xml:space="preserve">   Чили</t>
  </si>
  <si>
    <t xml:space="preserve">   Эквадор</t>
  </si>
  <si>
    <t xml:space="preserve">   Марокко</t>
  </si>
  <si>
    <t xml:space="preserve">   Нигерия</t>
  </si>
  <si>
    <t xml:space="preserve">   Тунис</t>
  </si>
  <si>
    <t>не включенные в другие категории</t>
  </si>
  <si>
    <t>Океания</t>
  </si>
  <si>
    <t>Код группы</t>
  </si>
  <si>
    <t>Чешская Республика</t>
  </si>
  <si>
    <t xml:space="preserve">   из них:</t>
  </si>
  <si>
    <t>-</t>
  </si>
  <si>
    <t>Внешнеторговый оборот</t>
  </si>
  <si>
    <t>Экспорт</t>
  </si>
  <si>
    <t>экспорт</t>
  </si>
  <si>
    <t xml:space="preserve">                   </t>
  </si>
  <si>
    <t>импорт</t>
  </si>
  <si>
    <t xml:space="preserve">                    </t>
  </si>
  <si>
    <t>сальдо</t>
  </si>
  <si>
    <t>Всего</t>
  </si>
  <si>
    <t>Продукты растительного происхождения</t>
  </si>
  <si>
    <t>Жиры и масла животного или растительного</t>
  </si>
  <si>
    <t xml:space="preserve">  происхождения; продукты их расщепления</t>
  </si>
  <si>
    <t>Готовые пищевые продукты; алкогольные и</t>
  </si>
  <si>
    <t xml:space="preserve">  безалкогольные напитки и уксус;</t>
  </si>
  <si>
    <t xml:space="preserve">  табак и его заменители</t>
  </si>
  <si>
    <t>Минеральные продукты</t>
  </si>
  <si>
    <t xml:space="preserve">Продукция химической и связанных с ней </t>
  </si>
  <si>
    <t xml:space="preserve">  отраслей промышленности</t>
  </si>
  <si>
    <t xml:space="preserve">Пластмассы и изделия из них; каучук </t>
  </si>
  <si>
    <t xml:space="preserve">  и резиновые изделия</t>
  </si>
  <si>
    <t>Кожевенное сырье, кожа, натуральный мех и</t>
  </si>
  <si>
    <t xml:space="preserve">  изделия из них; дорожные принадлежности,</t>
  </si>
  <si>
    <t xml:space="preserve">  сумки и подобные им товары; изделия </t>
  </si>
  <si>
    <t xml:space="preserve">  из кишок  животных </t>
  </si>
  <si>
    <t xml:space="preserve">  уголь; пробка и изделия из нее</t>
  </si>
  <si>
    <t>Текстиль и текстильные изделия</t>
  </si>
  <si>
    <t>Обувь, головные уборы, зонты, трости</t>
  </si>
  <si>
    <t xml:space="preserve">  складные, хлысты, кнуты и их части</t>
  </si>
  <si>
    <t xml:space="preserve">Изделия из камня, гипса, цемента, асбеста, </t>
  </si>
  <si>
    <t>Жемчуг природный или культивированный,</t>
  </si>
  <si>
    <t xml:space="preserve">  драгоценные или полудрагоценные камни,</t>
  </si>
  <si>
    <t xml:space="preserve">  драгоценные металлы и изделия из них;</t>
  </si>
  <si>
    <t xml:space="preserve">  бижутерия; монеты </t>
  </si>
  <si>
    <t xml:space="preserve">  телевизионного изображения и звука;</t>
  </si>
  <si>
    <t xml:space="preserve">  их части и принадлежности</t>
  </si>
  <si>
    <t>Пищевые продукты и живые животные</t>
  </si>
  <si>
    <t>Напитки и табак</t>
  </si>
  <si>
    <t>Сырье непродовольственное, кроме топлива</t>
  </si>
  <si>
    <t>Минеральное топливо, смазочные масла и</t>
  </si>
  <si>
    <t>Машины и транспортное оборудование</t>
  </si>
  <si>
    <t>Различные готовые изделия</t>
  </si>
  <si>
    <t>Товары и операции, не включенные в другие</t>
  </si>
  <si>
    <t>Пищевые продукты и напитки</t>
  </si>
  <si>
    <t xml:space="preserve">    сырьевые</t>
  </si>
  <si>
    <t xml:space="preserve">    обработанные</t>
  </si>
  <si>
    <t>Исходные продукты для промышленности,</t>
  </si>
  <si>
    <t>Топливо и смазочные материалы</t>
  </si>
  <si>
    <t xml:space="preserve">    капитальное оборудование</t>
  </si>
  <si>
    <t xml:space="preserve">    детали и принадлежности </t>
  </si>
  <si>
    <t xml:space="preserve">Транспортное оборудование, детали </t>
  </si>
  <si>
    <t>Потребительские товары, не включенные</t>
  </si>
  <si>
    <t xml:space="preserve">  в другие категории</t>
  </si>
  <si>
    <t xml:space="preserve">     из них:</t>
  </si>
  <si>
    <t>Удобрения</t>
  </si>
  <si>
    <t xml:space="preserve">         из них:</t>
  </si>
  <si>
    <t>аналогичные материалы</t>
  </si>
  <si>
    <t>категории</t>
  </si>
  <si>
    <t>Германия</t>
  </si>
  <si>
    <t>Индия</t>
  </si>
  <si>
    <t>Иран</t>
  </si>
  <si>
    <t>Испания</t>
  </si>
  <si>
    <t>Казахстан</t>
  </si>
  <si>
    <t>Китай</t>
  </si>
  <si>
    <t>Литва</t>
  </si>
  <si>
    <t>Нидерланды</t>
  </si>
  <si>
    <t>Россия</t>
  </si>
  <si>
    <t>Таджикистан</t>
  </si>
  <si>
    <t>Туркменистан</t>
  </si>
  <si>
    <t>Узбекистан</t>
  </si>
  <si>
    <t>Франция</t>
  </si>
  <si>
    <t>Австрия</t>
  </si>
  <si>
    <t>Азербайджан</t>
  </si>
  <si>
    <t>Бельгия</t>
  </si>
  <si>
    <t>Венгрия</t>
  </si>
  <si>
    <t>Италия</t>
  </si>
  <si>
    <t>Канада</t>
  </si>
  <si>
    <t>Люксембург</t>
  </si>
  <si>
    <t>Польша</t>
  </si>
  <si>
    <t>Турция</t>
  </si>
  <si>
    <t>Украина</t>
  </si>
  <si>
    <t>Швейцария</t>
  </si>
  <si>
    <t>Шри Ланка</t>
  </si>
  <si>
    <t>Япония</t>
  </si>
  <si>
    <t>Импорт</t>
  </si>
  <si>
    <t xml:space="preserve">  произведения искусства)</t>
  </si>
  <si>
    <t xml:space="preserve">Разные промышленные товары (включая </t>
  </si>
  <si>
    <t>Фармацевтическая продукция</t>
  </si>
  <si>
    <t>Афганистан</t>
  </si>
  <si>
    <t xml:space="preserve">   страны  СНГ</t>
  </si>
  <si>
    <t xml:space="preserve">   страны вне СНГ</t>
  </si>
  <si>
    <t xml:space="preserve">  оборудования), детали и принадлежности для него</t>
  </si>
  <si>
    <t>Капитальное оборудование (кроме  транспортного</t>
  </si>
  <si>
    <t>Белaрусь</t>
  </si>
  <si>
    <t>Грузия</t>
  </si>
  <si>
    <t>Латвия</t>
  </si>
  <si>
    <t>Малайзия</t>
  </si>
  <si>
    <t>Тайвань</t>
  </si>
  <si>
    <t>Швеция</t>
  </si>
  <si>
    <t>Таиланд</t>
  </si>
  <si>
    <t xml:space="preserve">      из них:</t>
  </si>
  <si>
    <t xml:space="preserve"> Содружество Независимых </t>
  </si>
  <si>
    <t>Болгария</t>
  </si>
  <si>
    <t>Пакистан</t>
  </si>
  <si>
    <t>01</t>
  </si>
  <si>
    <t>Живые животные</t>
  </si>
  <si>
    <t>02</t>
  </si>
  <si>
    <t>Мясо и пищевые мясные продукты</t>
  </si>
  <si>
    <t>03</t>
  </si>
  <si>
    <t>04</t>
  </si>
  <si>
    <t>05</t>
  </si>
  <si>
    <t>06</t>
  </si>
  <si>
    <t>07</t>
  </si>
  <si>
    <t>08</t>
  </si>
  <si>
    <t>Съедобные плоды (фрукты) и орехи</t>
  </si>
  <si>
    <t>09</t>
  </si>
  <si>
    <t>Кофе, чай и пряности</t>
  </si>
  <si>
    <t>10</t>
  </si>
  <si>
    <t>Хлебные злаки</t>
  </si>
  <si>
    <t>11</t>
  </si>
  <si>
    <t>12</t>
  </si>
  <si>
    <t>13</t>
  </si>
  <si>
    <t>14</t>
  </si>
  <si>
    <t>15</t>
  </si>
  <si>
    <t>16</t>
  </si>
  <si>
    <t>17</t>
  </si>
  <si>
    <t>18</t>
  </si>
  <si>
    <t>Какао и продукты из него</t>
  </si>
  <si>
    <t>19</t>
  </si>
  <si>
    <t>20</t>
  </si>
  <si>
    <t>21</t>
  </si>
  <si>
    <t>Разные пищевые продукты</t>
  </si>
  <si>
    <t>22</t>
  </si>
  <si>
    <t>23</t>
  </si>
  <si>
    <t>24</t>
  </si>
  <si>
    <t>Табак и промышленные заменители табака</t>
  </si>
  <si>
    <t>25</t>
  </si>
  <si>
    <t>26</t>
  </si>
  <si>
    <t>Руды, шлак и зола</t>
  </si>
  <si>
    <t>27</t>
  </si>
  <si>
    <t>28</t>
  </si>
  <si>
    <t>29</t>
  </si>
  <si>
    <t>Органические химические соединения</t>
  </si>
  <si>
    <t>30</t>
  </si>
  <si>
    <t>31</t>
  </si>
  <si>
    <t>32</t>
  </si>
  <si>
    <t>33</t>
  </si>
  <si>
    <t>34</t>
  </si>
  <si>
    <t>35</t>
  </si>
  <si>
    <t>36</t>
  </si>
  <si>
    <t>37</t>
  </si>
  <si>
    <t>Фото и кинотовары</t>
  </si>
  <si>
    <t>38</t>
  </si>
  <si>
    <t>Смешанные (разные) химические продукты</t>
  </si>
  <si>
    <t>39</t>
  </si>
  <si>
    <t>40</t>
  </si>
  <si>
    <t>Каучук, резина и изделия из них</t>
  </si>
  <si>
    <t>41</t>
  </si>
  <si>
    <t>42</t>
  </si>
  <si>
    <t>43</t>
  </si>
  <si>
    <t>44</t>
  </si>
  <si>
    <t>Древесина и изделия из нее; древесный уголь</t>
  </si>
  <si>
    <t>45</t>
  </si>
  <si>
    <t>Пробка и изделия из нее</t>
  </si>
  <si>
    <t>50</t>
  </si>
  <si>
    <t>Шелк</t>
  </si>
  <si>
    <t>51</t>
  </si>
  <si>
    <t>52</t>
  </si>
  <si>
    <t>Хлопок</t>
  </si>
  <si>
    <t>53</t>
  </si>
  <si>
    <t>Прочие растительные текстильные волокна</t>
  </si>
  <si>
    <t>54</t>
  </si>
  <si>
    <t>Химические нити</t>
  </si>
  <si>
    <t>55</t>
  </si>
  <si>
    <t>Химические волокна</t>
  </si>
  <si>
    <t>56</t>
  </si>
  <si>
    <t>57</t>
  </si>
  <si>
    <t>58</t>
  </si>
  <si>
    <t>Специальные ткани; кружева; гобелены</t>
  </si>
  <si>
    <t>59</t>
  </si>
  <si>
    <t>60</t>
  </si>
  <si>
    <t>61</t>
  </si>
  <si>
    <t>62</t>
  </si>
  <si>
    <t>Одежда и принадлежности одежды текстильные</t>
  </si>
  <si>
    <t>63</t>
  </si>
  <si>
    <t>64</t>
  </si>
  <si>
    <t>Обувь, гетры и аналогичные изделия; их части</t>
  </si>
  <si>
    <t>65</t>
  </si>
  <si>
    <t>Головные уборы и их части</t>
  </si>
  <si>
    <t>66</t>
  </si>
  <si>
    <t>Зонты, солнцезащитные зонты, трости, кнуты</t>
  </si>
  <si>
    <t>67</t>
  </si>
  <si>
    <t>68</t>
  </si>
  <si>
    <t>69</t>
  </si>
  <si>
    <t>Керамические изделия</t>
  </si>
  <si>
    <t>70</t>
  </si>
  <si>
    <t>Стекло и изделия из него</t>
  </si>
  <si>
    <t>71</t>
  </si>
  <si>
    <t>72</t>
  </si>
  <si>
    <t>Черные металлы</t>
  </si>
  <si>
    <t>73</t>
  </si>
  <si>
    <t>Изделия из черных металлов</t>
  </si>
  <si>
    <t>74</t>
  </si>
  <si>
    <t>Медь и изделия из нее</t>
  </si>
  <si>
    <t>75</t>
  </si>
  <si>
    <t>Никель и изделия из него</t>
  </si>
  <si>
    <t>76</t>
  </si>
  <si>
    <t>Алюминий и изделия из него</t>
  </si>
  <si>
    <t>78</t>
  </si>
  <si>
    <t>Свинец и изделия из него</t>
  </si>
  <si>
    <t>79</t>
  </si>
  <si>
    <t>Цинк и изделия из него</t>
  </si>
  <si>
    <t>80</t>
  </si>
  <si>
    <t>Олово и изделия из него</t>
  </si>
  <si>
    <t>81</t>
  </si>
  <si>
    <t>82</t>
  </si>
  <si>
    <t>83</t>
  </si>
  <si>
    <t>Прочие изделия из недрагоценных металлов</t>
  </si>
  <si>
    <t>84</t>
  </si>
  <si>
    <t>85</t>
  </si>
  <si>
    <t>86</t>
  </si>
  <si>
    <t>87</t>
  </si>
  <si>
    <t>88</t>
  </si>
  <si>
    <t>89</t>
  </si>
  <si>
    <t>Суда, лодки и другие плавучие средства</t>
  </si>
  <si>
    <t>90</t>
  </si>
  <si>
    <t>91</t>
  </si>
  <si>
    <t>Часы всех видов и их части</t>
  </si>
  <si>
    <t>92</t>
  </si>
  <si>
    <t>94</t>
  </si>
  <si>
    <t>95</t>
  </si>
  <si>
    <t>96</t>
  </si>
  <si>
    <t>Разные готовые изделия</t>
  </si>
  <si>
    <t>97</t>
  </si>
  <si>
    <t>Ирак</t>
  </si>
  <si>
    <t>Вьетнам</t>
  </si>
  <si>
    <t>Норвегия</t>
  </si>
  <si>
    <t xml:space="preserve">    </t>
  </si>
  <si>
    <t xml:space="preserve"> Шанхайская Организация</t>
  </si>
  <si>
    <t xml:space="preserve">  Сотрудничества  (ШОС)</t>
  </si>
  <si>
    <t>Прочие товары, не включенные в другие категории</t>
  </si>
  <si>
    <t xml:space="preserve">   Сербия</t>
  </si>
  <si>
    <t xml:space="preserve">Древесина и изделия из древесины; древесный </t>
  </si>
  <si>
    <t xml:space="preserve">Машины, оборудование и механизмы; </t>
  </si>
  <si>
    <t xml:space="preserve">Жиры и масла животного или растительного </t>
  </si>
  <si>
    <t xml:space="preserve">Жемчуг природный или культивированный, </t>
  </si>
  <si>
    <t xml:space="preserve">Рыба и ракообразные, моллюски и другие </t>
  </si>
  <si>
    <t xml:space="preserve">Продукты животного происхождения, в другом </t>
  </si>
  <si>
    <t xml:space="preserve">Продукция мукомольно-крупяной </t>
  </si>
  <si>
    <t>Овощи и некоторые съедобные корнеплоды и</t>
  </si>
  <si>
    <t xml:space="preserve">Масличные семена и плоды; прочие семена, </t>
  </si>
  <si>
    <t xml:space="preserve">Продукты переработки овощей, плодов </t>
  </si>
  <si>
    <t xml:space="preserve">Алкогольные и безалкогольные напитки и </t>
  </si>
  <si>
    <t xml:space="preserve">Остатки и отходы пищевой промышленности; </t>
  </si>
  <si>
    <t xml:space="preserve">Соль; сера; земли и камень; штукатурные </t>
  </si>
  <si>
    <t>материалы, известняк и цемент</t>
  </si>
  <si>
    <t xml:space="preserve">Топливо минеральное, нефть и продукты их  </t>
  </si>
  <si>
    <t xml:space="preserve">Всего </t>
  </si>
  <si>
    <t xml:space="preserve">      из них:      </t>
  </si>
  <si>
    <t xml:space="preserve">   Мадагаскар</t>
  </si>
  <si>
    <t xml:space="preserve">   Доминика</t>
  </si>
  <si>
    <t>Сальдо</t>
  </si>
  <si>
    <t xml:space="preserve"> не включенные в другие категории</t>
  </si>
  <si>
    <t>Химические вещества и аналогичная продукция,</t>
  </si>
  <si>
    <t>Республика Корея</t>
  </si>
  <si>
    <t>США</t>
  </si>
  <si>
    <t>Республика Македония</t>
  </si>
  <si>
    <t>Словения</t>
  </si>
  <si>
    <t xml:space="preserve">   Албания</t>
  </si>
  <si>
    <t xml:space="preserve">   Боcния и Герцеговина</t>
  </si>
  <si>
    <t xml:space="preserve">   Сербия </t>
  </si>
  <si>
    <t xml:space="preserve"> Азия   </t>
  </si>
  <si>
    <t xml:space="preserve">  из них:      </t>
  </si>
  <si>
    <t xml:space="preserve">   Катар</t>
  </si>
  <si>
    <t xml:space="preserve">   Кувейт</t>
  </si>
  <si>
    <t xml:space="preserve">   Сирия</t>
  </si>
  <si>
    <t>в том числе:</t>
  </si>
  <si>
    <t>Текстиль жана текстиль буюмдары</t>
  </si>
  <si>
    <t>Эт жана эт тамак аш азыктары</t>
  </si>
  <si>
    <t>Какао жана андан жасалган азыктар</t>
  </si>
  <si>
    <t>Органикалык химиялык заттар</t>
  </si>
  <si>
    <t>Фармацевтикалык продукция</t>
  </si>
  <si>
    <t xml:space="preserve">Алкоголдук жана алкоголсуз ичимдиктери </t>
  </si>
  <si>
    <t>Айнек жана андан жасалган буюмдар</t>
  </si>
  <si>
    <t>Кара металлдар</t>
  </si>
  <si>
    <t>Керамикалык буюмдар</t>
  </si>
  <si>
    <t>Ар кандай даяр буюмдар</t>
  </si>
  <si>
    <t>Башка баалуу эмес металлдар;</t>
  </si>
  <si>
    <t xml:space="preserve">Малдан алынган азыктар, башка </t>
  </si>
  <si>
    <t>Оюнчуктар, оюндар жана спорттук инвертарь;</t>
  </si>
  <si>
    <t>Химиялык жиптер</t>
  </si>
  <si>
    <t>Химиялык булалар</t>
  </si>
  <si>
    <t>Жибек</t>
  </si>
  <si>
    <t>Пробка жана андан жасалган буюмдар</t>
  </si>
  <si>
    <t>Ар кандай тамак аш азыктары</t>
  </si>
  <si>
    <t>Пахта</t>
  </si>
  <si>
    <t xml:space="preserve">Кагаз жана картон; </t>
  </si>
  <si>
    <t>Никель жана андан жасалган буюмдар</t>
  </si>
  <si>
    <t>Цинк жана андан жасалган буюмдар</t>
  </si>
  <si>
    <t>Коргошун жана андан жасалган буюмдар</t>
  </si>
  <si>
    <t>Кара металлдан жасалган буюмдар</t>
  </si>
  <si>
    <t>Калай жана андан жасалган буюмдар</t>
  </si>
  <si>
    <t>Алюминий жана андан жасалган буюмдар</t>
  </si>
  <si>
    <t>Баалуу эмес металлдан жасалган башка буюмдар</t>
  </si>
  <si>
    <t>Баалуу эмес металлдардан жасалган инструменттер,</t>
  </si>
  <si>
    <t xml:space="preserve">Килемдер жана башка текстилдик </t>
  </si>
  <si>
    <t xml:space="preserve">Жез жана андан жасалган буюмдар </t>
  </si>
  <si>
    <t>Атайын кездеме; кружевалар, гобелендер</t>
  </si>
  <si>
    <t xml:space="preserve">Жыгачтан алынган масса же башка </t>
  </si>
  <si>
    <t xml:space="preserve">Эттен, балыктан же рак </t>
  </si>
  <si>
    <t xml:space="preserve">Иштетилген мамык жана алардан жазалган буюмдар, </t>
  </si>
  <si>
    <t>Минералдык отун, мунай жана алардын иштетилген азыктары;</t>
  </si>
  <si>
    <t xml:space="preserve">Ядердик реакторлор, казандар, жабдуулар жана механикалык </t>
  </si>
  <si>
    <t>Суусундуктар жана тамеки</t>
  </si>
  <si>
    <t>Европа</t>
  </si>
  <si>
    <t>Азия</t>
  </si>
  <si>
    <t>Африка</t>
  </si>
  <si>
    <t>Америка</t>
  </si>
  <si>
    <t>Австралия жана</t>
  </si>
  <si>
    <t xml:space="preserve">Машинага же колго токулган </t>
  </si>
  <si>
    <t>Каучук, резина жана алардан жасалган буюмдар</t>
  </si>
  <si>
    <t>Учуучу аппараттар, космостук аппараттар,</t>
  </si>
  <si>
    <t>Иштетилбеген тери жана булгаары, булгаары сырьесу</t>
  </si>
  <si>
    <t xml:space="preserve">Басып чыгарылган китептер, газеталар, репродукциялар жана башка </t>
  </si>
  <si>
    <t>башкасы</t>
  </si>
  <si>
    <t>Отун жана майлоочу материалдар</t>
  </si>
  <si>
    <t>сырьелук</t>
  </si>
  <si>
    <t>иштетилген</t>
  </si>
  <si>
    <t>Тамак аш азыктары жана ичимдиктер</t>
  </si>
  <si>
    <t>Искусство чыгармалары, коллекциялоо</t>
  </si>
  <si>
    <t>Капиталдык жабдуу (транспорттук жабдуудан</t>
  </si>
  <si>
    <t xml:space="preserve">Эмерек; шейшеп буюмдары, матрацтар; </t>
  </si>
  <si>
    <t xml:space="preserve">Дан азыктардын продукциясы; </t>
  </si>
  <si>
    <t>Тамеки жана анын алмаштыруучулары</t>
  </si>
  <si>
    <t xml:space="preserve"> В процентах к предыдущему году</t>
  </si>
  <si>
    <t>Живые животные и продукты животного происхождения</t>
  </si>
  <si>
    <t xml:space="preserve">  ичимдиктер; жана алкоголсуз ичимдиктер жана </t>
  </si>
  <si>
    <t xml:space="preserve">  уксус; тамеки жана анын алмаштыруучулары</t>
  </si>
  <si>
    <t xml:space="preserve">  каучук жана резина буюмдары</t>
  </si>
  <si>
    <t xml:space="preserve">  андан жасалган буюмдар; жолго керек буюмдар; </t>
  </si>
  <si>
    <t xml:space="preserve">  ичегисинен жасалган буюмдар</t>
  </si>
  <si>
    <t xml:space="preserve">Жыгач жана жыгачтан жасалган буюмдар; жыгач  </t>
  </si>
  <si>
    <t>Бумажная масса из древесины или из других волокнистых</t>
  </si>
  <si>
    <t xml:space="preserve">  и изделия из них</t>
  </si>
  <si>
    <t xml:space="preserve">  жасалган буюмдар</t>
  </si>
  <si>
    <t xml:space="preserve">  изделия из него</t>
  </si>
  <si>
    <t xml:space="preserve">  растительных материалов; макулатура; бумага, картон </t>
  </si>
  <si>
    <t xml:space="preserve">  слюды и из подобных материалов; </t>
  </si>
  <si>
    <t xml:space="preserve">  керамические изделия; стекло и </t>
  </si>
  <si>
    <t xml:space="preserve">  бижутерия; тыйындар</t>
  </si>
  <si>
    <t xml:space="preserve">Кымбат баалуу эмес металлдар жана алардан </t>
  </si>
  <si>
    <t xml:space="preserve">Недрагоценные металлы и </t>
  </si>
  <si>
    <t xml:space="preserve">  изделия из них</t>
  </si>
  <si>
    <t xml:space="preserve">Машиналар, жабдуулар жана механизмдер; </t>
  </si>
  <si>
    <t xml:space="preserve">  жана тетиктери</t>
  </si>
  <si>
    <t xml:space="preserve">  электротехническое оборудование; их части; </t>
  </si>
  <si>
    <t xml:space="preserve">Средства наземного, воздушного и </t>
  </si>
  <si>
    <t xml:space="preserve">  водного транспорта, их части </t>
  </si>
  <si>
    <t xml:space="preserve">  и принадлежности</t>
  </si>
  <si>
    <t>Приборы и аппараты оптические, фотографические,</t>
  </si>
  <si>
    <t xml:space="preserve">  кинематографические, измерительные,</t>
  </si>
  <si>
    <t xml:space="preserve">  музыкальные инструменты;их части и принадлежности </t>
  </si>
  <si>
    <t xml:space="preserve">  контрольные,медицинские; часы;</t>
  </si>
  <si>
    <t xml:space="preserve">  чыгармаларынын кошкондо)</t>
  </si>
  <si>
    <t>Группанын коду</t>
  </si>
  <si>
    <t xml:space="preserve">Балык жана рак сыяктуулар, моллюскалар </t>
  </si>
  <si>
    <t xml:space="preserve">  водные беспозвоночные</t>
  </si>
  <si>
    <t>Молочная продукция; яйца птиц; мед натуральный;</t>
  </si>
  <si>
    <t xml:space="preserve">  малдан алынган тамак аш азыктары</t>
  </si>
  <si>
    <t xml:space="preserve">  пищевые продукты животного происхождения</t>
  </si>
  <si>
    <t xml:space="preserve">  жакта айтылбаган</t>
  </si>
  <si>
    <t xml:space="preserve">  месте не поименованные</t>
  </si>
  <si>
    <t xml:space="preserve">  растений; срезанные цветы</t>
  </si>
  <si>
    <t xml:space="preserve">  корни и прочие аналогичные части</t>
  </si>
  <si>
    <t xml:space="preserve">  тамыр жемиштер</t>
  </si>
  <si>
    <t xml:space="preserve">  клубнеплоды</t>
  </si>
  <si>
    <t>главным образом по виду материала</t>
  </si>
  <si>
    <t xml:space="preserve">  товарлар жана операциялар </t>
  </si>
  <si>
    <t xml:space="preserve"> башка категорияларга кирбеген</t>
  </si>
  <si>
    <t>легковые автомобили</t>
  </si>
  <si>
    <t>прочее</t>
  </si>
  <si>
    <t>детали и принадлежности</t>
  </si>
  <si>
    <t>Кытай</t>
  </si>
  <si>
    <t>АКШ</t>
  </si>
  <si>
    <t>Чехия Республикасы</t>
  </si>
  <si>
    <t>Беларусь</t>
  </si>
  <si>
    <t>Корея Республикасы</t>
  </si>
  <si>
    <t xml:space="preserve">       алардын ичинен:</t>
  </si>
  <si>
    <t xml:space="preserve">   Бириккен Падышалыгы</t>
  </si>
  <si>
    <t xml:space="preserve"> </t>
  </si>
  <si>
    <t xml:space="preserve">      алардын ичинен:</t>
  </si>
  <si>
    <t xml:space="preserve">   Соединенное Королевство </t>
  </si>
  <si>
    <t xml:space="preserve">   Америка Кошмо</t>
  </si>
  <si>
    <t xml:space="preserve">   Соединенные Штаты</t>
  </si>
  <si>
    <t xml:space="preserve">   Тажикстан</t>
  </si>
  <si>
    <t xml:space="preserve">   Сауд Аравиясы</t>
  </si>
  <si>
    <t xml:space="preserve">   Корея Республикасы</t>
  </si>
  <si>
    <t xml:space="preserve">   Бириккен Араб </t>
  </si>
  <si>
    <t xml:space="preserve">     Эмираттары</t>
  </si>
  <si>
    <t xml:space="preserve">     Эмираты</t>
  </si>
  <si>
    <t xml:space="preserve">   Объединенные Арабские</t>
  </si>
  <si>
    <t xml:space="preserve">   Казакстан</t>
  </si>
  <si>
    <t xml:space="preserve">   Ооганстан</t>
  </si>
  <si>
    <t xml:space="preserve">Бардыгы </t>
  </si>
  <si>
    <t>Кофе,чай жана тамакка салынуучу</t>
  </si>
  <si>
    <t xml:space="preserve">Тазаланбаган табигый шеллак; жыгачтын </t>
  </si>
  <si>
    <t xml:space="preserve">Шеллак природный неочищенный; </t>
  </si>
  <si>
    <t xml:space="preserve">  камеди,  смолы и прочие</t>
  </si>
  <si>
    <t xml:space="preserve">  угут; крахмал</t>
  </si>
  <si>
    <t xml:space="preserve">  растительные соки и экстракты</t>
  </si>
  <si>
    <t xml:space="preserve">  плоды и зерно; лекарственные растения</t>
  </si>
  <si>
    <t xml:space="preserve">  промышленности; солод; крахмал</t>
  </si>
  <si>
    <t xml:space="preserve">  плетеных изделий</t>
  </si>
  <si>
    <t xml:space="preserve">  сыяктуулардан жазалган даяр азыктар</t>
  </si>
  <si>
    <t xml:space="preserve">  ракообразных, моллюсков</t>
  </si>
  <si>
    <t xml:space="preserve">  происхождения и продукты их расщепления; воски</t>
  </si>
  <si>
    <t xml:space="preserve">   муки,  крахмала или молока;  мучные</t>
  </si>
  <si>
    <t xml:space="preserve">   кондитерские  изделия</t>
  </si>
  <si>
    <t xml:space="preserve">  кондитердик азыктар</t>
  </si>
  <si>
    <t xml:space="preserve">  иштетилип чыгарылган азыктар</t>
  </si>
  <si>
    <t xml:space="preserve">  (фруктов), орехов</t>
  </si>
  <si>
    <t xml:space="preserve">  жана уксус</t>
  </si>
  <si>
    <t xml:space="preserve">  уксус</t>
  </si>
  <si>
    <t xml:space="preserve">  готовые корма для животных</t>
  </si>
  <si>
    <t xml:space="preserve">  малдарга даяр азыктар</t>
  </si>
  <si>
    <t xml:space="preserve">  шыбак материалдары, акиташ жана цемент</t>
  </si>
  <si>
    <t xml:space="preserve">  материалы, известняк и цемент</t>
  </si>
  <si>
    <t xml:space="preserve">  битуминоздук заттар; минералдык</t>
  </si>
  <si>
    <t xml:space="preserve">  момдор</t>
  </si>
  <si>
    <t xml:space="preserve">  перегонки; битуминозные вещества; воски</t>
  </si>
  <si>
    <t xml:space="preserve">  минеральные</t>
  </si>
  <si>
    <t xml:space="preserve">  неорганические или органические драгоценных</t>
  </si>
  <si>
    <t xml:space="preserve">   металлов, редкоземельных металлов,</t>
  </si>
  <si>
    <t xml:space="preserve">   радиоактивных элементов или изотопов</t>
  </si>
  <si>
    <t xml:space="preserve">   боектор жана лактар</t>
  </si>
  <si>
    <t xml:space="preserve">  и их производные; краски и лаки</t>
  </si>
  <si>
    <t xml:space="preserve">  вещества, моющие средства, смазочные материалы</t>
  </si>
  <si>
    <t xml:space="preserve">   жуучу заттар, майлоочу материалдар</t>
  </si>
  <si>
    <t xml:space="preserve">  крахмалдар; клейлер, ферменттер</t>
  </si>
  <si>
    <t xml:space="preserve">  крахмалы; клеи; ферменты</t>
  </si>
  <si>
    <t xml:space="preserve">  буюмдар; ширенкелер</t>
  </si>
  <si>
    <t xml:space="preserve">  изделия; спички</t>
  </si>
  <si>
    <t xml:space="preserve">  сырье (кроме натурального меха) и кожа</t>
  </si>
  <si>
    <t>Булгаарыдан жазалган буюмдар; ээр буюмдары</t>
  </si>
  <si>
    <t xml:space="preserve"> жана араба жабдыгы; жолдук буюмдар</t>
  </si>
  <si>
    <t xml:space="preserve">  упряжь; дорожные принадлежности</t>
  </si>
  <si>
    <t xml:space="preserve">  плетения</t>
  </si>
  <si>
    <t xml:space="preserve">  целлюлозных материалов; утилизированные </t>
  </si>
  <si>
    <t xml:space="preserve">  бумажные или картонные отходы</t>
  </si>
  <si>
    <t xml:space="preserve">  бумаги или картона</t>
  </si>
  <si>
    <t xml:space="preserve">  алардан жасалган жасалган буюмдар</t>
  </si>
  <si>
    <t xml:space="preserve">  изделия полиграфической промышленности</t>
  </si>
  <si>
    <t xml:space="preserve">  животных; пряжа и ткань из конского волоса</t>
  </si>
  <si>
    <t xml:space="preserve"> жылкынын кылынан ийрилген жип жана кездеме </t>
  </si>
  <si>
    <t xml:space="preserve">  специальная пряжа; бечевки и канаты</t>
  </si>
  <si>
    <t xml:space="preserve">  покрытия</t>
  </si>
  <si>
    <t xml:space="preserve">  с покрытием, текстильные изделия </t>
  </si>
  <si>
    <t xml:space="preserve">  текстилдик буюмдар</t>
  </si>
  <si>
    <t xml:space="preserve">  технического назначения</t>
  </si>
  <si>
    <t xml:space="preserve">  трикотаждык буюмдар</t>
  </si>
  <si>
    <t xml:space="preserve">  аларга окшош материалдардан жасалган буюмдар</t>
  </si>
  <si>
    <t xml:space="preserve">  вязания</t>
  </si>
  <si>
    <t xml:space="preserve">  трикотаждык кездеме</t>
  </si>
  <si>
    <t xml:space="preserve">  трикотажные, машинного или ручного </t>
  </si>
  <si>
    <t xml:space="preserve">  тряпье</t>
  </si>
  <si>
    <t xml:space="preserve">  искусственные цветы</t>
  </si>
  <si>
    <t xml:space="preserve">  слюды или аналогичных материалов</t>
  </si>
  <si>
    <t xml:space="preserve">  драгоценные или полудрагоценные камни, </t>
  </si>
  <si>
    <t xml:space="preserve">  драгоценные металлы</t>
  </si>
  <si>
    <t xml:space="preserve">  жолдук жабдуулар</t>
  </si>
  <si>
    <t xml:space="preserve">  металлокерамика; изделия из них</t>
  </si>
  <si>
    <t xml:space="preserve">  из недрагоценных металлов</t>
  </si>
  <si>
    <t xml:space="preserve">  механические устройства; их части</t>
  </si>
  <si>
    <t xml:space="preserve">  части; звукозаписывающая и </t>
  </si>
  <si>
    <t xml:space="preserve">  звуковоспроизводящая аппаратура</t>
  </si>
  <si>
    <t xml:space="preserve">  локомотивы, подвижной состав и их части, </t>
  </si>
  <si>
    <t xml:space="preserve">  путевое оборудование</t>
  </si>
  <si>
    <t xml:space="preserve">  инструменттер жана аппараттар</t>
  </si>
  <si>
    <t xml:space="preserve">  буюмдары жана антиквариат</t>
  </si>
  <si>
    <t xml:space="preserve">  железнодорожного или трамвайного </t>
  </si>
  <si>
    <t xml:space="preserve">  подвижного состава, их части и оборудование</t>
  </si>
  <si>
    <t xml:space="preserve">  их части</t>
  </si>
  <si>
    <t xml:space="preserve">  фотографические, кинематографические, </t>
  </si>
  <si>
    <t xml:space="preserve">  измерительные, контрольные, медицинские</t>
  </si>
  <si>
    <t xml:space="preserve">  принадлежности</t>
  </si>
  <si>
    <t xml:space="preserve">  лампы и осветительное оборудование</t>
  </si>
  <si>
    <t xml:space="preserve">  части и принадлежности</t>
  </si>
  <si>
    <t xml:space="preserve">  коллекционирования и антиквариат</t>
  </si>
  <si>
    <t xml:space="preserve">  корни и прочие аналогичные части растений;</t>
  </si>
  <si>
    <t xml:space="preserve">  срезанные цветы</t>
  </si>
  <si>
    <t xml:space="preserve">  жакшы жыттуу татымал</t>
  </si>
  <si>
    <t xml:space="preserve">  муки,  крахмала или молока;  мучные</t>
  </si>
  <si>
    <t xml:space="preserve">  металлов, редкоземельных  металлов,</t>
  </si>
  <si>
    <t xml:space="preserve">  радиоактивных элементов или изотопов</t>
  </si>
  <si>
    <t xml:space="preserve">  вещества, моющие средства, смазочные </t>
  </si>
  <si>
    <t xml:space="preserve">  материалы</t>
  </si>
  <si>
    <t xml:space="preserve">Натуральный и искусственный мех; изделия </t>
  </si>
  <si>
    <t xml:space="preserve">  из него</t>
  </si>
  <si>
    <t xml:space="preserve">Прочие готовые текстильные изделия; </t>
  </si>
  <si>
    <t xml:space="preserve">  наборы и тряпье</t>
  </si>
  <si>
    <t xml:space="preserve">   Доминик Республикасы</t>
  </si>
  <si>
    <t xml:space="preserve">   Судан</t>
  </si>
  <si>
    <t>Бириккен Падышалыгы</t>
  </si>
  <si>
    <t xml:space="preserve">  (Улуу Британия)</t>
  </si>
  <si>
    <t xml:space="preserve">Соединенное Королевство </t>
  </si>
  <si>
    <t xml:space="preserve">Бириккен Араб </t>
  </si>
  <si>
    <t>Объединенные Арабские</t>
  </si>
  <si>
    <t xml:space="preserve">  Эмираты</t>
  </si>
  <si>
    <t>Казакстан</t>
  </si>
  <si>
    <t>Тажикстан</t>
  </si>
  <si>
    <t>Ооганстан</t>
  </si>
  <si>
    <t>Македония Республикасы</t>
  </si>
  <si>
    <t xml:space="preserve">    Объединенные Арабские</t>
  </si>
  <si>
    <t xml:space="preserve">    Соединенное Королевство </t>
  </si>
  <si>
    <t xml:space="preserve"> Уюму (ШКУ)</t>
  </si>
  <si>
    <t xml:space="preserve">Шанхай Кызматташтык </t>
  </si>
  <si>
    <t>уюму (ЭКУ)</t>
  </si>
  <si>
    <t xml:space="preserve"> жана  косметикалык  препараттар</t>
  </si>
  <si>
    <t>Кант жана  кондитердик азыктар</t>
  </si>
  <si>
    <t xml:space="preserve">Сахар и кондитерские изделия </t>
  </si>
  <si>
    <t xml:space="preserve">Таш, гипс, цемент, асбест, слюда жана </t>
  </si>
  <si>
    <t xml:space="preserve"> Австралия жана Океания</t>
  </si>
  <si>
    <t xml:space="preserve">  музыкальные инструменты; их части и принадлежности </t>
  </si>
  <si>
    <t xml:space="preserve">  жана андан  жасалган буюмдар</t>
  </si>
  <si>
    <t xml:space="preserve">   бычактар, кашыктар жана вилкалар</t>
  </si>
  <si>
    <t xml:space="preserve">Эфирные масла и резиноиды; парфюмерные </t>
  </si>
  <si>
    <t xml:space="preserve">капиталдык жабдуу </t>
  </si>
  <si>
    <t xml:space="preserve">Транспорттук жабдуу, тетиктери жана </t>
  </si>
  <si>
    <t>Минералдык продуктулар</t>
  </si>
  <si>
    <t xml:space="preserve">  тармактарынын продукциясы</t>
  </si>
  <si>
    <t xml:space="preserve">Пластмасса жана андан жасалган буюмдар; </t>
  </si>
  <si>
    <t xml:space="preserve">Булгаары сырьесу, булгаары, накта тери жана </t>
  </si>
  <si>
    <t xml:space="preserve">   жасалган кагаз массасы; макулатура; кагаз,  </t>
  </si>
  <si>
    <t xml:space="preserve">Таш, гипс, цемент, асбест, слюда жана ушул </t>
  </si>
  <si>
    <t xml:space="preserve">  керамика буюмдары; айнек жана андан </t>
  </si>
  <si>
    <t xml:space="preserve">  аппаратура для записи и воспроизведения </t>
  </si>
  <si>
    <t xml:space="preserve">  жарым кымбат баалуу таштар, кымбат баалуу </t>
  </si>
  <si>
    <t xml:space="preserve">  металлдар жана алардан жасалган буюмдар; </t>
  </si>
  <si>
    <t xml:space="preserve">  транспорт каражаттары, алардын </t>
  </si>
  <si>
    <t xml:space="preserve">  жана аппараттар; сааттар; музыкалык аспаптар, </t>
  </si>
  <si>
    <t xml:space="preserve">  контрольные, медицинские; часы;</t>
  </si>
  <si>
    <t>Кант жана кондитердик азыктар</t>
  </si>
  <si>
    <t xml:space="preserve"> и косметические препараты</t>
  </si>
  <si>
    <t xml:space="preserve">  и косметические  препараты</t>
  </si>
  <si>
    <t>Азербайжан</t>
  </si>
  <si>
    <t xml:space="preserve">   Азербайжан</t>
  </si>
  <si>
    <t>Органикалык эмес химиялык заттар: кымбат баалуу</t>
  </si>
  <si>
    <t>Жер семирткичтер</t>
  </si>
  <si>
    <t xml:space="preserve">Эфир майлары жана резиноиддер; парфюмердик </t>
  </si>
  <si>
    <t>Белок заттары; модификацияланган</t>
  </si>
  <si>
    <t>Жардыруучу заттар; пиротехникалык</t>
  </si>
  <si>
    <t>Фото жана кинотоварлары</t>
  </si>
  <si>
    <t xml:space="preserve"> булалуу  целлюлоздук материалдары;</t>
  </si>
  <si>
    <t xml:space="preserve"> утилизацияланган кагаз же картон калдыктары</t>
  </si>
  <si>
    <t>Кебез,кийиз жана токулганбаган  материалдар;</t>
  </si>
  <si>
    <t xml:space="preserve">  каптоосу менен, техникалык багытта колдонуучу</t>
  </si>
  <si>
    <t>Башка даяр текстиль буюмдары;</t>
  </si>
  <si>
    <t>Бут кийим, гетрылар жана ал сыяктуу буюмдар</t>
  </si>
  <si>
    <t xml:space="preserve">Электр машиналар жана </t>
  </si>
  <si>
    <t>Темир жол же трамвай локомотивтери,</t>
  </si>
  <si>
    <t xml:space="preserve">  лампалар жана жарык кылуучу жабдуулар</t>
  </si>
  <si>
    <t xml:space="preserve">Минералдык отун, майлоочу майлар жана </t>
  </si>
  <si>
    <t xml:space="preserve">Химиялык заттар жана башка категорияларга </t>
  </si>
  <si>
    <t>Машиналар жана транспорттук жабдуулары</t>
  </si>
  <si>
    <t xml:space="preserve">Башка категорияларга киргизилбеген </t>
  </si>
  <si>
    <t xml:space="preserve"> категорияларга киргизилбеген</t>
  </si>
  <si>
    <t>Башка товарлар, башка категорияларга киргизилбеген</t>
  </si>
  <si>
    <t xml:space="preserve">   Филиппины</t>
  </si>
  <si>
    <t xml:space="preserve">   жуучу заттар, </t>
  </si>
  <si>
    <t xml:space="preserve">   майлоочу материалдар</t>
  </si>
  <si>
    <t xml:space="preserve">   Чехия Республикасы</t>
  </si>
  <si>
    <t xml:space="preserve">  из них:</t>
  </si>
  <si>
    <t xml:space="preserve">       в том числе:</t>
  </si>
  <si>
    <t xml:space="preserve">  бумага, картон и изделия из них</t>
  </si>
  <si>
    <t xml:space="preserve">Бумажная масса из древесины или из других </t>
  </si>
  <si>
    <t xml:space="preserve">  инструменты;их части и принадлежности </t>
  </si>
  <si>
    <t xml:space="preserve">  контрольные,медицинские; часы; музыкальные </t>
  </si>
  <si>
    <t xml:space="preserve">  чыгармаларын кошкондо)</t>
  </si>
  <si>
    <t>Жашылча-жемиштер жана кээ бир жей турган</t>
  </si>
  <si>
    <t>Жиры и масла животного или растительного происхождения;продукты их расщепления</t>
  </si>
  <si>
    <t xml:space="preserve">  и принадлежности для него</t>
  </si>
  <si>
    <t xml:space="preserve">Евразийский экономический </t>
  </si>
  <si>
    <t>Евразиялык экономикалык</t>
  </si>
  <si>
    <t>Австралия  и</t>
  </si>
  <si>
    <t xml:space="preserve">  волокнистых растительных материалов; макулатура; </t>
  </si>
  <si>
    <t xml:space="preserve">  малдын ичегисинен жасалган буюмдар</t>
  </si>
  <si>
    <t xml:space="preserve"> изделия из них; дорожные принадлежности,</t>
  </si>
  <si>
    <t xml:space="preserve"> сумки и подобные им товары; изделия </t>
  </si>
  <si>
    <t xml:space="preserve">  жана анын алмаштыруучулары</t>
  </si>
  <si>
    <t xml:space="preserve"> тармактарынын продукциясы</t>
  </si>
  <si>
    <t xml:space="preserve">Древесина и изделия из древесины; </t>
  </si>
  <si>
    <t xml:space="preserve"> древесный  уголь; пробка и изделия из нее</t>
  </si>
  <si>
    <t xml:space="preserve">Жыгач жана жыгачтан жасалган буюмдар; </t>
  </si>
  <si>
    <t xml:space="preserve">  </t>
  </si>
  <si>
    <t xml:space="preserve">  каптоосу менен, техникалык багытта </t>
  </si>
  <si>
    <t xml:space="preserve">  Армения</t>
  </si>
  <si>
    <t xml:space="preserve">  Афганистан</t>
  </si>
  <si>
    <t xml:space="preserve">   Республика Корея</t>
  </si>
  <si>
    <t xml:space="preserve">Экономикалык кызматташтык </t>
  </si>
  <si>
    <t xml:space="preserve"> сотрудничества (ОЭС)</t>
  </si>
  <si>
    <t xml:space="preserve">  колдонуучу текстилдик буюмдар</t>
  </si>
  <si>
    <t xml:space="preserve">  металл керамикасы; алардан жасалган буюмдар</t>
  </si>
  <si>
    <t xml:space="preserve">Динамика развития экспортно-импортных операций </t>
  </si>
  <si>
    <t>(в процентах к общему объему экспорта)</t>
  </si>
  <si>
    <t>(в процентах к общему объему импорта)</t>
  </si>
  <si>
    <t xml:space="preserve">   Түркмөнстан</t>
  </si>
  <si>
    <t xml:space="preserve">   Түркия</t>
  </si>
  <si>
    <t xml:space="preserve">  Классификация по широким экономическим категориям.</t>
  </si>
  <si>
    <t xml:space="preserve">     Экспортно-импортные операции по континентам </t>
  </si>
  <si>
    <t xml:space="preserve">  Международная стандартная торговая классификация.</t>
  </si>
  <si>
    <t>(тыс. долларов)</t>
  </si>
  <si>
    <t>(млн. долларов)</t>
  </si>
  <si>
    <t>(млн. доллары)</t>
  </si>
  <si>
    <t xml:space="preserve"> (млн. доллары)</t>
  </si>
  <si>
    <t xml:space="preserve">         Распределение импорта Кыргызской Республики по странам</t>
  </si>
  <si>
    <t xml:space="preserve">     Распределение экспорта Кыргызской Республики по странам</t>
  </si>
  <si>
    <t xml:space="preserve">   страны ЕАЭС</t>
  </si>
  <si>
    <t>(тыс.долларов США)</t>
  </si>
  <si>
    <t>Бардыгы</t>
  </si>
  <si>
    <t xml:space="preserve">  анын ичинде:</t>
  </si>
  <si>
    <t>Айыл-чарбасы, токой чарбасы жана балык уулоочулук</t>
  </si>
  <si>
    <t>Сельское хозяйство,  лесное хозяйство и рыбоводство</t>
  </si>
  <si>
    <t>Пайдалуу кендерди казуу</t>
  </si>
  <si>
    <t>Добыча полезных ископаемых</t>
  </si>
  <si>
    <t>Курулуш</t>
  </si>
  <si>
    <t>Строительство</t>
  </si>
  <si>
    <t>Транспортная деятельность и хранение грузов</t>
  </si>
  <si>
    <t>Мейманканалардын жана ресторандардын ишмердиги</t>
  </si>
  <si>
    <t>Деятельность гостиниц и ресторанов</t>
  </si>
  <si>
    <t>Маалымат жана байланыш</t>
  </si>
  <si>
    <t>Информация и связь</t>
  </si>
  <si>
    <t>Финансылык ортомчулук жана камсыздандыруу</t>
  </si>
  <si>
    <t>Финансовое посредничество и страхование</t>
  </si>
  <si>
    <t>Операции с недвижимым имуществом</t>
  </si>
  <si>
    <t>Кесиптик, илимий жана техникалык ишмердик</t>
  </si>
  <si>
    <t>Профессиональная, научная и техническая деятельность</t>
  </si>
  <si>
    <t>Административная и вcпомогательная деятельность</t>
  </si>
  <si>
    <t>Государственное управление</t>
  </si>
  <si>
    <t>Образование</t>
  </si>
  <si>
    <t>Здравоохранение и социальное обслуживание населения</t>
  </si>
  <si>
    <t>Искусство, развлечение и отдых</t>
  </si>
  <si>
    <t>Прочая обслуживающая деятельность</t>
  </si>
  <si>
    <t xml:space="preserve">Деятельность частных домашних хозяйств </t>
  </si>
  <si>
    <t>Экстерриториалдуу уюмдардын ишмердиги</t>
  </si>
  <si>
    <t>Деятельность экстерриториальных организаций</t>
  </si>
  <si>
    <t xml:space="preserve">  Бангладеш</t>
  </si>
  <si>
    <t xml:space="preserve">    Америки</t>
  </si>
  <si>
    <t xml:space="preserve">    Словения</t>
  </si>
  <si>
    <t xml:space="preserve">   Черногория</t>
  </si>
  <si>
    <t xml:space="preserve">  алардан жасалган буюмдар</t>
  </si>
  <si>
    <t>Внешняя и взаимная  торговля  Кыргызской Республики</t>
  </si>
  <si>
    <t>1.4. Континенттер боюнча экспорт-импорттук операциялар</t>
  </si>
  <si>
    <t>1.5. Интеграциялык топтор боюнча экспорт-импорттук операциялар</t>
  </si>
  <si>
    <t xml:space="preserve"> Экспорт Кыргызской Республики по странам</t>
  </si>
  <si>
    <t>Импорт Кыргызской Республики по странам</t>
  </si>
  <si>
    <t xml:space="preserve"> Географическое распределение экспорта СЭЗ по странам </t>
  </si>
  <si>
    <t xml:space="preserve">Географическое распределение импорта СЭЗ по странам </t>
  </si>
  <si>
    <t xml:space="preserve">  жана башка суу омурткасыз  жандарыктары</t>
  </si>
  <si>
    <t xml:space="preserve"> Рыба и ракообразные, моллюски и другие </t>
  </si>
  <si>
    <t>2019</t>
  </si>
  <si>
    <t xml:space="preserve">    Южная Африка</t>
  </si>
  <si>
    <t>из них:</t>
  </si>
  <si>
    <t>Шри-Ланка</t>
  </si>
  <si>
    <t xml:space="preserve">   третьи страны</t>
  </si>
  <si>
    <t xml:space="preserve">   Кытай</t>
  </si>
  <si>
    <t xml:space="preserve">   Китай</t>
  </si>
  <si>
    <t xml:space="preserve">   Кытай </t>
  </si>
  <si>
    <t xml:space="preserve">   Китай </t>
  </si>
  <si>
    <t xml:space="preserve">   Корея Республика</t>
  </si>
  <si>
    <t xml:space="preserve">Структура экспорта по СЭЗ Кыргызской Республики по разделам ТН ВЭД ЕАЭС </t>
  </si>
  <si>
    <t xml:space="preserve">Структура импорта по СЭЗ Кыргызской Республики по разделам ТН ВЭД ЕАЭС </t>
  </si>
  <si>
    <t xml:space="preserve">  алкоголсуз ичимдиктер жана уксус; тамеки </t>
  </si>
  <si>
    <t xml:space="preserve">  жасалган  кагаз массасы;  макулатура; кагаз,  </t>
  </si>
  <si>
    <t xml:space="preserve">  алкоголсуз ичимдиктер жана уксус;                       </t>
  </si>
  <si>
    <t xml:space="preserve">  тамеки жана анын алмаштыруучулары</t>
  </si>
  <si>
    <t xml:space="preserve">Май чыга турган уруктар жана жемиштер; </t>
  </si>
  <si>
    <t xml:space="preserve">  башка уруктар, жемиштер жана дан;</t>
  </si>
  <si>
    <t xml:space="preserve">  ширеси жана экстракты</t>
  </si>
  <si>
    <t xml:space="preserve">  боектор жана лактар</t>
  </si>
  <si>
    <t xml:space="preserve">  жана  косметикалык  препараттар</t>
  </si>
  <si>
    <t xml:space="preserve">  органикалык эмес же органикалык кошундулар</t>
  </si>
  <si>
    <t xml:space="preserve">   крахмалдар; клейлер, ферменттер</t>
  </si>
  <si>
    <t xml:space="preserve">   буюмдар; ширенкелер</t>
  </si>
  <si>
    <t xml:space="preserve">  жана араба жабдыгы; жолдук буюмдар</t>
  </si>
  <si>
    <t xml:space="preserve">  булалуу  целлюлоздук материалдары;</t>
  </si>
  <si>
    <t xml:space="preserve">  утилизацияланган кагаз же картон калдыктары</t>
  </si>
  <si>
    <t xml:space="preserve">  жылкынын кылынан ийрилген жип жана кездеме </t>
  </si>
  <si>
    <t xml:space="preserve">Натуральный и искусственный мех; </t>
  </si>
  <si>
    <t xml:space="preserve">  же жарым баалуу таштар, </t>
  </si>
  <si>
    <t xml:space="preserve">  кымбат баалуу металлдар</t>
  </si>
  <si>
    <t xml:space="preserve">  бычактар, кашыктар жана вилкалар</t>
  </si>
  <si>
    <t>Кемелер, кайыктар жана башка сууда</t>
  </si>
  <si>
    <t xml:space="preserve">Май чыга турган уруктар жана жемиштер; башка </t>
  </si>
  <si>
    <t xml:space="preserve">Балык жана рак сыяктуулар, моллюскалар   </t>
  </si>
  <si>
    <t xml:space="preserve">  жана башкасууда жашоочу омурткасыз жандар</t>
  </si>
  <si>
    <t xml:space="preserve">Минералдык отун, мунай жана алардын иштетилген </t>
  </si>
  <si>
    <t xml:space="preserve">  азыктары; битуминоздук заттар; минералдык</t>
  </si>
  <si>
    <t xml:space="preserve">  трикотажные, машинного или ручного вязания</t>
  </si>
  <si>
    <r>
      <t xml:space="preserve">         Структура экспорта по разделам ШЭК </t>
    </r>
    <r>
      <rPr>
        <b/>
        <vertAlign val="superscript"/>
        <sz val="12"/>
        <rFont val="Times New Roman"/>
        <family val="1"/>
        <charset val="204"/>
      </rPr>
      <t>1</t>
    </r>
  </si>
  <si>
    <t xml:space="preserve"> (тыс. долларов)</t>
  </si>
  <si>
    <r>
      <t xml:space="preserve">         Структура импорта по разделам ШЭК </t>
    </r>
    <r>
      <rPr>
        <b/>
        <vertAlign val="superscript"/>
        <sz val="12"/>
        <rFont val="Times New Roman"/>
        <family val="1"/>
        <charset val="204"/>
      </rPr>
      <t>1</t>
    </r>
  </si>
  <si>
    <t>Обрабатывающие производства (обрабатывающая</t>
  </si>
  <si>
    <t xml:space="preserve">Обеспечение (снабжение) электроэнергией, газом, </t>
  </si>
  <si>
    <t>Электр энергия, газ, буу жана кондицияланган</t>
  </si>
  <si>
    <t xml:space="preserve">   паром и кондицированным воздухом</t>
  </si>
  <si>
    <t xml:space="preserve">   промышленность)</t>
  </si>
  <si>
    <t xml:space="preserve">  аба менен камсыздоо (жабдуу)</t>
  </si>
  <si>
    <t xml:space="preserve">  кайра пайдалануучу чийки затты алуу</t>
  </si>
  <si>
    <t>Водоснабжение, очистка, обработка отходов</t>
  </si>
  <si>
    <t xml:space="preserve">   и получение вторичного сырья</t>
  </si>
  <si>
    <t>Дун жана чекене соода; автомобилдерди жана</t>
  </si>
  <si>
    <t>Оптовая и розничная торговля, ремонт</t>
  </si>
  <si>
    <t xml:space="preserve">   автомобилей и мотоциклов</t>
  </si>
  <si>
    <t xml:space="preserve">    (Улуу Британия)</t>
  </si>
  <si>
    <t xml:space="preserve">Объем внешней и взаимной торговли товарами Кыргызской Республики </t>
  </si>
  <si>
    <t>2020</t>
  </si>
  <si>
    <t>Плаcтмассы и изделия из них</t>
  </si>
  <si>
    <t>Индонезия</t>
  </si>
  <si>
    <t>Перу</t>
  </si>
  <si>
    <t xml:space="preserve">    Ирак</t>
  </si>
  <si>
    <t xml:space="preserve">   Оман</t>
  </si>
  <si>
    <t xml:space="preserve">   Мьянма</t>
  </si>
  <si>
    <t xml:space="preserve">   Китай Гонконг</t>
  </si>
  <si>
    <t xml:space="preserve">  Бахрейн</t>
  </si>
  <si>
    <t>Мальта</t>
  </si>
  <si>
    <t xml:space="preserve">   (Великобритания) </t>
  </si>
  <si>
    <t>Доминиканская Республика</t>
  </si>
  <si>
    <t>Нидерланд</t>
  </si>
  <si>
    <t xml:space="preserve">   Кытай Гонконг</t>
  </si>
  <si>
    <t xml:space="preserve">    Штаттары</t>
  </si>
  <si>
    <t xml:space="preserve">    Мьянма</t>
  </si>
  <si>
    <t xml:space="preserve">    Оман</t>
  </si>
  <si>
    <t xml:space="preserve">   Алжир</t>
  </si>
  <si>
    <t xml:space="preserve">  В соответствии с ГКЭД (версия 3).</t>
  </si>
  <si>
    <t xml:space="preserve">биримдик (ЕАЭБ) </t>
  </si>
  <si>
    <r>
      <t>Всего</t>
    </r>
    <r>
      <rPr>
        <b/>
        <sz val="9"/>
        <rFont val="Times New Roman"/>
        <family val="1"/>
        <charset val="204"/>
      </rPr>
      <t xml:space="preserve"> </t>
    </r>
  </si>
  <si>
    <t xml:space="preserve">   </t>
  </si>
  <si>
    <t xml:space="preserve">    Эмираты</t>
  </si>
  <si>
    <t xml:space="preserve">    (Великобритания) </t>
  </si>
  <si>
    <t>(Улуу Британия)</t>
  </si>
  <si>
    <t>Эмираты</t>
  </si>
  <si>
    <t>2021</t>
  </si>
  <si>
    <t>Греция</t>
  </si>
  <si>
    <t>Иордания</t>
  </si>
  <si>
    <t>Монголия</t>
  </si>
  <si>
    <t>Египет</t>
  </si>
  <si>
    <t xml:space="preserve">Внешнеторговый оборот </t>
  </si>
  <si>
    <t xml:space="preserve">   страны  СНГ </t>
  </si>
  <si>
    <t xml:space="preserve">Экспорт </t>
  </si>
  <si>
    <t xml:space="preserve">   страны СНГ </t>
  </si>
  <si>
    <t xml:space="preserve">Башка товарлар, башка категорияларга </t>
  </si>
  <si>
    <t>киргизилбеген</t>
  </si>
  <si>
    <t xml:space="preserve">     Структура экспорта по разделам  ТН ВЭД  ЕАЭС</t>
  </si>
  <si>
    <t xml:space="preserve">      Структура импорта по разделам ТН ВЭД ЕАЭС</t>
  </si>
  <si>
    <t xml:space="preserve">             Структура экспорта по группам ТН ВЭД ЕАЭС </t>
  </si>
  <si>
    <t xml:space="preserve">               Структура импорта по группам ТН ВЭД ЕАЭС </t>
  </si>
  <si>
    <t>2022</t>
  </si>
  <si>
    <t>Абхазия</t>
  </si>
  <si>
    <t xml:space="preserve"> Пластмассы и изделия из них</t>
  </si>
  <si>
    <t>Пластмасса жана андан жасалган буюмдар</t>
  </si>
  <si>
    <t xml:space="preserve">  Алжир</t>
  </si>
  <si>
    <t>0,0</t>
  </si>
  <si>
    <t xml:space="preserve">   Америки</t>
  </si>
  <si>
    <t xml:space="preserve">   Эмираты</t>
  </si>
  <si>
    <t xml:space="preserve">(Великобритания) </t>
  </si>
  <si>
    <t xml:space="preserve">Бириккен Араб  </t>
  </si>
  <si>
    <t>Эмираттары</t>
  </si>
  <si>
    <t xml:space="preserve">Объединенные Арабские </t>
  </si>
  <si>
    <t xml:space="preserve"> Эмираттары</t>
  </si>
  <si>
    <t xml:space="preserve">1.1.  Кыргыз Республикасынын тышкы жана өз ара соодасы </t>
  </si>
  <si>
    <t xml:space="preserve">1.2.  Кыргыз Республикасынын товарлар менен тышкы жана өз ара соодасынын көлөмү </t>
  </si>
  <si>
    <t>1. Кыргыз Республикасынын тышкы жана өз ара соодасы</t>
  </si>
  <si>
    <t xml:space="preserve">   1.3.  Экспорт-импорттук операцияларынын  өнүгүшүнүн  динамикасы </t>
  </si>
  <si>
    <t>Тышкы соода жүгүртүү</t>
  </si>
  <si>
    <t xml:space="preserve"> КМШ өлкөлөрү </t>
  </si>
  <si>
    <t xml:space="preserve"> КМШдан тышкары өлкөлөр</t>
  </si>
  <si>
    <t xml:space="preserve"> ЕАЭБ өлкөлөрү </t>
  </si>
  <si>
    <t xml:space="preserve"> Үчүнчү өлкөлөр   </t>
  </si>
  <si>
    <t xml:space="preserve">  КМШ өлкөлөрү</t>
  </si>
  <si>
    <t xml:space="preserve">  КМШдан тышкары өлкөлөр</t>
  </si>
  <si>
    <t xml:space="preserve">   Внешняя и взаимная торговля Кыргызской Республики </t>
  </si>
  <si>
    <t xml:space="preserve">Тышкы соода жүгүртүү </t>
  </si>
  <si>
    <t xml:space="preserve">Всего    </t>
  </si>
  <si>
    <t>Өткөн жылга карата пайыз менен</t>
  </si>
  <si>
    <r>
      <t>Всего</t>
    </r>
    <r>
      <rPr>
        <sz val="10"/>
        <rFont val="Times New Roman"/>
        <family val="1"/>
        <charset val="204"/>
      </rPr>
      <t xml:space="preserve"> </t>
    </r>
    <r>
      <rPr>
        <vertAlign val="superscript"/>
        <sz val="10"/>
        <rFont val="Times New Roman"/>
        <family val="1"/>
        <charset val="204"/>
      </rPr>
      <t xml:space="preserve"> </t>
    </r>
  </si>
  <si>
    <r>
      <t xml:space="preserve"> Государств   (СНГ)</t>
    </r>
    <r>
      <rPr>
        <sz val="10"/>
        <rFont val="Times New Roman"/>
        <family val="1"/>
        <charset val="204"/>
      </rPr>
      <t xml:space="preserve"> </t>
    </r>
  </si>
  <si>
    <r>
      <t>союз (ЕАЭС)</t>
    </r>
    <r>
      <rPr>
        <sz val="10"/>
        <rFont val="Times New Roman"/>
        <family val="1"/>
        <charset val="204"/>
      </rPr>
      <t xml:space="preserve"> </t>
    </r>
    <r>
      <rPr>
        <vertAlign val="superscript"/>
        <sz val="10"/>
        <rFont val="Times New Roman"/>
        <family val="1"/>
        <charset val="204"/>
      </rPr>
      <t xml:space="preserve"> </t>
    </r>
  </si>
  <si>
    <t>Экспортно-импортные операции по интеграционным группировкам</t>
  </si>
  <si>
    <t>Көз карандысыз Мамлекеттердин</t>
  </si>
  <si>
    <t xml:space="preserve">Организация экономического </t>
  </si>
  <si>
    <r>
      <t xml:space="preserve">Всего </t>
    </r>
    <r>
      <rPr>
        <b/>
        <vertAlign val="superscript"/>
        <sz val="10"/>
        <rFont val="Times New Roman"/>
        <family val="1"/>
        <charset val="204"/>
      </rPr>
      <t xml:space="preserve"> </t>
    </r>
  </si>
  <si>
    <t>(миң доллары)</t>
  </si>
  <si>
    <t xml:space="preserve">Жерде жүрүүчү, аба жана суу </t>
  </si>
  <si>
    <t xml:space="preserve">1.6. ЕАЭБ ТЭИ ТН бөлүмдөрү боюнча экспорттун түзүмү </t>
  </si>
  <si>
    <t>Тирүү малдар жана малдан алынган азык-түлүктөр</t>
  </si>
  <si>
    <t>өсүмдүктөн алынган азык-түлүктөр</t>
  </si>
  <si>
    <t>Малдын жана өсүмдүктүн майлары, жана</t>
  </si>
  <si>
    <t xml:space="preserve">  аларды иштетүүдөн алынган азык-түлүктөр</t>
  </si>
  <si>
    <t xml:space="preserve">Даяр тамак-аш азык-түлүктөрү, алкоголдук жана </t>
  </si>
  <si>
    <t xml:space="preserve">Химиялык жана ага байланыштуу өнөр  жай </t>
  </si>
  <si>
    <t xml:space="preserve">  сумкалар жана ушул өндүү товарлар,  </t>
  </si>
  <si>
    <t xml:space="preserve">  жыгач  көмүрү; пробка жана андан жасалган буюмдар</t>
  </si>
  <si>
    <t xml:space="preserve">Жыгачтан жана башка булалуу өсүмдүк материалынан </t>
  </si>
  <si>
    <t xml:space="preserve">Бут кийим, баш кийим, кол чатыр жана бүктөмө </t>
  </si>
  <si>
    <t xml:space="preserve">  таякча, чыбык, камчы жана алардын бөлүктөрү</t>
  </si>
  <si>
    <t xml:space="preserve">Табигый же өстүрүлгөн бермет, кымбат баалуу же </t>
  </si>
  <si>
    <t xml:space="preserve">  электр-техникалык жабдуу; алардын бөлүктөрү,</t>
  </si>
  <si>
    <t xml:space="preserve">  телекөрсөтүүнү жана үн уктурууну жазуу жана</t>
  </si>
  <si>
    <t xml:space="preserve">  көрсөтүү үчүн аппаратура; алардын бөлүктөрү</t>
  </si>
  <si>
    <t xml:space="preserve">  бөлүктөрү жана тетиктери</t>
  </si>
  <si>
    <t>Оптика, сүрөт, кинематографиялык,</t>
  </si>
  <si>
    <t xml:space="preserve">  өлчөгүч, контролдук, медициналык приборлор</t>
  </si>
  <si>
    <t xml:space="preserve">  алардын бөлүктөрү жана тетиктери</t>
  </si>
  <si>
    <t xml:space="preserve">Ар түрдүү өнөр жай товарлары (искусство </t>
  </si>
  <si>
    <t>Химиялык жана ага байланыштуу өнөр жай</t>
  </si>
  <si>
    <t xml:space="preserve">1.7.  ЕАЭБ ТЭИ ТН бөлүмдөрү боюнча импорттун түзүмү </t>
  </si>
  <si>
    <t xml:space="preserve">Даяр тамак-аш азык-түлүктөрү, алкоголдук жана  </t>
  </si>
  <si>
    <t xml:space="preserve">  сумкалар жана ушул өндүү товарлар, малдын </t>
  </si>
  <si>
    <t xml:space="preserve">  көмүрү; пробка жана андан жасалган буюмдар</t>
  </si>
  <si>
    <t>Жыгачтан жана башка булалуу өсүмдүк материалынан</t>
  </si>
  <si>
    <t>1.8.  ЕАЭБ ТЭИ ТН  тобу боюнча экспорттун түзүмү</t>
  </si>
  <si>
    <t>Тирүү малдар</t>
  </si>
  <si>
    <t>Сүт азыктары; жумуртка; табигый бал;</t>
  </si>
  <si>
    <t>Туз; күкүрт; жерлер жана таштар;</t>
  </si>
  <si>
    <t>Кендер, шлак жана оттун күлү</t>
  </si>
  <si>
    <t xml:space="preserve">  металлдар, сейрек  жердүү металлдар, </t>
  </si>
  <si>
    <t xml:space="preserve">  радиоактивдүү элементтер же изотоптор менен </t>
  </si>
  <si>
    <t>Ар кандай (түрдүү) химиялык заттар</t>
  </si>
  <si>
    <t xml:space="preserve">Койдун жүнү, малдын ичке жана катуу жүнү; </t>
  </si>
  <si>
    <t xml:space="preserve">  кийим жана аларга тиешелүү </t>
  </si>
  <si>
    <t>Кийим жана аларга тиешелүү текстиль буюмдары</t>
  </si>
  <si>
    <t>Чатырлар, күн калкалоочу чатырлар, таякчалар, камчылар</t>
  </si>
  <si>
    <t xml:space="preserve">  үн жазуучу жана үн чыгаруучу аппаратура</t>
  </si>
  <si>
    <t>Темир жол же трамвай жүрүүчү составтан тышкары,</t>
  </si>
  <si>
    <t xml:space="preserve">  жерде жүрүүчү транспорт, алардын</t>
  </si>
  <si>
    <t xml:space="preserve">  сүзүүчү каражаттар</t>
  </si>
  <si>
    <t xml:space="preserve">  жана тиешелүү буюмдар</t>
  </si>
  <si>
    <t>Бак дарактар жана башка өсүмдүктөр;</t>
  </si>
  <si>
    <t xml:space="preserve">  баштары, тамырлары жана башка өсүмдүктүн</t>
  </si>
  <si>
    <t xml:space="preserve">  окшош бөлүктөрү; кезилген гүлдөр</t>
  </si>
  <si>
    <t>Дан өсүмдүктөр</t>
  </si>
  <si>
    <t xml:space="preserve">  дары өсүмдүктөр</t>
  </si>
  <si>
    <t xml:space="preserve">  сагызы, чайыры жана башка өсүмдүктөрдүн</t>
  </si>
  <si>
    <t xml:space="preserve">өрүлгөн буюмдарды иштетип чыгаруу </t>
  </si>
  <si>
    <t xml:space="preserve">  үчүн өсүмдүк материалдары </t>
  </si>
  <si>
    <t>Малдын жана өсүмдүктүн майлары; жана</t>
  </si>
  <si>
    <t xml:space="preserve">  аларды иштетүүдөн алынган азыктар; момдор</t>
  </si>
  <si>
    <t xml:space="preserve">Дан өсүмдүктөрдөн, ундан, крахмалдан </t>
  </si>
  <si>
    <t xml:space="preserve">  же сүттөн  жасалган даяр азыктар;</t>
  </si>
  <si>
    <t>Калдыктар жана тамак аш өнөр жайдын калдыктары;</t>
  </si>
  <si>
    <t>Ийлөөчу же боеочу экстрактар; танниндер,</t>
  </si>
  <si>
    <t xml:space="preserve">Самын, үстүртөндүк - активдүү органикалык заттар, </t>
  </si>
  <si>
    <t>Жыгач жана андан жасалган буюмдар; жыгач көмүрү</t>
  </si>
  <si>
    <t xml:space="preserve">өрүү үчүн самандан  жана башка материалдардан </t>
  </si>
  <si>
    <t xml:space="preserve">  полиграфиялык өнөр жай буюмдары</t>
  </si>
  <si>
    <t>Башка өсүмдүк текстиль булалары</t>
  </si>
  <si>
    <t xml:space="preserve">  атайын жип; көтөрмө жиптер жана аркан</t>
  </si>
  <si>
    <t xml:space="preserve">  жерге салуучу төшөлмөлөр</t>
  </si>
  <si>
    <t xml:space="preserve">  наборлор жана чүпүрөк-сапырыктар</t>
  </si>
  <si>
    <t>Баш кийим жана анын бөлүктөрү</t>
  </si>
  <si>
    <t xml:space="preserve">  жасалма гулдөр</t>
  </si>
  <si>
    <t xml:space="preserve">Табигый же өстүрүлгөн бермет, кымбат баалуу </t>
  </si>
  <si>
    <t xml:space="preserve">  түзүлүштөр; алардын бөлүктөрү</t>
  </si>
  <si>
    <t xml:space="preserve">  жабдуулар; алардын бөлүктөрү; </t>
  </si>
  <si>
    <t xml:space="preserve">  жүрүүчү состав жана алардын бөлүктөрү,</t>
  </si>
  <si>
    <t xml:space="preserve">  бөлүктөрү жана жабдуулары</t>
  </si>
  <si>
    <t xml:space="preserve">  алардын бөлүктөрү </t>
  </si>
  <si>
    <t xml:space="preserve">  өлчөгүч, текшерүүчү, медициналык </t>
  </si>
  <si>
    <t>Бардык түрдөгу сааттар жана анын бөлүктөрү</t>
  </si>
  <si>
    <t>Музыкалдык инструменттер; анын бөлүктөрү</t>
  </si>
  <si>
    <t xml:space="preserve">  алардын бөлүктөрү жана аларга тиешелүү буюмдар</t>
  </si>
  <si>
    <t xml:space="preserve">  (накта аңтериден тышкары) жана булгаары</t>
  </si>
  <si>
    <t xml:space="preserve">Накта жана жасалма аңтери; андан </t>
  </si>
  <si>
    <t>Текстиль материалдары, сиңдирилген,</t>
  </si>
  <si>
    <t xml:space="preserve">Булгаары сырьесу, булгаары, накта аңтери жана </t>
  </si>
  <si>
    <t xml:space="preserve">  өңдүү материалдардан жасалган буюмдар; </t>
  </si>
  <si>
    <t>Желе турган жемиш (мөмө-жемиш) жана жаңгак</t>
  </si>
  <si>
    <t xml:space="preserve">Мөмө-жемиштерден, жаңгактардан </t>
  </si>
  <si>
    <t>жеңил автомобилдер</t>
  </si>
  <si>
    <t xml:space="preserve">   Жаңы Зеландия</t>
  </si>
  <si>
    <t xml:space="preserve"> (миң доллары)</t>
  </si>
  <si>
    <t>1.9. ЕАЭБ ТЭИ ТН  тобу  боюнча импорттун түзүмү</t>
  </si>
  <si>
    <t xml:space="preserve">  кийим жана аларга тиешелүү трикотаждык буюмдар</t>
  </si>
  <si>
    <t xml:space="preserve">  Темир жол же трамвай жүрүүчү составтан тышкары,</t>
  </si>
  <si>
    <t>Кемелер, кайыктар жана башка сууда сүзүүчү каражаттар</t>
  </si>
  <si>
    <t xml:space="preserve">  уруктар, жемиштер жана дан; дары өсүмдүктөр</t>
  </si>
  <si>
    <t xml:space="preserve">Малдын жана өсүмдүктүн майлары; </t>
  </si>
  <si>
    <t xml:space="preserve">  жана аларды иштетүүдөн алынган азыктар; момдор</t>
  </si>
  <si>
    <t xml:space="preserve">1.20. Кыргыз Республиканын ЭЭЗ-нын экспортунун  ЕАЭБ ТЭИ ТН бөлүмдөрү боюнча түзүмү   </t>
  </si>
  <si>
    <t>Малдын жана өсүмдүктүн майлары, жана аларды иштетүүдөн алынган азык- түлүктөр</t>
  </si>
  <si>
    <t xml:space="preserve">Даяр тамак-аш азык-түлүктөрү, алкоголдук жана алкоголсуз </t>
  </si>
  <si>
    <t>(импорттун жалпы көлөмүнө пайыз менен)</t>
  </si>
  <si>
    <t>(экспорттун жалпы көлөмүнө пайыз менен)</t>
  </si>
  <si>
    <t>Керектөө товарлары, башка</t>
  </si>
  <si>
    <r>
      <t xml:space="preserve">        Структура экспорта по разделам МСТК </t>
    </r>
    <r>
      <rPr>
        <b/>
        <vertAlign val="superscript"/>
        <sz val="12"/>
        <rFont val="Times New Roman"/>
        <family val="1"/>
        <charset val="204"/>
      </rPr>
      <t>1</t>
    </r>
  </si>
  <si>
    <r>
      <t xml:space="preserve">        Структура импорта  по разделам МСТК </t>
    </r>
    <r>
      <rPr>
        <b/>
        <vertAlign val="superscript"/>
        <sz val="12"/>
        <rFont val="Times New Roman"/>
        <family val="1"/>
        <charset val="204"/>
      </rPr>
      <t>1</t>
    </r>
  </si>
  <si>
    <r>
      <t xml:space="preserve"> Экспорт товаров по  видам экономической деятельности</t>
    </r>
    <r>
      <rPr>
        <b/>
        <vertAlign val="superscript"/>
        <sz val="10"/>
        <rFont val="Times New Roman"/>
        <family val="1"/>
        <charset val="204"/>
      </rPr>
      <t>1</t>
    </r>
  </si>
  <si>
    <t xml:space="preserve"> классификацияланган  өнөр жай товарлары</t>
  </si>
  <si>
    <t>1.10.  ЭССК 1  бөлүмдөрү боюнча экспорттун түзүмү</t>
  </si>
  <si>
    <t>Тамак-аш азыктары  жана тирүү малдар</t>
  </si>
  <si>
    <t>Азык-түлүк эмес сырье, отундан башка</t>
  </si>
  <si>
    <t xml:space="preserve">  ушул өңдүү материалдар</t>
  </si>
  <si>
    <t>Мал жана өсүмдүк майлары, тоң майлар жана момдор</t>
  </si>
  <si>
    <t xml:space="preserve">  киргизилбеген ушул өңдүү продукция</t>
  </si>
  <si>
    <t xml:space="preserve">Негизинен материалдын түрү боюнча </t>
  </si>
  <si>
    <t xml:space="preserve">Ар түрдүү  даяр буюмдар </t>
  </si>
  <si>
    <t>1.11.  ЭССК 1  бөлүмдөрү боюнча импорттун түзүмү</t>
  </si>
  <si>
    <t xml:space="preserve">  киргизилбеген ушул  өңдүү продукция</t>
  </si>
  <si>
    <r>
      <t xml:space="preserve">1.12.  КЭК </t>
    </r>
    <r>
      <rPr>
        <b/>
        <vertAlign val="superscript"/>
        <sz val="12"/>
        <rFont val="Times New Roman"/>
        <family val="1"/>
        <charset val="204"/>
      </rPr>
      <t xml:space="preserve">1 </t>
    </r>
    <r>
      <rPr>
        <b/>
        <sz val="12"/>
        <rFont val="Times New Roman"/>
        <family val="1"/>
        <charset val="204"/>
      </rPr>
      <t xml:space="preserve">бөлумдөрү боюнча экспорттун түзүмү </t>
    </r>
  </si>
  <si>
    <t>өнөр жай  үчүн баштапкы азыктар,</t>
  </si>
  <si>
    <t>тышкары), тетиктер жана ага тиешелүү буюмдар</t>
  </si>
  <si>
    <t>тетиктер жана тиешелүү буюмдар</t>
  </si>
  <si>
    <t>ушуга тиешелүү шаймандар</t>
  </si>
  <si>
    <r>
      <t xml:space="preserve">1.13.  КЭК </t>
    </r>
    <r>
      <rPr>
        <b/>
        <vertAlign val="superscript"/>
        <sz val="12"/>
        <rFont val="Times New Roman"/>
        <family val="1"/>
        <charset val="204"/>
      </rPr>
      <t>1</t>
    </r>
    <r>
      <rPr>
        <b/>
        <sz val="12"/>
        <rFont val="Times New Roman"/>
        <family val="1"/>
        <charset val="204"/>
      </rPr>
      <t xml:space="preserve"> бөлүмдөрү боюнча импорттун түзүмү</t>
    </r>
  </si>
  <si>
    <t>Өнөр жай  үчүн баштапкы азыктар,</t>
  </si>
  <si>
    <r>
      <rPr>
        <vertAlign val="superscript"/>
        <sz val="9"/>
        <rFont val="Times New Roman"/>
        <family val="1"/>
        <charset val="204"/>
      </rPr>
      <t xml:space="preserve">1 </t>
    </r>
    <r>
      <rPr>
        <sz val="9"/>
        <rFont val="Times New Roman"/>
        <family val="1"/>
        <charset val="204"/>
      </rPr>
      <t>Кенен экономикалык категориялар боюнча классификация.</t>
    </r>
  </si>
  <si>
    <r>
      <t xml:space="preserve">Бардыгы </t>
    </r>
    <r>
      <rPr>
        <b/>
        <vertAlign val="superscript"/>
        <sz val="10"/>
        <rFont val="Times New Roman"/>
        <family val="1"/>
        <charset val="204"/>
      </rPr>
      <t xml:space="preserve"> </t>
    </r>
  </si>
  <si>
    <r>
      <t xml:space="preserve">Шериктештиги (КМШ) </t>
    </r>
    <r>
      <rPr>
        <b/>
        <vertAlign val="superscript"/>
        <sz val="10"/>
        <rFont val="Times New Roman"/>
        <family val="1"/>
        <charset val="204"/>
      </rPr>
      <t xml:space="preserve"> </t>
    </r>
  </si>
  <si>
    <r>
      <t>Бардыгы</t>
    </r>
    <r>
      <rPr>
        <b/>
        <vertAlign val="superscript"/>
        <sz val="10"/>
        <rFont val="Times New Roman"/>
        <family val="1"/>
        <charset val="204"/>
      </rPr>
      <t xml:space="preserve"> </t>
    </r>
  </si>
  <si>
    <r>
      <t xml:space="preserve">1 </t>
    </r>
    <r>
      <rPr>
        <sz val="10"/>
        <rFont val="Times New Roman"/>
        <family val="1"/>
        <charset val="204"/>
      </rPr>
      <t>Эл аралык стандарттык соода классификациясы.</t>
    </r>
  </si>
  <si>
    <r>
      <t xml:space="preserve">1 </t>
    </r>
    <r>
      <rPr>
        <sz val="9"/>
        <rFont val="Times New Roman"/>
        <family val="1"/>
        <charset val="204"/>
      </rPr>
      <t>Эл аралык стандарттык соода классификациясы.</t>
    </r>
  </si>
  <si>
    <r>
      <t>1.14. Экономикалык ишмердиктин  түрлөрү боюнча товарлардын экспорту</t>
    </r>
    <r>
      <rPr>
        <b/>
        <vertAlign val="superscript"/>
        <sz val="12"/>
        <rFont val="Times New Roman"/>
        <family val="1"/>
        <charset val="204"/>
      </rPr>
      <t xml:space="preserve"> 1</t>
    </r>
  </si>
  <si>
    <t>Суу менен жабдуу, тазалоо, калдыктарды иштетүү жана</t>
  </si>
  <si>
    <t>Кыймылсыз мүлк операциялары</t>
  </si>
  <si>
    <t>Мамлекеттик башкаруу жана коргоо; милдеттүү социалдык камсыздоо</t>
  </si>
  <si>
    <t>Билим берүү</t>
  </si>
  <si>
    <t xml:space="preserve">Жеке үй чарбалардын ишмердүүлүгү   </t>
  </si>
  <si>
    <t>Иштетүү өндүрүшү (иштетүү өнөр жайы)</t>
  </si>
  <si>
    <t>Транспорт ишмердиги жана жүктөрдү сактоо</t>
  </si>
  <si>
    <t>Административтик жана көмөкчү ишмердик</t>
  </si>
  <si>
    <t>Саламаттыкты сактоо жана калкты социалдык жактан тейлөө</t>
  </si>
  <si>
    <t>Башка тейлөө ишмердиги</t>
  </si>
  <si>
    <t xml:space="preserve">  мотоциклдерди оңдоо</t>
  </si>
  <si>
    <t>Искусство, көңүл ачуу жана эс алуу</t>
  </si>
  <si>
    <r>
      <rPr>
        <vertAlign val="superscript"/>
        <sz val="9"/>
        <rFont val="Times New Roman"/>
        <family val="1"/>
        <charset val="204"/>
      </rPr>
      <t xml:space="preserve">1 </t>
    </r>
    <r>
      <rPr>
        <sz val="9"/>
        <rFont val="Times New Roman"/>
        <family val="1"/>
        <charset val="204"/>
      </rPr>
      <t>ЭИТМКна (3 жоромол) ылайыктуу.</t>
    </r>
  </si>
  <si>
    <r>
      <t xml:space="preserve"> Импорт товаров  по  видам экономической деятельности</t>
    </r>
    <r>
      <rPr>
        <b/>
        <vertAlign val="superscript"/>
        <sz val="10"/>
        <rFont val="Times New Roman"/>
        <family val="1"/>
        <charset val="204"/>
      </rPr>
      <t>1</t>
    </r>
  </si>
  <si>
    <t>(миң АКШ доллары)</t>
  </si>
  <si>
    <r>
      <t xml:space="preserve"> 1.15. Экономикалык ишмердиктин  түрлөрү боюнча товарлардын импорту </t>
    </r>
    <r>
      <rPr>
        <b/>
        <vertAlign val="superscript"/>
        <sz val="12"/>
        <rFont val="Times New Roman"/>
        <family val="1"/>
        <charset val="204"/>
      </rPr>
      <t>1</t>
    </r>
  </si>
  <si>
    <t xml:space="preserve">   Андорра</t>
  </si>
  <si>
    <t xml:space="preserve">1.16. Кыргыз Республикасынын экспортун  өлкөлөр боюнча бөлүштүрүү </t>
  </si>
  <si>
    <t xml:space="preserve">   Түштүк Африка</t>
  </si>
  <si>
    <t xml:space="preserve">   Ангилья</t>
  </si>
  <si>
    <t xml:space="preserve">   Туркмөнстан</t>
  </si>
  <si>
    <t xml:space="preserve">   Өзбекстан</t>
  </si>
  <si>
    <t xml:space="preserve">1.17. Кыргыз Республикасынын импортун  өлкөлөр боюнча бөлүштүрүү </t>
  </si>
  <si>
    <t>Түркия</t>
  </si>
  <si>
    <t>Өзбекстан</t>
  </si>
  <si>
    <t>Түркмөнстан</t>
  </si>
  <si>
    <t xml:space="preserve">1.18.  Кыргыз Республикасынын экспорту  өлкөлөр  боюнча </t>
  </si>
  <si>
    <t xml:space="preserve">1.19.  Кыргыз Республикасынын импорту  өлкөлөр  боюнча </t>
  </si>
  <si>
    <t xml:space="preserve"> 1.21. Кыргыз Республиканын ЭЭЗ-нын импортунун ЕАЭБ ТЭИ ТН бөлүмдөрү боюнча түзүмү   </t>
  </si>
  <si>
    <t>1.22. ЭЭЗ экспортунун өлкөлөр  боюнча географиялык бөлүштүрүүсү</t>
  </si>
  <si>
    <t>1.23. ЭЭЗ импортунун өлкөлөр  боюнча географиялык бөлүштүрүүсү</t>
  </si>
  <si>
    <t xml:space="preserve">    Түркмөнстан</t>
  </si>
  <si>
    <t xml:space="preserve">   Таджикстан</t>
  </si>
  <si>
    <t xml:space="preserve">   Штаттары</t>
  </si>
  <si>
    <t>2023</t>
  </si>
  <si>
    <t xml:space="preserve">   2018 =100 </t>
  </si>
  <si>
    <t>2. Кыргыз Республикасынын өлкөлөр боюнча тышкы соодасы</t>
  </si>
  <si>
    <t xml:space="preserve">      Внешняя торговля Кыргызской Республики по странам</t>
  </si>
  <si>
    <t>2.1. Азербайжанга товарлардын айрым түрлөрүнүн экспорту</t>
  </si>
  <si>
    <t>Экспорт отдельных видов товаров в Азербайджан</t>
  </si>
  <si>
    <t xml:space="preserve">    анын ичинен:</t>
  </si>
  <si>
    <t>Жашылча-жемиштер жана кээ бир жей турган тамыр жемиштер</t>
  </si>
  <si>
    <t>Овощи и некоторые съедобные корнеплоды и клубнеплоды</t>
  </si>
  <si>
    <t>Съедобные фрукты и орехи; кожура цитрусовых плодов или корки дынь</t>
  </si>
  <si>
    <t>Май чыга турган уруктар жана жемиштер; башка уруктар, жемиштер жана дан; дары өсүмдүктөр</t>
  </si>
  <si>
    <t>Масличные семена и плоды; прочие семена, плоды и зерно; лекарственные растения и растения для технических целей; солома и фураж</t>
  </si>
  <si>
    <t>Алкоголдук жана алкоголсуз ичимдиктери  жана уксус</t>
  </si>
  <si>
    <t>Алкогольные и безалкогольные напитки и уксус</t>
  </si>
  <si>
    <t>Электр машиналар жана   жабдуулар; алардын бөлүктөрү;    үн жазуучу жана үн чыгаруучу аппаратура</t>
  </si>
  <si>
    <t>Электрич. машины и оборудование,их части; звукозаписыв. и  звуковоспроизводящая аппаратура</t>
  </si>
  <si>
    <t>2.2. Азербайжандан товарлардын айрым түрлөрүнүн  импорту</t>
  </si>
  <si>
    <t>Импорт отдельных видов товаров  из Азербайджана</t>
  </si>
  <si>
    <t xml:space="preserve">   анын ичинен:</t>
  </si>
  <si>
    <t>Малдын жана өсүмдүктүн майлары; жана аларды иштетүүдөн алынган азыктар; момдор</t>
  </si>
  <si>
    <t>Жиры и масла животного или растительного   происхождения и продукты их расщепления; воски</t>
  </si>
  <si>
    <t>Сахар и кондитерские изделия из сахара</t>
  </si>
  <si>
    <t>Ийлөөчу же боеочу экстрактар; танниндер, боектор жана лактар</t>
  </si>
  <si>
    <t>Экстракты дубильные или красильные; красители, пигменты и прочие красящие вещества; краски и лаки; шпатлевки и прочие мастики</t>
  </si>
  <si>
    <t>Пластмассы и изделия из них</t>
  </si>
  <si>
    <t>2.3. Арменияга товарлардын айрым түрлөрүнүн экспорту</t>
  </si>
  <si>
    <t xml:space="preserve"> Экспорт отдельных видов товаров в Армению</t>
  </si>
  <si>
    <t>Дан өсүмдүктөрдөн, ундан, крахмалдан, сүттөн  жасалган даяр азыктар жана кондитердик азыктар</t>
  </si>
  <si>
    <t>Готовые продукты из зерна злаков, муки, крахмала или молока; мучные кондитерские изделия</t>
  </si>
  <si>
    <t>Машинага же колго токулган кийим жана аларга тиешелүү трикотаждык буюмдар</t>
  </si>
  <si>
    <t>Предметы одежды и принадлежности к одежде, кроме трикотажных машинного или ручного вязания</t>
  </si>
  <si>
    <t>2.4. Армениядан товарлардын айрым түрлөрүнүн импорту</t>
  </si>
  <si>
    <t xml:space="preserve">  Импорт отдельных видов товаров из Армении</t>
  </si>
  <si>
    <t>Ар кандай азыктар</t>
  </si>
  <si>
    <t>Эттен, балыктан же рак сөөктөрүнөн, малюскалардан жана башка суу омурткасыздардан  жасалган даяр азыктар</t>
  </si>
  <si>
    <t>Готовые продукты из мяса, рыбы или ракообразных, моллюсков и прочих водных беспозвоночных</t>
  </si>
  <si>
    <t>Медициналык жана фармацевтикалык продукция</t>
  </si>
  <si>
    <t>Медицинская и фармацевтическая продукция</t>
  </si>
  <si>
    <t>Эфир майлары жана резиноиддер; парфюмердик  жана  косметикалык  препараттар</t>
  </si>
  <si>
    <t>Эфирные масла и резиноиды; парфюмерные  и косметические препараты</t>
  </si>
  <si>
    <t>Минералдык отун, мунай жана  мунайзат азыктары</t>
  </si>
  <si>
    <t xml:space="preserve">Топливо минеральное, нефть и нефтепродукты </t>
  </si>
  <si>
    <t>Жер семирткич</t>
  </si>
  <si>
    <t>Темир жол же трамвай жүрүүчү составтан тышкары, жерде жүрүүчү транспорт, алардын бөлүктөрү жана жабдуулары</t>
  </si>
  <si>
    <t>Средства наземного транспорта, кроме железнодорожного или трамвайного подвижного состава, их части и принадлежности</t>
  </si>
  <si>
    <t>2.5. Беларусияга товарлардын айрым түрлөрүнүн экспорту</t>
  </si>
  <si>
    <t xml:space="preserve"> Экспорт отдельных видов товаров в Беларусь</t>
  </si>
  <si>
    <t>Башка категорияларга киргизилбеген малдан жана өсүмдүктөрдөн жасалган ар түрдүү  продуктулар</t>
  </si>
  <si>
    <t>Прочие продукты животного и растительного происхождения, не включенные в другие категории</t>
  </si>
  <si>
    <t>Кагаз, картон жана андан жасалган буюмдар</t>
  </si>
  <si>
    <t>Бумага, картон и изделия из них</t>
  </si>
  <si>
    <t>Электрдик машиналар, аппараттар, аспаптар жана алардын тетиктери</t>
  </si>
  <si>
    <t xml:space="preserve">Электрические машины, аппараты и приборы, их детали </t>
  </si>
  <si>
    <t>Средства наземного транспорта, кроме железнодорожного или трамвайного   подвижного состава, их части и оборудование</t>
  </si>
  <si>
    <t>2.6. Беларусиядан товарлардын айрым түрлөрүнүн импорту</t>
  </si>
  <si>
    <t>Импорт отдельных видов товаров из Беларуси</t>
  </si>
  <si>
    <t>Самын, үстүртөндүк - активдүү органикалык заттар,    жуучу заттар, майлоочу материалдар</t>
  </si>
  <si>
    <t>Мыло, поверхностно-активные органические вещества, моющие средства, смазочные материалы</t>
  </si>
  <si>
    <t>Пластмасса  жана алардан жасалган буюмдар</t>
  </si>
  <si>
    <t>Кагаз картон жана алардан жасалган буюмдар</t>
  </si>
  <si>
    <t>Эмерек жана анын бөлүктөрү</t>
  </si>
  <si>
    <t>Мебель и ее детали</t>
  </si>
  <si>
    <t>Электрические машины и оборудование,их части; звукозаписывающие и  звуковоспроизводящая аппаратура</t>
  </si>
  <si>
    <t>2.7. Казакстанга товарлардын айрым түрлөрүнүн экспорту</t>
  </si>
  <si>
    <t xml:space="preserve"> Экспорт отдельных видов товаров в Казахстан</t>
  </si>
  <si>
    <t xml:space="preserve">     нын ичинен:</t>
  </si>
  <si>
    <t>Сүт жана сүт азыктары</t>
  </si>
  <si>
    <t>Молоко и молокопродукты</t>
  </si>
  <si>
    <t>Жашылча жана мөмө-жемиштер кургатылган</t>
  </si>
  <si>
    <t>Электроэнергия</t>
  </si>
  <si>
    <t>Машинага же колго токулган  кийим жана аларга тиешелүү трикотаждык буюмдар</t>
  </si>
  <si>
    <t>Предметы одежды и принадлежности к одежде, трикотажные, машинного или ручного вязания</t>
  </si>
  <si>
    <t>Электр машиналар жана   жабдуулар; алардын бөлүктөрү; үн жазуучу жана үн чыгаруучу аппаратура</t>
  </si>
  <si>
    <t>2.8. Казакстандан  товарлардын айрым түрлөрүнүн импорту</t>
  </si>
  <si>
    <t xml:space="preserve"> Импорт отдельных видов товаров из Казахстана</t>
  </si>
  <si>
    <t>Дан азыктары</t>
  </si>
  <si>
    <t>Злаки</t>
  </si>
  <si>
    <t>Буудай уну</t>
  </si>
  <si>
    <t>Мука пшеничная</t>
  </si>
  <si>
    <t>Малдын жана өсүмдүктүн майлары;  жана аларды иштетүүдөн алынган азыктар; момдор</t>
  </si>
  <si>
    <t xml:space="preserve">Жиры и масла животного или растительного происхождения и продукты их расщепления; воски </t>
  </si>
  <si>
    <t>Удобрение</t>
  </si>
  <si>
    <t>Ар кандай даяр азыктары</t>
  </si>
  <si>
    <t>Таш көмүр</t>
  </si>
  <si>
    <t>Уголь каменный</t>
  </si>
  <si>
    <t>Экстракты дубильные или красильные; красители, пигменты и прочие красящие вещества</t>
  </si>
  <si>
    <t>Пластмасса  жана алардан жазалган буюмдар</t>
  </si>
  <si>
    <t>Кагаз, картон жана алардан жасалган буюмдар</t>
  </si>
  <si>
    <t>Эфирные масла и резиноиды; парфюмерные, косметические или туалетные средства</t>
  </si>
  <si>
    <t>Кара металлдардан жасалган буюмдар</t>
  </si>
  <si>
    <t>2.9. Молдовага товарлардын айрым түрлөрүнүн экспорту</t>
  </si>
  <si>
    <t xml:space="preserve"> Экспорт отдельных видов товаров в Молдову</t>
  </si>
  <si>
    <t>Съедобные фрукты и орехи</t>
  </si>
  <si>
    <t>Пахта буласы</t>
  </si>
  <si>
    <t>Волокно хлопковое</t>
  </si>
  <si>
    <t xml:space="preserve">Алюминий жана андан жасалган буюмдар </t>
  </si>
  <si>
    <t>2.10. Молдовадан товарлардын айрым түрлөрүнүн импорту</t>
  </si>
  <si>
    <t xml:space="preserve"> Импорт отдельных видов товаров из Молдовы</t>
  </si>
  <si>
    <t>Фармацевтикалык азыктар</t>
  </si>
  <si>
    <t>2.11. Россияга товарлардын айрым түрлөрүнүн экспорту</t>
  </si>
  <si>
    <t xml:space="preserve"> Экспорт отдельных видов товаров в Россию</t>
  </si>
  <si>
    <t>Иштетилбеген жана тазаланбаган тамеки</t>
  </si>
  <si>
    <t>Хлопковое волокно</t>
  </si>
  <si>
    <t>Териден жасалган буюмдар</t>
  </si>
  <si>
    <t>Изделия из кожи</t>
  </si>
  <si>
    <t>Каучук, резинадан жасалган буюмдар</t>
  </si>
  <si>
    <t>Жабдуулар жана механикалык  түзүлүштөр; алардын бөлүктөрү</t>
  </si>
  <si>
    <t>Оборудование и механические устройства; их части</t>
  </si>
  <si>
    <t>Электр машиналар жана   жабдуулар; алардын бөлүктөрү;үн жазуучу жана үн чыгаруучу аппаратура</t>
  </si>
  <si>
    <t>Табигый же өстүрүлгөн бермет, кымбат баалуу же жарым баалуу таштар, кымбат баалуу металлдар</t>
  </si>
  <si>
    <t>Жемчуг природный или культивированный, драгоценные или полудрагоценные камни</t>
  </si>
  <si>
    <t>2.12. Россиядан  товарлардын айрым түрлөрүнүн импорту</t>
  </si>
  <si>
    <t xml:space="preserve"> Импорт отдельных видов товаров из России</t>
  </si>
  <si>
    <t>Мясо и пищевые мясные субпродукты</t>
  </si>
  <si>
    <t>Готовые продукты из зерна злаков, муки, крахмала, молока и мучные кондитерские изделия</t>
  </si>
  <si>
    <t>Малдын жана өсүмдүктүн майлары</t>
  </si>
  <si>
    <t>Жиры и масла животного или растительного происхождения</t>
  </si>
  <si>
    <t>Фармацевтикалык  продукциялар</t>
  </si>
  <si>
    <t>Топливо минеральное, нефть и продукты</t>
  </si>
  <si>
    <t>Органикалык эмес химиялык заттар</t>
  </si>
  <si>
    <t>Неорганические химические вещества</t>
  </si>
  <si>
    <t>Парфюмердик, косметикалык жана туалеттик препараттар (самындан башка)</t>
  </si>
  <si>
    <t>Парфюмерные, косметические и туалетные препараты (кроме мыла)</t>
  </si>
  <si>
    <t>Самын, жуугуч жана жылмалагыч препараттар</t>
  </si>
  <si>
    <t>Мыло, моющие и полирующие препараты</t>
  </si>
  <si>
    <t>Бумага и картон и изделия из них</t>
  </si>
  <si>
    <t>Керамикадан жасалган буюмдар</t>
  </si>
  <si>
    <t>2.13. Тажикстанга товарлардын айрым түрлөрүнүн экспорту</t>
  </si>
  <si>
    <t xml:space="preserve"> Экспорт отдельных видов товаров в Таджикистан</t>
  </si>
  <si>
    <t>Чай</t>
  </si>
  <si>
    <t>Электрические машины и оборудование,их части; звуко-записывающие и  звуковос-производящая аппаратура</t>
  </si>
  <si>
    <t>Темир жол же трамвай жүрүүчү составтан тышкары, жерде жүрүүчү транспорт, алардын бөлүк-төрү жана жабдуулары</t>
  </si>
  <si>
    <t>2.14. Тажикстандан  товарлардын айрым түрлөрүнүн импорту</t>
  </si>
  <si>
    <t xml:space="preserve"> Импорт отдельных видов товаров из Таджикистана</t>
  </si>
  <si>
    <t>2.15. Түркмөнстанга товарлардын айрым түрлөрүнүн экспорту</t>
  </si>
  <si>
    <t xml:space="preserve"> Экспорт отдельных видов товаров в Туркменистан</t>
  </si>
  <si>
    <t>Туз; күкүрт; жер жана таш; шыбак материалдары, акиташ жана цемент</t>
  </si>
  <si>
    <t>Соль; сера; земли и камень; штукатурные материалы, известь и цемент</t>
  </si>
  <si>
    <t>2.16. Түркмөнстандан товарлардын айрым түрлөрүнүн импорту</t>
  </si>
  <si>
    <t xml:space="preserve"> Импорт отдельных видов товаров из Туркменистана</t>
  </si>
  <si>
    <t>Пластмассалар жана андан жасалган буюмдар</t>
  </si>
  <si>
    <t>Топливо минеральное, нефть и продукты их перегонки; битуминозные вещества; воски минеральные</t>
  </si>
  <si>
    <t>2.17. Өзбекстанга товарлардын айрым түрлөрүнүн экспорту</t>
  </si>
  <si>
    <t xml:space="preserve"> Экспорт отдельных видов товаров в Узбекистан</t>
  </si>
  <si>
    <t>Пластмассы жасалган буюмдар</t>
  </si>
  <si>
    <t>2.18. Өзбекстандан товарлардын айрым түрлөрүнүн импорту</t>
  </si>
  <si>
    <t xml:space="preserve"> Импорт отдельных видов товаров из Узбекистана</t>
  </si>
  <si>
    <t>Продукты неорганической химии</t>
  </si>
  <si>
    <t>Килемдер жана башка текстилдик жерге салуучу төшөлмөлөр</t>
  </si>
  <si>
    <t>Ковры и прочие текстильные напольные покрытия</t>
  </si>
  <si>
    <t>2.19. Украинага товарлардын айрым түрлөрүнүн экспорту</t>
  </si>
  <si>
    <t xml:space="preserve"> Экспорт отдельных видов товаров в Украину</t>
  </si>
  <si>
    <t>Иштетилбеген тери жана булгаары, булгаары сырьесу (накта аңтериден тышкары) жана булгаары</t>
  </si>
  <si>
    <t>Необработанные шкуры и кожа, кожевенное  сырье (кроме натурального меха) и кожа</t>
  </si>
  <si>
    <t>Учуучу аппараттар жана алардын тетиктери</t>
  </si>
  <si>
    <t>Летательные аппараты, космические аппараты, их части</t>
  </si>
  <si>
    <t>2.20. Украинадан  товарлардын айрым түрлөрүнүн импорту</t>
  </si>
  <si>
    <t xml:space="preserve"> Импорт отдельных видов товаров из Украины</t>
  </si>
  <si>
    <t>Эт жана эт азыктары</t>
  </si>
  <si>
    <t>Сүт азыктары; жумуртка; табигый бал;  малдан алынган тамак аш азыктары</t>
  </si>
  <si>
    <t>Молочная продукция; яйца птиц; мед натуральный; пищевые продукты животного происхождения</t>
  </si>
  <si>
    <t>Какао кошулган шоколад жана башка тамак-аш азыктары</t>
  </si>
  <si>
    <t>Бумага и картон, и изделия из них</t>
  </si>
  <si>
    <t>2.21.  Бельгияга товарлардын айрым түрлөрүнүн экспорту</t>
  </si>
  <si>
    <t xml:space="preserve"> Экспорт отдельных видов товаров в Бельгию</t>
  </si>
  <si>
    <t xml:space="preserve">  анын ичинен:</t>
  </si>
  <si>
    <t>Темир жол же трамвай жүрүүчү составтан тышкары,жерде жүрүүчү транспорт, алардын  бөлүктөрү жана жабдуулары</t>
  </si>
  <si>
    <t>Средства наземного транспорта, кроме железнодорожного или трамвайного подвижного состава, их части и оборудование</t>
  </si>
  <si>
    <t>Минералдык отун, мунай жана алардын иштетилген азыктары;  битуминоздук заттар; минералдык  момдор</t>
  </si>
  <si>
    <t>Жабдуулар жана механикалык    түзүлүштөр; алардын бөлүктөрү</t>
  </si>
  <si>
    <t>2.22. Бельгиядан товарлардын айрым түрлөрүнүн импорту</t>
  </si>
  <si>
    <t xml:space="preserve">  Импорт отдельных видов товаров из Бельгии</t>
  </si>
  <si>
    <t>Оптика, сүрөт, кинематографиялык,өлчөгүч,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</si>
  <si>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 контрольные, медицинские</t>
  </si>
  <si>
    <t>Ар кандай химиялык заттар</t>
  </si>
  <si>
    <t>Прочие химические продукты</t>
  </si>
  <si>
    <t>Мөмө-жемиштерден, жаңгактардан иштетилип чыгарылган азыктар</t>
  </si>
  <si>
    <t>Продукты переработки овощей, фруктов, орехов или прочих частей растений</t>
  </si>
  <si>
    <t>Электр машиналар жана жабдуулар; алардын бөлүктөрү;   үн жазуучу жана үн чыгаруучу аппаратура</t>
  </si>
  <si>
    <t>Электрические машины и оборудование, их   части; звукозаписывающая и  звуковоспроизводящая аппаратура</t>
  </si>
  <si>
    <t>Бак дарактар жана башка өсүмдүктөр; баштары, тамырлары жана башка өсүмдүктүн окшош бөлүктөрү; кезилген гүлдөр</t>
  </si>
  <si>
    <t>Живые деревья и другие растения; луковицы,   корни и прочие аналогичные части  растений; срезанные цветы</t>
  </si>
  <si>
    <t>Кагаз жана картон; алардан жасалган жасалган буюмдар</t>
  </si>
  <si>
    <t>Бумага и картон; изделия из бумажной массы, бумаги или картона</t>
  </si>
  <si>
    <t>Канттан жасалган кондитердик азык түлүктөр</t>
  </si>
  <si>
    <t>Кондитерские изделия из сахара (включая белый шоколад)</t>
  </si>
  <si>
    <t>Самын, үстүртөндүк - активдүү органикалык заттар, жуучу заттар, майлоочу материалдар</t>
  </si>
  <si>
    <t>Мыло, поверхностно-активные органические   вещества, моющие средства, смазочные материалы</t>
  </si>
  <si>
    <t>Тамеки</t>
  </si>
  <si>
    <t>Табачные изделия</t>
  </si>
  <si>
    <t>Ковры и прочие текстильные напольные   покрытия</t>
  </si>
  <si>
    <t>2.23.  Улуу Британияга товарлардын айрым түрлөрүнүн экспорту</t>
  </si>
  <si>
    <t xml:space="preserve">       Экспорт отдельных видов товаров в Великобританию</t>
  </si>
  <si>
    <t>Табигый же өстүрүлгөн бермет, кымбат баалуу же жарым баалуу таштар,  кымбат баалуу металлдар</t>
  </si>
  <si>
    <t>Жемчуг природный или культивированный, драгоценные или полудрагоценные камни, драгоценные металлы и изделия из них; бижутерия; монеты</t>
  </si>
  <si>
    <t>Учуучу аппараттар, космостук аппараттар, алардын бөлүктөрү</t>
  </si>
  <si>
    <t>2.24. Улуу Британиядан товарлардын айрым түрлөрүнүн импорту</t>
  </si>
  <si>
    <t xml:space="preserve">        Импорт отдельных видов товаров из Великобритании</t>
  </si>
  <si>
    <t>Алкоголдук жана алкоголсуз ичимдиктери жана уксус</t>
  </si>
  <si>
    <t>Темир жол же трамвай жүрүүчү составтан тышкары, жерде жүрүүчү транспорт, алардын  бөлүктөрү жана жабдуулары</t>
  </si>
  <si>
    <t>Инструменты и аппараты оптические,   фотографические, кинематографические,   измерительные, контрольные, медицинские</t>
  </si>
  <si>
    <t>2.25. Германияга товарлардын айрым түрлөрүнүн экспорту</t>
  </si>
  <si>
    <t xml:space="preserve"> Экспорт отдельных видов товаров в Германию</t>
  </si>
  <si>
    <t>Жашылча-жемиштер жана кээ бир жей турган  тамыр жемиштер</t>
  </si>
  <si>
    <t>Жемчуг природный или культивированный, драгоценные или полудрагоценные камни, драгоценные металлы</t>
  </si>
  <si>
    <t>Одежда и принадлежности одежды трикотажные, машинного или ручного   вязания</t>
  </si>
  <si>
    <t>Масличные семена и плоды; прочие семена,  плоды и зерно; лекарственные растения</t>
  </si>
  <si>
    <t xml:space="preserve">Керамикалык буюмдар </t>
  </si>
  <si>
    <t>Темир жол же трамвай жүрүүчү составтан тышкары,  жерде жүрүүчү транспорт, алардын  бөлүктөрү жана жабдуулары</t>
  </si>
  <si>
    <t xml:space="preserve"> Средства наземного транспорта, кроме железнодорожного или трамвайного подвижного состава, их части и оборудование</t>
  </si>
  <si>
    <t>2.26. Германиядан товарлардын айрым түрлөрүнүн импорту</t>
  </si>
  <si>
    <t xml:space="preserve">  Импорт отдельных видов товаров из Германии</t>
  </si>
  <si>
    <t>Пластмассы  и изделия из них</t>
  </si>
  <si>
    <t>Басып чыгарылган китептер, газеталар, репродукциялар жана башка полиграфиялык өнөр жай буюмдары</t>
  </si>
  <si>
    <t>Печатные книги, газеты, репродукции и другие изделия полиграфической промышленности; рукописи, машинописные тексты и планы</t>
  </si>
  <si>
    <t>Эмерек; шейшеп буюмдары, матрацтар;  лампалар жана жарык кылуучу жабдуулар</t>
  </si>
  <si>
    <t>Мебель; постельные принадлежности, матрацы; лампы и осветительное оборудование</t>
  </si>
  <si>
    <t>2.27.  Иранга товарлардын айрым түрлөрүнүн экспорту</t>
  </si>
  <si>
    <t xml:space="preserve"> Экспорт отдельных видов товаров в Иран</t>
  </si>
  <si>
    <t>2.28. Ирандан товарлардын айрым түрлөрүнүн импорту</t>
  </si>
  <si>
    <t xml:space="preserve">  Импорт отдельных видов товаров из Ирана</t>
  </si>
  <si>
    <t>Малдан алынган азыктар, башка жакта айтылбаган</t>
  </si>
  <si>
    <t xml:space="preserve">Продукты животного происхождения, в другом месте не поименованные </t>
  </si>
  <si>
    <t>Ийлөөчу же боеочу экстрактар; танниндер,  боектор жана лактар</t>
  </si>
  <si>
    <t>Экстракты дубильные или красильные; таннины  и их производные; краски и лаки</t>
  </si>
  <si>
    <t>Малдын жана өсүмдүктүн майлары; жанааларды иштетүүдөн алынган азыктар;   момдор</t>
  </si>
  <si>
    <t>Кофе,чай жана тамакка салынуучу жакшы жыттуу татымал</t>
  </si>
  <si>
    <t>Мөмө-жемиштерден, жаңгактардан  иштетилип чыгарылган азыктар</t>
  </si>
  <si>
    <t>Таш, гипс, цемент, асбест, слюда жана   аларга окшош материалдардан жасалган буюмдар</t>
  </si>
  <si>
    <t>Изделия из камня, гипса, цемента, асбеста,  слюды или аналогичных материалов</t>
  </si>
  <si>
    <t>2.29. Италияга товарлардын айрым түрлөрүнүн экспорту</t>
  </si>
  <si>
    <t xml:space="preserve"> Экспорт отдельных видов товаров в Италию</t>
  </si>
  <si>
    <t xml:space="preserve">Учуучу аппараттар, космостук аппараттар,  алардын бөлүктөрү </t>
  </si>
  <si>
    <t>Летательные аппараты, космические аппараты,  их части</t>
  </si>
  <si>
    <t>Оптика, сүрөт, кинемато-графиялык,  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</si>
  <si>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t>
  </si>
  <si>
    <t>Табак</t>
  </si>
  <si>
    <t>2.30. Италиядан товарлардын айрым түрлөрүнүн импорту</t>
  </si>
  <si>
    <t xml:space="preserve">  Импорт отдельных видов товаров из Италии</t>
  </si>
  <si>
    <t>Жабдуулар жана механикалык түзүлүштөр; алардын бөлүктөрү</t>
  </si>
  <si>
    <t>Эмерек; шейшеп буюмдары, матрацтар</t>
  </si>
  <si>
    <t>Мебель; постельные принадлежности, матрацы</t>
  </si>
  <si>
    <t xml:space="preserve">Бак дарактар жана башка өсүмдүктөр; баштары, </t>
  </si>
  <si>
    <t>Живые деревья и другие растения; луковицы</t>
  </si>
  <si>
    <t>Май чыга турган уруктар жана жемиштер; башка уруктар, жемиштер жана дан</t>
  </si>
  <si>
    <t>Масличные семена и плоды; прочие семена, плоды и зерно</t>
  </si>
  <si>
    <t>Предметы одежды и принадлежности к одежде, трикотажные</t>
  </si>
  <si>
    <t>Текстиль кийим жана аларга тиешелүү буюмдар</t>
  </si>
  <si>
    <t>Электр машиналар жана жабдуулар; алардын бөлүктөрү</t>
  </si>
  <si>
    <t>Электрические машины и оборудование, их   части</t>
  </si>
  <si>
    <t>Темир жол же трамвай жүрүүчү составтан тышкары, жерде жүрүүчү транспорт</t>
  </si>
  <si>
    <t xml:space="preserve">Средства наземного транспорта, кроме железнодорожного или трамвайного </t>
  </si>
  <si>
    <t>Булгаарыдан жазалган буюмдар; ээр буюмдары  жана араба жабдыгы; жолдук буюмдар</t>
  </si>
  <si>
    <t>Изделия из кожи; шорно-седельные изделия и  упряжь; дорожные принадлежности</t>
  </si>
  <si>
    <t>Ийлөөчу же боеочу экстрактар; танниндер,   боектор жана лактар</t>
  </si>
  <si>
    <t>Алкогольные и безалкогольные напитки и   уксус</t>
  </si>
  <si>
    <t>Оптика, сүрөт, кинематографиялык,  өлчөгүч, текшерүүчү, медициналык инструменттер  жана аппараттар</t>
  </si>
  <si>
    <t>Кагаз жана картон; алардан жасалган буюмдар</t>
  </si>
  <si>
    <t>2.31.  Кытайга товарлардын айрым түрлөрүнүн экспорту</t>
  </si>
  <si>
    <t xml:space="preserve"> Экспорт отдельных видов товаров в Китай</t>
  </si>
  <si>
    <t>Минералдык отун, мунай жана алардын иштетилген азыктары</t>
  </si>
  <si>
    <t>Топливо минеральное, нефть и продукты их перегонки</t>
  </si>
  <si>
    <t>Необработанные шкуры и кожа, кожевенное   сырье (кроме натурального меха) и кожа</t>
  </si>
  <si>
    <t xml:space="preserve">Жүн, малдын ичке жана катуу жүнү; жылкынын кылынан ийрилген жип жана кездеме </t>
  </si>
  <si>
    <t>Шерсть, тонкий и грубый волос  животных; пряжа и ткань из конского волоса</t>
  </si>
  <si>
    <t>Сүт азыктары; жумуртка; табигый бал; малдан алынган тамак аш азыктары</t>
  </si>
  <si>
    <t xml:space="preserve">Дан өсүмдүктөрдөн, ундан  жасалган даяр азыктар  </t>
  </si>
  <si>
    <t>Готовые продукты из зерна хлебных злаков, муки</t>
  </si>
  <si>
    <t>Алюминий необработанный</t>
  </si>
  <si>
    <t>Алюминий иштетилбеген</t>
  </si>
  <si>
    <t>Электр машиналар жана жабдуулар</t>
  </si>
  <si>
    <t>Электрические машины и оборудование</t>
  </si>
  <si>
    <t>2.32. Кытайдан товарлардын айрым түрлөрүнүн импорту</t>
  </si>
  <si>
    <t xml:space="preserve">  Импорт отдельных видов товаров из Китая</t>
  </si>
  <si>
    <t xml:space="preserve">Булгаарыдан жазалган буюмдар; ээр буюмдары жана араба жабдыгы; жолдук буюмдар </t>
  </si>
  <si>
    <t>Машинага же колго токулган  трикотаждык кездеме</t>
  </si>
  <si>
    <t>Трикотажное полотно машинного или ручного   вязания</t>
  </si>
  <si>
    <t>Инструменты и аппараты оптические,   фотографи-ческие, кинематографические,   измерительные, контрольные, медицинские</t>
  </si>
  <si>
    <t>Атайын кездемелер; тафтинг текстилдик буюмдары</t>
  </si>
  <si>
    <t>Специальные ткани; тафтинговые текстильные материалы</t>
  </si>
  <si>
    <t>Ар кандай (түрдүү) тамак аш</t>
  </si>
  <si>
    <t>Жыгач жана жыгачтан жасалган буюмдар</t>
  </si>
  <si>
    <t>Древесина и изделия из нее</t>
  </si>
  <si>
    <t>2.33.  Корея Республикага товарлардын айрым түрлөрүнүн экспорту</t>
  </si>
  <si>
    <t xml:space="preserve"> Экспорт отдельных видов товаров в Республику Корея</t>
  </si>
  <si>
    <t>Минералдык отун, мунай жана алардан иштетилген азыктары;  битуминоздук заттар; минералдык  момдор</t>
  </si>
  <si>
    <t>Басылган китептер жана брошюралар</t>
  </si>
  <si>
    <t>Печатные книги и брошюры</t>
  </si>
  <si>
    <t>2.34.  Корея Республикасынан товарлардын айрым түрлөрүнүн импорту</t>
  </si>
  <si>
    <t xml:space="preserve">  Импорт отдельных видов товаров из Республики Корея</t>
  </si>
  <si>
    <t>Оптика, сүрөт, кинематографиялык,  өлчөгүч, текшерүүчү, медициналык  инструменттер жана аппараттар</t>
  </si>
  <si>
    <t>Темир жол же трамвай локомотивтери,жүрүүчү состав жана алардын бөлүктөрү,  жолдук жабдуулар</t>
  </si>
  <si>
    <t>Железнодорожные или трамвайные  локомотивы, подвижной состав и их части,   путевое оборудование</t>
  </si>
  <si>
    <t>Прочие готовые текстильные изделия; наборы и   тряпье</t>
  </si>
  <si>
    <t>2.35. Латвияга товарлардын айрым түрлөрүнүн экспорту</t>
  </si>
  <si>
    <t xml:space="preserve"> Экспорт отдельных видов товаров в Латвию</t>
  </si>
  <si>
    <t>2.36. Латвиядан товарлардын айрым түрлөрүнүн импорту</t>
  </si>
  <si>
    <t xml:space="preserve">  Импорт отдельных видов товаров из Латвии</t>
  </si>
  <si>
    <t>Алкоголдук жана алкоголсуз ичимдиктери   жана уксус</t>
  </si>
  <si>
    <t>Электр машиналар жана   жабдуулар; алардын бөлүктөрү;   үн жазуучу жана үн чыгаруучу аппаратура</t>
  </si>
  <si>
    <t>Электрические машины и оборудование, их   части; звукозаписывающая и   звуковоспроизводящая аппаратура</t>
  </si>
  <si>
    <t>2.37.  Нидерландыга товарлардын айрым түрлөрүнүн экспорту</t>
  </si>
  <si>
    <t xml:space="preserve"> Экспорт отдельных видов товаров в Нидерланды</t>
  </si>
  <si>
    <t>анын ичинен :</t>
  </si>
  <si>
    <t>Овощи и некоторые съедобные корнеплоды и  клубнеплоды</t>
  </si>
  <si>
    <t>2.38. Нидерландыдан товарлардын айрым түрлөрүнүн импорту</t>
  </si>
  <si>
    <t xml:space="preserve">  Импорт отдельных видов товаров из Нидерландов</t>
  </si>
  <si>
    <t>Электр машиналар жана   жабдуулар; алардын бөлүктөрү   үн жазуучу жана үн чыгаруучу аппаратура</t>
  </si>
  <si>
    <t>2.39. Бириккен Араб Эмиратына товарлардын айрым түрлөрүнүн экспорту</t>
  </si>
  <si>
    <t xml:space="preserve"> Экспорт отдельных видов товаров в Объединенные Арабские Эмираты</t>
  </si>
  <si>
    <t xml:space="preserve">  анын ичинен :</t>
  </si>
  <si>
    <t>Оптика, сүрөт, кинематографиялык, өлчөгүч, текшерүүчү, медициналык   инструменттер жана аппараттар</t>
  </si>
  <si>
    <t>Инструменты и аппараты оптические,  фотографические, кинематографические измерительные, контрольные, медицинские</t>
  </si>
  <si>
    <t>2.40.  Бириккен Араб Эмиратынан товарлардын айрым түрлөрүнүн импорту</t>
  </si>
  <si>
    <t xml:space="preserve">  Импорт отдельных видов товаров из Объединенных Арабских Эмиратов</t>
  </si>
  <si>
    <t>Кофе,чай жана тамакка салынуучужакшы жыттуу татымал</t>
  </si>
  <si>
    <t>Печатные книги, газеты, репродукции изделия полиграфической промышленности</t>
  </si>
  <si>
    <t>2.41.  Польшага товарлардын айрым түрлөрүнүн экспорту</t>
  </si>
  <si>
    <t xml:space="preserve"> Экспорт отдельных видов товаров в Польшу</t>
  </si>
  <si>
    <t>2.42. Польшадан товарлардын айрым түрлөрүнүн импорту</t>
  </si>
  <si>
    <t xml:space="preserve">  Импорт отдельных видов товаров из Польши</t>
  </si>
  <si>
    <t>Эфирные масла и резиноиды; парфюмерные и косметические  препараты</t>
  </si>
  <si>
    <t>Полимердик материалдар, пластмасса  жана алардан жазалган буюмдар</t>
  </si>
  <si>
    <t>Полимерные материалы, пластмассы и изделия из них</t>
  </si>
  <si>
    <t>2.43.  АКШга товарлардын айрым түрлөрүнүн экспорту</t>
  </si>
  <si>
    <t xml:space="preserve"> Экспорт отдельных видов товаров в США</t>
  </si>
  <si>
    <t>Малдан алынган азыктар, башка   жакта айтылбаган</t>
  </si>
  <si>
    <t>Продукты животного происхождения, в другом  месте не проименованные</t>
  </si>
  <si>
    <t>Башка даяр текстиль буюмдары;наборлор жана чүпүрөк-сапырыктар</t>
  </si>
  <si>
    <t>2.44. АКШдан товарлардын айрым түрлөрүнүн импорту</t>
  </si>
  <si>
    <t xml:space="preserve">  Импорт отдельных видов товаров из США</t>
  </si>
  <si>
    <t xml:space="preserve">Эт жана эт азыктары </t>
  </si>
  <si>
    <t>Ар түрдүү тамак-аш азыктар</t>
  </si>
  <si>
    <t>Фото- и кинотовары</t>
  </si>
  <si>
    <t xml:space="preserve">Учуучу аппараттар, космостук аппараттар,алардын бөлүктөрү </t>
  </si>
  <si>
    <t>2.45.  Түркияга товарлардын айрым түрлөрүнүн экспорту</t>
  </si>
  <si>
    <t xml:space="preserve"> Экспорт отдельных видов товаров в Турцию</t>
  </si>
  <si>
    <t xml:space="preserve">  (тыс. долларов)</t>
  </si>
  <si>
    <t>2.46. Түркиядан товарлардын айрым түрлөрүнүн импорту</t>
  </si>
  <si>
    <t xml:space="preserve">  Импорт отдельных видов товаров из Турции</t>
  </si>
  <si>
    <t>Экстракты дубильные или красильные; таннины и их производные; краски и лаки</t>
  </si>
  <si>
    <t>Полимердик материалдар, пластмассажана алардан жазалган буюмдар</t>
  </si>
  <si>
    <t>Булгаарыдан жазалган буюмдар; ээр буюмдары жана араба жабдыгы; жолдук буюмдар</t>
  </si>
  <si>
    <t>Изделия из кожи; шорно-седельные изделия и упряжь; дорожные принадлежности</t>
  </si>
  <si>
    <t xml:space="preserve">Машинага же колго токулган трикотаждык кездеме </t>
  </si>
  <si>
    <t>Трикотажное полотно машин-ного или ручного вязания</t>
  </si>
  <si>
    <t>2.47.  Францияга товарлардын айрым түрлөрүнүн экспорту</t>
  </si>
  <si>
    <t xml:space="preserve"> Экспорт отдельных видов товаров во Францию</t>
  </si>
  <si>
    <t>Жашылча-жемиштер жаңы бышкан, кургатылган же консерваланган</t>
  </si>
  <si>
    <t>Электр машиналар жана   жабдуулар; алардын бөлүктөрү үн жазуучу жана үн чыгаруучу аппаратура</t>
  </si>
  <si>
    <t>2.48. Франциядан товарлардын айрым түрлөрүнүн импорту</t>
  </si>
  <si>
    <t xml:space="preserve">  Импорт отдельных видов товаров из Франции</t>
  </si>
  <si>
    <t>Май чыга турган уруктар жана жемиштер; башка уруктар, жемиштер жана дан;семена, дары өсүмдүктөр</t>
  </si>
  <si>
    <t>Масличные семена и плоды; прочие плоды и зерно; лекарственные растения</t>
  </si>
  <si>
    <t>2.49.  Швейцарияга товарлардын айрым түрлөрүнүн экспорту</t>
  </si>
  <si>
    <t xml:space="preserve"> Экспорт отдельных видов товаров в Швейцарию</t>
  </si>
  <si>
    <t>2.50. Швейцариядан товарлардын айрым түрлөрүнүн импорту</t>
  </si>
  <si>
    <t xml:space="preserve">  Импорт отдельных видов товаров из Швейцарии</t>
  </si>
  <si>
    <t>Печатные книги, газеты, репродукции и другие   изделия полиграфической промышленности</t>
  </si>
  <si>
    <t>2.51.  Швецияга товарлардын айрым түрлөрүнүн экспорту</t>
  </si>
  <si>
    <t xml:space="preserve"> Экспорт отдельных видов товаров в Швецию</t>
  </si>
  <si>
    <t>Электрические машины и оборудование, их части</t>
  </si>
  <si>
    <t>Оптика, сүрөт, кинематографиялык, өлчөгүч, текшерүүчү аппараттар</t>
  </si>
  <si>
    <t>Инструменты и аппараты оптические, контрольные</t>
  </si>
  <si>
    <t>Искусство чыгармалары, коллекциялоо буюмдары жана антиквариат</t>
  </si>
  <si>
    <t>Произведения искусства, предметы антиквариата</t>
  </si>
  <si>
    <t>2.52. Швециядан товарлардын айрым түрлөрүнүн импорту</t>
  </si>
  <si>
    <t xml:space="preserve">  Импорт отдельных видов товаров из Швеции</t>
  </si>
  <si>
    <t>2.53. Японияга товарлардын айрым түрлөрүнүн экспорту</t>
  </si>
  <si>
    <t xml:space="preserve"> Экспорт отдельных видов товаров в Японию</t>
  </si>
  <si>
    <t>Сүт азыктары; жумуртка; табигый бал;малдан алынган тамак аш азыктары</t>
  </si>
  <si>
    <t>Молочная продукция; яйца птиц; мед натуральный;пищевые продукты животного происхождения</t>
  </si>
  <si>
    <t>2.54. Япониядан товарлардын айрым түрлөрүнүн импорту</t>
  </si>
  <si>
    <t xml:space="preserve">  Импорт отдельных видов товаров из Японии</t>
  </si>
  <si>
    <t>3.  ЕАЭБ ТЭИ ТН бөлүмдөрү  боюнча айрым өлкөлөр менен болгон товарлардын тышкы соодасы</t>
  </si>
  <si>
    <t xml:space="preserve"> Внешняя торговля товарами  по отдельным странам, по разделам ТН ВЭД ЕАЭС</t>
  </si>
  <si>
    <t>3.1.  ЕАЭБ ТЭИ ТН бөлүмдөрү боюнча Казакстанга товарлардын экспорту</t>
  </si>
  <si>
    <t>Экспорт товаров в Казахстан по разделам ТН ВЭД ЕАЭС</t>
  </si>
  <si>
    <t>Тирүү мал жана малдан алынган азыктар</t>
  </si>
  <si>
    <t>Өсүмдүктөн алынган азык-түлүктөр</t>
  </si>
  <si>
    <t xml:space="preserve">  аларды иштетүүдөн алынган азыктар</t>
  </si>
  <si>
    <t xml:space="preserve">Даяр тамак- аш азыктары, алкоголдук жана алкоголсуз </t>
  </si>
  <si>
    <t xml:space="preserve">  ичимдиктер жана уксус; тамеки жана аны</t>
  </si>
  <si>
    <t xml:space="preserve"> алмаштыруучулар</t>
  </si>
  <si>
    <t>Минералдык продуктылар</t>
  </si>
  <si>
    <t xml:space="preserve">  сумкалар жана ушул өңдүү товарлар; малдын </t>
  </si>
  <si>
    <t xml:space="preserve">Жыгачтан жана башка булалуу өсүмдүк </t>
  </si>
  <si>
    <t xml:space="preserve">  материалдардан жасалган кагаз массасы; макулатура; </t>
  </si>
  <si>
    <t>волокнистых растительных материалов</t>
  </si>
  <si>
    <t xml:space="preserve">  кагаз; картон жана андан жасалган буюмдар</t>
  </si>
  <si>
    <t xml:space="preserve"> макулатура; бумага, картон   и изделия из них</t>
  </si>
  <si>
    <t xml:space="preserve">  электртехникалык жабдуу; алардын бөлүктөрү,</t>
  </si>
  <si>
    <t>3.2. ЕАЭБ ТЭИ ТН бөлүмдөрү боюнча Казакстандан  товарлардын импорту</t>
  </si>
  <si>
    <t>Импорт товаров из Казахстана по разделам ТН ВЭД ЕАЭС</t>
  </si>
  <si>
    <t xml:space="preserve">  ичимдиктер жана уксус; тамеки жана анын</t>
  </si>
  <si>
    <t xml:space="preserve"> алмаштыруучулары</t>
  </si>
  <si>
    <t xml:space="preserve">  өлчөгүч, контролдук, медициналык аспаптар</t>
  </si>
  <si>
    <t xml:space="preserve">  контрольные,медицинские; часы; музыкаль-</t>
  </si>
  <si>
    <t xml:space="preserve">  ные инструменты;их части и принадлежности </t>
  </si>
  <si>
    <t>3.3.  ЕАЭБ ТЭИ ТН бөлүмдөрү боюнча Россияга товарлардын экспорту</t>
  </si>
  <si>
    <t xml:space="preserve">           Экспорт товаров в Россию по разделам ТН ВЭД ЕАЭС</t>
  </si>
  <si>
    <t xml:space="preserve"> волокнистых растительных материалов; макулатура; </t>
  </si>
  <si>
    <t xml:space="preserve"> бумага, картон и изделия из них</t>
  </si>
  <si>
    <t xml:space="preserve">  контрольные, медицинские; часы; музыкальные</t>
  </si>
  <si>
    <t xml:space="preserve">  инструменты; их части и принадлежности </t>
  </si>
  <si>
    <t>б</t>
  </si>
  <si>
    <t>3.4. ЕАЭБ ТЭИ ТН бөлүмдөрү боюнча Россиядан  товарлардын импорту</t>
  </si>
  <si>
    <t xml:space="preserve">         Импорт товаров из России по разделам ТН ВЭД ЕАЭС</t>
  </si>
  <si>
    <t xml:space="preserve">Даяр тамак-аш азыктары, алкоголдук жана алкоголсуз </t>
  </si>
  <si>
    <t>3.5. ЕАЭБ ТЭИ ТН бөлүмдөрү боюнча өзбекстанга  товарлардын экспорту</t>
  </si>
  <si>
    <t xml:space="preserve">           Экспорт товаров в Узбекистан по разделам ТН ВЭД ЕАЭС</t>
  </si>
  <si>
    <t>3.6. ЕАЭБ ТЭИ ТН бөлүмдөрү боюнча өзбекстандан  товарлардын импорту</t>
  </si>
  <si>
    <t xml:space="preserve"> Импорт товаров из Узбекистана по разделам ТН ВЭД ЕАЭС</t>
  </si>
  <si>
    <t>3.7. ЕАЭБ ТЭИ ТН бөлүмдөрү боюнча Германияга товарлардын экспорту</t>
  </si>
  <si>
    <t>Экспорт товаров в Германию по разделам ТН ВЭД ЕАЭС</t>
  </si>
  <si>
    <t>3.8. ЕАЭБ ТЭИ ТН бөлүмдөрү боюнча Германиядан товарлардын импорту</t>
  </si>
  <si>
    <t xml:space="preserve">        Импорт товаров из Германии по разделам ТН ВЭД ЕАЭС</t>
  </si>
  <si>
    <t xml:space="preserve">  материалдардан жасалган кагаз массасы;  макулатура;</t>
  </si>
  <si>
    <t xml:space="preserve">  растительных материалов; макулатура; </t>
  </si>
  <si>
    <t xml:space="preserve">   кагаз, картон жана андан жасалган   буюмдар</t>
  </si>
  <si>
    <t xml:space="preserve">  бумага, картон и изделия из них </t>
  </si>
  <si>
    <t>3.10.  ЕАЭБ ТЭИ ТН бөлүмдөрү боюнча АКШдан товарлардын импорту</t>
  </si>
  <si>
    <t xml:space="preserve">       Экспорт товаров в США по разделам ТН ВЭД ЕАЭС</t>
  </si>
  <si>
    <t xml:space="preserve">            Импорт товаров из США по разделам ТН ВЭД ЕАЭС</t>
  </si>
  <si>
    <t>Экспорт товаров в Турцию по разделам ТН ВЭД ЕАЭС</t>
  </si>
  <si>
    <t>3.9.  ЕАЭБ ТЭИ ТН бөлүмдөрү боюнча АКШдан товарлардын экспорту</t>
  </si>
  <si>
    <t>3.11.  ЕАЭБ ТЭИ ТН бөлүмдөрү боюнча АКШдан товарлардын экспорту</t>
  </si>
  <si>
    <t>Импорт товаров из Турции по разделам ТН ВЭД ЕАЭС</t>
  </si>
  <si>
    <t>3.12.  ЕАЭБ ТЭИ ТН бөлүмдөрү боюнча АКШдан товарлардын импорту</t>
  </si>
  <si>
    <t>4. Кыргыз Республикасынын региондор боюнча товарлардын тышкы соодасы</t>
  </si>
  <si>
    <t xml:space="preserve"> Внешняя торговля товарами по регионам  Кыргызской Республики</t>
  </si>
  <si>
    <r>
      <t xml:space="preserve">4.1.  Кыргыз Республикасынын  региондор боюнча экспорту </t>
    </r>
    <r>
      <rPr>
        <b/>
        <vertAlign val="superscript"/>
        <sz val="12"/>
        <rFont val="Times New Roman"/>
        <family val="1"/>
        <charset val="204"/>
      </rPr>
      <t xml:space="preserve">1 </t>
    </r>
  </si>
  <si>
    <t xml:space="preserve">(миң доллары) </t>
  </si>
  <si>
    <r>
      <t xml:space="preserve">Экспорт Кыргызской Республики по регионам </t>
    </r>
    <r>
      <rPr>
        <b/>
        <vertAlign val="superscript"/>
        <sz val="12"/>
        <rFont val="Times New Roman"/>
        <family val="1"/>
        <charset val="204"/>
      </rPr>
      <t xml:space="preserve">1 </t>
    </r>
  </si>
  <si>
    <t>Баткен облусу</t>
  </si>
  <si>
    <t>Баткенская область</t>
  </si>
  <si>
    <t>Жалал-Абад облусу</t>
  </si>
  <si>
    <t>Джалал-Абадская область</t>
  </si>
  <si>
    <t>Ысык-Көл облусу</t>
  </si>
  <si>
    <t>Иссык-Кульская область</t>
  </si>
  <si>
    <t>Нарын облусу</t>
  </si>
  <si>
    <t>Нарынская область</t>
  </si>
  <si>
    <t>Ош облусу</t>
  </si>
  <si>
    <t>Ошская область</t>
  </si>
  <si>
    <t>Талас облусу</t>
  </si>
  <si>
    <t>Таласская область</t>
  </si>
  <si>
    <t>Чүй облусу</t>
  </si>
  <si>
    <t>Чуйская область</t>
  </si>
  <si>
    <t>Бишкек ш.</t>
  </si>
  <si>
    <t>г. Бишкек</t>
  </si>
  <si>
    <t>Ош ш.</t>
  </si>
  <si>
    <t>г.Ош</t>
  </si>
  <si>
    <r>
      <t xml:space="preserve"> 4.2.   Кыргыз Республикасынын  региондор боюнча импорту </t>
    </r>
    <r>
      <rPr>
        <b/>
        <vertAlign val="superscript"/>
        <sz val="12"/>
        <color theme="1"/>
        <rFont val="Times New Roman"/>
        <family val="1"/>
        <charset val="204"/>
      </rPr>
      <t>1</t>
    </r>
  </si>
  <si>
    <r>
      <t xml:space="preserve"> Импорт Кыргызской Республики по регионам </t>
    </r>
    <r>
      <rPr>
        <b/>
        <vertAlign val="superscript"/>
        <sz val="12"/>
        <color theme="1"/>
        <rFont val="Times New Roman"/>
        <family val="1"/>
        <charset val="204"/>
      </rPr>
      <t>1</t>
    </r>
    <r>
      <rPr>
        <b/>
        <sz val="12"/>
        <color theme="1"/>
        <rFont val="Times New Roman"/>
        <family val="1"/>
        <charset val="204"/>
      </rPr>
      <t xml:space="preserve">  </t>
    </r>
  </si>
  <si>
    <t xml:space="preserve">1 Жалпы республика боюнча жеке адамдар аркылуу товарлардын импортунун жана экспортунун көлөмүн  эсепке алганда, </t>
  </si>
  <si>
    <t xml:space="preserve">   региондор боюнча  ушул көлөмдү кошпогондо.</t>
  </si>
  <si>
    <t xml:space="preserve">   В целом по республике включая объемы экспорта и импорта товаров, поставляемых физическими лицами, по регионам - без учета </t>
  </si>
  <si>
    <t xml:space="preserve">    данных объемов.</t>
  </si>
  <si>
    <t>4.3. Баткен облусунан  товарлардын экспорту</t>
  </si>
  <si>
    <t>Экспорт товаров из Баткенской области</t>
  </si>
  <si>
    <t>Сүт азыктары; жумуртка; табигый бал</t>
  </si>
  <si>
    <t>Молочная продукция; яйца птиц; мед натуральный</t>
  </si>
  <si>
    <t>Бак дарактар жана башка өсүмдүктөр</t>
  </si>
  <si>
    <t>Живые деревья и другие растения</t>
  </si>
  <si>
    <t xml:space="preserve">Жашылча-жемиштер жана кээ бир жей турган тамыр </t>
  </si>
  <si>
    <t>Овощи и некоторые съедобные</t>
  </si>
  <si>
    <t xml:space="preserve">  жемиштер</t>
  </si>
  <si>
    <t xml:space="preserve">  корнеплоды и клубнеплоды</t>
  </si>
  <si>
    <t>Май чыга турган уруктар жана жемиштер; башка уруктар</t>
  </si>
  <si>
    <t>Масличные семена и плоды; прочие семена</t>
  </si>
  <si>
    <t>Тазаланбаган табигый шеллак; жыгачтын сагызы, чайыры</t>
  </si>
  <si>
    <t>Шеллак природный неочищенный; камеди, смолы</t>
  </si>
  <si>
    <t>Өрүлгөн буюмдарды иштетип чыгаруу үчүн</t>
  </si>
  <si>
    <t xml:space="preserve">  өсүмдүк материалдары </t>
  </si>
  <si>
    <t>Продукты переработки овощей, плодов (фруктов), орехов</t>
  </si>
  <si>
    <t xml:space="preserve">Туз; күкүрт; жерлер жана таштар; </t>
  </si>
  <si>
    <t>Соль; сера; земли и камень;</t>
  </si>
  <si>
    <t xml:space="preserve">  шыбак материалдары, акиташ </t>
  </si>
  <si>
    <t xml:space="preserve">  штукатурные материалы</t>
  </si>
  <si>
    <t>Топливо минеральное, нефть и продукты их  перегонки</t>
  </si>
  <si>
    <t xml:space="preserve">Полимердик материалдар, пластмассадан </t>
  </si>
  <si>
    <t>Полимерные материалы,</t>
  </si>
  <si>
    <t xml:space="preserve">  жазалган буюмдар</t>
  </si>
  <si>
    <t xml:space="preserve">  пластмассы и изделия из них</t>
  </si>
  <si>
    <t>Кагаз жана картон;  алардан жасалган жасалган буюмдар</t>
  </si>
  <si>
    <t>Бумага и картон; изделия из бумажной массы</t>
  </si>
  <si>
    <t>Кебез,кийиз жана токулганбаган  материалдар</t>
  </si>
  <si>
    <t>Вата, войлок и нетканые материалы</t>
  </si>
  <si>
    <t>Кийим жана аларга тиешелүү трикотаждык буюмдар</t>
  </si>
  <si>
    <t>Одежда и принадлежности одежды трикотажные</t>
  </si>
  <si>
    <t>Табигый же өстүрүлгөн бермет, кымбат баалуу  металлдар</t>
  </si>
  <si>
    <t>Жемчуг природный, культивированный, драгоценные металлы</t>
  </si>
  <si>
    <t>Башка баалуу эмес металлдар;  металл керамикасы</t>
  </si>
  <si>
    <t>Прочие недрагоценные металлы; металлокерамика</t>
  </si>
  <si>
    <t>Жабдуулар жана механикалык түзүлүштөр;</t>
  </si>
  <si>
    <t>Оборудование и механические устройства;</t>
  </si>
  <si>
    <t xml:space="preserve">   алардын бөлүктөрү</t>
  </si>
  <si>
    <t xml:space="preserve">   их части</t>
  </si>
  <si>
    <t>Темир жол же трамвай локомотивтери, жүрүүчү состав</t>
  </si>
  <si>
    <t>Железнодорожные или трамвайные локомотивы,</t>
  </si>
  <si>
    <t xml:space="preserve">  жана алардын бөлүктөрү</t>
  </si>
  <si>
    <t xml:space="preserve">  подвижной состав и их части</t>
  </si>
  <si>
    <t xml:space="preserve">Жерде жүрүүчү транспорт </t>
  </si>
  <si>
    <t>Средства наземного транспорта</t>
  </si>
  <si>
    <t>4.4.  Баткен облусуна товарлардын импорту</t>
  </si>
  <si>
    <t>Импорт товаров в Баткенскую область</t>
  </si>
  <si>
    <t>Дан азыктардын продукциясы; угут; крахмал</t>
  </si>
  <si>
    <t>Продукция мукомольно-крупяной промышленности; солод</t>
  </si>
  <si>
    <t>Дан өсүмдүктөрдөн, ундан, крахмалдан жасалган даяр азыктар</t>
  </si>
  <si>
    <t>Готовые продукты из зерна хлебных злаков, муки, крахмала</t>
  </si>
  <si>
    <t>Продукты переработки овощей, плодов  (фруктов), орехов</t>
  </si>
  <si>
    <t xml:space="preserve">Алкогольные и безалкогольные напитки и уксус </t>
  </si>
  <si>
    <t>Калдыктар жана тамак аш өнөр жайдын калдыктары</t>
  </si>
  <si>
    <t>Остатки и отходы пищевой промышленности</t>
  </si>
  <si>
    <t xml:space="preserve">Туз; күкүрт; жерлер жана таштар; шыбак материалдары, акиташ </t>
  </si>
  <si>
    <t>Соль; сера; земли и камень; штукатурные материалы</t>
  </si>
  <si>
    <t>Экстракты дубильные или красильные; таннины, краски</t>
  </si>
  <si>
    <t>Эфир майлары жана резиноиддер; парфюмердик  препараттар</t>
  </si>
  <si>
    <t>Эфирные масла и резиноиды; парфюмерные  препараты</t>
  </si>
  <si>
    <t>Самын, үстүртөндүк - активдүү органикалык заттар, жуучу заттар</t>
  </si>
  <si>
    <t>Мыло, поверхностно-активные органические вещества</t>
  </si>
  <si>
    <t>Белок заттары; модификацияланган крахмалдар; клейлер</t>
  </si>
  <si>
    <t>Белковые вещества; модифицированные крахмалы; клеи</t>
  </si>
  <si>
    <t>Жардыруучу заттар; пиротехникалык буюмдар; ширенкелер</t>
  </si>
  <si>
    <t>Взрывчатые вещества; пиротехнические  изделия; спички</t>
  </si>
  <si>
    <t>Полимердик материалдар, пластмассадан жазалган буюмдар</t>
  </si>
  <si>
    <t>Булгаарыдан жазалган буюмдар; ээр буюмдары жана араба жабдыгы</t>
  </si>
  <si>
    <t>Изделия из кожи; шорно-седельные изделия и упряжь</t>
  </si>
  <si>
    <t>Өрүү үчүн самандан жана башка материалдардан жасалган буюмдар</t>
  </si>
  <si>
    <t>Изделия из соломы и прочих материалов для плетения</t>
  </si>
  <si>
    <t>Жыгачтан алынган масса, башка булалуу целлюлоздук материалдары</t>
  </si>
  <si>
    <t>Масса из древесины или из других волокнистых материалов</t>
  </si>
  <si>
    <t xml:space="preserve">Басып чыгарылган китептер, газеталар, репродукциялар жана башкасы </t>
  </si>
  <si>
    <t>Печатные книги, газеты, репродукции и другие изделия</t>
  </si>
  <si>
    <t>Койдун жүнү, малдын ичке жана катуу жүнү</t>
  </si>
  <si>
    <t>Шерсть овечья, тонкая и грубая шерсть животных</t>
  </si>
  <si>
    <t>Кебез,кийиз жана токулганбаган материалдар</t>
  </si>
  <si>
    <t xml:space="preserve">Ковры и прочие текстильные напольные покрытия </t>
  </si>
  <si>
    <t>Текстиль материалдары, сиңдирилген, каптоосу менен</t>
  </si>
  <si>
    <t>Текстильные материалы, пропитанные, с покрытием</t>
  </si>
  <si>
    <t>Машинага же колго токулган трикотаждык кездеме</t>
  </si>
  <si>
    <t>Трикотажное полотно машинного или ручного вязания</t>
  </si>
  <si>
    <t>Башка даяр текстиль буюмдары; наборлор жана чүпүрөк-сапырыктар</t>
  </si>
  <si>
    <t>Прочие готовые текстильные изделия; наборы и тряпье</t>
  </si>
  <si>
    <t>Иштетилген мамык жана алардан жазалган буюмдар, жасалма гулдөр</t>
  </si>
  <si>
    <t xml:space="preserve">Обработанные перья и пух и изделия из них,  искусственные </t>
  </si>
  <si>
    <t>Таш, гипс, цемент, асбест, слюда материалдардан жасалган буюмдар</t>
  </si>
  <si>
    <t xml:space="preserve">Изделия из камня, гипса, цемента, асбеста  </t>
  </si>
  <si>
    <t>Баалуу эмес металлдардан жасалган инструменттер, буюмдар</t>
  </si>
  <si>
    <t>Инструменты, изделия из недрагоценных металлов</t>
  </si>
  <si>
    <t>Темир жол же трамвай локомотивтери,  жүрүүчү состав</t>
  </si>
  <si>
    <t>Оюнчуктар, оюндар жана спорттук инвертарь</t>
  </si>
  <si>
    <t>Игрушки, игры и спортивный инвентарь</t>
  </si>
  <si>
    <t>4.5. Джалал-Абад облусунан товарлардын экспорту</t>
  </si>
  <si>
    <t>Экспорт товаров  из Джалал-Абадской области</t>
  </si>
  <si>
    <t>Малдан алынган азыктар</t>
  </si>
  <si>
    <t>Продукты животного происхождения</t>
  </si>
  <si>
    <t>Овощи и некоторые съедобные корнеплоды</t>
  </si>
  <si>
    <t xml:space="preserve">  и клубнеплоды</t>
  </si>
  <si>
    <t>Кофе,чай жана тамакка салынуучу жакшы</t>
  </si>
  <si>
    <t xml:space="preserve"> жыттуу татымал</t>
  </si>
  <si>
    <t>Дан өсүмдүктөрдөн, ундан, крахмалдан же сүттөн</t>
  </si>
  <si>
    <t>Готовые продукты из зерна хлебных</t>
  </si>
  <si>
    <t xml:space="preserve"> жасалган азыктар</t>
  </si>
  <si>
    <t xml:space="preserve">  злаков, муки, крахмала</t>
  </si>
  <si>
    <t>Мөмө-жемиштерден, жаңгактардан  иштетилип</t>
  </si>
  <si>
    <t>Продукты переработки овощей,</t>
  </si>
  <si>
    <t xml:space="preserve"> чыгарылган азыктар</t>
  </si>
  <si>
    <t xml:space="preserve">  плодов  (фруктов), орехов</t>
  </si>
  <si>
    <t>Туз; күкүрт; жерлер жана таштар; шыбак</t>
  </si>
  <si>
    <t>Соль; сера; земли и камень; штукатурные</t>
  </si>
  <si>
    <t xml:space="preserve">  материалдары, акиташ </t>
  </si>
  <si>
    <t xml:space="preserve">  материалы, известь</t>
  </si>
  <si>
    <t>Минералдык отун, мунай жана алардын</t>
  </si>
  <si>
    <t>Топливо минеральное, нефть</t>
  </si>
  <si>
    <t xml:space="preserve"> иштетилген азыктары</t>
  </si>
  <si>
    <t xml:space="preserve">  и продукты их  перегонки</t>
  </si>
  <si>
    <t>Полимердик материалдар, пластмасса жана буюмдар</t>
  </si>
  <si>
    <t xml:space="preserve">Бумага и картон; изделия из бумажной массы, бумаги </t>
  </si>
  <si>
    <t>Башка даяр текстиль буюмдары;  наборлор жана</t>
  </si>
  <si>
    <t xml:space="preserve"> чүпүрөк-сапырыктар</t>
  </si>
  <si>
    <t>Таш, гипс, цемент, асбест, слюда материалдардан</t>
  </si>
  <si>
    <t xml:space="preserve"> жасалган буюмдар</t>
  </si>
  <si>
    <t xml:space="preserve">Табигый же өстүрүлгөн бермет, кымбат </t>
  </si>
  <si>
    <t>Жемчуг природный, культивированный,</t>
  </si>
  <si>
    <t xml:space="preserve">  баалуу  металлдар</t>
  </si>
  <si>
    <t xml:space="preserve">Темир жол же трамвай локомотивтери,  жүрүүчү </t>
  </si>
  <si>
    <t xml:space="preserve">Железнодорожные или трамвайные локомотивы, </t>
  </si>
  <si>
    <t xml:space="preserve">  состав жана алардын бөлүктөрү</t>
  </si>
  <si>
    <t xml:space="preserve"> Жерде жүрүүчү транспорт </t>
  </si>
  <si>
    <t>Оптика, сүрөт, кинематографиялык, өлчөгүч,</t>
  </si>
  <si>
    <t xml:space="preserve">  текшерүүчү аппараттар</t>
  </si>
  <si>
    <t xml:space="preserve">  контрольные приборы и аппараты</t>
  </si>
  <si>
    <t>4.6. Джалал-Абад облусуна товарлардын импорту</t>
  </si>
  <si>
    <t xml:space="preserve"> Импорт товаров в Джалал-Абадскую область</t>
  </si>
  <si>
    <t xml:space="preserve"> тамыр жемиштер</t>
  </si>
  <si>
    <t>Продукция мукомольно-крупяной промышленности</t>
  </si>
  <si>
    <t xml:space="preserve">  происхождения</t>
  </si>
  <si>
    <t>Эттен, балыктан же рак сыяктуулардан жазалган даяр азыктар</t>
  </si>
  <si>
    <t>Готовые продукты из мяса, рыбы или ракообразных</t>
  </si>
  <si>
    <t>Готовые продукты из зерна хлебных злаков,</t>
  </si>
  <si>
    <t xml:space="preserve">  жасалган азыктар</t>
  </si>
  <si>
    <t xml:space="preserve">   муки, крахмала </t>
  </si>
  <si>
    <t xml:space="preserve">  чыгарылган азыктар</t>
  </si>
  <si>
    <t>Ийлөөчу же боеочу экстрактар;   боектор жана лактар</t>
  </si>
  <si>
    <t>Экстракты дубильные или красильные; краски и лаки</t>
  </si>
  <si>
    <t>Мыло, поверхностно-активные</t>
  </si>
  <si>
    <t xml:space="preserve">  жуучу заттар</t>
  </si>
  <si>
    <t xml:space="preserve">  органические вещества</t>
  </si>
  <si>
    <t>Взрывчатые вещества; пиротехнические изделия; спички</t>
  </si>
  <si>
    <t xml:space="preserve">Булгаарыдан жазалган буюмдар; ээр буюмдары </t>
  </si>
  <si>
    <t>Изделия из кожи;</t>
  </si>
  <si>
    <t xml:space="preserve">  жана араба жабдыгы</t>
  </si>
  <si>
    <t xml:space="preserve">  шорно-седельные изделия и упряжь</t>
  </si>
  <si>
    <t>өрүү үчүн самандан жана башка жасалган буюмдар</t>
  </si>
  <si>
    <t xml:space="preserve">Басып чыгарылган китептер, газеталар, </t>
  </si>
  <si>
    <t xml:space="preserve">Печатные книги, газеты, </t>
  </si>
  <si>
    <t xml:space="preserve">  репродукциялар жана башкасы </t>
  </si>
  <si>
    <t xml:space="preserve">  репродукции и другие изделия</t>
  </si>
  <si>
    <t xml:space="preserve">Кебез,кийиз жана токулганбаган материалдар; атайын жип </t>
  </si>
  <si>
    <t>Вата, войлок и нетканые материалы; специальная пряжа</t>
  </si>
  <si>
    <t xml:space="preserve">  чүпүрөк-сапырыктар</t>
  </si>
  <si>
    <t>Иштетилген мамык жана алардан жазалган буюмдар</t>
  </si>
  <si>
    <t>Обработанные перья и пух и изделия из них</t>
  </si>
  <si>
    <t xml:space="preserve">Жемчуг природный, культивированный, </t>
  </si>
  <si>
    <t xml:space="preserve">Оптика, сүрөт, кинематографиялык, өлчөгүч, </t>
  </si>
  <si>
    <t xml:space="preserve">  аппараты и приборы</t>
  </si>
  <si>
    <t xml:space="preserve">Музыкалдык инструменттер; анын бөлүктөрү  </t>
  </si>
  <si>
    <t>Инструменты музыкальные;</t>
  </si>
  <si>
    <t xml:space="preserve">  их части и  принадлежности </t>
  </si>
  <si>
    <t xml:space="preserve">Искусство чыгармалары, коллекциялоо буюмдары </t>
  </si>
  <si>
    <t>Произведения искусства,</t>
  </si>
  <si>
    <t xml:space="preserve">  жана антиквариат</t>
  </si>
  <si>
    <t xml:space="preserve">  предметы антиквариата</t>
  </si>
  <si>
    <t>4.7. Ысык-Көл облусунан товарлардын экспорту</t>
  </si>
  <si>
    <t>Экспорт товаров из Иссык-Кульской области</t>
  </si>
  <si>
    <t xml:space="preserve">   и клубнеплоды</t>
  </si>
  <si>
    <t xml:space="preserve">Продукты переработки овощей, </t>
  </si>
  <si>
    <t xml:space="preserve">Туз; күкүрт; жерлер жана таштар; шыбак материалдары, </t>
  </si>
  <si>
    <t xml:space="preserve">Соль; сера; земли и камень; </t>
  </si>
  <si>
    <t xml:space="preserve">  акиташ </t>
  </si>
  <si>
    <t xml:space="preserve">  иштетилген азыктары</t>
  </si>
  <si>
    <t>Эфир майлары жана резиноиддер; парфюмердик</t>
  </si>
  <si>
    <t>Эфирные масла и резиноиды;</t>
  </si>
  <si>
    <t xml:space="preserve">  препараттар</t>
  </si>
  <si>
    <t xml:space="preserve">  парфюмерные  препараты</t>
  </si>
  <si>
    <t>Самын, үстүртөндүк - активдүү органикалык заттар,</t>
  </si>
  <si>
    <t xml:space="preserve">Килемдер жана башка текстилдик жерге </t>
  </si>
  <si>
    <t>Ковры и прочие текстильные</t>
  </si>
  <si>
    <t xml:space="preserve">  салуучу төшөлмөлөр</t>
  </si>
  <si>
    <t xml:space="preserve">  напольные покрытия</t>
  </si>
  <si>
    <t>Табигый же өстүрүлгөн бермет, кымбат баалуу</t>
  </si>
  <si>
    <t xml:space="preserve">  металлдар</t>
  </si>
  <si>
    <t>4.8. Ысык-Көл облусуна товарлардын импорту</t>
  </si>
  <si>
    <t>Импорт товаров в Иссык-Кульскую область</t>
  </si>
  <si>
    <t>Эттен, балыктан же рак сыяктуулардан</t>
  </si>
  <si>
    <t>Готовые продукты из мяса,</t>
  </si>
  <si>
    <t xml:space="preserve">  жазалган даяр азыктар</t>
  </si>
  <si>
    <t xml:space="preserve">  рыбы или ракообразных</t>
  </si>
  <si>
    <t xml:space="preserve">  злаков, муки, крахмала </t>
  </si>
  <si>
    <t xml:space="preserve">Топливо минеральное, нефть </t>
  </si>
  <si>
    <t xml:space="preserve">Эфирные масла и резиноиды; </t>
  </si>
  <si>
    <t xml:space="preserve">Изделия из кожи; </t>
  </si>
  <si>
    <t>Прочие готовые текстильные изделия;</t>
  </si>
  <si>
    <t xml:space="preserve">Изделия из камня, </t>
  </si>
  <si>
    <t xml:space="preserve">  гипса, цемента, асбеста  </t>
  </si>
  <si>
    <t xml:space="preserve">Баалуу эмес металлдардан жасалган инструменттер, </t>
  </si>
  <si>
    <t xml:space="preserve">Инструменты, изделия </t>
  </si>
  <si>
    <t xml:space="preserve">  буюмдар</t>
  </si>
  <si>
    <t xml:space="preserve">Жабдуулар жана механикалык түзүлүштөр; </t>
  </si>
  <si>
    <t>Оборудование и механические</t>
  </si>
  <si>
    <t xml:space="preserve">  алардын бөлүктөрү</t>
  </si>
  <si>
    <t xml:space="preserve">  устройства; их части</t>
  </si>
  <si>
    <t xml:space="preserve">Учуучу аппараттар, космостук аппараттар, алардын бөлүктөрү </t>
  </si>
  <si>
    <t>4.9. Нарын облусунан товарлардын экспорту</t>
  </si>
  <si>
    <t>Экспорт товаров из Нарынской области</t>
  </si>
  <si>
    <t xml:space="preserve">  муки, крахмала</t>
  </si>
  <si>
    <t>Печатные книги, газеты, репродукции</t>
  </si>
  <si>
    <t xml:space="preserve">  и другие изделия</t>
  </si>
  <si>
    <t>Инструменты, изделия из</t>
  </si>
  <si>
    <t xml:space="preserve">   недрагоценных металлов</t>
  </si>
  <si>
    <t xml:space="preserve">   устройства; их части</t>
  </si>
  <si>
    <t xml:space="preserve">Произведения искусства, </t>
  </si>
  <si>
    <t>4.10. Нарын облусуна товарлардын импорту</t>
  </si>
  <si>
    <t xml:space="preserve"> Импорт товаров в Нарынскую область</t>
  </si>
  <si>
    <t xml:space="preserve">  муки, крахмала </t>
  </si>
  <si>
    <t>49</t>
  </si>
  <si>
    <t xml:space="preserve">Басып чыгарылган китептер, газеталар, репродукциялар </t>
  </si>
  <si>
    <t xml:space="preserve">Изделия из камня, гипса, </t>
  </si>
  <si>
    <t xml:space="preserve">  цемента, асбеста  </t>
  </si>
  <si>
    <t>4.11. Ош облусунан товарлардын экспорту</t>
  </si>
  <si>
    <t>Экспорт товаров из Ошской области</t>
  </si>
  <si>
    <t>Растительные материалы для изготовления плетеных изделий</t>
  </si>
  <si>
    <t>Необработанные шкуры и кожа, кожевенное сырье</t>
  </si>
  <si>
    <t>Изделия из кожи; шорно-седельные</t>
  </si>
  <si>
    <t xml:space="preserve">  изделия и упряжь</t>
  </si>
  <si>
    <t>Накта жана жасалма аңтери; андан   жасалган буюмдар</t>
  </si>
  <si>
    <t>Натуральный и искусственный мех; изделия из него</t>
  </si>
  <si>
    <t>Басып чыгарылган китептер, газеталар, репродукциялар</t>
  </si>
  <si>
    <t>4.12. Ош облусуна товарлардын импорту</t>
  </si>
  <si>
    <t xml:space="preserve"> Импорт товаров в Ошскую область</t>
  </si>
  <si>
    <t>Малдын жана өсүмдүктүн</t>
  </si>
  <si>
    <t xml:space="preserve">   майлары</t>
  </si>
  <si>
    <t xml:space="preserve"> происхождения</t>
  </si>
  <si>
    <t xml:space="preserve">Жыгачтан алынган масса, башка булалуу </t>
  </si>
  <si>
    <t>Масса из древесины или из других</t>
  </si>
  <si>
    <t xml:space="preserve">  целлюлоза материалдары</t>
  </si>
  <si>
    <t xml:space="preserve">  волокнистых материалов</t>
  </si>
  <si>
    <t>Изделия из камня, гипса,</t>
  </si>
  <si>
    <t>4.13. Талас облусунан товарлардын экспорту</t>
  </si>
  <si>
    <t>Экспорт товаров из Таласской области</t>
  </si>
  <si>
    <t xml:space="preserve">Группанын коду </t>
  </si>
  <si>
    <t xml:space="preserve">Жашылча-жемиштер жана кээ бир жей турган </t>
  </si>
  <si>
    <t xml:space="preserve">Овощи и некоторые съедобные корнеплоды </t>
  </si>
  <si>
    <t>тамыр жемиштер</t>
  </si>
  <si>
    <t>Туз; күкүрт; жерлер жана таштар; шыбак материалдары,</t>
  </si>
  <si>
    <t xml:space="preserve"> акиташ </t>
  </si>
  <si>
    <t>4.14. Талас облусуна товарлардын импорту</t>
  </si>
  <si>
    <r>
      <t xml:space="preserve"> Импорт товаров</t>
    </r>
    <r>
      <rPr>
        <b/>
        <vertAlign val="superscript"/>
        <sz val="12"/>
        <color indexed="8"/>
        <rFont val="Times New Roman"/>
        <family val="1"/>
        <charset val="204"/>
      </rPr>
      <t xml:space="preserve"> </t>
    </r>
    <r>
      <rPr>
        <b/>
        <sz val="12"/>
        <color indexed="8"/>
        <rFont val="Times New Roman"/>
        <family val="1"/>
        <charset val="204"/>
      </rPr>
      <t>в Таласскую область</t>
    </r>
  </si>
  <si>
    <t>Туз; күкүрт; жерлер жана таштар; шыбак материалдары</t>
  </si>
  <si>
    <t>Эфир майлары жана резиноиддер; парфюмердик препараттар</t>
  </si>
  <si>
    <t>Изделия из камня,</t>
  </si>
  <si>
    <t>4.15. Чуй облусунан товарлардын экспорту</t>
  </si>
  <si>
    <t>Экспорт товаров из Чуйской области</t>
  </si>
  <si>
    <t xml:space="preserve">Эттен, балыктан же рак сыяктуулардан жазалган </t>
  </si>
  <si>
    <t>Готовые продукты из мяса, рыбы</t>
  </si>
  <si>
    <t xml:space="preserve">  даяр азыктар</t>
  </si>
  <si>
    <t xml:space="preserve">  или ракообразных</t>
  </si>
  <si>
    <t>Килемдер жана башка текстилдик жерге</t>
  </si>
  <si>
    <t>4.16. Чуй облусуна товарлардын импорту</t>
  </si>
  <si>
    <t xml:space="preserve"> Импорт товаров в Чуйскую область</t>
  </si>
  <si>
    <t>Растительные материалы для изготовления</t>
  </si>
  <si>
    <t xml:space="preserve">Малдын жана өсүмдүктүн </t>
  </si>
  <si>
    <t xml:space="preserve">  майлары</t>
  </si>
  <si>
    <t>Готовые продукты из зерна</t>
  </si>
  <si>
    <t xml:space="preserve">  хлебных злаков, муки, крахмала </t>
  </si>
  <si>
    <t xml:space="preserve">Мыло, поверхностно-активные </t>
  </si>
  <si>
    <t>Жыгачтан алынган масса, башка булалуу целлюлоза</t>
  </si>
  <si>
    <t xml:space="preserve">Масса из древесины или из других </t>
  </si>
  <si>
    <t xml:space="preserve">  материалдары</t>
  </si>
  <si>
    <t xml:space="preserve">Табигый же өстүрүлгөн бермет, </t>
  </si>
  <si>
    <t xml:space="preserve">  кымбат баалуу  металлдар</t>
  </si>
  <si>
    <t xml:space="preserve">Инструменты музыкальные; </t>
  </si>
  <si>
    <t>4.17. Бишкек шаарынан товарлардын экспорту</t>
  </si>
  <si>
    <r>
      <t>Экспорт товаров</t>
    </r>
    <r>
      <rPr>
        <b/>
        <vertAlign val="superscript"/>
        <sz val="12"/>
        <color indexed="8"/>
        <rFont val="Times New Roman"/>
        <family val="1"/>
        <charset val="204"/>
      </rPr>
      <t xml:space="preserve"> </t>
    </r>
    <r>
      <rPr>
        <b/>
        <sz val="12"/>
        <color indexed="8"/>
        <rFont val="Times New Roman"/>
        <family val="1"/>
        <charset val="204"/>
      </rPr>
      <t>из г. Бишкек</t>
    </r>
  </si>
  <si>
    <t xml:space="preserve">Готовые продукты из мяса, </t>
  </si>
  <si>
    <t>Готовые продукты из зерна хлебных злаков, муки,</t>
  </si>
  <si>
    <t xml:space="preserve">  крахмала</t>
  </si>
  <si>
    <t>Продукты переработки овощей, плодов</t>
  </si>
  <si>
    <t xml:space="preserve">   (фруктов), орехов</t>
  </si>
  <si>
    <t>Топливо минеральное, нефть и</t>
  </si>
  <si>
    <t xml:space="preserve">   продукты их  перегонки</t>
  </si>
  <si>
    <t>Масса из древесины или из других волокнистых</t>
  </si>
  <si>
    <t xml:space="preserve">  материалов</t>
  </si>
  <si>
    <t>Табигый же өстүрүлгөн бермет,</t>
  </si>
  <si>
    <t>Жемчуг природный, культивированный, драгоценные</t>
  </si>
  <si>
    <t xml:space="preserve">  металлы</t>
  </si>
  <si>
    <t>Инструменты музыкальные; их части и</t>
  </si>
  <si>
    <t xml:space="preserve">   принадлежности </t>
  </si>
  <si>
    <t>4.18. Бишкек шаарына товарлардын импорту</t>
  </si>
  <si>
    <t xml:space="preserve"> Импорт товаров  в г. Бишкек</t>
  </si>
  <si>
    <t>Соль; сера; земли</t>
  </si>
  <si>
    <t xml:space="preserve">  и камень; штукатурные материалы</t>
  </si>
  <si>
    <t xml:space="preserve">   материалов</t>
  </si>
  <si>
    <t>Прочие готовые текстильные</t>
  </si>
  <si>
    <t xml:space="preserve">  изделия; наборы и тряпье</t>
  </si>
  <si>
    <t xml:space="preserve">Жемчуг природный, культивированный, драгоценные </t>
  </si>
  <si>
    <t>4.19. Ош шаарынан товарлардын экспорту</t>
  </si>
  <si>
    <t>Экспорт  товаров  из г. Ош</t>
  </si>
  <si>
    <t>Прочие готовые</t>
  </si>
  <si>
    <t xml:space="preserve">  текстильные изделия; наборы и тряпье</t>
  </si>
  <si>
    <t>4.20. Ош шаарына товарлардын импорту</t>
  </si>
  <si>
    <t>Импорт товаров в г. Ош</t>
  </si>
  <si>
    <t xml:space="preserve">   их части и  принадлежности </t>
  </si>
  <si>
    <t>5.  Кызмат көрсөтүүлөрдүн тышкы жана өз ара соодасы</t>
  </si>
  <si>
    <t xml:space="preserve">  Внешняя и взаимная торговля услугами</t>
  </si>
  <si>
    <t>5.1. Кызмат көрсөтүүлөрдүн экспорту</t>
  </si>
  <si>
    <t xml:space="preserve"> Экспорт  услуг</t>
  </si>
  <si>
    <t xml:space="preserve">     страны СНГ</t>
  </si>
  <si>
    <r>
      <t xml:space="preserve">    </t>
    </r>
    <r>
      <rPr>
        <sz val="10"/>
        <rFont val="Times New Roman"/>
        <family val="1"/>
        <charset val="204"/>
      </rPr>
      <t xml:space="preserve">ЕАЭБ өлкөлөрү </t>
    </r>
  </si>
  <si>
    <t xml:space="preserve">     страны ЕАЭС</t>
  </si>
  <si>
    <t xml:space="preserve"> КМШдан тышкары өлкөлөр </t>
  </si>
  <si>
    <t xml:space="preserve">     страны вне СНГ</t>
  </si>
  <si>
    <t>Транспорттук көрсөтүүлөрү</t>
  </si>
  <si>
    <t>Транспортные услуги</t>
  </si>
  <si>
    <t xml:space="preserve"> страны СНГ</t>
  </si>
  <si>
    <t>Саякат</t>
  </si>
  <si>
    <t>Поездки</t>
  </si>
  <si>
    <t>Байланыш кызматы</t>
  </si>
  <si>
    <t>Услуги связи</t>
  </si>
  <si>
    <t xml:space="preserve"> Курулуш кызмат көрсөтүүлөрү</t>
  </si>
  <si>
    <t xml:space="preserve">  Строительные услуги</t>
  </si>
  <si>
    <t xml:space="preserve">Компьютердик жана мааламаттык кызматтар </t>
  </si>
  <si>
    <t xml:space="preserve"> Компьютерные и  информационные услуги</t>
  </si>
  <si>
    <t>Финансылык кызмат көрсөтүүлөрү</t>
  </si>
  <si>
    <t xml:space="preserve">Финансовые услуги </t>
  </si>
  <si>
    <t>Камсыздандыруу кызмат көрсөтүүлөрү</t>
  </si>
  <si>
    <t>Страховые услуги</t>
  </si>
  <si>
    <t>Роялти жана лицензиялык төлөмдөр</t>
  </si>
  <si>
    <t xml:space="preserve">Роялти и лицензионные платежи </t>
  </si>
  <si>
    <t>Башка ишкердик кызмат көрсөтүүлөрү</t>
  </si>
  <si>
    <t>Прочие деловые услуги</t>
  </si>
  <si>
    <t xml:space="preserve">Жеке адамдарга кызмат көрсөтүүлөр жана маданият,  эс алуу чөйрөсүндөгү кызмат көрсөтүүлөр </t>
  </si>
  <si>
    <t>Услуги частным лицам и услуги в сфере культуры и отдыха</t>
  </si>
  <si>
    <t>Мамлекеттик кызмат көрсөтүүлөрү</t>
  </si>
  <si>
    <t xml:space="preserve">Государственные услуги </t>
  </si>
  <si>
    <t>Башка кызмат көрсөтүүлөрү жана эч кандай категорияга кирбеген кызмат көрсөтүүлөрү</t>
  </si>
  <si>
    <t>Прочие услуги и услуги, не отнесенные к какой-либо категории</t>
  </si>
  <si>
    <t>5.2. Кызмат көрсөтүүлөрдүн импорту</t>
  </si>
  <si>
    <t>Импорт  услуг</t>
  </si>
  <si>
    <t xml:space="preserve">    страны СНГ</t>
  </si>
  <si>
    <t xml:space="preserve">    страны ЕАЭС</t>
  </si>
  <si>
    <t xml:space="preserve">    страны вне СНГ</t>
  </si>
  <si>
    <t xml:space="preserve">       страны СНГ</t>
  </si>
  <si>
    <t xml:space="preserve">       страны ЕАЭС</t>
  </si>
  <si>
    <t xml:space="preserve">       страны вне СНГ</t>
  </si>
  <si>
    <t>страны СНГ</t>
  </si>
  <si>
    <t>страны ЕАЭС</t>
  </si>
  <si>
    <t>страны вне СНГ</t>
  </si>
  <si>
    <t>Курулуш кызмат көрсөтүүлөрү</t>
  </si>
  <si>
    <t>Строительные услуги</t>
  </si>
  <si>
    <t>Компьютердик жана маалыматтык  кызмат көрсөтүүлөрү</t>
  </si>
  <si>
    <t>Компьютерные и  информационные услуги</t>
  </si>
  <si>
    <t xml:space="preserve">        страны СНГ</t>
  </si>
  <si>
    <t xml:space="preserve">        страны ЕАЭС</t>
  </si>
  <si>
    <t xml:space="preserve"> Страховые услуги</t>
  </si>
  <si>
    <t xml:space="preserve"> Мамлекеттик кызмат көрсөтүүлөрү</t>
  </si>
  <si>
    <t>6. Тышкы жана өз ара соода баасынын индекстери</t>
  </si>
  <si>
    <t xml:space="preserve"> Индексы цен внешней и взаимной торговли</t>
  </si>
  <si>
    <t xml:space="preserve">6.1. ТЭИ ТН  бөлүмдөрү боюнча экспорттун орто  баасынын индекстери </t>
  </si>
  <si>
    <t>(өткөн жылга карата пайыз менен)</t>
  </si>
  <si>
    <t>Индексы средних цен экспорта по разделам  ТН ВЭД</t>
  </si>
  <si>
    <t>(в процентах к предыдущему году)</t>
  </si>
  <si>
    <t>Бөлүмдүн коду</t>
  </si>
  <si>
    <t>Код раздела</t>
  </si>
  <si>
    <t>КМШ өлкөлөрү</t>
  </si>
  <si>
    <t>КМШдан тышкары өлкөлөр</t>
  </si>
  <si>
    <t>Тирүү малдар жана малдан алынган азыктар</t>
  </si>
  <si>
    <t>Өсүмдүктөн алынган азыктар</t>
  </si>
  <si>
    <t>Малдын жана өсүмдүктүн майлары жана аларды иштетүүдөн алынган азыктар</t>
  </si>
  <si>
    <t>Жиры и масла животного или растительного происхождения; продукты их расщепления</t>
  </si>
  <si>
    <t>Даяр тамак аш азыктары; алкоголдук, алкоголсуз ичимдиктер жана уксус; тамеки жана анын алмаштыруучулары</t>
  </si>
  <si>
    <t>Готовые пищевые продукты; алкогольные и безалкогольные напитки и уксус; табак и его заменители</t>
  </si>
  <si>
    <t xml:space="preserve"> Минеральные продукты</t>
  </si>
  <si>
    <t>Химиялык жана ага байланыштуу өнөр жай тармактарынын продукциялары</t>
  </si>
  <si>
    <t>Продукция химической и связанных с ней отраслей промышленности</t>
  </si>
  <si>
    <t>Пластмассалар жана андан жасалган буюмдар; каучук жана резина буюмдары</t>
  </si>
  <si>
    <t>Пластмассы и изделия из них; каучук и резиновые изделия</t>
  </si>
  <si>
    <t>Булгаары сырьесу,булгаары, накта тери жана андан жасалган буюмдар; жолго керек буюмдар; сумкалар жана ушул өңдүү товарлар, малдын ичегисинен жасалган буюмдар</t>
  </si>
  <si>
    <t>Кожевенное сырье, кожа, натуральный мех и изделия из них; дорожные принадлежности, сумки и подобные им товары; изделия из кишок  животных</t>
  </si>
  <si>
    <t>Жыгач жана жыгачтан жасалган буюмдар; жыгач көмүрү; пробка жана андан жасалган буюмдар</t>
  </si>
  <si>
    <t>Древесина и изделия из древесины; древесный уголь; пробка и изделия из нее</t>
  </si>
  <si>
    <t>Жыгачтан жана башка булалуу өсүмдүк материалынан жасалган кагаз массасы; макулатура; кагаз, картон жана андан жасалган буюмдар</t>
  </si>
  <si>
    <t>Бумажная масса из древесины или из других волокнистых растительных материалов</t>
  </si>
  <si>
    <t>Бут кийим, баш кийим, кол чатыр жана бүктөмө таякчалар</t>
  </si>
  <si>
    <t>Таш, гипс, цемент, асбест, слюда жана аларга окшош материалдардан жасалган буюмдар; керамикалык буюмдар; айнек жана андан жасалган буюмдар</t>
  </si>
  <si>
    <t xml:space="preserve">Изделия из камня, гипса, цемента, асбеста, слюды и из подобных материалов; керамические изделия; стекло и изделия из него </t>
  </si>
  <si>
    <t>Табигый же өстүрүлгөн бермет, кымбат баалуу же жарым баалуу таштар, кымбат баалуу металлдар жана андан жасалган буюмдар</t>
  </si>
  <si>
    <t>Жемчуг природный или культивированный, драгоценные или полудрагоценные камни, драгоценные металлы и изделия из них</t>
  </si>
  <si>
    <t>Кымбат баалуу эмес металлдар жана алардан жасалган буюмдар</t>
  </si>
  <si>
    <t>Недрагоценные металлы и изделия из них</t>
  </si>
  <si>
    <t>Машиналар, жабдуулар жана механизмдер; электр техникалык жабдуу; алардын бөлүктөрү; телекөрсөтүү, үн жазуу жана көрсөтүү үчүн аппаратура; алардын бөлүктөрү жана тетиктери</t>
  </si>
  <si>
    <t>Машины, оборудование и механизмы; электротехническое оборудование; их части; аппаратура для записи и воспроизведения телевизионного изображения и звука; их части и принадлежности</t>
  </si>
  <si>
    <t>Жерде жүрүүчү, аба жана суу транспорт каражаттары, алардын бөлүктөрү жана тетиктери</t>
  </si>
  <si>
    <t>Средства наземного, воздушного и водного транспорта, их части и принадлежности</t>
  </si>
  <si>
    <t>Оптикалык, сүрөт, кинематографиялык, өлчөгүч, контролдук, медициналык аспаптар жана аппараттар; сааттар; музыкалык аспаптар, алардын бөлүктөрү жана тетиктери</t>
  </si>
  <si>
    <t>Приборы и аппараты оптические, фотографические, кинематографические, измерительные, контрольные, медицинские; часы; музыкальные инструменты; их части и принадлежности</t>
  </si>
  <si>
    <t xml:space="preserve">Ар түрдүү өнөр жай товарлары </t>
  </si>
  <si>
    <t xml:space="preserve">Разные промышленные товары </t>
  </si>
  <si>
    <t xml:space="preserve">6.2. ТЭИ ТН  бөлүмдөрү боюнча импорттун орто  баасынын индекстери </t>
  </si>
  <si>
    <t xml:space="preserve">         (өткөн жылга карата пайыз менен)</t>
  </si>
  <si>
    <t>Индексы средних цен импорта  по разделам ТН ВЭД</t>
  </si>
  <si>
    <t xml:space="preserve">                   (в процентах к предыдущему году)</t>
  </si>
  <si>
    <t>өсүмдүктөн алынган азыктар</t>
  </si>
  <si>
    <t>Малдын жана өсүмдүктүн майлары, жана аларды иштетүүдөн алынган азыктар</t>
  </si>
  <si>
    <t>Таш, гипс, цемент, асбест, слюда жана аларга окшош материалдардан жасалган буюмдар; керамика буюмдар; айнек жана андан жасалган буюмдар</t>
  </si>
  <si>
    <t xml:space="preserve">6.3. ТЭИ ТН  тобу боюнча экспорттун орто  баасынын индекстери </t>
  </si>
  <si>
    <t>Индексы средних цен экспорта  по группам  ТН ВЭД</t>
  </si>
  <si>
    <t>Тобунун коду</t>
  </si>
  <si>
    <t xml:space="preserve">Тирүү малдар </t>
  </si>
  <si>
    <t xml:space="preserve">Мясо и пищевые мясные продукты </t>
  </si>
  <si>
    <t xml:space="preserve">Балык жана рак сыяктуулар, моллюскалар жана башка сууда жашоочу омурткасыз жандыктар </t>
  </si>
  <si>
    <t>Рыбы и ракообразные,моллюски и другие водные беспозвоночные</t>
  </si>
  <si>
    <t>Молоко и молочные продукты; яйца птиц; мед натуральный</t>
  </si>
  <si>
    <t>Жашылчалар - жемиштер жана кээ бир жей турган тамыр жемиштер</t>
  </si>
  <si>
    <t>Желе турган жемиштер (мөмө-жемиштер) жана жаңгактар</t>
  </si>
  <si>
    <t>Кофе,чай, мате жана тамакка салынуучу жакшы жыттуу татымал</t>
  </si>
  <si>
    <t xml:space="preserve">Кофе, чай, мате и пряности </t>
  </si>
  <si>
    <t>Дан азыктардын продукция</t>
  </si>
  <si>
    <t>Май чыга турган уруктар жана жемиштер</t>
  </si>
  <si>
    <t>Масличные семена и плоды</t>
  </si>
  <si>
    <t>Тазаланбаган табигый шеллак; жыгачтын сагызы, чайыры жана башка өсүмдүктөрдүн ширеси жана экстракты</t>
  </si>
  <si>
    <t>Щеллак природный неочищенный; камеди, смолы и прочие растительные соки и экстракты</t>
  </si>
  <si>
    <t>өрүлгөн буюмдарды иштетип чыгаруучу өсүмдүк материалдары</t>
  </si>
  <si>
    <t>Растительные материалы для изготовления плетенных изделий</t>
  </si>
  <si>
    <t>Малдын же өсүмдүктүн майлары</t>
  </si>
  <si>
    <t xml:space="preserve">Жиры и масла животного или растительного происхождения </t>
  </si>
  <si>
    <t>Эттен, балыктан же рак сыяктуулардан жасалган даяр азыктары</t>
  </si>
  <si>
    <t>Готовые продукты из мяса, рыбы или ракообразных, моллюсков или прочих водных безпозвоночных</t>
  </si>
  <si>
    <t>Кант жана канттан жасалган кондитер азыктары</t>
  </si>
  <si>
    <t>Дан өсүмдүктөрдөн, ундан, крахмалдан же сүттөн жасалган даяр азыктар; кондитер азыктары</t>
  </si>
  <si>
    <t>Готовые продукты из зерна хлебных злаков, крахмала, мучные кондитерские изделия</t>
  </si>
  <si>
    <t>Иштетилген жашылчалардан, мөмө-жемиштерден, жаңгактардан алынган азыктары</t>
  </si>
  <si>
    <t>Продукты переработки овощей, плодов (фруктов)</t>
  </si>
  <si>
    <t>Алкоголдук жана алкоголсуз ичимдиктер жана уксус</t>
  </si>
  <si>
    <t>Туз; күкүрт; таштар; шыбак материалдары, акиташ жана цемент</t>
  </si>
  <si>
    <t>Соль; сера; камень; штукатурные материалы, известняк и цемент</t>
  </si>
  <si>
    <t>Минералдык отун, мунай жана алардын иштетилген азыктары; битуминоздук заттар</t>
  </si>
  <si>
    <t>Топливо минеральное, нефть и продукты их перегонки; битуминозные вещества</t>
  </si>
  <si>
    <t>Ийлөөчү же боёчу экстрактар; боёктор жана лактар</t>
  </si>
  <si>
    <t xml:space="preserve">Экстракты дубильные или красильные; краски и лаки </t>
  </si>
  <si>
    <t>Эфир майлары жана резиноиддер; парфюмердик же косметикалык препараттар</t>
  </si>
  <si>
    <t>Эфирные масла и резиноиды; парфюмерные или косметические  средства</t>
  </si>
  <si>
    <t>Самын, үстүртөн - активдуу органикалык заттар, жуучу заттар</t>
  </si>
  <si>
    <t>Мыло, поверхностно-активные органические вещества, моющие средства</t>
  </si>
  <si>
    <t>Белок заттары; модификацияланган крахмалдар; клейлер; ферменттер</t>
  </si>
  <si>
    <t>Белковые вещества; модифицированные крахмалы; клеи; ферменты</t>
  </si>
  <si>
    <t>Полимердик материалдар, пластмассалар жана алардан жасалган шаймандар</t>
  </si>
  <si>
    <t xml:space="preserve">Полимерные материалы, пластмассы и изделия из них </t>
  </si>
  <si>
    <t xml:space="preserve">Каучук, резина и изделия из них </t>
  </si>
  <si>
    <t>Иштетилбеген тери жана булгаары (булгаары сырьесу) (накта аңтериден башкасы) жана булгаары</t>
  </si>
  <si>
    <t>Необработанные шкуры и кожа (кожевенное сырье) (кроме натурального меха) и кожа</t>
  </si>
  <si>
    <t>Булгаарыдан жасалган буюмдар;  жолдук буюмдар, аялдардын сумкалары</t>
  </si>
  <si>
    <t>Изделия из кожи; дорожные принадлежности, дамские сумки</t>
  </si>
  <si>
    <t>Жыгач жана андан жасалган буюмдар</t>
  </si>
  <si>
    <t>Жыгачтан алынган масса же башка булалуу целлюлоздук материалдар</t>
  </si>
  <si>
    <t xml:space="preserve">Масса из древесины или из других волокнистых целлюлозных материалов </t>
  </si>
  <si>
    <t>Кагаз жана картон жана андан жасалган буюмдар</t>
  </si>
  <si>
    <t>Бумага и картон и изделия из нее</t>
  </si>
  <si>
    <t xml:space="preserve">Койдун жүнү, малдын ичке жана катуу жүнү </t>
  </si>
  <si>
    <t>Шерсть овечья,тонкая и грубая шерсть животных</t>
  </si>
  <si>
    <t>Башка өсүмдүк текстиль буласы</t>
  </si>
  <si>
    <t>Кебез, кийиз токулбаган материалдар</t>
  </si>
  <si>
    <t>Вата, войлок и нетканные материалы</t>
  </si>
  <si>
    <t xml:space="preserve">Одежда и принадлежности одежды трикотажные, машинного или ручного вязания </t>
  </si>
  <si>
    <t>Кийим-кечелер жана аларга тиешелүү буюмдар</t>
  </si>
  <si>
    <t>Одежды и принадлежности одежды текстильные</t>
  </si>
  <si>
    <t>Башка даяр текстиль буюмдар</t>
  </si>
  <si>
    <t>Прочие готовые текстильные изделия</t>
  </si>
  <si>
    <t>Бут кийим, гетрлар жана ал сыяктуу буюмдар; алардын бөлүктөрү</t>
  </si>
  <si>
    <t>Таш, гипс, цемент, асбест, слюда жана ушуга окшош материалдар</t>
  </si>
  <si>
    <t xml:space="preserve">Изделия из камня, гипса, цемента, асбеста, слюды или аналогичных материалов </t>
  </si>
  <si>
    <t>Керамика буюмдары</t>
  </si>
  <si>
    <t>Табигый же өстүрүлгөн бермет, кымбат баалуу же жарым баалуу таштар, баалуу металлдар</t>
  </si>
  <si>
    <t xml:space="preserve">Жемчуг природный или культивированный, драгоценные или полудрагоценные камни, драгоценные металлы </t>
  </si>
  <si>
    <t>Баалуу эмес металлдардан жасалган аспаптар, бычактар, кашыктар жана вилкалар</t>
  </si>
  <si>
    <t>Инструменты, ножевые изделия, ложки и вилки из недрагоценных металлов</t>
  </si>
  <si>
    <t>Ядердик реакторлор, казандар, жабдуулар жана механикалык түзүлүштөр, алардын бөлүктөрү</t>
  </si>
  <si>
    <t>Реакторы ядерные, котлы, оборудование и механические устройства; их части</t>
  </si>
  <si>
    <t>Электр машиналар жана жабдуулар; алардын бөлүктөрү; үн жазуучу жана үн чыгаруучу аппаратура</t>
  </si>
  <si>
    <t>Электрические машины и оборудование, их части; звукозаписывающая и звуковоспроизводящая аппаратура</t>
  </si>
  <si>
    <t>Темир жолдук же трамвайлык локомотивтер, жүрүүчү состав жана алардын жолдук жабдуулар</t>
  </si>
  <si>
    <t>Железнодорожные локомотивы, подвижной состав и их части</t>
  </si>
  <si>
    <t>Жерде жүрүүчү транспорт, темир жолдук составтан тышкары, алардын бөлүктөрү жана жабдуусу</t>
  </si>
  <si>
    <t>Средства наземного транспорта, кроме железнодорожного, их части и оборудование</t>
  </si>
  <si>
    <t>Оптикалык, фотографиялык, өлчөгүч, текшерүүчү, медициналык инструменттер жана аппараттар жана алардын бөлүктөрү жана тетиктери</t>
  </si>
  <si>
    <t>Инструменты аппараты оптические, фотографические, измерительные, контрольные, медицинские и их части и принадлежности</t>
  </si>
  <si>
    <t>Бардык түрдөгү сааттар жана анын бөлүктөрү</t>
  </si>
  <si>
    <t>Эмерек; шейшеп буюмдары; жарык кылуучу аспаптар жана алардын бөлүктөрү</t>
  </si>
  <si>
    <t>Мебель; постельные принадлежности; осветительные приборы и их части</t>
  </si>
  <si>
    <t xml:space="preserve">6.4. ТЭИ ТН  тобу боюнча импорттун орто  баасынын индекстери </t>
  </si>
  <si>
    <t xml:space="preserve">                  импорттун орто баасынын индекстери </t>
  </si>
  <si>
    <t>Индексы средних цен импорта  по группам ТН ВЭД</t>
  </si>
  <si>
    <t xml:space="preserve">                           (өтк¼н жылга карата пайыз менен)</t>
  </si>
  <si>
    <t xml:space="preserve">КМШдан тышкары өлкөлөр </t>
  </si>
  <si>
    <t>Эттен, балыктан же рак сыяктуулардан жазалган даяр азыктары</t>
  </si>
  <si>
    <t>Какао жана андан жасалган азыктары</t>
  </si>
  <si>
    <t>Калдыктар жана тамак аш өнөр жайдын калдыктары; малдарга даяр азыктары</t>
  </si>
  <si>
    <t>Остатки и отходы пищевой промышленности; готовые корма для животных</t>
  </si>
  <si>
    <t>Туз; күкүрт; жерлер жана таштар; шыбак материалдары, акиташ жана цемент</t>
  </si>
  <si>
    <t>Соль; сера; земли и камень; штукатурные материалы, известняк и цемент</t>
  </si>
  <si>
    <t>Органикалык химиялык кошулмалары</t>
  </si>
  <si>
    <t>Жер семиткичтер</t>
  </si>
  <si>
    <t>Эфирные масла и резиноиды; парфюмерные, косметические средства</t>
  </si>
  <si>
    <t>Жардыруучу заттар; пиротехникалык буюмдар; ширеңкелер</t>
  </si>
  <si>
    <t>Сүрөт жана кинотоварлар</t>
  </si>
  <si>
    <t>Полимердик материалдар, пластмассалар жана алардан жасалган буюмдар</t>
  </si>
  <si>
    <t>Булгаарыдан жазалган буюмдар;  жолдук буюмдар, аялдардын сумкалары</t>
  </si>
  <si>
    <t>Башка өсүмдүк текстилдик булалар</t>
  </si>
  <si>
    <t>Кебез, кийиз жана токулбаган материалдар</t>
  </si>
  <si>
    <t>Килемдер жана башка текстиль жерге салуучу төшөлмөлөр</t>
  </si>
  <si>
    <t>Текстиль материалдар, сиңирилген, каптоо менен</t>
  </si>
  <si>
    <t>Текстильные материалы, пропитанные, с покрытием, дублированные</t>
  </si>
  <si>
    <t>Машинеге же колго токулган трикотаждык кездемелер</t>
  </si>
  <si>
    <t xml:space="preserve">Трикотажное полотно машинного или ручного вязания </t>
  </si>
  <si>
    <t>Бут кийим, гетрылар жана ал сыяктуу буюмдар; алардын бөлүктөрү</t>
  </si>
  <si>
    <t>Чатырлар, таякчалар, камчылар</t>
  </si>
  <si>
    <t>Зонты, трости и кнуты</t>
  </si>
  <si>
    <t>Башка баалуу эмес металлдар; металлокерамика; алардан жасалган буюмдар</t>
  </si>
  <si>
    <t>Прочие недрагоценные металлы; металлокерамика; изделия из них</t>
  </si>
  <si>
    <t>Музыкалдык инструменттер; анын бөлүктөрү жана тиешелүү буюмдар</t>
  </si>
  <si>
    <t>Инструменты музыкальные, их части и принадлежности</t>
  </si>
  <si>
    <t>Эмерек; шейшеп буюмдары; жарык кылуучу приборлор жана алардын бөлүктөрү</t>
  </si>
  <si>
    <t>Оюнчуктар, оюндар жана спорттук инвертарь; алардын бөлүктөрү жана аларга тиешелүү буюмдар</t>
  </si>
  <si>
    <t>Игрушки, игры и спортивный инвентарь; их части и принадлежности</t>
  </si>
  <si>
    <r>
      <t>7.1. Айрым чет өлкөлук  валюталардын номиналдык курсу</t>
    </r>
    <r>
      <rPr>
        <b/>
        <vertAlign val="superscript"/>
        <sz val="12"/>
        <color indexed="8"/>
        <rFont val="Times New Roman"/>
        <family val="1"/>
        <charset val="204"/>
      </rPr>
      <t>1</t>
    </r>
  </si>
  <si>
    <t>(сом)</t>
  </si>
  <si>
    <r>
      <t>Номинальный курс  отдельных иностранных  валют</t>
    </r>
    <r>
      <rPr>
        <b/>
        <vertAlign val="superscript"/>
        <sz val="12"/>
        <color indexed="8"/>
        <rFont val="Times New Roman"/>
        <family val="1"/>
        <charset val="204"/>
      </rPr>
      <t>1</t>
    </r>
  </si>
  <si>
    <t>(сомов)</t>
  </si>
  <si>
    <t>АКШ доллары</t>
  </si>
  <si>
    <t xml:space="preserve"> Доллар США</t>
  </si>
  <si>
    <t xml:space="preserve"> мезгилдин ичиндеги орточо баасы</t>
  </si>
  <si>
    <t xml:space="preserve">  средний за период</t>
  </si>
  <si>
    <t xml:space="preserve"> мезгилдин аягында</t>
  </si>
  <si>
    <t xml:space="preserve">  на конец периода</t>
  </si>
  <si>
    <t>Евро</t>
  </si>
  <si>
    <t xml:space="preserve"> Евро</t>
  </si>
  <si>
    <t>Англис фунт стерлинги</t>
  </si>
  <si>
    <t>Английский фунт стерлингов</t>
  </si>
  <si>
    <t>Россия рубли</t>
  </si>
  <si>
    <t xml:space="preserve"> Российский рубль </t>
  </si>
  <si>
    <t>Казак теѕгеси</t>
  </si>
  <si>
    <t xml:space="preserve"> Казахский тенге</t>
  </si>
  <si>
    <t>Јзбек суму</t>
  </si>
  <si>
    <t xml:space="preserve"> Узбекский сум</t>
  </si>
  <si>
    <r>
      <rPr>
        <vertAlign val="superscript"/>
        <sz val="8"/>
        <rFont val="Times New Roman"/>
        <family val="1"/>
        <charset val="204"/>
      </rPr>
      <t xml:space="preserve">1 </t>
    </r>
    <r>
      <rPr>
        <sz val="8"/>
        <rFont val="Times New Roman"/>
        <family val="1"/>
        <charset val="204"/>
      </rPr>
      <t>Кыргыз Республикасынын Улуттук банкынын маалыматтары боюнча.</t>
    </r>
  </si>
  <si>
    <r>
      <t xml:space="preserve"> </t>
    </r>
    <r>
      <rPr>
        <vertAlign val="superscript"/>
        <sz val="8.5"/>
        <rFont val="Times New Roman"/>
        <family val="1"/>
        <charset val="204"/>
      </rPr>
      <t xml:space="preserve"> </t>
    </r>
    <r>
      <rPr>
        <sz val="8.5"/>
        <rFont val="Times New Roman"/>
        <family val="1"/>
        <charset val="204"/>
      </rPr>
      <t>По данным Национального Банка Кыргызской Республики.</t>
    </r>
  </si>
  <si>
    <t>Кыргыз Республикасынын тышкы жана өз ара соодасы</t>
  </si>
  <si>
    <t>Внешняя и взаимная торговля Кыргызской Республики</t>
  </si>
  <si>
    <t>Кыргыз Республикасынын товарлар менен  тышкы жана өз ара соодасынын көлөмү</t>
  </si>
  <si>
    <t>Объем внешней и взаимной торговли товарами Кыргызской Республики</t>
  </si>
  <si>
    <t>Экспорт-импорттук операцияларынын  өнүгүшүнүн динамикасы</t>
  </si>
  <si>
    <t>Динамика развития экспортно - импортных операций</t>
  </si>
  <si>
    <t>Континенттер боюнча экспорт-импорттук операциялар</t>
  </si>
  <si>
    <t>Экспортно-импортные операции  по континентам</t>
  </si>
  <si>
    <t>Интеграциялык топтор боюнча экпорт-импорттук операциялар</t>
  </si>
  <si>
    <t xml:space="preserve">ЕАЭБ ТЭИ ТН бөлумдөрү боюнча экспорттун түзүмү </t>
  </si>
  <si>
    <t>Структура экспорта по разделам ТН ВЭД ЕАЭС</t>
  </si>
  <si>
    <t xml:space="preserve">ЕАЭБ ТЭИ ТН бөлумдөрү боюнча импорттун түзүмү </t>
  </si>
  <si>
    <t>Структура импорта по разделам ТН ВЭД ЕАЭС</t>
  </si>
  <si>
    <t>ЕАЭБ ТЭИ ТН тобу боюнча экспорттун түзүмү</t>
  </si>
  <si>
    <t>Структура экспорта по группам ТН ВЭД ЕАЭС</t>
  </si>
  <si>
    <t>ЕАЭБ ТЭИ ТН тобу боюнча импорттун түзүмү</t>
  </si>
  <si>
    <t>Структура импорта по группам ТН ВЭД ЕАЭС</t>
  </si>
  <si>
    <t>ЭССК бөлүмдөрү боюнча экспорттун түзүмү</t>
  </si>
  <si>
    <t>Структура экспорта по разделам МСТК</t>
  </si>
  <si>
    <t>ЭССК бөлүмдөрү боюнча импорттун түзүмү</t>
  </si>
  <si>
    <t>Структура импорта по разделам МСТК</t>
  </si>
  <si>
    <t xml:space="preserve">КЭК бөлумдөрү боюнча экспорттун түзүмү </t>
  </si>
  <si>
    <t>Структура экспорта по разделам ШЭК</t>
  </si>
  <si>
    <t xml:space="preserve">КЭК бөлумдөрү боюнча импорттун түзүмү </t>
  </si>
  <si>
    <t>Структура импорта по разделам ШЭК</t>
  </si>
  <si>
    <t>Экономикалык ишмердиктин  түрлөрү боюнча товарлардын экспорту</t>
  </si>
  <si>
    <t>Объем экспорта товаров по  видам экономической деятельности</t>
  </si>
  <si>
    <t>Экономикалык ишмердиктин  түрлөрү боюнча товарлардын импорту</t>
  </si>
  <si>
    <t>Объем импорта товаров  по  видам экономической деятельности</t>
  </si>
  <si>
    <t>Кыргыз Республикасынын экспортун өлкөлөр боюнча бөлүштүрүү</t>
  </si>
  <si>
    <t>Распределение экспорта Кыргызской Республики по странам</t>
  </si>
  <si>
    <t>Кыргыз Республикасынын импортун өлкөлөр боюнча бөлүштүрүү</t>
  </si>
  <si>
    <t>Распределение импорта Кыргызской Республики по странам</t>
  </si>
  <si>
    <t>Кыргыз Республикасынын өлкөлөр боюнча экспорту</t>
  </si>
  <si>
    <t>Экспорт Кыргызской Республики по странам</t>
  </si>
  <si>
    <t>Кыргыз Республикасынын өлкөлөр боюнча импорту</t>
  </si>
  <si>
    <r>
      <t>Кыргыз</t>
    </r>
    <r>
      <rPr>
        <sz val="9"/>
        <rFont val="Times New Roman"/>
        <family val="1"/>
        <charset val="204"/>
      </rPr>
      <t xml:space="preserve"> Республиканын ЭЭЗ-нын экспортунун ЕАЭБ ТЭИ ТН бөлүмдөрү боюнча түзүмү  </t>
    </r>
  </si>
  <si>
    <t xml:space="preserve">Структура экспорта Кыргызской Республики по СЭЗ по разделам ТН ВЭД ЕАЭС </t>
  </si>
  <si>
    <r>
      <t>Кыргыз</t>
    </r>
    <r>
      <rPr>
        <sz val="9"/>
        <rFont val="Times New Roman"/>
        <family val="1"/>
        <charset val="204"/>
      </rPr>
      <t xml:space="preserve"> Республиканын ЭЭЗ-нын импортунун ЕАЭБ ТЭИ ТН бөлүмдөрү боюнча түзүмү  </t>
    </r>
  </si>
  <si>
    <t xml:space="preserve">Структура импорта Кыргызской Республики по СЭЗ по разделам ТН ВЭД  ЕАЭС </t>
  </si>
  <si>
    <t>ЭЭЗ-нын экспортунун өлкөлөр боюнча географиялык бөлүштүрүүсү</t>
  </si>
  <si>
    <t>Географическое распределение экспорта СЭЗ по странам</t>
  </si>
  <si>
    <t>ЭЭЗ-нын импортунун өлкөлөр боюнча географиялык бөлүштүрүүсү</t>
  </si>
  <si>
    <t>Географическое распределение импорта СЭЗ по странам</t>
  </si>
  <si>
    <t>Азербайжанга товарлардын айрым түрлөрүнүн экспорту</t>
  </si>
  <si>
    <t>Азербайжандан товарлардын айрым түрлөрүнүн импорту</t>
  </si>
  <si>
    <t>Импорт отдельных видов товаров из Азербайджана</t>
  </si>
  <si>
    <t>Арменияга товарлардын айрым түрлөрүнүн экспорту</t>
  </si>
  <si>
    <t>Экспорт отдельных видов товаров в Армению</t>
  </si>
  <si>
    <t>Армениядан товарлардын айрым түрлөрүнүн импорту</t>
  </si>
  <si>
    <t>Импорт отдельных видов товаров из Армении</t>
  </si>
  <si>
    <t>Белорусияга товарлардын айрым түрлөрүнүн экспорту</t>
  </si>
  <si>
    <t>Экспорт отдельных видов товаров в Беларусь</t>
  </si>
  <si>
    <t>Белорусиядан товарлардын айрым түрлөрүнүн импорту</t>
  </si>
  <si>
    <t>Импорт отдельных видов товаров из Беларусь</t>
  </si>
  <si>
    <t>Казакстанга товарлардын айрым түрлөрүнүн экспорту</t>
  </si>
  <si>
    <t>Экспорт отдельных видов товаров в Казахстан</t>
  </si>
  <si>
    <t>Казакстандан товарлардын айрым түрлөрүнүн импорту</t>
  </si>
  <si>
    <t>Импорт отдельных видов товаров из Казахстана</t>
  </si>
  <si>
    <t>Молдовага товарлардын айрым түрлөрүнүн экспорту</t>
  </si>
  <si>
    <t>Экспорт отдельных видов товаров в Молдову</t>
  </si>
  <si>
    <t>Молдовадан товарлардын айрым түрлөрүнүн импорту</t>
  </si>
  <si>
    <t>Импорт отдельных видов товаров из Молдовы</t>
  </si>
  <si>
    <t>Россияга товарлардын айрым түрлөрүнүн экспорту</t>
  </si>
  <si>
    <t>Экспорт отдельных видов товаров в Россию</t>
  </si>
  <si>
    <t>Россиядан товарлардын айрым түрлөрүнүн импорту</t>
  </si>
  <si>
    <t>Импорт отдельных видов товаров из России</t>
  </si>
  <si>
    <t>Тажикистанга товарлардын айрым түрлөрүнүн экспорту</t>
  </si>
  <si>
    <t>Экспорт отдельных видов товаров в Таджикистан</t>
  </si>
  <si>
    <t>Тажикистандан товарлардын айрым түрлөрүнүн импорту</t>
  </si>
  <si>
    <t>Импорт отдельных видов товаров из Таджикистана</t>
  </si>
  <si>
    <t>Түркмөнстанга товарлардын айрым түрлөрүнүн экспорту</t>
  </si>
  <si>
    <t>Экспорт отдельных видов товаров в Туркменистан</t>
  </si>
  <si>
    <t>Түркмөнстандан товарлардын айрым түрлөрүнүн импорту</t>
  </si>
  <si>
    <t>Импорт отдельных видов товаров из Туркменистана</t>
  </si>
  <si>
    <t>Өзбекстанга товарлардын айрым түрлөрүнүн экспорту</t>
  </si>
  <si>
    <t>Экспорт отдельных видов товаров в Узбекистан</t>
  </si>
  <si>
    <t>Өзбекстандан товарлардын айрым түрлөрүнүн импорту</t>
  </si>
  <si>
    <t>Импорт отдельных видов товаров из Узбекистана</t>
  </si>
  <si>
    <t>Украинага товарлардын айрым түрлөрүнүн экспорту</t>
  </si>
  <si>
    <t>Экспорт отдельных видов товаров в Украину</t>
  </si>
  <si>
    <t>Украинадан товарлардын айрым түрлөрүнүн импорту</t>
  </si>
  <si>
    <t>Импорт отдельных видов товаров из Украины</t>
  </si>
  <si>
    <t>Бельгияга товарлардын айрым түрлөрүнүн экспорту</t>
  </si>
  <si>
    <t>Экспорт отдельных видов товаров в Бельгию</t>
  </si>
  <si>
    <t>Бельгиядан товарлардын айрым түрлөрүнүн импорту</t>
  </si>
  <si>
    <t>Импорт отдельных видов товаров из Бельгии</t>
  </si>
  <si>
    <t>Улуу Британияга товарлардын айрым түрлөрүнүн экспорту</t>
  </si>
  <si>
    <t>Экспорт отдельных видов товаров в Великобританию</t>
  </si>
  <si>
    <t>Улуу Британиядан товарлардын айрым түрлөрүнүн импорту</t>
  </si>
  <si>
    <t>Импорт отдельных видов товаров из Великобритании</t>
  </si>
  <si>
    <t>Германияга товарлардын айрым түрлөрүнүн экспорту</t>
  </si>
  <si>
    <t>Экспорт отдельных видов товаров в Германию</t>
  </si>
  <si>
    <t>Германиядан товарлардын айрым түрлөрүнүн импорту</t>
  </si>
  <si>
    <t>Импорт отдельных видов товаров из Германии</t>
  </si>
  <si>
    <t>Иранга товарлардын айрым түрлөрүнүн экспорту</t>
  </si>
  <si>
    <t>Экспорт отдельных видов товаров в Иран</t>
  </si>
  <si>
    <t>Ирандан товарлардын айрым түрлөрүнүн импорту</t>
  </si>
  <si>
    <t>Импорт отдельных видов товаров из Ирана</t>
  </si>
  <si>
    <t>Италияга товарлардын айрым түрлөрүнүн экспорту</t>
  </si>
  <si>
    <t>Экспорт отдельных видов товаров в Италию</t>
  </si>
  <si>
    <t>Италиядан товарлардын айрым түрлөрүнүн импорту</t>
  </si>
  <si>
    <t>Импорт отдельных видов товаров из Италии</t>
  </si>
  <si>
    <t>Кытайга товарлардын айрым түрлөрүнүн экспорту</t>
  </si>
  <si>
    <t>Экспорт отдельных видов товаров в Китай</t>
  </si>
  <si>
    <t>Кытайдан товарлардын айрым түрлөрүнүн импорту</t>
  </si>
  <si>
    <t>Импорт отдельных видов товаров из Китая</t>
  </si>
  <si>
    <t>Кореяга товарлардын айрым түрлөрүнүн экспорту</t>
  </si>
  <si>
    <t>Экспорт отдельных видов товаров в Корею</t>
  </si>
  <si>
    <t>Кореядан товарлардын айрым түрлөрүнүн импорту</t>
  </si>
  <si>
    <t>Импорт отдельных видов товаров из Кореи</t>
  </si>
  <si>
    <t>Латвияга товарлардын айрым түрлөрүнүн экспорту</t>
  </si>
  <si>
    <t>Экспорт отдельных видов товаров в Латвию</t>
  </si>
  <si>
    <t>Латвиядан товарлардын айрым түрлөрүнүн импорту</t>
  </si>
  <si>
    <t>Импорт отдельных видов товаров из Латвии</t>
  </si>
  <si>
    <t>Нидерландыга товарлардын айрым түрлөрүнүн экспорту</t>
  </si>
  <si>
    <t>Экспорт отдельных видов товаров в Нидерланды</t>
  </si>
  <si>
    <t>Нидерландыдан товарлардын айрым түрлөрүнүн импорту</t>
  </si>
  <si>
    <t>Импорт отдельных видов товаров из Нидерландов</t>
  </si>
  <si>
    <t>Бириккен Араб Эмиратына товарлардын айрым түрлөрүнүн экспорту</t>
  </si>
  <si>
    <t>Экспорт отдельных видов товаров в Объединенные Арабские Эмираты</t>
  </si>
  <si>
    <t>Бириккен Араб Эмиратынан товарлардын айрым түрлөрүнүн импорту</t>
  </si>
  <si>
    <t>Импорт отдельных видов товаров в Объединенные Арабские Эмираты</t>
  </si>
  <si>
    <t>Польшага товарлардын айрым түрлөрүнүн экспорту</t>
  </si>
  <si>
    <t>Экспорт отдельных видов товаров в Польшу</t>
  </si>
  <si>
    <t>Польшадан товарлардын айрым түрлөрүнүн импорту</t>
  </si>
  <si>
    <t>Импорт отдельных видов товаров из Польши</t>
  </si>
  <si>
    <t>АКШга товарлардын айрым түрлөрүнүн экспорту</t>
  </si>
  <si>
    <t>Экспорт отдельных видов товаров в США</t>
  </si>
  <si>
    <t>АКШдан товарлардын айрым түрлөрүнүн импорту</t>
  </si>
  <si>
    <t>Импорт отдельных видов товаров из США</t>
  </si>
  <si>
    <t>Түркияга товарлардын айрым түрлөрүнүн экспорту</t>
  </si>
  <si>
    <t>Экспорт отдельных видов товаров в Турцию</t>
  </si>
  <si>
    <t>Түркиядан товарлардын айрым түрлөрүнүн импорту</t>
  </si>
  <si>
    <t>Импорт отдельных видов товаров из Турции</t>
  </si>
  <si>
    <t>Францияга товарлардын айрым түрлөрүнүн экспорту</t>
  </si>
  <si>
    <t>Экспорт отдельных видов товаров во Францию</t>
  </si>
  <si>
    <t>Франциядан товарлардын айрым түрлөрүнүн импорту</t>
  </si>
  <si>
    <t>Импорт отдельных видов товаров из Франции</t>
  </si>
  <si>
    <t>Швейцарияга товарлардын айрым түрлөрүнүн экспорту</t>
  </si>
  <si>
    <t>Экспорт отдельных видов товаров в Швейцарию</t>
  </si>
  <si>
    <t>Швейцариядан товарлардын айрым түрлөрүнүн импорту</t>
  </si>
  <si>
    <t>Импорт отдельных видов товаров из Швейцарии</t>
  </si>
  <si>
    <t>Швецияга товарлардын айрым түрлөрүнүн экспорту</t>
  </si>
  <si>
    <t>Экспорт отдельных видов товаров в Швецию</t>
  </si>
  <si>
    <t>Швециядан товарлардын айрым түрлөрүнүн импорту</t>
  </si>
  <si>
    <t>Импорт отдельных видов товаров из Швеции</t>
  </si>
  <si>
    <t>Японияга товарлардын айрым түрлөрүнүн экспорту</t>
  </si>
  <si>
    <t>Экспорт отдельных видов товаров в Японию</t>
  </si>
  <si>
    <t>Япониядан товарлардын айрым түрлөрүнүн импорту</t>
  </si>
  <si>
    <t>Импорт отдельных видов товаров из Японии</t>
  </si>
  <si>
    <t>ЕАЭБ ТЭИ ТН бөлүмдөрү боюнча Казакстанга товарлардын экспорту</t>
  </si>
  <si>
    <t>ЕАЭБ ТЭИ ТН бөлүмдөрү боюнча Казакстандан товарлардын импорту</t>
  </si>
  <si>
    <t>Импорт товаров из Казахстана  по разделам ТН ВЭД ЕАЭС</t>
  </si>
  <si>
    <t>ЕАЭБ ТЭИ ТН бөлүмдөрү боюнча Россияга товарлардын экспорту</t>
  </si>
  <si>
    <t>Экспорт товаров в Россию  по разделам ТН ВЭД ЕАЭС</t>
  </si>
  <si>
    <t>ЕАЭБ ТЭИ ТН бөлүмдөрү боюнча Россиядан товарлардын импорту</t>
  </si>
  <si>
    <t>Импорт товаров из России  по разделам ТН ВЭД ЕАЭС</t>
  </si>
  <si>
    <t xml:space="preserve">ЕАЭБ ТЭИ ТН бөлүмдөрү боюнча Өзбекистанга товарлардын экспорту </t>
  </si>
  <si>
    <t>Экспорт товаров в Узбекистан по разделам ТН ВЭД ЕАЭС</t>
  </si>
  <si>
    <t xml:space="preserve">ЕАЭБ ТЭИ ТН бөлүмдөрү боюнча  Өзбекистандан товарлардын импорту </t>
  </si>
  <si>
    <t>Импорт товаров из Узбекистана  по разделам ТН ВЭД ЕАЭС</t>
  </si>
  <si>
    <t xml:space="preserve">ЕАЭБ ТЭИ ТН бөлүмдөрү боюнча Германияга товарлардын экспорту </t>
  </si>
  <si>
    <t>Экспорт товаров в Германию  по разделам ТН ВЭД ЕАЭС</t>
  </si>
  <si>
    <t xml:space="preserve">ЕАЭБ ТЭИ ТН бөлүмдөрү боюнча Германиядан товарлардын импорту </t>
  </si>
  <si>
    <t>Импорт товаров из Германии  по разделам ТН ВЭД ЕАЭС</t>
  </si>
  <si>
    <t xml:space="preserve">ЕАЭБ ТЭИ ТН бөлүмдөрү боюнча АКШга товарлардын экспорту </t>
  </si>
  <si>
    <t>Экспорт товаров в США  по разделам ТН ВЭД ЕАЭС</t>
  </si>
  <si>
    <t xml:space="preserve">ЕАЭБ ТЭИ ТН бөлүмдөрү боюнча АКШдан товарлардын импорту </t>
  </si>
  <si>
    <t>Импорт товаров из США  по разделам ТН ВЭД ЕАЭС</t>
  </si>
  <si>
    <t xml:space="preserve">ЕАЭБ ТЭИ ТН бөлүмдөрү боюнча  Түркияга товарлардын экспорту </t>
  </si>
  <si>
    <t>Экспорт товаров в Турцию  по разделам ТН ВЭД ЕАЭС</t>
  </si>
  <si>
    <t xml:space="preserve">ЕАЭБ ТЭИ ТН бөлүмдөрү боюнча Түркиядан товарлардын импорту </t>
  </si>
  <si>
    <t>Импорт товаров из Турции  по разделам ТН ВЭД ЕАЭС</t>
  </si>
  <si>
    <t>Кыргыз Республикасынын региондор боюнча экспорту</t>
  </si>
  <si>
    <t>Экспорт Кыргызской Республики по регионам</t>
  </si>
  <si>
    <t>Кыргыз Республикасынын региондор боюнча импорту</t>
  </si>
  <si>
    <t>Импорт Кыргызской Республики по регионам</t>
  </si>
  <si>
    <t>Баткен облусунан товарлардын экспорту</t>
  </si>
  <si>
    <t>Экспорт  товаров из Баткенской области</t>
  </si>
  <si>
    <t>Баткен облусуна товарлардын импорту</t>
  </si>
  <si>
    <t>Импорт  товаров в Баткенскую область</t>
  </si>
  <si>
    <t>Жалал-Абад  облусунан  товарлардын  экспорту</t>
  </si>
  <si>
    <t>Экспорт  товаров из Джалал-Абадской области</t>
  </si>
  <si>
    <t>Жалал-Абад облусуна  товарлардын  импорту</t>
  </si>
  <si>
    <t>Импорт товаров в Джалал-Абадскую область</t>
  </si>
  <si>
    <t>Ысык-Көл  облусунан   товарлардын  экспорту</t>
  </si>
  <si>
    <t>Экспорт  товаров из Иссык-Кульской области</t>
  </si>
  <si>
    <t>Ысык-Көл облусуна  товарлардын  импорту</t>
  </si>
  <si>
    <t>Импорт  товаров в Иссык-Кульскую область</t>
  </si>
  <si>
    <t>Нарын  облусунан  товарлардын  экспорту</t>
  </si>
  <si>
    <t>Экспорт  товаров из Нарынской области</t>
  </si>
  <si>
    <t>Нарын областына келген  товарлардын  импорту</t>
  </si>
  <si>
    <t>Импорт  товаров в Нырынскую область</t>
  </si>
  <si>
    <t>Ош  облусунан товарлардын экспорту</t>
  </si>
  <si>
    <t>Экспорт  товаров из  Ошской области</t>
  </si>
  <si>
    <t>Ош облусуна товарлардын импорту</t>
  </si>
  <si>
    <t>Импорт товаров в  Ошскую область</t>
  </si>
  <si>
    <t>Талас  облусунан  товарлардын экспорту</t>
  </si>
  <si>
    <t>Экспорт из Таласской области</t>
  </si>
  <si>
    <t>Талас  облусуна  товарлардын импорту</t>
  </si>
  <si>
    <t>Импорт товаров в Таласскую область</t>
  </si>
  <si>
    <t>Чуй  облусунан  товарлардын экспорту</t>
  </si>
  <si>
    <t>Экспорт  товаров из Чуйской области</t>
  </si>
  <si>
    <t>Чуй облусуна  товарлардын импорту</t>
  </si>
  <si>
    <t>Импорт  товаров в  Чуйскую область</t>
  </si>
  <si>
    <t>Бишкек шаарынан  товарлардын  экспорту</t>
  </si>
  <si>
    <t>Экспорт  товаров из г.Бишкек</t>
  </si>
  <si>
    <t>Бишкек шаарына  товарлардын  импорту</t>
  </si>
  <si>
    <t>Импорт  товаров в г.Бишкек</t>
  </si>
  <si>
    <t>Ош шаарынан  товарлардын экспорту</t>
  </si>
  <si>
    <t>Экспорт товаров из г.Ош</t>
  </si>
  <si>
    <t>Ош шаарына  товарлардын  импорту</t>
  </si>
  <si>
    <t>Импорт товаров в г.Ош</t>
  </si>
  <si>
    <t>5. Внешняя и взаимная торговля услугами</t>
  </si>
  <si>
    <t>Кызмат көрсөтүүлөрдун экспорту</t>
  </si>
  <si>
    <t>Экспорт  услуг</t>
  </si>
  <si>
    <t>Кызмат көрсөтүүлөрдун импорту</t>
  </si>
  <si>
    <t>6. Индексы цен внешней и взаимной торговли</t>
  </si>
  <si>
    <t xml:space="preserve">ТЭИ ТН бөлүмдөрү боюнча экспорттун орто баасынын индекстери </t>
  </si>
  <si>
    <t>Индексы средних цен экспорта по разделам ТНВЭД</t>
  </si>
  <si>
    <t xml:space="preserve">ТЭИ ТН бөлүмдөрү боюнча импорттун орто баасынын индекстери </t>
  </si>
  <si>
    <t>Индексы средних цен импорта по разделам ТНВЭД</t>
  </si>
  <si>
    <t xml:space="preserve">ТЭИ ТН тобу боюнча  экспорттун орто баасынын индекстери </t>
  </si>
  <si>
    <t xml:space="preserve">Индексы средних цен экспорта по группам ТНВЭД </t>
  </si>
  <si>
    <t xml:space="preserve">ТЭИ ТН тобу боюнча  импорттун орто баасынын индекстери </t>
  </si>
  <si>
    <t xml:space="preserve">Индексы средних цен импорта по группам ТНВЭД </t>
  </si>
  <si>
    <t>7. Валюталардын курсу</t>
  </si>
  <si>
    <t xml:space="preserve">7. Курсы валют </t>
  </si>
  <si>
    <t>Айрым чет өлкөлүк валюталардын номиналдык курсу</t>
  </si>
  <si>
    <t>Номинальный курс отдельных иностранных  валют</t>
  </si>
  <si>
    <t>1.1.</t>
  </si>
  <si>
    <t>1.2.</t>
  </si>
  <si>
    <t xml:space="preserve">1. Внешняя и взаимная торговля  Кыргызской Республики </t>
  </si>
  <si>
    <t>2. Внешняя торговля Кыргызской Республики по странам</t>
  </si>
  <si>
    <t>1.3.</t>
  </si>
  <si>
    <t>1.4.</t>
  </si>
  <si>
    <t>1.5.</t>
  </si>
  <si>
    <t>1.6.</t>
  </si>
  <si>
    <t>1.7.</t>
  </si>
  <si>
    <t>1.8.</t>
  </si>
  <si>
    <t>1.9.</t>
  </si>
  <si>
    <t>1.10.</t>
  </si>
  <si>
    <t>1.11.</t>
  </si>
  <si>
    <t>1.12.</t>
  </si>
  <si>
    <t>1.13.</t>
  </si>
  <si>
    <t>1.14.</t>
  </si>
  <si>
    <t>1.15.</t>
  </si>
  <si>
    <t>1.16.</t>
  </si>
  <si>
    <t>1.17.</t>
  </si>
  <si>
    <t>1.18.</t>
  </si>
  <si>
    <t>1.19.</t>
  </si>
  <si>
    <t>1.20.</t>
  </si>
  <si>
    <t>1.21.</t>
  </si>
  <si>
    <t>1.22.</t>
  </si>
  <si>
    <t>1.23.</t>
  </si>
  <si>
    <t>2.1.</t>
  </si>
  <si>
    <t>2.2.</t>
  </si>
  <si>
    <t>2.3.</t>
  </si>
  <si>
    <t>2.4.</t>
  </si>
  <si>
    <t>2.5.</t>
  </si>
  <si>
    <t>2.6.</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</si>
  <si>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</si>
  <si>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</si>
  <si>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</si>
  <si>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</si>
  <si>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</si>
  <si>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</si>
  <si>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</si>
  <si>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</si>
  <si>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</si>
  <si>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</si>
  <si>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</si>
  <si>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</si>
  <si>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</si>
  <si>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</si>
  <si>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</si>
  <si>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</si>
  <si>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</si>
  <si>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</si>
  <si>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</si>
  <si>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</si>
  <si>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</si>
  <si>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</si>
  <si>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</si>
  <si>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</si>
  <si>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</si>
  <si>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</si>
  <si>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</si>
  <si>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</si>
  <si>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</si>
  <si>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</si>
  <si>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</si>
  <si>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</si>
  <si>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</si>
  <si>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</si>
  <si>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</si>
  <si>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</si>
  <si>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</si>
  <si>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</si>
  <si>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</si>
  <si>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</si>
  <si>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</si>
  <si>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</si>
  <si>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</si>
  <si>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</si>
  <si>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</si>
  <si>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</si>
  <si>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</si>
  <si>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</si>
  <si>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3.1.</t>
  </si>
  <si>
    <t>3.2.</t>
  </si>
  <si>
    <t>3.3.</t>
  </si>
  <si>
    <t>3.4.</t>
  </si>
  <si>
    <t>3.5.</t>
  </si>
  <si>
    <t>3.6.</t>
  </si>
  <si>
    <t>3.7.</t>
  </si>
  <si>
    <t>3.8.</t>
  </si>
  <si>
    <t>3.9.</t>
  </si>
  <si>
    <t>3.10.</t>
  </si>
  <si>
    <t>3.11.</t>
  </si>
  <si>
    <t>3.12.</t>
  </si>
  <si>
    <t>4.1.</t>
  </si>
  <si>
    <t>4.2.</t>
  </si>
  <si>
    <t>4.3.</t>
  </si>
  <si>
    <t>4.4.</t>
  </si>
  <si>
    <t>4.5.</t>
  </si>
  <si>
    <t>4.6.</t>
  </si>
  <si>
    <t>4.7.</t>
  </si>
  <si>
    <t>4.8.</t>
  </si>
  <si>
    <t>4.9.</t>
  </si>
  <si>
    <t>4.10.</t>
  </si>
  <si>
    <t>4.11.</t>
  </si>
  <si>
    <t>4.12.</t>
  </si>
  <si>
    <t>4.13.</t>
  </si>
  <si>
    <t>4.14.</t>
  </si>
  <si>
    <t>4.15.</t>
  </si>
  <si>
    <t>4.16.</t>
  </si>
  <si>
    <t>4.17.</t>
  </si>
  <si>
    <t>4.18.</t>
  </si>
  <si>
    <t>4.19.</t>
  </si>
  <si>
    <t>4.20.</t>
  </si>
  <si>
    <t>5.1.</t>
  </si>
  <si>
    <t>5.2.</t>
  </si>
  <si>
    <t>6.1.</t>
  </si>
  <si>
    <t>6.2.</t>
  </si>
  <si>
    <t>6.3.</t>
  </si>
  <si>
    <t>6.4.</t>
  </si>
  <si>
    <t>7.1.</t>
  </si>
  <si>
    <t>3. ЕАЭБ ТЭИ ТН бөлүмдөрү  боюнча айрым өлкөлөр менен болгон товарлардын тышкы  соодасы</t>
  </si>
  <si>
    <t>3. Внешняя торговля товарами по отдельным странам по разделам ТН ВЭД ЕАЭС</t>
  </si>
  <si>
    <t xml:space="preserve">4. Кыргыз Республикасынын региондор боюнча товарлардын тышкы соодасы </t>
  </si>
  <si>
    <t>4. Внешняя торговля товарами по регионам Кыргызской Республики</t>
  </si>
  <si>
    <t>5. Кызмат көрсөтүүлөрдун тышкы жана өз ара соодасы</t>
  </si>
  <si>
    <t xml:space="preserve">Тышкы жана өз ара соодасы боюнча товарлардын жана кызмат көрсөтүүлөрдүн </t>
  </si>
  <si>
    <t xml:space="preserve">Улуттук статистика комитети </t>
  </si>
  <si>
    <t>пайдаланган маалымат булактары</t>
  </si>
  <si>
    <t>Статистикалык иштердин аталышы</t>
  </si>
  <si>
    <t>Мамлекеттик статистикалык отчеттуулук формалары жана административдик булактар</t>
  </si>
  <si>
    <t>Мезгилдүүлүгү</t>
  </si>
  <si>
    <t>Маалымат берген субъектилер</t>
  </si>
  <si>
    <t xml:space="preserve">Товарлардын декларациялары (ТД) – маалымат базасы </t>
  </si>
  <si>
    <t>№1-В «Продукцияны алып келүү жана алып кетүү жөнүндө отчет»</t>
  </si>
  <si>
    <t>Айлык</t>
  </si>
  <si>
    <t xml:space="preserve">Бажы органдары тарабынан эсепке алынбаган товарларды импорттогон жана экспорттогон чарба жургүзүүчү субъектилер </t>
  </si>
  <si>
    <t xml:space="preserve">№1- өз ара соода «Евразия экономикалык союзунун мүчө мамлекеттеринин товар менен өз ара соодасы жөнүндө отчет» </t>
  </si>
  <si>
    <t xml:space="preserve">Кыргыз Республикасы менен Казак Республикасынын мамлекеттик чек арасынын чек ара өткөрүү пункттарындагы товар жүгүртүүнү изилдөө анкетасы  </t>
  </si>
  <si>
    <t xml:space="preserve">Менчиктин бардык формас,ындагы жана экономикалык ишмердиктин түрлөрүндөгү юридикалык жактар жана (же) алардын түзүмдүк жана обочолонгон бөлүмчөлөрү, жеке жактар, жеке ишкерлер, ошондой эле дыйкан (фермер) чарбалары  </t>
  </si>
  <si>
    <t xml:space="preserve">Кыргыз Республикасы менен Казак Республикасынын мамлекеттик чек арасынын чек ара өткөрүү пункттарында изилдөө жүргүзгөн райондук статистика органдар </t>
  </si>
  <si>
    <t xml:space="preserve">Кызмат көрсөтүүлөрдүн  экспорту жана импорту  </t>
  </si>
  <si>
    <t>Кварталдык</t>
  </si>
  <si>
    <t>Тышкы экономикалык тейлөөлөрдү өндүрүүчү жана пайдалануучу чарба жүргүзүүчү субъектилер</t>
  </si>
  <si>
    <t>№1-Туризм «Туристтик ишмердик боюнча маалымат»</t>
  </si>
  <si>
    <t>Туризм чөйрөсүндө иштеген бардык ишканалар жана мекемелер, жайгаштыруунун коллективдик каражаттары (ден соолук чындоо жана дарылоо мекемелери)</t>
  </si>
  <si>
    <t>Валюталардын курсу</t>
  </si>
  <si>
    <t>Валюталардын курсунун котировкасы жөнүндө маалымат</t>
  </si>
  <si>
    <t xml:space="preserve">Кыргыз Республикасынын Улуттук банкы </t>
  </si>
  <si>
    <t>№ 8-ТЭИ (кызмат көрсөтүү) «Кызмат көрсөтүүлөрүнүн экспорту жана импорту жөнүндө отчет»</t>
  </si>
  <si>
    <t>Источники информации, используемые</t>
  </si>
  <si>
    <t>Национальным статистическим комитетом</t>
  </si>
  <si>
    <t>по внешней и взаимной торговле товарами и услугами</t>
  </si>
  <si>
    <t>Наименование статистических работ</t>
  </si>
  <si>
    <t>Формы государственной статистической отчетности и административные источники</t>
  </si>
  <si>
    <t>Периодичность</t>
  </si>
  <si>
    <t>Субъекты, предоставляющие информацию</t>
  </si>
  <si>
    <t xml:space="preserve">Экспорт товаров Импорт товаров </t>
  </si>
  <si>
    <t>Декларации на товары (ДТ)- база данных</t>
  </si>
  <si>
    <t>№1-В «Отчет о ввозе и вывозе продукции»</t>
  </si>
  <si>
    <t>Месячная</t>
  </si>
  <si>
    <t>Государственная таможенная служба при Министерстве финансов Кыргызской Республики</t>
  </si>
  <si>
    <t>Хозяйствующие субъекты, экспортирующие и импортирующие товары, не учитываемые таможенными органами</t>
  </si>
  <si>
    <t>№ 1-взаимная торговля «Отчет о взаимной торговле товарами с государствами-членами Евразийского экономического союза»</t>
  </si>
  <si>
    <t>Юридические лица и (или) их структурные и обособленные подразделения, физические лица, индивидуальные предприниматели, а также крестьянские (фермерские) хозяйства всех форм собственности и видов экономической деятельности</t>
  </si>
  <si>
    <t>Анкета обследования оборотов товаров на пограничных пунктах пропуска Государственной границы Кыргызской Республики с Республикой Казахстан, осуществляющих физическими лицами</t>
  </si>
  <si>
    <t>Районные статистические органы, проводившие обследование на пунктах пропуска на государственной границе Кыргызской Республики с Республикой Казахстан</t>
  </si>
  <si>
    <t>Экспорт и импорт услуг</t>
  </si>
  <si>
    <t>№ 8-ВЭС (услуги) «Отчет об экспорте и импорте услуг»</t>
  </si>
  <si>
    <t>Квартальная</t>
  </si>
  <si>
    <t>Все хозяйствующие субъекты - производители и пользователи внешнеэкономических услуг</t>
  </si>
  <si>
    <t>№1-Туризм «Сведения о туристской деятельности»</t>
  </si>
  <si>
    <t xml:space="preserve">  Квартальная</t>
  </si>
  <si>
    <t>Предприятия и учреждения, имеющие деятельность в сфере туризма, коллективные средства размещения (оздоровительные и лечебные учреждения).</t>
  </si>
  <si>
    <t xml:space="preserve">Товарлардын экспорту, товарлардын импорту </t>
  </si>
  <si>
    <t xml:space="preserve">Кыргыз Республикасынын Финансы министрлигине караштуу Мамлекеттик бажы кызматы  </t>
  </si>
  <si>
    <t>Месячная,Годовая</t>
  </si>
  <si>
    <t>Айлык, Жылдык</t>
  </si>
  <si>
    <t>Кыскача методологиялык түшүндүрмөлөр</t>
  </si>
  <si>
    <t>Товарлар менен тышкы жана өз ара соода жүргүзүү</t>
  </si>
  <si>
    <t>Кыргыз Республикасынын тышкы жана өз ара соода статистикасы «жалпы» соода системасынын негизинде жүргүзүлөт. Республиканын экономикалык аймагына ташылып киргизилген бардык товарлар импортко кирет, ал эми экспорт ал аймактан тышка чыгарыла турган бардык товарлар. Республикага убактылуу киргизүүго жол берилген же андан чыгарылган транзиттик товарлар, товарлар менен тышкы жана өз ара соода жүргүзүү статистикасына кирбейт.</t>
  </si>
  <si>
    <t xml:space="preserve">Тышкы жана өз ара соода жүргүзүү статистикасы Бажылык союздун мүчө мамлекеттеринин тышкы соода жана өз ара соода жүргүзүү статистикасынын Бирдиктүү методологиясы боюнча эл аралык стандарттарга ылайык иштелип чыгат (Бажылык союздун Комиссиясынын 2011-ж. 28-январындагы №525 чечими менен бекитилген).  </t>
  </si>
  <si>
    <r>
      <t>Тышкы соода</t>
    </r>
    <r>
      <rPr>
        <b/>
        <i/>
        <sz val="10"/>
        <color rgb="FF000000"/>
        <rFont val="Times New Roman"/>
        <family val="1"/>
        <charset val="204"/>
      </rPr>
      <t xml:space="preserve"> </t>
    </r>
    <r>
      <rPr>
        <sz val="10"/>
        <color rgb="FF000000"/>
        <rFont val="Times New Roman"/>
        <family val="1"/>
        <charset val="204"/>
      </rPr>
      <t xml:space="preserve">- </t>
    </r>
    <r>
      <rPr>
        <i/>
        <sz val="10"/>
        <color rgb="FF000000"/>
        <rFont val="Times New Roman"/>
        <family val="1"/>
        <charset val="204"/>
      </rPr>
      <t>үчүнчү өлкөлөр  менен соода жүргүзүү;</t>
    </r>
  </si>
  <si>
    <r>
      <t xml:space="preserve"> </t>
    </r>
    <r>
      <rPr>
        <i/>
        <sz val="10"/>
        <color rgb="FF000000"/>
        <rFont val="Times New Roman"/>
        <family val="1"/>
        <charset val="204"/>
      </rPr>
      <t>Өз ара соода</t>
    </r>
    <r>
      <rPr>
        <b/>
        <i/>
        <sz val="10"/>
        <color rgb="FF000000"/>
        <rFont val="Times New Roman"/>
        <family val="1"/>
        <charset val="204"/>
      </rPr>
      <t xml:space="preserve"> </t>
    </r>
    <r>
      <rPr>
        <sz val="10"/>
        <color rgb="FF000000"/>
        <rFont val="Times New Roman"/>
        <family val="1"/>
        <charset val="204"/>
      </rPr>
      <t xml:space="preserve">- </t>
    </r>
    <r>
      <rPr>
        <i/>
        <sz val="10"/>
        <color rgb="FF000000"/>
        <rFont val="Times New Roman"/>
        <family val="1"/>
        <charset val="204"/>
      </rPr>
      <t>Евразиялык экономикалык союздун (биримдиктин) (ЕАЭС) мүчө мамлекеттеринин арасындагы  соода жүргүзүү.</t>
    </r>
  </si>
  <si>
    <t>Тышкы жана өз ара соода жүргүзүү статистикасынын негизги көрсөткүчтөрү болуп: тышкы соода жүгүртүү, экспорт, импорт, тышкы соода балансы саналат.</t>
  </si>
  <si>
    <r>
      <t>Тышкы соода жүгүртүүсү</t>
    </r>
    <r>
      <rPr>
        <sz val="10"/>
        <color rgb="FF000000"/>
        <rFont val="Times New Roman"/>
        <family val="1"/>
        <charset val="204"/>
      </rPr>
      <t xml:space="preserve"> - белгиленген бир мезгилге карата өлкөлөрдүн экспорт жана импорт товарларынын   көлөмүнүн суммасы.</t>
    </r>
  </si>
  <si>
    <r>
      <t>Товарлардын экспорту</t>
    </r>
    <r>
      <rPr>
        <sz val="10"/>
        <color rgb="FF000000"/>
        <rFont val="Times New Roman"/>
        <family val="1"/>
        <charset val="204"/>
      </rPr>
      <t xml:space="preserve"> - ата-мекендик өндүрүштүн товарларынын тышка чыгуусу жана чет элдик товарлардын реэкспорту.   </t>
    </r>
  </si>
  <si>
    <r>
      <t>Товарлардын импорту</t>
    </r>
    <r>
      <rPr>
        <sz val="10"/>
        <color rgb="FF000000"/>
        <rFont val="Times New Roman"/>
        <family val="1"/>
        <charset val="204"/>
      </rPr>
      <t xml:space="preserve"> - республиканын ичинде колдонууга жана реэкспорт үчүн дайындалган чет элдик товарлардын чет өлкөдөн киргизилиши.</t>
    </r>
  </si>
  <si>
    <r>
      <t>Тышкы соода балансы (сальдо)</t>
    </r>
    <r>
      <rPr>
        <sz val="10"/>
        <color rgb="FF000000"/>
        <rFont val="Times New Roman"/>
        <family val="1"/>
        <charset val="204"/>
      </rPr>
      <t xml:space="preserve"> - экпорт менен импорттун ортосундагы айырма. Эгерде, экспорт импорттон ашса, же тескерисинче (“минус“ белгиси коюлат) импорт экспорттон ашса, анда Сальдо оң; </t>
    </r>
  </si>
  <si>
    <t>Тышкы жана өз ара соода жүргүзүүдө өндүрүлгөн  товарлардын наркын эсепке алуу:</t>
  </si>
  <si>
    <t>а) экспорттоло тургандар - ФОБдун баасы боюнча - анын наркын жана  экспортер-өлкөлөрдүн чек арасына чейин жеткирүү боюнча бардык чыгымдарды камтыган товардын баасы.</t>
  </si>
  <si>
    <t>б) импорттоло тургандар - СИФдин баасы боюнча - анын наркын жана  импортер-өлкөлөрдүн чек арасына чейин камсыздоо жана жеткирүү боюнча бардык чыгымдарды камтыган товардын баасы.</t>
  </si>
  <si>
    <r>
      <t>Статистикалык товарлардын баасы</t>
    </r>
    <r>
      <rPr>
        <sz val="10"/>
        <color rgb="FF000000"/>
        <rFont val="Times New Roman"/>
        <family val="1"/>
        <charset val="204"/>
      </rPr>
      <t xml:space="preserve"> сом жана АКШ доллары боюнча аныкталат. Сомду АКШ долларына айлантууда ошол учурдагы Кыргыз Республикасынын Улуттук банкы белгилеген курс боюнча жүргүзүлөт.</t>
    </r>
  </si>
  <si>
    <r>
      <t>-</t>
    </r>
    <r>
      <rPr>
        <sz val="10"/>
        <color rgb="FF000000"/>
        <rFont val="Times New Roman"/>
        <family val="1"/>
        <charset val="204"/>
      </rPr>
      <t xml:space="preserve"> тышкы соода бажы статистикасында - товарларга карата декларациянын   катталган күнү;</t>
    </r>
  </si>
  <si>
    <t>- өз ара соода статистикасында - импорттоо учурунда товар складга келип түшкөн учурда, экспорттоо учурунда - товарды складдан жүктөп чыгарган учурда.</t>
  </si>
  <si>
    <r>
      <t xml:space="preserve"> </t>
    </r>
    <r>
      <rPr>
        <i/>
        <sz val="10"/>
        <color rgb="FF000000"/>
        <rFont val="Times New Roman"/>
        <family val="1"/>
        <charset val="204"/>
      </rPr>
      <t>Фактуралык наркы</t>
    </r>
    <r>
      <rPr>
        <b/>
        <i/>
        <sz val="10"/>
        <color rgb="FF000000"/>
        <rFont val="Times New Roman"/>
        <family val="1"/>
        <charset val="204"/>
      </rPr>
      <t xml:space="preserve"> - </t>
    </r>
    <r>
      <rPr>
        <sz val="10"/>
        <color rgb="FF000000"/>
        <rFont val="Times New Roman"/>
        <family val="1"/>
        <charset val="204"/>
      </rPr>
      <t>тышкы соода</t>
    </r>
    <r>
      <rPr>
        <b/>
        <i/>
        <sz val="10"/>
        <color rgb="FF000000"/>
        <rFont val="Times New Roman"/>
        <family val="1"/>
        <charset val="204"/>
      </rPr>
      <t xml:space="preserve"> </t>
    </r>
    <r>
      <rPr>
        <sz val="10"/>
        <color rgb="FF000000"/>
        <rFont val="Times New Roman"/>
        <family val="1"/>
        <charset val="204"/>
      </rPr>
      <t xml:space="preserve">бүтүмүнүн шарттарында сүйлөшүлгөн жана </t>
    </r>
    <r>
      <rPr>
        <b/>
        <i/>
        <sz val="10"/>
        <color rgb="FF000000"/>
        <rFont val="Times New Roman"/>
        <family val="1"/>
        <charset val="204"/>
      </rPr>
      <t xml:space="preserve"> </t>
    </r>
    <r>
      <rPr>
        <sz val="10"/>
        <color rgb="FF000000"/>
        <rFont val="Times New Roman"/>
        <family val="1"/>
        <charset val="204"/>
      </rPr>
      <t xml:space="preserve">счет-фактурада көрсөтүлгөн наркы - транспорттук чыгашаларды  жана  камсыздоону камтышы мүмкүн, ошондой эле берүү шарттарынын классификаторуна ылайык камтыбашы да мүмкүн. </t>
    </r>
  </si>
  <si>
    <r>
      <t>Товарларды классификациялоо жана кодировкалоо үчүн ЕАЭБ Тышкы Экономикалык</t>
    </r>
    <r>
      <rPr>
        <i/>
        <sz val="10"/>
        <color rgb="FF000000"/>
        <rFont val="Times New Roman"/>
        <family val="1"/>
        <charset val="204"/>
      </rPr>
      <t xml:space="preserve"> Ишмердиктин Товардык Номенклатурасы колдонулат (ЕАЭБ ТЭИнин ТН)</t>
    </r>
    <r>
      <rPr>
        <b/>
        <sz val="10"/>
        <color rgb="FF000000"/>
        <rFont val="Times New Roman"/>
        <family val="1"/>
        <charset val="204"/>
      </rPr>
      <t xml:space="preserve"> </t>
    </r>
    <r>
      <rPr>
        <sz val="10"/>
        <color rgb="FF000000"/>
        <rFont val="Times New Roman"/>
        <family val="1"/>
        <charset val="204"/>
      </rPr>
      <t xml:space="preserve">бирдиктүү, товарларды Гармонизирленген системасына негизделген  кодировкалоо, Дүйнөлүк Бажы уюму жана </t>
    </r>
    <r>
      <rPr>
        <i/>
        <sz val="10"/>
        <color rgb="FF000000"/>
        <rFont val="Times New Roman"/>
        <family val="1"/>
        <charset val="204"/>
      </rPr>
      <t>Тышкы Экономикалык Ишмердиктин Товардык Номенклатурасы колдонулат.</t>
    </r>
  </si>
  <si>
    <r>
      <t xml:space="preserve">Тышкы соода статистикасында экономикалык анализ жүргүзүү үчүн </t>
    </r>
    <r>
      <rPr>
        <i/>
        <sz val="10"/>
        <color rgb="FF000000"/>
        <rFont val="Times New Roman"/>
        <family val="1"/>
        <charset val="204"/>
      </rPr>
      <t>Эл аралык стандарттык соода классификациясы (ЭССК)</t>
    </r>
    <r>
      <rPr>
        <sz val="10"/>
        <color rgb="FF000000"/>
        <rFont val="Times New Roman"/>
        <family val="1"/>
        <charset val="204"/>
      </rPr>
      <t xml:space="preserve"> ылайыктуу болуп </t>
    </r>
    <r>
      <rPr>
        <i/>
        <sz val="10"/>
        <color rgb="FF000000"/>
        <rFont val="Times New Roman"/>
        <family val="1"/>
        <charset val="204"/>
      </rPr>
      <t xml:space="preserve"> эсептелет</t>
    </r>
    <r>
      <rPr>
        <sz val="10"/>
        <color rgb="FF000000"/>
        <rFont val="Times New Roman"/>
        <family val="1"/>
        <charset val="204"/>
      </rPr>
      <t xml:space="preserve">, алар өндүрүштүн стадиясына жараша классификацияланат. </t>
    </r>
  </si>
  <si>
    <r>
      <t xml:space="preserve">Ошондой эле, Эл аралык практикада </t>
    </r>
    <r>
      <rPr>
        <i/>
        <sz val="10"/>
        <color rgb="FF000000"/>
        <rFont val="Times New Roman"/>
        <family val="1"/>
        <charset val="204"/>
      </rPr>
      <t>Кеңири экономикалык категория боюнча классификациясы (КЭК)</t>
    </r>
    <r>
      <rPr>
        <b/>
        <sz val="10"/>
        <color rgb="FF000000"/>
        <rFont val="Times New Roman"/>
        <family val="1"/>
        <charset val="204"/>
      </rPr>
      <t xml:space="preserve"> </t>
    </r>
    <r>
      <rPr>
        <sz val="10"/>
        <color rgb="FF000000"/>
        <rFont val="Times New Roman"/>
        <family val="1"/>
        <charset val="204"/>
      </rPr>
      <t>ЭССКнын</t>
    </r>
    <r>
      <rPr>
        <b/>
        <sz val="10"/>
        <color rgb="FF000000"/>
        <rFont val="Times New Roman"/>
        <family val="1"/>
        <charset val="204"/>
      </rPr>
      <t xml:space="preserve"> </t>
    </r>
    <r>
      <rPr>
        <sz val="10"/>
        <color rgb="FF000000"/>
        <rFont val="Times New Roman"/>
        <family val="1"/>
        <charset val="204"/>
      </rPr>
      <t xml:space="preserve">аныктоосу жана түшүнүгүн пайдалануусунда колдонулат, анын акыркы колдонуусу боюнча товарлар ири экономикалык класстарга топтолот. </t>
    </r>
  </si>
  <si>
    <t>Кызмат көрсөтүүлөрдүн тышкы жана өз ара соодасы</t>
  </si>
  <si>
    <t>Тышкы соода статистикасынын кызмат көрсөтүүлөрү «ЭВФдин төлөм тендеми боюнча жетектөөсүнүн» VI басылмасында баяндалган методологиялык жоболорго ылайык жүргүзүлөт.</t>
  </si>
  <si>
    <t xml:space="preserve">Кызмат көрсөтүү термининде иш-аракеттин  пайдалуу жыйынтыктары түшүндүрүлөт, аныкталган керектөөлөрдү канааттандырган белгилүү, бирок материалдык буюм түрүнө айланбайт, экспорт көбөйүп, ал эми импорт ал өлкөнүн финансылык ресурстарын азайтат (чет өлкөлүк валютада). </t>
  </si>
  <si>
    <t>Тышкы сооданын негизги кызмат көрсөтүүчү түрлөрү, төлөм тендемесинин стандарттык компонентинин классификациясына ылайык: транспорттук кызмат көрсөтүүлөр, барып келүүлөр (туристтик кызмат көрсөтүү), байланыш кызмат көрсөтүүлөр, курулуш кызмат көрсөтүүлөр, камсыздандыруу кызмат көрсөтүүлөр, финансылык кызмат көрсөтүүлөр, компьютердик жана маалыматтык кызмат көрсөтүүлөр, роялти жана лицензиялык кызмат көрсөтүү жана иштиктүү кызмат көрсөтүүлөр, жеке жактарга  жана маданият аймагында, эс алуу, билим берүү, медицина чөйрөсүндөгү, мамлекеттик жана башка жогоруда саналгандарга киргизилбеген кызмат көрсөтүүлөрдүн түрлөрү.</t>
  </si>
  <si>
    <t xml:space="preserve">Кызмат көрсөтүүлөрдүн экспорту (импорту) кызмат көрсөтүү учурунда катталат. Кызмат көрсөтүүлөрдүн экспорту (импорту) көлөм наркынын  кызмат көрсөтүүсү, улуттук валютада көрсөтүлүп, Улуттук банктын орточо курстук кварталына карата АКШ долларында кайрадан эжсептелт. </t>
  </si>
  <si>
    <t>Тышкы жана өз ара сооданын бир жолку наркынын (баасынын) индекстери</t>
  </si>
  <si>
    <r>
      <t>Индекс</t>
    </r>
    <r>
      <rPr>
        <b/>
        <sz val="10"/>
        <color rgb="FF000000"/>
        <rFont val="Times New Roman"/>
        <family val="1"/>
        <charset val="204"/>
      </rPr>
      <t xml:space="preserve"> </t>
    </r>
    <r>
      <rPr>
        <sz val="10"/>
        <color rgb="FF000000"/>
        <rFont val="Times New Roman"/>
        <family val="1"/>
        <charset val="204"/>
      </rPr>
      <t>– салыштырмалуу көрсөткүч, товардын баасынын, наркынын жана көлөмүнүн үстүбүздөгү мезгилдин деңгелиндеги базистик мезгилге карата  өзгөрүлүшүн көрсөтөт.</t>
    </r>
  </si>
  <si>
    <r>
      <t>Тышкы соода индекси</t>
    </r>
    <r>
      <rPr>
        <sz val="10"/>
        <color rgb="FF000000"/>
        <rFont val="Times New Roman"/>
        <family val="1"/>
        <charset val="204"/>
      </rPr>
      <t xml:space="preserve"> тышкы соода секторунун ишмердигин мүнөздөйт жана белгиленген мезгилде товардын наркы, анын физикалык көлөмүнүн жана баасынын өзгөрүшүнө кандай  ченемде көз каранды экендигин көрсөтөт.</t>
    </r>
  </si>
  <si>
    <r>
      <t>Тышкы сооданын баа индекси (экспорттун, импорттун)</t>
    </r>
    <r>
      <rPr>
        <b/>
        <sz val="10"/>
        <color rgb="FF000000"/>
        <rFont val="Times New Roman"/>
        <family val="1"/>
        <charset val="204"/>
      </rPr>
      <t xml:space="preserve"> </t>
    </r>
    <r>
      <rPr>
        <sz val="10"/>
        <color rgb="FF000000"/>
        <rFont val="Times New Roman"/>
        <family val="1"/>
        <charset val="204"/>
      </rPr>
      <t>– тышкы сооданын физикалык көлөмү өзгөрүлбөгөн учурда, баанын өзгөрүшүнүн эсебинен экспорттун (импорттун)</t>
    </r>
    <r>
      <rPr>
        <b/>
        <sz val="10"/>
        <color rgb="FF000000"/>
        <rFont val="Times New Roman"/>
        <family val="1"/>
        <charset val="204"/>
      </rPr>
      <t xml:space="preserve"> </t>
    </r>
    <r>
      <rPr>
        <sz val="10"/>
        <color rgb="FF000000"/>
        <rFont val="Times New Roman"/>
        <family val="1"/>
        <charset val="204"/>
      </rPr>
      <t xml:space="preserve">наркынын өзгөрүшүн мүнөздөйт жана Паашенин формуласы боюнча эсептелет: </t>
    </r>
  </si>
  <si>
    <r>
      <t xml:space="preserve">                                                I</t>
    </r>
    <r>
      <rPr>
        <vertAlign val="subscript"/>
        <sz val="10"/>
        <color rgb="FF000000"/>
        <rFont val="Times New Roman"/>
        <family val="1"/>
        <charset val="204"/>
      </rPr>
      <t>р</t>
    </r>
    <r>
      <rPr>
        <sz val="10"/>
        <color rgb="FF000000"/>
        <rFont val="Times New Roman"/>
        <family val="1"/>
        <charset val="204"/>
      </rPr>
      <t xml:space="preserve"> = </t>
    </r>
  </si>
  <si>
    <r>
      <t xml:space="preserve"> </t>
    </r>
    <r>
      <rPr>
        <sz val="10"/>
        <color rgb="FF000000"/>
        <rFont val="Times New Roman"/>
        <family val="1"/>
        <charset val="204"/>
      </rPr>
      <t>P</t>
    </r>
    <r>
      <rPr>
        <vertAlign val="subscript"/>
        <sz val="10"/>
        <color rgb="FF000000"/>
        <rFont val="Times New Roman"/>
        <family val="1"/>
        <charset val="204"/>
      </rPr>
      <t>1</t>
    </r>
    <r>
      <rPr>
        <sz val="10"/>
        <color rgb="FF000000"/>
        <rFont val="Times New Roman"/>
        <family val="1"/>
        <charset val="204"/>
      </rPr>
      <t>Q</t>
    </r>
    <r>
      <rPr>
        <vertAlign val="subscript"/>
        <sz val="10"/>
        <color rgb="FF000000"/>
        <rFont val="Times New Roman"/>
        <family val="1"/>
        <charset val="204"/>
      </rPr>
      <t>1  /</t>
    </r>
    <r>
      <rPr>
        <sz val="10"/>
        <color rgb="FF000000"/>
        <rFont val="Times New Roman"/>
        <family val="1"/>
        <charset val="204"/>
      </rPr>
      <t xml:space="preserve"> </t>
    </r>
  </si>
  <si>
    <r>
      <t>Р</t>
    </r>
    <r>
      <rPr>
        <vertAlign val="subscript"/>
        <sz val="10"/>
        <color rgb="FF000000"/>
        <rFont val="Times New Roman"/>
        <family val="1"/>
        <charset val="204"/>
      </rPr>
      <t>0</t>
    </r>
    <r>
      <rPr>
        <sz val="10"/>
        <color rgb="FF000000"/>
        <rFont val="Times New Roman"/>
        <family val="1"/>
        <charset val="204"/>
      </rPr>
      <t>Q</t>
    </r>
    <r>
      <rPr>
        <vertAlign val="subscript"/>
        <sz val="10"/>
        <color rgb="FF000000"/>
        <rFont val="Times New Roman"/>
        <family val="1"/>
        <charset val="204"/>
      </rPr>
      <t>1 ,</t>
    </r>
  </si>
  <si>
    <r>
      <t xml:space="preserve">             I</t>
    </r>
    <r>
      <rPr>
        <vertAlign val="subscript"/>
        <sz val="10"/>
        <color rgb="FF000000"/>
        <rFont val="Times New Roman"/>
        <family val="1"/>
        <charset val="204"/>
      </rPr>
      <t>p</t>
    </r>
    <r>
      <rPr>
        <sz val="10"/>
        <color rgb="FF000000"/>
        <rFont val="Times New Roman"/>
        <family val="1"/>
        <charset val="204"/>
      </rPr>
      <t xml:space="preserve"> – экспорттун (импорттун) баа индекси  азыркы салыштырмалуу базистик мезгилге тиешелүү  </t>
    </r>
  </si>
  <si>
    <r>
      <t xml:space="preserve">  P</t>
    </r>
    <r>
      <rPr>
        <vertAlign val="subscript"/>
        <sz val="10"/>
        <color rgb="FF000000"/>
        <rFont val="Times New Roman"/>
        <family val="1"/>
        <charset val="204"/>
      </rPr>
      <t>1</t>
    </r>
    <r>
      <rPr>
        <sz val="10"/>
        <color rgb="FF000000"/>
        <rFont val="Times New Roman"/>
        <family val="1"/>
        <charset val="204"/>
      </rPr>
      <t xml:space="preserve"> – азыркы мезгилдеги товардык бирдиктин орточо баасы;</t>
    </r>
  </si>
  <si>
    <r>
      <t xml:space="preserve">        P</t>
    </r>
    <r>
      <rPr>
        <vertAlign val="subscript"/>
        <sz val="10"/>
        <color rgb="FF000000"/>
        <rFont val="Times New Roman"/>
        <family val="1"/>
        <charset val="204"/>
      </rPr>
      <t>0</t>
    </r>
    <r>
      <rPr>
        <sz val="10"/>
        <color rgb="FF000000"/>
        <rFont val="Times New Roman"/>
        <family val="1"/>
        <charset val="204"/>
      </rPr>
      <t xml:space="preserve"> –  базистик мезгилдеги товардык бирдиктин орточо баасы;</t>
    </r>
  </si>
  <si>
    <r>
      <t xml:space="preserve">        Q</t>
    </r>
    <r>
      <rPr>
        <vertAlign val="subscript"/>
        <sz val="10"/>
        <color rgb="FF000000"/>
        <rFont val="Times New Roman"/>
        <family val="1"/>
        <charset val="204"/>
      </rPr>
      <t>1</t>
    </r>
    <r>
      <rPr>
        <sz val="10"/>
        <color rgb="FF000000"/>
        <rFont val="Times New Roman"/>
        <family val="1"/>
        <charset val="204"/>
      </rPr>
      <t xml:space="preserve"> – азыркы мезгилдеги товардын саны;</t>
    </r>
  </si>
  <si>
    <r>
      <t>Р</t>
    </r>
    <r>
      <rPr>
        <vertAlign val="subscript"/>
        <sz val="10"/>
        <color rgb="FF000000"/>
        <rFont val="Times New Roman"/>
        <family val="1"/>
        <charset val="204"/>
      </rPr>
      <t>1</t>
    </r>
    <r>
      <rPr>
        <sz val="10"/>
        <color rgb="FF000000"/>
        <rFont val="Times New Roman"/>
        <family val="1"/>
        <charset val="204"/>
      </rPr>
      <t>Q</t>
    </r>
    <r>
      <rPr>
        <vertAlign val="subscript"/>
        <sz val="10"/>
        <color rgb="FF000000"/>
        <rFont val="Times New Roman"/>
        <family val="1"/>
        <charset val="204"/>
      </rPr>
      <t xml:space="preserve">1 </t>
    </r>
    <r>
      <rPr>
        <sz val="10"/>
        <color rgb="FF000000"/>
        <rFont val="Times New Roman"/>
        <family val="1"/>
        <charset val="204"/>
      </rPr>
      <t>– азыркы мезгилде бардык өлкөлөр боюнча товарлардын суммаланган наркы;</t>
    </r>
  </si>
  <si>
    <t>Индекстин бирдиктүү наркын эсептөө үчүн (экспорт жана импорт) орточо баалар пайдаланылат, тышкы соода статистикасында болсо саны боюнча жана нарктык бирдиктин (улуттук валютада) негизинде аныкталган орточо баа колдонулат. Орточо баа индекстери салыштыруу өлкөлөрү боюнча товардык позициясынын деѕгээлинде эсептелет, андан ары топтор боюнча, бөлүктөр боюнча жана ЕАЭБтин Тышкы Экономикалык Ишкердиктин Товардык Номенклатурасына (ЕАЭБ ТЭИ ТН) ылайык товарларды экспортоонун (импортоонун) жалпы көлөмү боюнча эсептелет.</t>
  </si>
  <si>
    <t>Краткие методологические пояснения</t>
  </si>
  <si>
    <t>Внешняя и взаимная торговля товарами</t>
  </si>
  <si>
    <t>Статистика внешней и взаимной торговли товарами Кыргызской Республики ведется на основании «общей» системы торговли. Импорт включает все товары, ввозимые на экономическую территорию республики, а экспорт – все вывозимые товары с этой территории. Транзитные товары, временно допущенные в республику или вывозимые из нее, не включаются в статистику внешней торговли товарами.</t>
  </si>
  <si>
    <r>
      <t>Внешняя торговля</t>
    </r>
    <r>
      <rPr>
        <sz val="10"/>
        <rFont val="Times New Roman"/>
        <family val="1"/>
        <charset val="204"/>
      </rPr>
      <t xml:space="preserve"> – торговля со третьими странами, не входящими в ЕАЭС.</t>
    </r>
  </si>
  <si>
    <r>
      <t>Взаимная торговля</t>
    </r>
    <r>
      <rPr>
        <sz val="10"/>
        <rFont val="Times New Roman"/>
        <family val="1"/>
        <charset val="204"/>
      </rPr>
      <t xml:space="preserve"> – торговля с государствами-членами Евразийского экономического союза (ЕАЭС).</t>
    </r>
  </si>
  <si>
    <t>Основными показателями статистики внешней торговли являются: внешнеторговый оборот, экспорт, импорт, внешнеторговый баланс.</t>
  </si>
  <si>
    <r>
      <t>Внешнеторговый оборот</t>
    </r>
    <r>
      <rPr>
        <b/>
        <sz val="10"/>
        <rFont val="Times New Roman"/>
        <family val="1"/>
        <charset val="204"/>
      </rPr>
      <t xml:space="preserve"> – </t>
    </r>
    <r>
      <rPr>
        <sz val="10"/>
        <rFont val="Times New Roman"/>
        <family val="1"/>
        <charset val="204"/>
      </rPr>
      <t>сумма объемов экспорта и импорта товаров страны за определенный период.</t>
    </r>
  </si>
  <si>
    <r>
      <t>Экспорт товаров</t>
    </r>
    <r>
      <rPr>
        <b/>
        <sz val="10"/>
        <rFont val="Times New Roman"/>
        <family val="1"/>
        <charset val="204"/>
      </rPr>
      <t xml:space="preserve"> </t>
    </r>
    <r>
      <rPr>
        <sz val="10"/>
        <rFont val="Times New Roman"/>
        <family val="1"/>
        <charset val="204"/>
      </rPr>
      <t>–</t>
    </r>
    <r>
      <rPr>
        <b/>
        <sz val="10"/>
        <rFont val="Times New Roman"/>
        <family val="1"/>
        <charset val="204"/>
      </rPr>
      <t xml:space="preserve"> </t>
    </r>
    <r>
      <rPr>
        <sz val="10"/>
        <rFont val="Times New Roman"/>
        <family val="1"/>
        <charset val="204"/>
      </rPr>
      <t>вывоз из страны товаров отечественного производства и реэкспорт товаров иностранного происхождения.</t>
    </r>
  </si>
  <si>
    <r>
      <t>Импорт товаров</t>
    </r>
    <r>
      <rPr>
        <b/>
        <sz val="10"/>
        <rFont val="Times New Roman"/>
        <family val="1"/>
        <charset val="204"/>
      </rPr>
      <t xml:space="preserve"> </t>
    </r>
    <r>
      <rPr>
        <sz val="10"/>
        <rFont val="Times New Roman"/>
        <family val="1"/>
        <charset val="204"/>
      </rPr>
      <t>–</t>
    </r>
    <r>
      <rPr>
        <b/>
        <sz val="10"/>
        <rFont val="Times New Roman"/>
        <family val="1"/>
        <charset val="204"/>
      </rPr>
      <t xml:space="preserve"> </t>
    </r>
    <r>
      <rPr>
        <sz val="10"/>
        <rFont val="Times New Roman"/>
        <family val="1"/>
        <charset val="204"/>
      </rPr>
      <t>ввоз из-за рубежа товаров иностранного происхождения, предназначенных для использования внутри республики и для реэкспорта.</t>
    </r>
  </si>
  <si>
    <r>
      <t>Внешнеторговый баланс (сальдо)</t>
    </r>
    <r>
      <rPr>
        <sz val="10"/>
        <rFont val="Times New Roman"/>
        <family val="1"/>
        <charset val="204"/>
      </rPr>
      <t xml:space="preserve"> - разница между экспортом и импортом. Сальдо положительное, если экспорт превышает импорт и отрицательное (ставится знак «минус») – импорт превышает экспорт.</t>
    </r>
  </si>
  <si>
    <t>Учет стоимости товаров во внешней торговле производится:</t>
  </si>
  <si>
    <t>а) экспортируемых - по ценам ФОБ - цена товара, включающая его стоимость и все расходы по доставке до границы страны- экспортера;</t>
  </si>
  <si>
    <t>б) импортируемых - по ценам СИФ - цена товара, включающая его стоимость и расходы по страхованию и транспортировке до границы страны-импортера.</t>
  </si>
  <si>
    <r>
      <t>Статистическая стоимость товаров</t>
    </r>
    <r>
      <rPr>
        <sz val="10"/>
        <rFont val="Times New Roman"/>
        <family val="1"/>
        <charset val="204"/>
      </rPr>
      <t xml:space="preserve"> определяется в долларах США. Пересчет в доллары США производится по курсу, установленному Национальным банком Кыргызской Республики на дату таможенного оформления товаров. </t>
    </r>
  </si>
  <si>
    <t xml:space="preserve">          -  экспорт отражается по стране назначения (потребления) товара;</t>
  </si>
  <si>
    <t xml:space="preserve">          -  импорт отражается по стране происхождения (производства) товара.</t>
  </si>
  <si>
    <t>Если в момент поставки неизвестна страна назначения или происхождения товара, то экспорт (импорт) учитывается по стране продажи (покупки) товара. Страна продажи (покупки) товара - страна, на территории которой находится фирма или организация, продавшая или купившая товар, независимо от ее национальной принадлежности.</t>
  </si>
  <si>
    <r>
      <t xml:space="preserve">Для классификации и кодирования товаров применяется единая </t>
    </r>
    <r>
      <rPr>
        <i/>
        <sz val="10"/>
        <rFont val="Times New Roman"/>
        <family val="1"/>
        <charset val="204"/>
      </rPr>
      <t>Товарная Номенклатура Внешнеэкономической Деятельности ЕАЭС (ТН ВЭД ЕАЭС),</t>
    </r>
    <r>
      <rPr>
        <sz val="10"/>
        <rFont val="Times New Roman"/>
        <family val="1"/>
        <charset val="204"/>
      </rPr>
      <t xml:space="preserve"> подготовленная на базе Гармонизированной системы описания и кодирования товаров Всемирной таможенной организации.</t>
    </r>
  </si>
  <si>
    <r>
      <t xml:space="preserve">Для экономического анализа статистики внешней и взаимной торговли используется </t>
    </r>
    <r>
      <rPr>
        <i/>
        <sz val="10"/>
        <rFont val="Times New Roman"/>
        <family val="1"/>
        <charset val="204"/>
      </rPr>
      <t>Международная стандартная торговая классификация (МСТК),</t>
    </r>
    <r>
      <rPr>
        <sz val="10"/>
        <rFont val="Times New Roman"/>
        <family val="1"/>
        <charset val="204"/>
      </rPr>
      <t xml:space="preserve"> в которой товары классифицируются в зависимости от стадии их производства.   В МСТК содержится 3118 наименований основных товарных позиций, которые сведены в 261 группу, 67 отделов и 10 разделов. </t>
    </r>
  </si>
  <si>
    <r>
      <t>В международной практике используется также</t>
    </r>
    <r>
      <rPr>
        <b/>
        <sz val="10"/>
        <rFont val="Times New Roman"/>
        <family val="1"/>
        <charset val="204"/>
      </rPr>
      <t xml:space="preserve"> </t>
    </r>
    <r>
      <rPr>
        <i/>
        <sz val="10"/>
        <rFont val="Times New Roman"/>
        <family val="1"/>
        <charset val="204"/>
      </rPr>
      <t>Классификация по широким экономическим категориям (ШЭК)</t>
    </r>
    <r>
      <rPr>
        <b/>
        <sz val="10"/>
        <rFont val="Times New Roman"/>
        <family val="1"/>
        <charset val="204"/>
      </rPr>
      <t xml:space="preserve"> </t>
    </r>
    <r>
      <rPr>
        <sz val="10"/>
        <rFont val="Times New Roman"/>
        <family val="1"/>
        <charset val="204"/>
      </rPr>
      <t>с</t>
    </r>
    <r>
      <rPr>
        <b/>
        <sz val="10"/>
        <rFont val="Times New Roman"/>
        <family val="1"/>
        <charset val="204"/>
      </rPr>
      <t xml:space="preserve"> </t>
    </r>
    <r>
      <rPr>
        <sz val="10"/>
        <rFont val="Times New Roman"/>
        <family val="1"/>
        <charset val="204"/>
      </rPr>
      <t xml:space="preserve">использованием определений и понятий МСТК, в которой товары группируются в крупные экономические классы товаров по их конечному назначению. </t>
    </r>
  </si>
  <si>
    <t>Внешняя и взаимная торговля услугами</t>
  </si>
  <si>
    <t>Статистика внешней торговли услугами ведется в соответствии с методологическими положениями, изложенными в VI издании «Руководства по платежному балансу, МВФ, 2010г».  Внешнеэкономические услуги являются второй составной частью счета текущих операций платежного баланса после товаров.</t>
  </si>
  <si>
    <t xml:space="preserve">Под термином услуги понимаются полезные результаты деятельности, удовлетворяющие определенные потребности, но не воплощающиеся в материально – вещественную форму, экспорт которых увеличивает, а импорт уменьшает финансовые ресурсы страны (в иностранной валюте). </t>
  </si>
  <si>
    <t>Основные виды внешней торговли услугами, согласно классификации стандартного компонента платежного баланса, включают: транспортные услуги, поездки (туристические услуги), услуги связи, строительные услуги, страховые услуги, финансовые услуги, компьютерные и информационные услуги, роялти и лицензионные платежи, прочие деловые услуги, услуги частным лицам и услуги в сфере культуры, отдыха, образования и медицины, государственные услуги и прочие виды услуг, не вошедшие в перечисленные.</t>
  </si>
  <si>
    <t>Экспорт (импорт) услуг регистрируется на момент оказания услуг. Стоимостной объем экспорта (импорта) услуг, выраженный в национальной валюте, пересчитывается в доллары США по курсу валют Национального банка в среднем за квартал.</t>
  </si>
  <si>
    <t xml:space="preserve">Индексы единичной стоимости (цен) внешней и взаимной торговли </t>
  </si>
  <si>
    <r>
      <t>Индекс</t>
    </r>
    <r>
      <rPr>
        <sz val="10"/>
        <rFont val="Times New Roman"/>
        <family val="1"/>
        <charset val="204"/>
      </rPr>
      <t xml:space="preserve"> – относительный показатель, выражающий изменение уровня цен, стоимости и объема на товары в текущем периоде по сравнению с базисным.  </t>
    </r>
  </si>
  <si>
    <r>
      <t>Индексы внешней торговли</t>
    </r>
    <r>
      <rPr>
        <sz val="10"/>
        <rFont val="Times New Roman"/>
        <family val="1"/>
        <charset val="204"/>
      </rPr>
      <t xml:space="preserve"> характеризуют деятельность сектора внешней торговли, и позволяют определить, в какой мере изменения в стоимости товара за определенный период зависят от изменения его физического объема и цены.</t>
    </r>
  </si>
  <si>
    <r>
      <t>Индекс цен внешней торговли (экспорта, импорта)</t>
    </r>
    <r>
      <rPr>
        <b/>
        <sz val="10"/>
        <rFont val="Times New Roman"/>
        <family val="1"/>
        <charset val="204"/>
      </rPr>
      <t xml:space="preserve"> - </t>
    </r>
    <r>
      <rPr>
        <sz val="10"/>
        <rFont val="Times New Roman"/>
        <family val="1"/>
        <charset val="204"/>
      </rPr>
      <t>характеризует изменение стоимости экспорта (импорта) за счет изменения цен при неизменном физическом объеме внешней торговли и исчисляется по формуле Пааше</t>
    </r>
    <r>
      <rPr>
        <b/>
        <i/>
        <sz val="10"/>
        <rFont val="Times New Roman"/>
        <family val="1"/>
        <charset val="204"/>
      </rPr>
      <t>:</t>
    </r>
  </si>
  <si>
    <r>
      <t xml:space="preserve">                      I</t>
    </r>
    <r>
      <rPr>
        <vertAlign val="subscript"/>
        <sz val="10"/>
        <rFont val="Times New Roman"/>
        <family val="1"/>
        <charset val="204"/>
      </rPr>
      <t>р</t>
    </r>
    <r>
      <rPr>
        <sz val="10"/>
        <rFont val="Times New Roman"/>
        <family val="1"/>
        <charset val="204"/>
      </rPr>
      <t xml:space="preserve">  = </t>
    </r>
  </si>
  <si>
    <r>
      <t xml:space="preserve"> </t>
    </r>
    <r>
      <rPr>
        <sz val="10"/>
        <rFont val="Times New Roman"/>
        <family val="1"/>
        <charset val="204"/>
      </rPr>
      <t>P</t>
    </r>
    <r>
      <rPr>
        <vertAlign val="subscript"/>
        <sz val="10"/>
        <rFont val="Times New Roman"/>
        <family val="1"/>
        <charset val="204"/>
      </rPr>
      <t>1</t>
    </r>
    <r>
      <rPr>
        <sz val="10"/>
        <rFont val="Times New Roman"/>
        <family val="1"/>
        <charset val="204"/>
      </rPr>
      <t>Q</t>
    </r>
    <r>
      <rPr>
        <vertAlign val="subscript"/>
        <sz val="10"/>
        <rFont val="Times New Roman"/>
        <family val="1"/>
        <charset val="204"/>
      </rPr>
      <t>1 /</t>
    </r>
    <r>
      <rPr>
        <sz val="10"/>
        <rFont val="Times New Roman"/>
        <family val="1"/>
        <charset val="204"/>
      </rPr>
      <t xml:space="preserve"> </t>
    </r>
  </si>
  <si>
    <r>
      <t>Р</t>
    </r>
    <r>
      <rPr>
        <vertAlign val="subscript"/>
        <sz val="10"/>
        <rFont val="Times New Roman"/>
        <family val="1"/>
        <charset val="204"/>
      </rPr>
      <t>0</t>
    </r>
    <r>
      <rPr>
        <sz val="10"/>
        <rFont val="Times New Roman"/>
        <family val="1"/>
        <charset val="204"/>
      </rPr>
      <t>Q</t>
    </r>
    <r>
      <rPr>
        <vertAlign val="subscript"/>
        <sz val="10"/>
        <rFont val="Times New Roman"/>
        <family val="1"/>
        <charset val="204"/>
      </rPr>
      <t>1,</t>
    </r>
  </si>
  <si>
    <r>
      <t xml:space="preserve">      где  I</t>
    </r>
    <r>
      <rPr>
        <vertAlign val="subscript"/>
        <sz val="10"/>
        <rFont val="Times New Roman"/>
        <family val="1"/>
        <charset val="204"/>
      </rPr>
      <t>p</t>
    </r>
    <r>
      <rPr>
        <sz val="10"/>
        <rFont val="Times New Roman"/>
        <family val="1"/>
        <charset val="204"/>
      </rPr>
      <t xml:space="preserve"> - индекс цен экспорта (импорта) за текущий период по сравнению с соответствующим периодом базисного периода; </t>
    </r>
  </si>
  <si>
    <r>
      <t xml:space="preserve">  P</t>
    </r>
    <r>
      <rPr>
        <vertAlign val="subscript"/>
        <sz val="10"/>
        <rFont val="Times New Roman"/>
        <family val="1"/>
        <charset val="204"/>
      </rPr>
      <t>1</t>
    </r>
    <r>
      <rPr>
        <sz val="10"/>
        <rFont val="Times New Roman"/>
        <family val="1"/>
        <charset val="204"/>
      </rPr>
      <t xml:space="preserve"> - средняя цена единицы товара в текущем периоде;</t>
    </r>
  </si>
  <si>
    <r>
      <t xml:space="preserve">          P</t>
    </r>
    <r>
      <rPr>
        <vertAlign val="subscript"/>
        <sz val="10"/>
        <rFont val="Times New Roman"/>
        <family val="1"/>
        <charset val="204"/>
      </rPr>
      <t>0</t>
    </r>
    <r>
      <rPr>
        <sz val="10"/>
        <rFont val="Times New Roman"/>
        <family val="1"/>
        <charset val="204"/>
      </rPr>
      <t xml:space="preserve"> - средняя цена единицы товара в базисном периоде;</t>
    </r>
  </si>
  <si>
    <r>
      <t xml:space="preserve">          Q</t>
    </r>
    <r>
      <rPr>
        <vertAlign val="subscript"/>
        <sz val="10"/>
        <rFont val="Times New Roman"/>
        <family val="1"/>
        <charset val="204"/>
      </rPr>
      <t>1</t>
    </r>
    <r>
      <rPr>
        <sz val="10"/>
        <rFont val="Times New Roman"/>
        <family val="1"/>
        <charset val="204"/>
      </rPr>
      <t xml:space="preserve"> - количество товаров в текущем периоде;</t>
    </r>
  </si>
  <si>
    <r>
      <t>Р</t>
    </r>
    <r>
      <rPr>
        <vertAlign val="subscript"/>
        <sz val="10"/>
        <rFont val="Times New Roman"/>
        <family val="1"/>
        <charset val="204"/>
      </rPr>
      <t>1</t>
    </r>
    <r>
      <rPr>
        <sz val="10"/>
        <rFont val="Times New Roman"/>
        <family val="1"/>
        <charset val="204"/>
      </rPr>
      <t>Q</t>
    </r>
    <r>
      <rPr>
        <vertAlign val="subscript"/>
        <sz val="10"/>
        <rFont val="Times New Roman"/>
        <family val="1"/>
        <charset val="204"/>
      </rPr>
      <t xml:space="preserve">1 </t>
    </r>
    <r>
      <rPr>
        <sz val="10"/>
        <rFont val="Times New Roman"/>
        <family val="1"/>
        <charset val="204"/>
      </rPr>
      <t>– суммарная стоимость товаров по всем сопоставимым странам в текущем периоде;</t>
    </r>
  </si>
  <si>
    <r>
      <t>Р</t>
    </r>
    <r>
      <rPr>
        <vertAlign val="subscript"/>
        <sz val="10"/>
        <rFont val="Times New Roman"/>
        <family val="1"/>
        <charset val="204"/>
      </rPr>
      <t>0</t>
    </r>
    <r>
      <rPr>
        <sz val="10"/>
        <rFont val="Times New Roman"/>
        <family val="1"/>
        <charset val="204"/>
      </rPr>
      <t>Q</t>
    </r>
    <r>
      <rPr>
        <vertAlign val="subscript"/>
        <sz val="10"/>
        <rFont val="Times New Roman"/>
        <family val="1"/>
        <charset val="204"/>
      </rPr>
      <t xml:space="preserve">1 </t>
    </r>
    <r>
      <rPr>
        <sz val="10"/>
        <rFont val="Times New Roman"/>
        <family val="1"/>
        <charset val="204"/>
      </rPr>
      <t>– суммарная стоимость товаров в ценах базисного периода по всем сопоставимым странам.</t>
    </r>
  </si>
  <si>
    <t>Для расчета индексов единичной стоимости (экспорта и импорта) используются средние цены, определенные на основе имеющейся статистики внешней торговли в количественном и стоимостном выражениях (в национальной валюте). Индексы средних цен исчисляются на уровне товарных позиций по сопоставимым странам, далее по группам, разделам и по общему объему экспорта (импорта) товаров в соответствии с Товарной Номенклатурой Внешнеэкономической Деятельности ЕАЭС (ТН ВЭД ЕАЭС).</t>
  </si>
  <si>
    <r>
      <t>Р</t>
    </r>
    <r>
      <rPr>
        <vertAlign val="subscript"/>
        <sz val="10"/>
        <color rgb="FF000000"/>
        <rFont val="Times New Roman"/>
        <family val="1"/>
        <charset val="204"/>
      </rPr>
      <t>0</t>
    </r>
    <r>
      <rPr>
        <sz val="10"/>
        <color rgb="FF000000"/>
        <rFont val="Times New Roman"/>
        <family val="1"/>
        <charset val="204"/>
      </rPr>
      <t>Q</t>
    </r>
    <r>
      <rPr>
        <vertAlign val="subscript"/>
        <sz val="10"/>
        <color rgb="FF000000"/>
        <rFont val="Times New Roman"/>
        <family val="1"/>
        <charset val="204"/>
      </rPr>
      <t xml:space="preserve">1 </t>
    </r>
    <r>
      <rPr>
        <sz val="10"/>
        <color rgb="FF000000"/>
        <rFont val="Times New Roman"/>
        <family val="1"/>
        <charset val="204"/>
      </rPr>
      <t>– бардык өлкөлөр боюнча салыштырмалуу базистик мезгилдеги товарлардын суммаланган наркы.</t>
    </r>
  </si>
  <si>
    <t>Национальный статистический комитет</t>
  </si>
  <si>
    <t>Кыргызской Республики</t>
  </si>
  <si>
    <t>___________________________________________________</t>
  </si>
  <si>
    <t>КЫРГЫЗ РЕСПУБЛИКАСЫНЫН</t>
  </si>
  <si>
    <t>ТЫШКЫ ЖАНА ӨЗ АРА</t>
  </si>
  <si>
    <t>СООДАСЫ</t>
  </si>
  <si>
    <t>2019-2023</t>
  </si>
  <si>
    <t>ВНЕШНЯЯ И ВЗАИМНАЯ</t>
  </si>
  <si>
    <t>ТОРГОВЛЯ</t>
  </si>
  <si>
    <t>КЫРГЫЗСКОЙ РЕСПУБЛИКИ</t>
  </si>
  <si>
    <t>Бишкек 2024</t>
  </si>
  <si>
    <t>Мазмуну</t>
  </si>
  <si>
    <t>Содержание</t>
  </si>
  <si>
    <r>
      <t>Система торговли называется «</t>
    </r>
    <r>
      <rPr>
        <i/>
        <sz val="10"/>
        <rFont val="Times New Roman"/>
        <family val="1"/>
        <charset val="204"/>
      </rPr>
      <t>общей</t>
    </r>
    <r>
      <rPr>
        <b/>
        <sz val="10"/>
        <rFont val="Times New Roman"/>
        <family val="1"/>
        <charset val="204"/>
      </rPr>
      <t>»</t>
    </r>
    <r>
      <rPr>
        <sz val="10"/>
        <rFont val="Times New Roman"/>
        <family val="1"/>
        <charset val="204"/>
      </rPr>
      <t>, если статистическая территория страны совпадает с ее экономической территорией.  В экономическую территорию страны включаются воздушное пространство, территориальные воды, любые свободные зоны или таможенные склады. Статистика внешней и взаимной торговли товарами разрабатывается в соответствии с международными стандартами.</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</si>
</sst>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0.00\ _₽_-;\-* #,##0.00\ _₽_-;_-* &quot;-&quot;??\ _₽_-;_-@_-"/>
    <numFmt numFmtId="165" formatCode="_-* #,##0\ _р_._-;\-* #,##0\ _р_._-;_-* &quot;-&quot;\ _р_._-;_-@_-"/>
    <numFmt numFmtId="166" formatCode="_-* #,##0.00\ _р_._-;\-* #,##0.00\ _р_._-;_-* &quot;-&quot;??\ _р_._-;_-@_-"/>
    <numFmt numFmtId="167" formatCode="0.0"/>
    <numFmt numFmtId="168" formatCode="#,##0.0"/>
    <numFmt numFmtId="169" formatCode="_-* #,##0.0_-;\-* #,##0.0_-;_-* &quot;-&quot;??_-;_-@_-"/>
    <numFmt numFmtId="170" formatCode="0.000"/>
    <numFmt numFmtId="171" formatCode="_-* #,##0.0\ _₽_-;\-* #,##0.0\ _₽_-;_-* &quot;-&quot;?\ _₽_-;_-@_-"/>
    <numFmt numFmtId="172" formatCode="_-* #,##0.0\ _с_о_м_-;\-* #,##0.0\ _с_о_м_-;_-* &quot;-&quot;?\ _с_о_м_-;_-@_-"/>
  </numFmts>
  <fonts count="126">
    <font>
      <sz val="10"/>
      <name val="Arial Cyr"/>
      <charset val="204"/>
    </font>
    <font>
      <sz val="11"/>
      <color theme="1"/>
      <name val="Calibri"/>
      <family val="2"/>
      <charset val="204"/>
      <scheme val="minor"/>
    </font>
    <font>
      <sz val="11"/>
      <color theme="1"/>
      <name val="Calibri"/>
      <family val="2"/>
      <charset val="204"/>
      <scheme val="minor"/>
    </font>
    <font>
      <sz val="10"/>
      <name val="Arial Cyr"/>
      <charset val="204"/>
    </font>
    <font>
      <sz val="12"/>
      <name val="Times New Roman Cyr"/>
      <charset val="204"/>
    </font>
    <font>
      <sz val="12"/>
      <color indexed="24"/>
      <name val="Symbol"/>
      <family val="1"/>
      <charset val="2"/>
    </font>
    <font>
      <sz val="9"/>
      <name val="Times New Roman"/>
      <family val="1"/>
      <charset val="204"/>
    </font>
    <font>
      <b/>
      <sz val="9"/>
      <name val="Times New Roman"/>
      <family val="1"/>
      <charset val="204"/>
    </font>
    <font>
      <b/>
      <sz val="12"/>
      <name val="Times New Roman"/>
      <family val="1"/>
      <charset val="204"/>
    </font>
    <font>
      <sz val="10"/>
      <name val="Times New Roman"/>
      <family val="1"/>
      <charset val="204"/>
    </font>
    <font>
      <i/>
      <sz val="9"/>
      <name val="Times New Roman"/>
      <family val="1"/>
      <charset val="204"/>
    </font>
    <font>
      <b/>
      <sz val="10"/>
      <name val="Times New Roman"/>
      <family val="1"/>
      <charset val="204"/>
    </font>
    <font>
      <sz val="10"/>
      <color indexed="8"/>
      <name val="Times New Roman"/>
      <family val="1"/>
      <charset val="204"/>
    </font>
    <font>
      <sz val="9"/>
      <color indexed="8"/>
      <name val="Times New Roman"/>
      <family val="1"/>
      <charset val="204"/>
    </font>
    <font>
      <b/>
      <sz val="9"/>
      <color indexed="8"/>
      <name val="Times New Roman"/>
      <family val="1"/>
      <charset val="204"/>
    </font>
    <font>
      <sz val="9"/>
      <color rgb="FFFF0000"/>
      <name val="Times New Roman"/>
      <family val="1"/>
      <charset val="204"/>
    </font>
    <font>
      <sz val="9"/>
      <color theme="1"/>
      <name val="Times New Roman"/>
      <family val="1"/>
      <charset val="204"/>
    </font>
    <font>
      <u/>
      <sz val="10"/>
      <color theme="10"/>
      <name val="Arial Cyr"/>
      <charset val="204"/>
    </font>
    <font>
      <vertAlign val="superscript"/>
      <sz val="9"/>
      <name val="Times New Roman"/>
      <family val="1"/>
      <charset val="204"/>
    </font>
    <font>
      <b/>
      <vertAlign val="superscript"/>
      <sz val="9"/>
      <name val="Times New Roman"/>
      <family val="1"/>
      <charset val="204"/>
    </font>
    <font>
      <b/>
      <vertAlign val="superscript"/>
      <sz val="8"/>
      <name val="Times New Roman"/>
      <family val="1"/>
      <charset val="204"/>
    </font>
    <font>
      <vertAlign val="superscript"/>
      <sz val="8"/>
      <name val="Times New Roman"/>
      <family val="1"/>
      <charset val="204"/>
    </font>
    <font>
      <sz val="8"/>
      <name val="Times New Roman"/>
      <family val="1"/>
      <charset val="204"/>
    </font>
    <font>
      <vertAlign val="superscript"/>
      <sz val="7.5"/>
      <name val="Times New Roman"/>
      <family val="1"/>
      <charset val="204"/>
    </font>
    <font>
      <b/>
      <sz val="9"/>
      <color rgb="FFFF0000"/>
      <name val="Times New Roman"/>
      <family val="1"/>
      <charset val="204"/>
    </font>
    <font>
      <b/>
      <sz val="9"/>
      <color rgb="FFFFFF00"/>
      <name val="Times New Roman"/>
      <family val="1"/>
      <charset val="204"/>
    </font>
    <font>
      <sz val="9"/>
      <color rgb="FFFFFF00"/>
      <name val="Times New Roman"/>
      <family val="1"/>
      <charset val="204"/>
    </font>
    <font>
      <b/>
      <sz val="10"/>
      <color rgb="FFFF0000"/>
      <name val="Times New Roman"/>
      <family val="1"/>
      <charset val="204"/>
    </font>
    <font>
      <sz val="10"/>
      <name val="Times New Roman CYR"/>
      <charset val="204"/>
    </font>
    <font>
      <b/>
      <sz val="14"/>
      <name val="Times New Roman"/>
      <family val="1"/>
      <charset val="204"/>
    </font>
    <font>
      <i/>
      <sz val="10.5"/>
      <name val="Times New Roman"/>
      <family val="1"/>
      <charset val="204"/>
    </font>
    <font>
      <sz val="10"/>
      <color rgb="FFFF0000"/>
      <name val="Times New Roman"/>
      <family val="1"/>
      <charset val="204"/>
    </font>
    <font>
      <b/>
      <sz val="10"/>
      <color theme="1"/>
      <name val="Times New Roman"/>
      <family val="1"/>
      <charset val="204"/>
    </font>
    <font>
      <b/>
      <sz val="10"/>
      <color indexed="8"/>
      <name val="Times New Roman"/>
      <family val="1"/>
      <charset val="204"/>
    </font>
    <font>
      <sz val="10"/>
      <color rgb="FFFFFF00"/>
      <name val="Times New Roman"/>
      <family val="1"/>
      <charset val="204"/>
    </font>
    <font>
      <sz val="10"/>
      <color theme="1"/>
      <name val="Times New Roman"/>
      <family val="1"/>
      <charset val="204"/>
    </font>
    <font>
      <b/>
      <sz val="12"/>
      <color indexed="8"/>
      <name val="Times New Roman"/>
      <family val="1"/>
      <charset val="204"/>
    </font>
    <font>
      <b/>
      <vertAlign val="superscript"/>
      <sz val="12"/>
      <name val="Times New Roman"/>
      <family val="1"/>
      <charset val="204"/>
    </font>
    <font>
      <b/>
      <sz val="11"/>
      <name val="Times New Roman"/>
      <family val="1"/>
      <charset val="204"/>
    </font>
    <font>
      <i/>
      <sz val="10"/>
      <name val="Times New Roman"/>
      <family val="1"/>
      <charset val="204"/>
    </font>
    <font>
      <b/>
      <sz val="13.5"/>
      <name val="Times New Roman"/>
      <family val="1"/>
      <charset val="204"/>
    </font>
    <font>
      <sz val="12"/>
      <color rgb="FFFF0000"/>
      <name val="Times New Roman"/>
      <family val="1"/>
      <charset val="204"/>
    </font>
    <font>
      <b/>
      <i/>
      <sz val="10"/>
      <name val="Times New Roman"/>
      <family val="1"/>
      <charset val="204"/>
    </font>
    <font>
      <sz val="9"/>
      <color rgb="FF0070C0"/>
      <name val="Times New Roman"/>
      <family val="1"/>
      <charset val="204"/>
    </font>
    <font>
      <sz val="10"/>
      <color rgb="FF0070C0"/>
      <name val="Times New Roman"/>
      <family val="1"/>
      <charset val="204"/>
    </font>
    <font>
      <vertAlign val="superscript"/>
      <sz val="10"/>
      <name val="Times New Roman"/>
      <family val="1"/>
      <charset val="204"/>
    </font>
    <font>
      <sz val="12"/>
      <name val="Times New Roman"/>
      <family val="1"/>
      <charset val="204"/>
    </font>
    <font>
      <b/>
      <vertAlign val="superscript"/>
      <sz val="10"/>
      <name val="Times New Roman"/>
      <family val="1"/>
      <charset val="204"/>
    </font>
    <font>
      <vertAlign val="superscript"/>
      <sz val="9"/>
      <color indexed="8"/>
      <name val="Times New Roman"/>
      <family val="1"/>
      <charset val="204"/>
    </font>
    <font>
      <vertAlign val="superscript"/>
      <sz val="10"/>
      <color indexed="8"/>
      <name val="Times New Roman"/>
      <family val="1"/>
      <charset val="204"/>
    </font>
    <font>
      <sz val="8"/>
      <color indexed="8"/>
      <name val="Times New Roman"/>
      <family val="1"/>
      <charset val="204"/>
    </font>
    <font>
      <i/>
      <sz val="10"/>
      <color indexed="8"/>
      <name val="Times New Roman"/>
      <family val="1"/>
      <charset val="204"/>
    </font>
    <font>
      <sz val="8"/>
      <color rgb="FFFF0000"/>
      <name val="Times New Roman"/>
      <family val="1"/>
      <charset val="204"/>
    </font>
    <font>
      <u/>
      <sz val="10"/>
      <color theme="10"/>
      <name val="Times New Roman"/>
      <family val="1"/>
      <charset val="204"/>
    </font>
    <font>
      <b/>
      <sz val="8"/>
      <name val="Times New Roman"/>
      <family val="1"/>
      <charset val="204"/>
    </font>
    <font>
      <sz val="10"/>
      <color indexed="10"/>
      <name val="Times New Roman"/>
      <family val="1"/>
      <charset val="204"/>
    </font>
    <font>
      <sz val="9"/>
      <color indexed="10"/>
      <name val="Times New Roman"/>
      <family val="1"/>
      <charset val="204"/>
    </font>
    <font>
      <sz val="8.5"/>
      <color indexed="10"/>
      <name val="Times New Roman"/>
      <family val="1"/>
      <charset val="204"/>
    </font>
    <font>
      <b/>
      <sz val="8.5"/>
      <name val="Times New Roman"/>
      <family val="1"/>
      <charset val="204"/>
    </font>
    <font>
      <sz val="8.5"/>
      <name val="Times New Roman"/>
      <family val="1"/>
      <charset val="204"/>
    </font>
    <font>
      <b/>
      <sz val="10"/>
      <color indexed="10"/>
      <name val="Times New Roman"/>
      <family val="1"/>
      <charset val="204"/>
    </font>
    <font>
      <sz val="10"/>
      <color rgb="FF000000"/>
      <name val="Times New Roman"/>
      <family val="1"/>
      <charset val="204"/>
    </font>
    <font>
      <sz val="11"/>
      <name val="Times New Roman"/>
      <family val="1"/>
      <charset val="204"/>
    </font>
    <font>
      <sz val="11"/>
      <color theme="1"/>
      <name val="Times New Roman"/>
      <family val="1"/>
      <charset val="204"/>
    </font>
    <font>
      <b/>
      <sz val="9.5"/>
      <name val="Times New Roman"/>
      <family val="1"/>
      <charset val="204"/>
    </font>
    <font>
      <sz val="9.5"/>
      <name val="Times New Roman"/>
      <family val="1"/>
      <charset val="204"/>
    </font>
    <font>
      <b/>
      <sz val="14"/>
      <color theme="1"/>
      <name val="Times New Roman"/>
      <family val="1"/>
      <charset val="204"/>
    </font>
    <font>
      <sz val="11"/>
      <color rgb="FFFF0000"/>
      <name val="Times New Roman"/>
      <family val="1"/>
      <charset val="204"/>
    </font>
    <font>
      <b/>
      <sz val="10.5"/>
      <name val="Times New Roman"/>
      <family val="1"/>
      <charset val="204"/>
    </font>
    <font>
      <sz val="10"/>
      <color indexed="12"/>
      <name val="Times New Roman"/>
      <family val="1"/>
      <charset val="204"/>
    </font>
    <font>
      <sz val="9"/>
      <color indexed="12"/>
      <name val="Times New Roman"/>
      <family val="1"/>
      <charset val="204"/>
    </font>
    <font>
      <sz val="7.5"/>
      <name val="Times New Roman"/>
      <family val="1"/>
      <charset val="204"/>
    </font>
    <font>
      <b/>
      <sz val="12"/>
      <color theme="1"/>
      <name val="Times New Roman"/>
      <family val="1"/>
      <charset val="204"/>
    </font>
    <font>
      <b/>
      <vertAlign val="superscript"/>
      <sz val="12"/>
      <color theme="1"/>
      <name val="Times New Roman"/>
      <family val="1"/>
      <charset val="204"/>
    </font>
    <font>
      <u/>
      <sz val="10"/>
      <color rgb="FFFF0000"/>
      <name val="Times New Roman"/>
      <family val="1"/>
      <charset val="204"/>
    </font>
    <font>
      <sz val="7"/>
      <color indexed="8"/>
      <name val="Times New Roman"/>
      <family val="1"/>
      <charset val="204"/>
    </font>
    <font>
      <sz val="11"/>
      <color indexed="8"/>
      <name val="Times New Roman"/>
      <family val="1"/>
      <charset val="204"/>
    </font>
    <font>
      <b/>
      <sz val="11"/>
      <color indexed="8"/>
      <name val="Times New Roman"/>
      <family val="1"/>
      <charset val="204"/>
    </font>
    <font>
      <sz val="6.5"/>
      <color indexed="8"/>
      <name val="Times New Roman"/>
      <family val="1"/>
      <charset val="204"/>
    </font>
    <font>
      <b/>
      <sz val="7"/>
      <color indexed="8"/>
      <name val="Times New Roman"/>
      <family val="1"/>
      <charset val="204"/>
    </font>
    <font>
      <sz val="10"/>
      <color theme="0"/>
      <name val="Times New Roman"/>
      <family val="1"/>
      <charset val="204"/>
    </font>
    <font>
      <sz val="9.5"/>
      <color indexed="8"/>
      <name val="Times New Roman"/>
      <family val="1"/>
      <charset val="204"/>
    </font>
    <font>
      <b/>
      <vertAlign val="superscript"/>
      <sz val="12"/>
      <color indexed="8"/>
      <name val="Times New Roman"/>
      <family val="1"/>
      <charset val="204"/>
    </font>
    <font>
      <sz val="9"/>
      <name val="Times New Roman Cyr"/>
      <family val="1"/>
      <charset val="204"/>
    </font>
    <font>
      <sz val="10"/>
      <name val="Times New Roman Cyr"/>
      <family val="1"/>
      <charset val="204"/>
    </font>
    <font>
      <sz val="12"/>
      <name val="Times New Roman Cyr"/>
      <family val="1"/>
      <charset val="204"/>
    </font>
    <font>
      <b/>
      <sz val="12"/>
      <name val="Times New Roman Cyr"/>
      <family val="1"/>
      <charset val="204"/>
    </font>
    <font>
      <i/>
      <sz val="10.5"/>
      <name val="Times New Roman Cyr"/>
      <family val="1"/>
      <charset val="204"/>
    </font>
    <font>
      <i/>
      <sz val="10"/>
      <name val="Times New Roman Cyr"/>
      <family val="1"/>
      <charset val="204"/>
    </font>
    <font>
      <b/>
      <sz val="10"/>
      <name val="Times New Roman Cyr"/>
      <charset val="204"/>
    </font>
    <font>
      <b/>
      <sz val="10"/>
      <name val="Times New Roman Cyr"/>
      <family val="1"/>
      <charset val="204"/>
    </font>
    <font>
      <sz val="10"/>
      <color indexed="24"/>
      <name val="Arial"/>
      <family val="2"/>
      <charset val="204"/>
    </font>
    <font>
      <b/>
      <sz val="9"/>
      <name val="Times New Roman Cyr"/>
      <family val="1"/>
      <charset val="204"/>
    </font>
    <font>
      <sz val="9"/>
      <name val="Times New Roman"/>
      <family val="1"/>
    </font>
    <font>
      <b/>
      <sz val="14"/>
      <color indexed="8"/>
      <name val="Times New Roman"/>
      <family val="1"/>
      <charset val="204"/>
    </font>
    <font>
      <b/>
      <sz val="10.5"/>
      <color indexed="8"/>
      <name val="Times New Roman"/>
      <family val="1"/>
      <charset val="204"/>
    </font>
    <font>
      <i/>
      <sz val="10.5"/>
      <color indexed="8"/>
      <name val="Times New Roman"/>
      <family val="1"/>
      <charset val="204"/>
    </font>
    <font>
      <b/>
      <sz val="10.5"/>
      <color indexed="8"/>
      <name val="Kyrghyz Times"/>
    </font>
    <font>
      <sz val="12"/>
      <color indexed="8"/>
      <name val="Arial Cyr"/>
      <charset val="204"/>
    </font>
    <font>
      <i/>
      <sz val="8"/>
      <color indexed="8"/>
      <name val="Kyrghyz Times"/>
    </font>
    <font>
      <i/>
      <sz val="9"/>
      <color indexed="8"/>
      <name val="Times New Roman"/>
      <family val="1"/>
      <charset val="204"/>
    </font>
    <font>
      <sz val="6.5"/>
      <color indexed="8"/>
      <name val="Kyrghyz Times"/>
    </font>
    <font>
      <i/>
      <sz val="10"/>
      <color indexed="8"/>
      <name val="Times New Roman Cyr"/>
      <family val="1"/>
      <charset val="204"/>
    </font>
    <font>
      <sz val="10"/>
      <color indexed="8"/>
      <name val="Arial Cyr"/>
      <charset val="204"/>
    </font>
    <font>
      <sz val="7"/>
      <color indexed="8"/>
      <name val="Times New Roman Cyr"/>
      <charset val="204"/>
    </font>
    <font>
      <sz val="9"/>
      <color indexed="8"/>
      <name val="Times New Roman Cyr"/>
      <family val="1"/>
      <charset val="204"/>
    </font>
    <font>
      <b/>
      <sz val="10"/>
      <color indexed="8"/>
      <name val="Times New Roman Cyr"/>
      <family val="1"/>
      <charset val="204"/>
    </font>
    <font>
      <sz val="10"/>
      <color indexed="8"/>
      <name val="Times New Roman Cyr"/>
      <family val="1"/>
      <charset val="204"/>
    </font>
    <font>
      <sz val="10"/>
      <color indexed="8"/>
      <name val="Times New Roman Cyr"/>
      <charset val="204"/>
    </font>
    <font>
      <sz val="12"/>
      <color indexed="8"/>
      <name val="Times New Roman"/>
      <family val="1"/>
      <charset val="204"/>
    </font>
    <font>
      <i/>
      <sz val="8"/>
      <color indexed="8"/>
      <name val="Times New Roman"/>
      <family val="1"/>
      <charset val="204"/>
    </font>
    <font>
      <vertAlign val="superscript"/>
      <sz val="8.5"/>
      <name val="Times New Roman"/>
      <family val="1"/>
      <charset val="204"/>
    </font>
    <font>
      <sz val="11"/>
      <name val="Calibri"/>
      <family val="2"/>
      <charset val="204"/>
    </font>
    <font>
      <b/>
      <sz val="9"/>
      <color rgb="FF000000"/>
      <name val="Times New Roman"/>
      <family val="1"/>
      <charset val="204"/>
    </font>
    <font>
      <sz val="9"/>
      <color rgb="FF000000"/>
      <name val="Times New Roman"/>
      <family val="1"/>
      <charset val="204"/>
    </font>
    <font>
      <b/>
      <i/>
      <sz val="10"/>
      <color rgb="FF000000"/>
      <name val="Times New Roman"/>
      <family val="1"/>
      <charset val="204"/>
    </font>
    <font>
      <i/>
      <sz val="10"/>
      <color rgb="FF000000"/>
      <name val="Times New Roman"/>
      <family val="1"/>
      <charset val="204"/>
    </font>
    <font>
      <b/>
      <sz val="10"/>
      <color rgb="FF000000"/>
      <name val="Times New Roman"/>
      <family val="1"/>
      <charset val="204"/>
    </font>
    <font>
      <vertAlign val="subscript"/>
      <sz val="10"/>
      <color rgb="FF000000"/>
      <name val="Times New Roman"/>
      <family val="1"/>
      <charset val="204"/>
    </font>
    <font>
      <vertAlign val="subscript"/>
      <sz val="10"/>
      <name val="Times New Roman"/>
      <family val="1"/>
      <charset val="204"/>
    </font>
    <font>
      <b/>
      <sz val="14"/>
      <name val="Kyrghyz Times"/>
    </font>
    <font>
      <sz val="15"/>
      <name val="Kyrghyz Times"/>
    </font>
    <font>
      <sz val="22"/>
      <name val="Kyrghyz Times"/>
    </font>
    <font>
      <b/>
      <sz val="22"/>
      <name val="Times New Roman"/>
      <family val="1"/>
      <charset val="204"/>
    </font>
    <font>
      <b/>
      <sz val="22"/>
      <name val="Kyrghyz Times"/>
    </font>
    <font>
      <b/>
      <i/>
      <sz val="18"/>
      <name val="Times New Roman"/>
      <family val="1"/>
      <charset val="20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s>
  <cellStyleXfs count="15">
    <xf numFmtId="0" fontId="0" fillId="0" borderId="0"/>
    <xf numFmtId="0" fontId="4" fillId="0" borderId="0"/>
    <xf numFmtId="167" fontId="5" fillId="0" borderId="0"/>
    <xf numFmtId="167" fontId="5" fillId="0" borderId="0"/>
    <xf numFmtId="165" fontId="3" fillId="0" borderId="0" applyFont="0" applyFill="0" applyBorder="0" applyAlignment="0" applyProtection="0"/>
    <xf numFmtId="166" fontId="3" fillId="0" borderId="0" applyFont="0" applyFill="0" applyBorder="0" applyAlignment="0" applyProtection="0"/>
    <xf numFmtId="0" fontId="17" fillId="0" borderId="0" applyNumberFormat="0" applyFill="0" applyBorder="0" applyAlignment="0" applyProtection="0"/>
    <xf numFmtId="0" fontId="3" fillId="0" borderId="0"/>
    <xf numFmtId="0" fontId="2" fillId="0" borderId="0"/>
    <xf numFmtId="0" fontId="9" fillId="0" borderId="0"/>
    <xf numFmtId="0" fontId="28" fillId="0" borderId="0"/>
    <xf numFmtId="164" fontId="3" fillId="0" borderId="0" applyFont="0" applyFill="0" applyBorder="0" applyAlignment="0" applyProtection="0"/>
    <xf numFmtId="0" fontId="3" fillId="0" borderId="0"/>
    <xf numFmtId="0" fontId="1" fillId="0" borderId="0"/>
    <xf numFmtId="167" fontId="91" fillId="0" borderId="0"/>
  </cellStyleXfs>
  <cellXfs count="1145">
    <xf numFmtId="0" fontId="0" fillId="0" borderId="0" xfId="0"/>
    <xf numFmtId="0" fontId="6" fillId="0" borderId="0" xfId="0" applyFont="1"/>
    <xf numFmtId="167" fontId="6" fillId="0" borderId="0" xfId="0" applyNumberFormat="1" applyFont="1"/>
    <xf numFmtId="0" fontId="9" fillId="0" borderId="0" xfId="0" applyFont="1"/>
    <xf numFmtId="0" fontId="11" fillId="0" borderId="0" xfId="0" applyFont="1"/>
    <xf numFmtId="0" fontId="6" fillId="0" borderId="1" xfId="0" applyFont="1" applyBorder="1"/>
    <xf numFmtId="0" fontId="9" fillId="0" borderId="1" xfId="0" applyFont="1" applyBorder="1"/>
    <xf numFmtId="0" fontId="13" fillId="0" borderId="0" xfId="0" applyFont="1"/>
    <xf numFmtId="0" fontId="6" fillId="0" borderId="0" xfId="0" applyFont="1" applyAlignment="1">
      <alignment wrapText="1"/>
    </xf>
    <xf numFmtId="0" fontId="7" fillId="0" borderId="0" xfId="0" applyFont="1"/>
    <xf numFmtId="0" fontId="6" fillId="0" borderId="0" xfId="0" applyFont="1" applyAlignment="1">
      <alignment vertical="top"/>
    </xf>
    <xf numFmtId="0" fontId="14" fillId="0" borderId="0" xfId="0" applyFont="1"/>
    <xf numFmtId="0" fontId="6" fillId="0" borderId="0" xfId="0" applyFont="1" applyAlignment="1">
      <alignment vertical="center"/>
    </xf>
    <xf numFmtId="0" fontId="8" fillId="0" borderId="0" xfId="0" applyFont="1"/>
    <xf numFmtId="0" fontId="9" fillId="0" borderId="0" xfId="0" applyFont="1" applyAlignment="1">
      <alignment horizontal="right" vertical="center"/>
    </xf>
    <xf numFmtId="0" fontId="23" fillId="0" borderId="0" xfId="0" applyFont="1"/>
    <xf numFmtId="167" fontId="9" fillId="0" borderId="0" xfId="0" applyNumberFormat="1" applyFont="1"/>
    <xf numFmtId="0" fontId="16" fillId="0" borderId="0" xfId="0" applyFont="1"/>
    <xf numFmtId="167" fontId="14" fillId="0" borderId="0" xfId="0" applyNumberFormat="1" applyFont="1"/>
    <xf numFmtId="167" fontId="15" fillId="0" borderId="0" xfId="0" applyNumberFormat="1" applyFont="1"/>
    <xf numFmtId="167" fontId="11" fillId="0" borderId="0" xfId="0" applyNumberFormat="1" applyFont="1"/>
    <xf numFmtId="0" fontId="23" fillId="0" borderId="3" xfId="0" applyFont="1" applyBorder="1"/>
    <xf numFmtId="0" fontId="21" fillId="0" borderId="0" xfId="0" applyFont="1"/>
    <xf numFmtId="167" fontId="6" fillId="0" borderId="0" xfId="0" applyNumberFormat="1" applyFont="1" applyAlignment="1">
      <alignment horizontal="right"/>
    </xf>
    <xf numFmtId="0" fontId="9" fillId="0" borderId="0" xfId="0" applyFont="1" applyAlignment="1">
      <alignment horizontal="center"/>
    </xf>
    <xf numFmtId="0" fontId="10" fillId="0" borderId="0" xfId="0" applyFont="1" applyAlignment="1">
      <alignment vertical="top" wrapText="1"/>
    </xf>
    <xf numFmtId="168" fontId="6" fillId="0" borderId="0" xfId="0" applyNumberFormat="1" applyFont="1"/>
    <xf numFmtId="168" fontId="9" fillId="0" borderId="0" xfId="0" applyNumberFormat="1" applyFont="1"/>
    <xf numFmtId="0" fontId="24" fillId="0" borderId="0" xfId="0" applyFont="1"/>
    <xf numFmtId="168" fontId="24" fillId="0" borderId="0" xfId="0" applyNumberFormat="1" applyFont="1"/>
    <xf numFmtId="167" fontId="25" fillId="0" borderId="0" xfId="0" applyNumberFormat="1" applyFont="1"/>
    <xf numFmtId="0" fontId="26" fillId="0" borderId="0" xfId="0" applyFont="1"/>
    <xf numFmtId="167" fontId="26" fillId="0" borderId="0" xfId="0" applyNumberFormat="1" applyFont="1"/>
    <xf numFmtId="167" fontId="27" fillId="0" borderId="0" xfId="0" applyNumberFormat="1" applyFont="1"/>
    <xf numFmtId="0" fontId="10" fillId="0" borderId="1" xfId="1" applyFont="1" applyBorder="1" applyAlignment="1">
      <alignment horizontal="center" vertical="center" wrapText="1"/>
    </xf>
    <xf numFmtId="0" fontId="10" fillId="0" borderId="1" xfId="0" applyFont="1" applyBorder="1" applyAlignment="1">
      <alignment horizontal="center" vertical="center" wrapText="1"/>
    </xf>
    <xf numFmtId="0" fontId="22" fillId="0" borderId="0" xfId="0" applyFont="1"/>
    <xf numFmtId="0" fontId="12" fillId="0" borderId="0" xfId="0" applyFont="1"/>
    <xf numFmtId="0" fontId="18" fillId="0" borderId="3" xfId="0" applyFont="1" applyBorder="1"/>
    <xf numFmtId="0" fontId="19" fillId="0" borderId="0" xfId="0" applyFont="1" applyAlignment="1">
      <alignment horizontal="left" wrapText="1"/>
    </xf>
    <xf numFmtId="0" fontId="18" fillId="0" borderId="0" xfId="0" applyFont="1" applyAlignment="1">
      <alignment horizontal="left" wrapText="1"/>
    </xf>
    <xf numFmtId="0" fontId="6" fillId="0" borderId="0" xfId="0" applyFont="1" applyAlignment="1">
      <alignment horizontal="left"/>
    </xf>
    <xf numFmtId="0" fontId="19" fillId="0" borderId="0" xfId="0" applyFont="1"/>
    <xf numFmtId="0" fontId="20" fillId="0" borderId="0" xfId="0" applyFont="1"/>
    <xf numFmtId="1" fontId="9" fillId="0" borderId="0" xfId="0" applyNumberFormat="1" applyFont="1"/>
    <xf numFmtId="0" fontId="9" fillId="0" borderId="0" xfId="0" applyFont="1" applyAlignment="1">
      <alignment horizontal="right"/>
    </xf>
    <xf numFmtId="0" fontId="11" fillId="0" borderId="2" xfId="0" applyFont="1" applyBorder="1" applyAlignment="1">
      <alignment vertical="center"/>
    </xf>
    <xf numFmtId="0" fontId="9" fillId="0" borderId="2" xfId="0" applyFont="1" applyBorder="1"/>
    <xf numFmtId="0" fontId="11" fillId="0" borderId="2" xfId="0" applyFont="1" applyBorder="1"/>
    <xf numFmtId="0" fontId="9" fillId="0" borderId="0" xfId="0" applyFont="1" applyAlignment="1">
      <alignment horizontal="left"/>
    </xf>
    <xf numFmtId="0" fontId="11" fillId="0" borderId="0" xfId="0" applyFont="1" applyAlignment="1">
      <alignment vertical="top"/>
    </xf>
    <xf numFmtId="168" fontId="31" fillId="0" borderId="0" xfId="0" applyNumberFormat="1" applyFont="1"/>
    <xf numFmtId="167" fontId="31" fillId="0" borderId="0" xfId="0" applyNumberFormat="1" applyFont="1"/>
    <xf numFmtId="49" fontId="11" fillId="0" borderId="1" xfId="0" applyNumberFormat="1" applyFont="1" applyBorder="1" applyAlignment="1">
      <alignment horizontal="right" vertical="center"/>
    </xf>
    <xf numFmtId="168" fontId="11" fillId="0" borderId="0" xfId="0" applyNumberFormat="1" applyFont="1" applyAlignment="1">
      <alignment horizontal="right"/>
    </xf>
    <xf numFmtId="168" fontId="11" fillId="0" borderId="0" xfId="0" applyNumberFormat="1" applyFont="1"/>
    <xf numFmtId="168" fontId="9" fillId="0" borderId="0" xfId="0" applyNumberFormat="1" applyFont="1" applyAlignment="1">
      <alignment horizontal="right"/>
    </xf>
    <xf numFmtId="167" fontId="9" fillId="0" borderId="0" xfId="0" applyNumberFormat="1" applyFont="1" applyAlignment="1">
      <alignment horizontal="right"/>
    </xf>
    <xf numFmtId="167" fontId="9" fillId="0" borderId="1" xfId="0" applyNumberFormat="1" applyFont="1" applyBorder="1" applyAlignment="1">
      <alignment horizontal="right"/>
    </xf>
    <xf numFmtId="167" fontId="27" fillId="0" borderId="0" xfId="0" applyNumberFormat="1" applyFont="1" applyAlignment="1">
      <alignment horizontal="right"/>
    </xf>
    <xf numFmtId="168" fontId="27" fillId="0" borderId="1" xfId="0" applyNumberFormat="1" applyFont="1" applyBorder="1" applyAlignment="1">
      <alignment horizontal="right"/>
    </xf>
    <xf numFmtId="167" fontId="12" fillId="0" borderId="0" xfId="0" applyNumberFormat="1" applyFont="1"/>
    <xf numFmtId="0" fontId="33" fillId="0" borderId="0" xfId="0" applyFont="1" applyAlignment="1">
      <alignment wrapText="1"/>
    </xf>
    <xf numFmtId="168" fontId="12" fillId="0" borderId="0" xfId="0" applyNumberFormat="1" applyFont="1"/>
    <xf numFmtId="168" fontId="35" fillId="0" borderId="0" xfId="7" applyNumberFormat="1" applyFont="1"/>
    <xf numFmtId="167" fontId="9" fillId="0" borderId="0" xfId="0" applyNumberFormat="1" applyFont="1" applyAlignment="1">
      <alignment horizontal="right" vertical="center"/>
    </xf>
    <xf numFmtId="0" fontId="12" fillId="0" borderId="0" xfId="0" applyFont="1" applyAlignment="1">
      <alignment wrapText="1"/>
    </xf>
    <xf numFmtId="0" fontId="12" fillId="0" borderId="0" xfId="0" applyFont="1" applyAlignment="1">
      <alignment horizontal="left" wrapText="1"/>
    </xf>
    <xf numFmtId="0" fontId="12" fillId="0" borderId="1" xfId="0" applyFont="1" applyBorder="1"/>
    <xf numFmtId="0" fontId="35" fillId="0" borderId="0" xfId="0" applyFont="1" applyAlignment="1">
      <alignment wrapText="1"/>
    </xf>
    <xf numFmtId="168" fontId="33" fillId="0" borderId="0" xfId="0" applyNumberFormat="1" applyFont="1"/>
    <xf numFmtId="167" fontId="33" fillId="0" borderId="0" xfId="0" applyNumberFormat="1" applyFont="1"/>
    <xf numFmtId="0" fontId="31" fillId="0" borderId="0" xfId="0" applyFont="1"/>
    <xf numFmtId="0" fontId="9" fillId="0" borderId="0" xfId="0" applyFont="1" applyAlignment="1">
      <alignment wrapText="1"/>
    </xf>
    <xf numFmtId="0" fontId="9" fillId="0" borderId="0" xfId="7" applyFont="1" applyAlignment="1">
      <alignment wrapText="1"/>
    </xf>
    <xf numFmtId="0" fontId="9" fillId="0" borderId="0" xfId="7" applyFont="1" applyAlignment="1">
      <alignment horizontal="left" wrapText="1"/>
    </xf>
    <xf numFmtId="0" fontId="9" fillId="0" borderId="0" xfId="0" applyFont="1" applyAlignment="1">
      <alignment horizontal="left" wrapText="1"/>
    </xf>
    <xf numFmtId="168" fontId="27" fillId="0" borderId="0" xfId="0" applyNumberFormat="1" applyFont="1"/>
    <xf numFmtId="168" fontId="31" fillId="0" borderId="1" xfId="0" applyNumberFormat="1" applyFont="1" applyBorder="1"/>
    <xf numFmtId="0" fontId="11" fillId="0" borderId="2" xfId="0" applyFont="1" applyBorder="1" applyAlignment="1">
      <alignment horizontal="right" vertical="center"/>
    </xf>
    <xf numFmtId="0" fontId="27" fillId="2" borderId="2" xfId="0" applyFont="1" applyFill="1" applyBorder="1" applyAlignment="1">
      <alignment horizontal="right" vertical="center"/>
    </xf>
    <xf numFmtId="0" fontId="11" fillId="0" borderId="0" xfId="0" applyFont="1" applyAlignment="1">
      <alignment horizontal="center"/>
    </xf>
    <xf numFmtId="0" fontId="11" fillId="0" borderId="0" xfId="0" applyFont="1" applyAlignment="1">
      <alignment horizontal="left" wrapText="1"/>
    </xf>
    <xf numFmtId="168" fontId="31" fillId="0" borderId="0" xfId="0" applyNumberFormat="1" applyFont="1" applyAlignment="1">
      <alignment horizontal="right"/>
    </xf>
    <xf numFmtId="0" fontId="27" fillId="0" borderId="0" xfId="0" applyFont="1" applyAlignment="1">
      <alignment horizontal="left" wrapText="1"/>
    </xf>
    <xf numFmtId="0" fontId="9" fillId="0" borderId="0" xfId="0" applyFont="1" applyAlignment="1">
      <alignment horizontal="left" wrapText="1" indent="1"/>
    </xf>
    <xf numFmtId="1" fontId="11" fillId="0" borderId="2" xfId="0" applyNumberFormat="1" applyFont="1" applyBorder="1" applyAlignment="1">
      <alignment horizontal="right" vertical="center"/>
    </xf>
    <xf numFmtId="0" fontId="11" fillId="0" borderId="0" xfId="0" applyFont="1" applyAlignment="1">
      <alignment horizontal="right" vertical="center"/>
    </xf>
    <xf numFmtId="167" fontId="11" fillId="0" borderId="0" xfId="0" applyNumberFormat="1" applyFont="1" applyAlignment="1">
      <alignment horizontal="right"/>
    </xf>
    <xf numFmtId="168" fontId="27" fillId="0" borderId="0" xfId="0" applyNumberFormat="1" applyFont="1" applyAlignment="1">
      <alignment horizontal="right"/>
    </xf>
    <xf numFmtId="0" fontId="9" fillId="0" borderId="0" xfId="0" applyFont="1" applyAlignment="1">
      <alignment horizontal="left" wrapText="1" indent="2"/>
    </xf>
    <xf numFmtId="0" fontId="9" fillId="0" borderId="1" xfId="0" applyFont="1" applyBorder="1" applyAlignment="1">
      <alignment horizontal="left" wrapText="1"/>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1" fontId="11" fillId="0" borderId="0" xfId="9" applyNumberFormat="1" applyFont="1" applyAlignment="1">
      <alignment horizontal="center"/>
    </xf>
    <xf numFmtId="3" fontId="11" fillId="0" borderId="0" xfId="9" applyNumberFormat="1" applyFont="1" applyAlignment="1">
      <alignment vertical="center"/>
    </xf>
    <xf numFmtId="3" fontId="9" fillId="0" borderId="0" xfId="0" applyNumberFormat="1" applyFont="1" applyAlignment="1">
      <alignment horizontal="left" indent="1"/>
    </xf>
    <xf numFmtId="3" fontId="9" fillId="0" borderId="0" xfId="0" applyNumberFormat="1" applyFont="1" applyAlignment="1">
      <alignment horizontal="left" wrapText="1" indent="1" shrinkToFit="1"/>
    </xf>
    <xf numFmtId="3" fontId="9" fillId="0" borderId="0" xfId="0" applyNumberFormat="1" applyFont="1" applyAlignment="1">
      <alignment horizontal="left" wrapText="1" indent="1"/>
    </xf>
    <xf numFmtId="168" fontId="9" fillId="0" borderId="1" xfId="0" applyNumberFormat="1" applyFont="1" applyBorder="1" applyAlignment="1">
      <alignment horizontal="right"/>
    </xf>
    <xf numFmtId="0" fontId="11" fillId="0" borderId="0" xfId="0" applyFont="1" applyAlignment="1">
      <alignment horizontal="center" wrapText="1"/>
    </xf>
    <xf numFmtId="0" fontId="11" fillId="0" borderId="0" xfId="0" applyFont="1" applyAlignment="1">
      <alignment wrapText="1"/>
    </xf>
    <xf numFmtId="167" fontId="35" fillId="0" borderId="0" xfId="0" applyNumberFormat="1" applyFont="1"/>
    <xf numFmtId="168" fontId="31" fillId="0" borderId="0" xfId="0" applyNumberFormat="1" applyFont="1" applyAlignment="1">
      <alignment wrapText="1"/>
    </xf>
    <xf numFmtId="0" fontId="9" fillId="0" borderId="0" xfId="0" quotePrefix="1" applyFont="1" applyAlignment="1">
      <alignment horizontal="left" wrapText="1"/>
    </xf>
    <xf numFmtId="0" fontId="9" fillId="0" borderId="0" xfId="0" quotePrefix="1" applyFont="1" applyAlignment="1">
      <alignment horizontal="left" wrapText="1" indent="1"/>
    </xf>
    <xf numFmtId="168" fontId="9" fillId="0" borderId="1" xfId="0" applyNumberFormat="1" applyFont="1" applyBorder="1"/>
    <xf numFmtId="0" fontId="9" fillId="0" borderId="1" xfId="0" applyFont="1" applyBorder="1" applyAlignment="1">
      <alignment wrapText="1"/>
    </xf>
    <xf numFmtId="168" fontId="9" fillId="0" borderId="0" xfId="0" applyNumberFormat="1" applyFont="1" applyAlignment="1">
      <alignment vertical="top"/>
    </xf>
    <xf numFmtId="0" fontId="9" fillId="0" borderId="0" xfId="0" applyFont="1" applyAlignment="1">
      <alignment vertical="top"/>
    </xf>
    <xf numFmtId="168" fontId="35" fillId="0" borderId="0" xfId="0" applyNumberFormat="1" applyFont="1" applyAlignment="1">
      <alignment vertical="top"/>
    </xf>
    <xf numFmtId="167" fontId="35" fillId="0" borderId="0" xfId="0" applyNumberFormat="1" applyFont="1" applyAlignment="1">
      <alignment vertical="top"/>
    </xf>
    <xf numFmtId="167" fontId="9" fillId="0" borderId="0" xfId="0" applyNumberFormat="1" applyFont="1" applyAlignment="1">
      <alignment wrapText="1"/>
    </xf>
    <xf numFmtId="168" fontId="32" fillId="0" borderId="0" xfId="0" applyNumberFormat="1" applyFont="1" applyAlignment="1">
      <alignment vertical="top"/>
    </xf>
    <xf numFmtId="49" fontId="33" fillId="0" borderId="0" xfId="0" applyNumberFormat="1" applyFont="1" applyAlignment="1">
      <alignment horizontal="right" vertical="center"/>
    </xf>
    <xf numFmtId="1" fontId="32" fillId="0" borderId="1" xfId="0" applyNumberFormat="1" applyFont="1" applyBorder="1" applyAlignment="1">
      <alignment vertical="center"/>
    </xf>
    <xf numFmtId="0" fontId="11" fillId="0" borderId="1" xfId="0" applyFont="1" applyBorder="1" applyAlignment="1">
      <alignment horizontal="center" vertical="center" wrapText="1"/>
    </xf>
    <xf numFmtId="1" fontId="32" fillId="0" borderId="0" xfId="0" applyNumberFormat="1" applyFont="1"/>
    <xf numFmtId="1" fontId="35" fillId="0" borderId="0" xfId="0" applyNumberFormat="1" applyFont="1"/>
    <xf numFmtId="0" fontId="32" fillId="0" borderId="1" xfId="0" applyFont="1" applyBorder="1" applyAlignment="1">
      <alignment vertical="center"/>
    </xf>
    <xf numFmtId="0" fontId="32" fillId="0" borderId="0" xfId="0" applyFont="1"/>
    <xf numFmtId="1" fontId="35" fillId="0" borderId="0" xfId="0" applyNumberFormat="1" applyFont="1" applyAlignment="1">
      <alignment wrapText="1"/>
    </xf>
    <xf numFmtId="0" fontId="15" fillId="0" borderId="0" xfId="0" applyFont="1"/>
    <xf numFmtId="0" fontId="27" fillId="0" borderId="0" xfId="0" applyFont="1" applyAlignment="1">
      <alignment wrapText="1"/>
    </xf>
    <xf numFmtId="168" fontId="13" fillId="0" borderId="0" xfId="0" applyNumberFormat="1" applyFont="1"/>
    <xf numFmtId="168" fontId="6" fillId="0" borderId="0" xfId="0" applyNumberFormat="1" applyFont="1" applyAlignment="1">
      <alignment horizontal="right"/>
    </xf>
    <xf numFmtId="169" fontId="6" fillId="0" borderId="0" xfId="11" applyNumberFormat="1" applyFont="1" applyFill="1" applyBorder="1" applyAlignment="1">
      <alignment horizontal="right"/>
    </xf>
    <xf numFmtId="167" fontId="9" fillId="0" borderId="1" xfId="0" applyNumberFormat="1" applyFont="1" applyBorder="1"/>
    <xf numFmtId="168" fontId="15" fillId="0" borderId="0" xfId="0" applyNumberFormat="1" applyFont="1"/>
    <xf numFmtId="167" fontId="24" fillId="0" borderId="0" xfId="0" applyNumberFormat="1" applyFont="1"/>
    <xf numFmtId="1" fontId="35" fillId="0" borderId="1" xfId="0" applyNumberFormat="1" applyFont="1" applyBorder="1"/>
    <xf numFmtId="0" fontId="35" fillId="0" borderId="1" xfId="0" applyFont="1" applyBorder="1" applyAlignment="1">
      <alignment wrapText="1"/>
    </xf>
    <xf numFmtId="167" fontId="24" fillId="0" borderId="0" xfId="0" applyNumberFormat="1" applyFont="1" applyAlignment="1">
      <alignment horizontal="right"/>
    </xf>
    <xf numFmtId="168" fontId="31" fillId="0" borderId="0" xfId="0" applyNumberFormat="1" applyFont="1" applyAlignment="1">
      <alignment vertical="top"/>
    </xf>
    <xf numFmtId="0" fontId="31" fillId="0" borderId="0" xfId="0" applyFont="1" applyAlignment="1">
      <alignment vertical="top"/>
    </xf>
    <xf numFmtId="168" fontId="7" fillId="0" borderId="0" xfId="0" applyNumberFormat="1" applyFont="1"/>
    <xf numFmtId="168" fontId="11" fillId="0" borderId="0" xfId="0" applyNumberFormat="1" applyFont="1" applyAlignment="1">
      <alignment vertical="top"/>
    </xf>
    <xf numFmtId="168" fontId="12" fillId="0" borderId="0" xfId="0" applyNumberFormat="1" applyFont="1" applyAlignment="1">
      <alignment horizontal="left" wrapText="1"/>
    </xf>
    <xf numFmtId="49" fontId="6" fillId="0" borderId="0" xfId="11" applyNumberFormat="1" applyFont="1" applyFill="1" applyAlignment="1">
      <alignment horizontal="right"/>
    </xf>
    <xf numFmtId="0" fontId="11" fillId="0" borderId="3" xfId="0" applyFont="1" applyBorder="1" applyAlignment="1">
      <alignment horizontal="center" vertical="center"/>
    </xf>
    <xf numFmtId="0" fontId="11" fillId="0" borderId="1" xfId="0" applyFont="1" applyBorder="1" applyAlignment="1">
      <alignment horizontal="center" vertical="center"/>
    </xf>
    <xf numFmtId="0" fontId="41" fillId="0" borderId="0" xfId="0" applyFont="1" applyAlignment="1">
      <alignment vertical="center"/>
    </xf>
    <xf numFmtId="0" fontId="8" fillId="0" borderId="0" xfId="0" applyFont="1" applyAlignment="1">
      <alignment vertical="center"/>
    </xf>
    <xf numFmtId="0" fontId="38" fillId="0" borderId="0" xfId="0" applyFont="1"/>
    <xf numFmtId="0" fontId="38" fillId="0" borderId="1" xfId="0" applyFont="1" applyBorder="1"/>
    <xf numFmtId="0" fontId="7" fillId="0" borderId="1" xfId="0" applyFont="1" applyBorder="1"/>
    <xf numFmtId="0" fontId="43" fillId="0" borderId="0" xfId="0" applyFont="1"/>
    <xf numFmtId="0" fontId="44" fillId="0" borderId="0" xfId="0" applyFont="1"/>
    <xf numFmtId="0" fontId="9" fillId="0" borderId="0" xfId="0" applyFont="1" applyAlignment="1">
      <alignment horizontal="left" indent="1"/>
    </xf>
    <xf numFmtId="0" fontId="11" fillId="0" borderId="0" xfId="0" applyFont="1" applyAlignment="1">
      <alignment horizontal="left"/>
    </xf>
    <xf numFmtId="0" fontId="11" fillId="0" borderId="1" xfId="0" applyFont="1" applyBorder="1"/>
    <xf numFmtId="0" fontId="9" fillId="0" borderId="0" xfId="1" applyFont="1"/>
    <xf numFmtId="0" fontId="6" fillId="0" borderId="0" xfId="1" applyFont="1" applyAlignment="1">
      <alignment vertical="center"/>
    </xf>
    <xf numFmtId="0" fontId="10" fillId="0" borderId="1" xfId="1" applyFont="1" applyBorder="1" applyAlignment="1">
      <alignment horizontal="center"/>
    </xf>
    <xf numFmtId="0" fontId="9" fillId="0" borderId="2" xfId="0" applyFont="1" applyBorder="1" applyAlignment="1">
      <alignment horizontal="right" vertical="center"/>
    </xf>
    <xf numFmtId="0" fontId="31" fillId="0" borderId="0" xfId="0" applyFont="1" applyAlignment="1">
      <alignment wrapText="1"/>
    </xf>
    <xf numFmtId="0" fontId="46" fillId="0" borderId="0" xfId="0" applyFont="1"/>
    <xf numFmtId="167" fontId="10" fillId="0" borderId="0" xfId="3" applyFont="1" applyAlignment="1">
      <alignment vertical="top"/>
    </xf>
    <xf numFmtId="0" fontId="6" fillId="0" borderId="0" xfId="1" applyFont="1"/>
    <xf numFmtId="167" fontId="10" fillId="0" borderId="1" xfId="3" applyFont="1" applyBorder="1" applyAlignment="1">
      <alignment horizontal="center" vertical="center"/>
    </xf>
    <xf numFmtId="0" fontId="11" fillId="0" borderId="1" xfId="0" applyFont="1" applyBorder="1" applyAlignment="1">
      <alignment horizontal="right" vertical="center"/>
    </xf>
    <xf numFmtId="0" fontId="6" fillId="0" borderId="0" xfId="0" applyFont="1" applyAlignment="1">
      <alignment horizontal="left" wrapText="1"/>
    </xf>
    <xf numFmtId="0" fontId="22" fillId="0" borderId="0" xfId="0" applyFont="1" applyAlignment="1">
      <alignment horizontal="left" wrapText="1"/>
    </xf>
    <xf numFmtId="168" fontId="24" fillId="0" borderId="0" xfId="0" applyNumberFormat="1" applyFont="1" applyAlignment="1">
      <alignment horizontal="center"/>
    </xf>
    <xf numFmtId="0" fontId="10" fillId="0" borderId="0" xfId="1" applyFont="1" applyAlignment="1">
      <alignment horizontal="center"/>
    </xf>
    <xf numFmtId="0" fontId="13" fillId="0" borderId="0" xfId="0" applyFont="1" applyAlignment="1">
      <alignment horizontal="right" vertical="center"/>
    </xf>
    <xf numFmtId="0" fontId="12" fillId="0" borderId="0" xfId="0" applyFont="1" applyAlignment="1">
      <alignment horizontal="center"/>
    </xf>
    <xf numFmtId="0" fontId="12" fillId="0" borderId="0" xfId="0" applyFont="1" applyAlignment="1">
      <alignment horizontal="center" wrapText="1"/>
    </xf>
    <xf numFmtId="0" fontId="49" fillId="0" borderId="1" xfId="0" applyFont="1" applyBorder="1" applyAlignment="1">
      <alignment horizontal="center"/>
    </xf>
    <xf numFmtId="0" fontId="27" fillId="0" borderId="0" xfId="0" applyFont="1"/>
    <xf numFmtId="0" fontId="21" fillId="0" borderId="0" xfId="0" applyFont="1" applyAlignment="1">
      <alignment wrapText="1"/>
    </xf>
    <xf numFmtId="0" fontId="12" fillId="0" borderId="0" xfId="0" applyFont="1" applyAlignment="1">
      <alignment horizontal="left"/>
    </xf>
    <xf numFmtId="0" fontId="26" fillId="0" borderId="0" xfId="0" applyFont="1" applyAlignment="1">
      <alignment vertical="center"/>
    </xf>
    <xf numFmtId="0" fontId="26" fillId="0" borderId="0" xfId="0" applyFont="1" applyAlignment="1">
      <alignment horizontal="right" vertical="center"/>
    </xf>
    <xf numFmtId="0" fontId="34" fillId="0" borderId="0" xfId="0" applyFont="1"/>
    <xf numFmtId="167" fontId="31" fillId="0" borderId="1" xfId="0" applyNumberFormat="1" applyFont="1" applyBorder="1"/>
    <xf numFmtId="0" fontId="12" fillId="0" borderId="1" xfId="0" applyFont="1" applyBorder="1" applyAlignment="1">
      <alignment wrapText="1"/>
    </xf>
    <xf numFmtId="0" fontId="48" fillId="0" borderId="0" xfId="0" applyFont="1"/>
    <xf numFmtId="0" fontId="13" fillId="0" borderId="0" xfId="0" applyFont="1" applyAlignment="1">
      <alignment wrapText="1"/>
    </xf>
    <xf numFmtId="0" fontId="52" fillId="0" borderId="0" xfId="0" applyFont="1"/>
    <xf numFmtId="0" fontId="52" fillId="0" borderId="0" xfId="0" applyFont="1" applyAlignment="1">
      <alignment wrapText="1"/>
    </xf>
    <xf numFmtId="168" fontId="52" fillId="0" borderId="0" xfId="0" applyNumberFormat="1" applyFont="1"/>
    <xf numFmtId="0" fontId="15" fillId="0" borderId="0" xfId="0" applyFont="1" applyAlignment="1">
      <alignment wrapText="1"/>
    </xf>
    <xf numFmtId="168" fontId="6" fillId="0" borderId="0" xfId="0" applyNumberFormat="1" applyFont="1" applyAlignment="1">
      <alignment vertical="top"/>
    </xf>
    <xf numFmtId="168" fontId="11" fillId="0" borderId="2" xfId="0" applyNumberFormat="1" applyFont="1" applyBorder="1" applyAlignment="1">
      <alignment horizontal="center"/>
    </xf>
    <xf numFmtId="168" fontId="27" fillId="0" borderId="0" xfId="0" applyNumberFormat="1" applyFont="1" applyAlignment="1">
      <alignment wrapText="1"/>
    </xf>
    <xf numFmtId="168" fontId="6" fillId="0" borderId="1" xfId="0" applyNumberFormat="1" applyFont="1" applyBorder="1"/>
    <xf numFmtId="0" fontId="6" fillId="0" borderId="1" xfId="0" applyFont="1" applyBorder="1" applyAlignment="1">
      <alignment wrapText="1"/>
    </xf>
    <xf numFmtId="168" fontId="23" fillId="0" borderId="3" xfId="0" applyNumberFormat="1" applyFont="1" applyBorder="1"/>
    <xf numFmtId="0" fontId="23" fillId="0" borderId="0" xfId="0" applyFont="1" applyAlignment="1">
      <alignment vertical="center" wrapText="1"/>
    </xf>
    <xf numFmtId="0" fontId="10" fillId="0" borderId="1" xfId="0" applyFont="1" applyBorder="1" applyAlignment="1">
      <alignment horizontal="left" vertical="center"/>
    </xf>
    <xf numFmtId="1" fontId="9" fillId="0" borderId="0" xfId="0" applyNumberFormat="1" applyFont="1" applyAlignment="1">
      <alignment horizontal="left" wrapText="1" indent="1"/>
    </xf>
    <xf numFmtId="1" fontId="9" fillId="0" borderId="1" xfId="0" applyNumberFormat="1" applyFont="1" applyBorder="1" applyAlignment="1">
      <alignment horizontal="left" wrapText="1" indent="1"/>
    </xf>
    <xf numFmtId="49" fontId="6" fillId="0" borderId="0" xfId="0" applyNumberFormat="1" applyFont="1"/>
    <xf numFmtId="0" fontId="31" fillId="0" borderId="0" xfId="0" applyFont="1" applyAlignment="1">
      <alignment vertical="center"/>
    </xf>
    <xf numFmtId="0" fontId="11" fillId="0" borderId="0" xfId="0" applyFont="1" applyAlignment="1">
      <alignment vertical="center"/>
    </xf>
    <xf numFmtId="0" fontId="39" fillId="0" borderId="1" xfId="1" applyFont="1" applyBorder="1" applyAlignment="1">
      <alignment horizontal="center"/>
    </xf>
    <xf numFmtId="0" fontId="45" fillId="0" borderId="0" xfId="0" applyFont="1" applyAlignment="1">
      <alignment vertical="top" wrapText="1"/>
    </xf>
    <xf numFmtId="0" fontId="39" fillId="0" borderId="1" xfId="1" applyFont="1" applyBorder="1" applyAlignment="1">
      <alignment horizontal="center" vertical="center" wrapText="1"/>
    </xf>
    <xf numFmtId="167" fontId="39" fillId="0" borderId="1" xfId="3" applyFont="1" applyBorder="1" applyAlignment="1">
      <alignment horizontal="center" vertical="center"/>
    </xf>
    <xf numFmtId="0" fontId="35" fillId="0" borderId="0" xfId="0" applyFont="1"/>
    <xf numFmtId="0" fontId="33" fillId="0" borderId="0" xfId="0" applyFont="1" applyAlignment="1">
      <alignment vertical="top"/>
    </xf>
    <xf numFmtId="0" fontId="33" fillId="0" borderId="0" xfId="0" applyFont="1" applyAlignment="1">
      <alignment horizontal="left" vertical="top"/>
    </xf>
    <xf numFmtId="0" fontId="11" fillId="0" borderId="1" xfId="0" applyFont="1" applyBorder="1" applyAlignment="1">
      <alignment vertical="top"/>
    </xf>
    <xf numFmtId="167" fontId="39" fillId="0" borderId="0" xfId="3" applyFont="1" applyAlignment="1">
      <alignment horizontal="left"/>
    </xf>
    <xf numFmtId="0" fontId="33" fillId="0" borderId="0" xfId="0" applyFont="1" applyAlignment="1">
      <alignment horizontal="center" vertical="top" wrapText="1"/>
    </xf>
    <xf numFmtId="0" fontId="33" fillId="0" borderId="0" xfId="0" applyFont="1" applyAlignment="1">
      <alignment horizontal="center" wrapText="1"/>
    </xf>
    <xf numFmtId="0" fontId="12" fillId="0" borderId="0" xfId="0" applyFont="1" applyAlignment="1">
      <alignment horizontal="center" vertical="top" wrapText="1"/>
    </xf>
    <xf numFmtId="1" fontId="12" fillId="0" borderId="0" xfId="0" applyNumberFormat="1" applyFont="1" applyAlignment="1">
      <alignment horizontal="center" vertical="top" wrapText="1"/>
    </xf>
    <xf numFmtId="1" fontId="12" fillId="0" borderId="0" xfId="0" applyNumberFormat="1" applyFont="1" applyAlignment="1">
      <alignment horizontal="left" wrapText="1"/>
    </xf>
    <xf numFmtId="1" fontId="35" fillId="0" borderId="0" xfId="0" applyNumberFormat="1" applyFont="1" applyAlignment="1">
      <alignment horizontal="center" vertical="top" wrapText="1"/>
    </xf>
    <xf numFmtId="1" fontId="35" fillId="0" borderId="0" xfId="0" applyNumberFormat="1" applyFont="1" applyAlignment="1">
      <alignment horizontal="left" wrapText="1"/>
    </xf>
    <xf numFmtId="1" fontId="12" fillId="0" borderId="0" xfId="0" applyNumberFormat="1" applyFont="1" applyAlignment="1">
      <alignment vertical="top" wrapText="1"/>
    </xf>
    <xf numFmtId="0" fontId="12" fillId="0" borderId="0" xfId="0" applyFont="1" applyAlignment="1">
      <alignment vertical="top"/>
    </xf>
    <xf numFmtId="1" fontId="12" fillId="0" borderId="0" xfId="0" applyNumberFormat="1" applyFont="1" applyAlignment="1">
      <alignment wrapText="1"/>
    </xf>
    <xf numFmtId="1" fontId="12" fillId="0" borderId="0" xfId="0" applyNumberFormat="1" applyFont="1" applyAlignment="1">
      <alignment horizontal="center" wrapText="1"/>
    </xf>
    <xf numFmtId="1" fontId="12" fillId="0" borderId="0" xfId="0" applyNumberFormat="1" applyFont="1" applyAlignment="1">
      <alignment horizontal="left"/>
    </xf>
    <xf numFmtId="1" fontId="12" fillId="0" borderId="0" xfId="0" applyNumberFormat="1" applyFont="1" applyAlignment="1">
      <alignment horizontal="center" vertical="top"/>
    </xf>
    <xf numFmtId="0" fontId="12" fillId="0" borderId="1" xfId="0" applyFont="1" applyBorder="1" applyAlignment="1">
      <alignment vertical="top" wrapText="1"/>
    </xf>
    <xf numFmtId="0" fontId="49" fillId="0" borderId="0" xfId="0" applyFont="1" applyAlignment="1">
      <alignment vertical="top"/>
    </xf>
    <xf numFmtId="0" fontId="49" fillId="0" borderId="0" xfId="0" applyFont="1"/>
    <xf numFmtId="0" fontId="9" fillId="0" borderId="0" xfId="0" applyFont="1" applyAlignment="1">
      <alignment horizontal="left" vertical="top" wrapText="1"/>
    </xf>
    <xf numFmtId="0" fontId="12" fillId="0" borderId="0" xfId="0" applyFont="1" applyAlignment="1">
      <alignment vertical="top" wrapText="1"/>
    </xf>
    <xf numFmtId="0" fontId="50" fillId="0" borderId="0" xfId="0" applyFont="1" applyAlignment="1">
      <alignment horizontal="center" vertical="top" wrapText="1"/>
    </xf>
    <xf numFmtId="0" fontId="50" fillId="0" borderId="1" xfId="0" applyFont="1" applyBorder="1" applyAlignment="1">
      <alignment horizontal="center" vertical="top" wrapText="1"/>
    </xf>
    <xf numFmtId="0" fontId="39" fillId="0" borderId="0" xfId="1" applyFont="1" applyAlignment="1">
      <alignment horizontal="center"/>
    </xf>
    <xf numFmtId="0" fontId="51" fillId="0" borderId="0" xfId="0" applyFont="1" applyAlignment="1">
      <alignment horizontal="left" wrapText="1"/>
    </xf>
    <xf numFmtId="0" fontId="33" fillId="0" borderId="0" xfId="0" applyFont="1" applyAlignment="1">
      <alignment horizontal="left" wrapText="1"/>
    </xf>
    <xf numFmtId="1" fontId="12" fillId="0" borderId="0" xfId="0" applyNumberFormat="1" applyFont="1" applyAlignment="1">
      <alignment horizontal="center" vertical="center" wrapText="1"/>
    </xf>
    <xf numFmtId="1" fontId="12" fillId="0" borderId="0" xfId="0" applyNumberFormat="1" applyFont="1" applyAlignment="1">
      <alignment horizontal="center" vertical="justify" wrapText="1"/>
    </xf>
    <xf numFmtId="1" fontId="9" fillId="0" borderId="0" xfId="0" applyNumberFormat="1" applyFont="1" applyAlignment="1">
      <alignment horizontal="left" wrapText="1"/>
    </xf>
    <xf numFmtId="1" fontId="9" fillId="0" borderId="0" xfId="7" applyNumberFormat="1" applyFont="1" applyAlignment="1">
      <alignment horizontal="left" wrapText="1"/>
    </xf>
    <xf numFmtId="1" fontId="12" fillId="0" borderId="0" xfId="7" applyNumberFormat="1" applyFont="1" applyAlignment="1">
      <alignment horizontal="center" vertical="top" wrapText="1"/>
    </xf>
    <xf numFmtId="0" fontId="49" fillId="0" borderId="1" xfId="0" applyFont="1" applyBorder="1" applyAlignment="1">
      <alignment horizontal="left"/>
    </xf>
    <xf numFmtId="0" fontId="45" fillId="0" borderId="0" xfId="0" applyFont="1" applyAlignment="1">
      <alignment wrapText="1"/>
    </xf>
    <xf numFmtId="0" fontId="45" fillId="0" borderId="0" xfId="0" applyFont="1" applyAlignment="1">
      <alignment horizontal="left"/>
    </xf>
    <xf numFmtId="0" fontId="9" fillId="0" borderId="0" xfId="0" applyFont="1" applyAlignment="1">
      <alignment vertical="center"/>
    </xf>
    <xf numFmtId="0" fontId="9" fillId="0" borderId="2" xfId="0" applyFont="1" applyBorder="1" applyAlignment="1">
      <alignment vertical="center"/>
    </xf>
    <xf numFmtId="0" fontId="45" fillId="0" borderId="0" xfId="0" applyFont="1"/>
    <xf numFmtId="0" fontId="18" fillId="0" borderId="0" xfId="0" applyFont="1"/>
    <xf numFmtId="0" fontId="30" fillId="0" borderId="0" xfId="1" applyFont="1"/>
    <xf numFmtId="3" fontId="11" fillId="0" borderId="0" xfId="0" applyNumberFormat="1" applyFont="1"/>
    <xf numFmtId="0" fontId="9" fillId="0" borderId="0" xfId="9" applyAlignment="1">
      <alignment horizontal="left" indent="1"/>
    </xf>
    <xf numFmtId="0" fontId="9" fillId="0" borderId="0" xfId="10" applyFont="1" applyAlignment="1">
      <alignment horizontal="left" wrapText="1" indent="1"/>
    </xf>
    <xf numFmtId="0" fontId="9" fillId="0" borderId="1" xfId="0" applyFont="1" applyBorder="1" applyAlignment="1">
      <alignment horizontal="left" wrapText="1" indent="1"/>
    </xf>
    <xf numFmtId="0" fontId="11" fillId="0" borderId="2" xfId="0" applyFont="1" applyBorder="1" applyAlignment="1">
      <alignment horizontal="right" vertical="center" wrapText="1"/>
    </xf>
    <xf numFmtId="0" fontId="11" fillId="0" borderId="0" xfId="0" applyFont="1" applyAlignment="1">
      <alignment horizontal="left" vertical="center"/>
    </xf>
    <xf numFmtId="167" fontId="10" fillId="0" borderId="1" xfId="3" applyFont="1" applyBorder="1" applyAlignment="1">
      <alignment horizontal="center" vertical="top"/>
    </xf>
    <xf numFmtId="1" fontId="27" fillId="0" borderId="0" xfId="0" applyNumberFormat="1" applyFont="1"/>
    <xf numFmtId="0" fontId="23" fillId="0" borderId="0" xfId="0" applyFont="1" applyAlignment="1">
      <alignment vertical="top" wrapText="1"/>
    </xf>
    <xf numFmtId="0" fontId="53" fillId="0" borderId="0" xfId="6" applyFont="1"/>
    <xf numFmtId="167" fontId="39" fillId="0" borderId="1" xfId="3" applyFont="1" applyBorder="1" applyAlignment="1">
      <alignment horizontal="center" vertical="top"/>
    </xf>
    <xf numFmtId="0" fontId="27" fillId="0" borderId="0" xfId="0" applyFont="1" applyAlignment="1">
      <alignment horizontal="center" wrapText="1"/>
    </xf>
    <xf numFmtId="0" fontId="45" fillId="0" borderId="0" xfId="0" applyFont="1" applyAlignment="1">
      <alignment vertical="top"/>
    </xf>
    <xf numFmtId="2" fontId="9" fillId="0" borderId="0" xfId="0" applyNumberFormat="1" applyFont="1" applyAlignment="1">
      <alignment vertical="top"/>
    </xf>
    <xf numFmtId="0" fontId="9" fillId="0" borderId="0" xfId="0" quotePrefix="1" applyFont="1" applyAlignment="1">
      <alignment wrapText="1"/>
    </xf>
    <xf numFmtId="0" fontId="39" fillId="0" borderId="1" xfId="0" applyFont="1" applyBorder="1" applyAlignment="1">
      <alignment horizontal="center" vertical="center" wrapText="1"/>
    </xf>
    <xf numFmtId="1" fontId="9" fillId="0" borderId="0" xfId="0" applyNumberFormat="1" applyFont="1" applyAlignment="1">
      <alignment horizontal="center" vertical="center" textRotation="180"/>
    </xf>
    <xf numFmtId="167" fontId="11" fillId="0" borderId="0" xfId="0" applyNumberFormat="1" applyFont="1" applyAlignment="1">
      <alignment horizontal="center" wrapText="1"/>
    </xf>
    <xf numFmtId="167" fontId="11" fillId="0" borderId="0" xfId="0" applyNumberFormat="1" applyFont="1" applyAlignment="1">
      <alignment wrapText="1"/>
    </xf>
    <xf numFmtId="1" fontId="9" fillId="0" borderId="0" xfId="0" applyNumberFormat="1" applyFont="1" applyAlignment="1">
      <alignment vertical="center" textRotation="180"/>
    </xf>
    <xf numFmtId="1" fontId="9" fillId="0" borderId="0" xfId="0" applyNumberFormat="1" applyFont="1" applyAlignment="1">
      <alignment horizontal="center"/>
    </xf>
    <xf numFmtId="167" fontId="10" fillId="0" borderId="0" xfId="3" applyFont="1" applyAlignment="1">
      <alignment vertical="center"/>
    </xf>
    <xf numFmtId="167" fontId="7" fillId="0" borderId="0" xfId="0" applyNumberFormat="1" applyFont="1"/>
    <xf numFmtId="167" fontId="9" fillId="0" borderId="0" xfId="0" applyNumberFormat="1" applyFont="1" applyAlignment="1">
      <alignment horizontal="left" indent="1"/>
    </xf>
    <xf numFmtId="49" fontId="9" fillId="0" borderId="0" xfId="0" applyNumberFormat="1" applyFont="1" applyAlignment="1">
      <alignment horizontal="left" indent="1"/>
    </xf>
    <xf numFmtId="1" fontId="11" fillId="0" borderId="1" xfId="0" applyNumberFormat="1" applyFont="1" applyBorder="1" applyAlignment="1">
      <alignment horizontal="right" vertical="center"/>
    </xf>
    <xf numFmtId="167" fontId="11" fillId="0" borderId="1" xfId="0" applyNumberFormat="1" applyFont="1" applyBorder="1" applyAlignment="1">
      <alignment horizontal="center"/>
    </xf>
    <xf numFmtId="167" fontId="11" fillId="0" borderId="0" xfId="0" applyNumberFormat="1" applyFont="1" applyAlignment="1">
      <alignment horizontal="center"/>
    </xf>
    <xf numFmtId="0" fontId="9" fillId="0" borderId="2" xfId="0" applyFont="1" applyBorder="1" applyAlignment="1">
      <alignment vertical="center" wrapText="1"/>
    </xf>
    <xf numFmtId="167" fontId="9" fillId="0" borderId="1" xfId="0" applyNumberFormat="1" applyFont="1" applyBorder="1" applyAlignment="1">
      <alignment wrapText="1"/>
    </xf>
    <xf numFmtId="167" fontId="9" fillId="0" borderId="2" xfId="0" applyNumberFormat="1" applyFont="1" applyBorder="1"/>
    <xf numFmtId="0" fontId="9" fillId="0" borderId="0" xfId="1" applyFont="1" applyAlignment="1">
      <alignment horizontal="left" indent="1"/>
    </xf>
    <xf numFmtId="167" fontId="9" fillId="0" borderId="1" xfId="0" applyNumberFormat="1" applyFont="1" applyBorder="1" applyAlignment="1">
      <alignment horizontal="left" indent="1"/>
    </xf>
    <xf numFmtId="170" fontId="0" fillId="0" borderId="0" xfId="0" applyNumberFormat="1"/>
    <xf numFmtId="0" fontId="30" fillId="0" borderId="0" xfId="1" applyFont="1" applyAlignment="1">
      <alignment horizontal="center"/>
    </xf>
    <xf numFmtId="167" fontId="30" fillId="0" borderId="1" xfId="3" applyFont="1" applyBorder="1" applyAlignment="1">
      <alignment horizontal="center" vertical="center"/>
    </xf>
    <xf numFmtId="0" fontId="8" fillId="0" borderId="0" xfId="0" applyFont="1" applyAlignment="1">
      <alignment horizontal="center" vertical="center"/>
    </xf>
    <xf numFmtId="0" fontId="7" fillId="0" borderId="0" xfId="0" applyFont="1" applyAlignment="1">
      <alignment horizontal="center" vertical="center"/>
    </xf>
    <xf numFmtId="0" fontId="11" fillId="0" borderId="0" xfId="0" applyFont="1" applyAlignment="1">
      <alignment horizontal="right"/>
    </xf>
    <xf numFmtId="0" fontId="7" fillId="0" borderId="0" xfId="0" applyFont="1" applyAlignment="1">
      <alignment horizontal="right" vertical="center"/>
    </xf>
    <xf numFmtId="0" fontId="7" fillId="0" borderId="0" xfId="0" applyFont="1" applyAlignment="1">
      <alignment horizontal="center" vertical="center" wrapText="1"/>
    </xf>
    <xf numFmtId="167" fontId="39" fillId="0" borderId="1" xfId="3" applyFont="1" applyBorder="1" applyAlignment="1">
      <alignment horizontal="right"/>
    </xf>
    <xf numFmtId="167" fontId="10" fillId="0" borderId="1" xfId="3" applyFont="1" applyBorder="1" applyAlignment="1">
      <alignment horizontal="right" vertical="top"/>
    </xf>
    <xf numFmtId="167" fontId="10" fillId="0" borderId="1" xfId="3" applyFont="1" applyBorder="1" applyAlignment="1">
      <alignment horizontal="center" vertical="top" wrapText="1"/>
    </xf>
    <xf numFmtId="1" fontId="11" fillId="0" borderId="2" xfId="0" applyNumberFormat="1" applyFont="1" applyBorder="1" applyAlignment="1">
      <alignment vertical="center"/>
    </xf>
    <xf numFmtId="1" fontId="6" fillId="0" borderId="0" xfId="0" applyNumberFormat="1" applyFont="1" applyAlignment="1">
      <alignment vertical="center"/>
    </xf>
    <xf numFmtId="167" fontId="11" fillId="0" borderId="0" xfId="0" applyNumberFormat="1" applyFont="1" applyAlignment="1">
      <alignment horizontal="left" wrapText="1"/>
    </xf>
    <xf numFmtId="168" fontId="11" fillId="0" borderId="3" xfId="0" applyNumberFormat="1" applyFont="1" applyBorder="1"/>
    <xf numFmtId="169" fontId="11" fillId="0" borderId="0" xfId="11" applyNumberFormat="1" applyFont="1" applyFill="1"/>
    <xf numFmtId="167" fontId="9" fillId="0" borderId="0" xfId="0" applyNumberFormat="1" applyFont="1" applyAlignment="1">
      <alignment horizontal="left" wrapText="1"/>
    </xf>
    <xf numFmtId="169" fontId="9" fillId="0" borderId="0" xfId="11" applyNumberFormat="1" applyFont="1" applyFill="1"/>
    <xf numFmtId="169" fontId="9" fillId="0" borderId="0" xfId="11" applyNumberFormat="1" applyFont="1" applyFill="1" applyBorder="1"/>
    <xf numFmtId="164" fontId="6" fillId="0" borderId="0" xfId="11" applyFont="1" applyFill="1" applyBorder="1"/>
    <xf numFmtId="169" fontId="9" fillId="0" borderId="0" xfId="11" applyNumberFormat="1" applyFont="1" applyFill="1" applyAlignment="1">
      <alignment horizontal="right"/>
    </xf>
    <xf numFmtId="169" fontId="9" fillId="0" borderId="0" xfId="11" applyNumberFormat="1" applyFont="1" applyFill="1" applyBorder="1" applyAlignment="1"/>
    <xf numFmtId="167" fontId="6" fillId="0" borderId="1" xfId="0" applyNumberFormat="1" applyFont="1" applyBorder="1" applyAlignment="1">
      <alignment horizontal="right"/>
    </xf>
    <xf numFmtId="167" fontId="6" fillId="0" borderId="1" xfId="0" applyNumberFormat="1" applyFont="1" applyBorder="1"/>
    <xf numFmtId="167" fontId="6" fillId="0" borderId="1" xfId="0" applyNumberFormat="1" applyFont="1" applyBorder="1" applyAlignment="1">
      <alignment wrapText="1"/>
    </xf>
    <xf numFmtId="167" fontId="22" fillId="0" borderId="0" xfId="0" applyNumberFormat="1" applyFont="1" applyAlignment="1">
      <alignment wrapText="1"/>
    </xf>
    <xf numFmtId="167" fontId="6" fillId="0" borderId="0" xfId="0" applyNumberFormat="1" applyFont="1" applyAlignment="1">
      <alignment wrapText="1"/>
    </xf>
    <xf numFmtId="167" fontId="6" fillId="0" borderId="0" xfId="0" applyNumberFormat="1" applyFont="1" applyAlignment="1">
      <alignment vertical="center" wrapText="1"/>
    </xf>
    <xf numFmtId="0" fontId="10" fillId="0" borderId="1" xfId="1" applyFont="1" applyBorder="1" applyAlignment="1">
      <alignment horizontal="left" vertical="center" wrapText="1"/>
    </xf>
    <xf numFmtId="0" fontId="54" fillId="0" borderId="2" xfId="0" applyFont="1" applyBorder="1" applyAlignment="1">
      <alignment horizontal="center" vertical="center" wrapText="1"/>
    </xf>
    <xf numFmtId="167" fontId="6" fillId="0" borderId="0" xfId="0" applyNumberFormat="1" applyFont="1" applyAlignment="1">
      <alignment vertical="center"/>
    </xf>
    <xf numFmtId="167" fontId="22" fillId="0" borderId="0" xfId="0" applyNumberFormat="1" applyFont="1" applyAlignment="1">
      <alignment vertical="center" wrapText="1"/>
    </xf>
    <xf numFmtId="167" fontId="11" fillId="0" borderId="0" xfId="0" applyNumberFormat="1" applyFont="1" applyAlignment="1">
      <alignment vertical="center" wrapText="1"/>
    </xf>
    <xf numFmtId="167" fontId="9" fillId="0" borderId="0" xfId="0" applyNumberFormat="1" applyFont="1" applyAlignment="1">
      <alignment vertical="center" wrapText="1"/>
    </xf>
    <xf numFmtId="1" fontId="9" fillId="0" borderId="0" xfId="0" applyNumberFormat="1" applyFont="1" applyAlignment="1">
      <alignment wrapText="1"/>
    </xf>
    <xf numFmtId="1" fontId="9" fillId="0" borderId="0" xfId="0" applyNumberFormat="1" applyFont="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right"/>
    </xf>
    <xf numFmtId="0" fontId="6" fillId="0" borderId="0" xfId="0" applyFont="1" applyAlignment="1">
      <alignment vertical="center" wrapText="1"/>
    </xf>
    <xf numFmtId="0" fontId="6" fillId="0" borderId="0" xfId="0" applyFont="1" applyAlignment="1">
      <alignment horizontal="right"/>
    </xf>
    <xf numFmtId="0" fontId="9" fillId="0" borderId="0" xfId="0" applyFont="1" applyAlignment="1">
      <alignment vertical="center" wrapText="1"/>
    </xf>
    <xf numFmtId="0" fontId="11" fillId="0" borderId="2" xfId="0" applyFont="1" applyBorder="1" applyAlignment="1">
      <alignment horizontal="center" wrapText="1"/>
    </xf>
    <xf numFmtId="1" fontId="11" fillId="0" borderId="2" xfId="0" applyNumberFormat="1" applyFont="1" applyBorder="1" applyAlignment="1">
      <alignment vertical="center" wrapText="1"/>
    </xf>
    <xf numFmtId="1" fontId="11" fillId="0" borderId="2" xfId="0" applyNumberFormat="1" applyFont="1" applyBorder="1" applyAlignment="1">
      <alignment horizontal="right" vertical="center" wrapText="1"/>
    </xf>
    <xf numFmtId="167" fontId="9" fillId="0" borderId="0" xfId="0" applyNumberFormat="1" applyFont="1" applyAlignment="1">
      <alignment horizontal="center" wrapText="1"/>
    </xf>
    <xf numFmtId="167" fontId="9" fillId="0" borderId="0" xfId="0" applyNumberFormat="1" applyFont="1" applyAlignment="1">
      <alignment horizontal="right" wrapText="1"/>
    </xf>
    <xf numFmtId="0" fontId="9" fillId="0" borderId="0" xfId="0" applyFont="1" applyAlignment="1">
      <alignment horizontal="right" wrapText="1"/>
    </xf>
    <xf numFmtId="167" fontId="11" fillId="0" borderId="0" xfId="0" applyNumberFormat="1" applyFont="1" applyAlignment="1">
      <alignment horizontal="right" wrapText="1"/>
    </xf>
    <xf numFmtId="168" fontId="9" fillId="0" borderId="0" xfId="0" applyNumberFormat="1" applyFont="1" applyAlignment="1">
      <alignment horizontal="right" wrapText="1"/>
    </xf>
    <xf numFmtId="168" fontId="6" fillId="0" borderId="1" xfId="0" applyNumberFormat="1" applyFont="1" applyBorder="1" applyAlignment="1">
      <alignment horizontal="right" wrapText="1"/>
    </xf>
    <xf numFmtId="168" fontId="9" fillId="0" borderId="1" xfId="0" applyNumberFormat="1" applyFont="1" applyBorder="1" applyAlignment="1">
      <alignment horizontal="right" wrapText="1"/>
    </xf>
    <xf numFmtId="167" fontId="6" fillId="0" borderId="1" xfId="0" applyNumberFormat="1" applyFont="1" applyBorder="1" applyAlignment="1">
      <alignment horizontal="right" wrapText="1"/>
    </xf>
    <xf numFmtId="167" fontId="9" fillId="0" borderId="1" xfId="0" applyNumberFormat="1" applyFont="1" applyBorder="1" applyAlignment="1">
      <alignment horizontal="right" wrapText="1"/>
    </xf>
    <xf numFmtId="168" fontId="6" fillId="0" borderId="0" xfId="0" applyNumberFormat="1" applyFont="1" applyAlignment="1">
      <alignment horizontal="right" wrapText="1"/>
    </xf>
    <xf numFmtId="167" fontId="6" fillId="0" borderId="0" xfId="0" applyNumberFormat="1" applyFont="1" applyAlignment="1">
      <alignment horizontal="right" wrapText="1"/>
    </xf>
    <xf numFmtId="0" fontId="6" fillId="0" borderId="0" xfId="0" applyFont="1" applyAlignment="1">
      <alignment horizontal="right" wrapText="1"/>
    </xf>
    <xf numFmtId="167" fontId="39" fillId="0" borderId="1" xfId="3" applyFont="1" applyBorder="1" applyAlignment="1">
      <alignment wrapText="1"/>
    </xf>
    <xf numFmtId="167" fontId="10" fillId="0" borderId="1" xfId="3" applyFont="1" applyBorder="1" applyAlignment="1">
      <alignment horizontal="right" wrapText="1"/>
    </xf>
    <xf numFmtId="167" fontId="10" fillId="0" borderId="1" xfId="3" applyFont="1" applyBorder="1" applyAlignment="1">
      <alignment wrapText="1"/>
    </xf>
    <xf numFmtId="167" fontId="39" fillId="0" borderId="1" xfId="3" applyFont="1" applyBorder="1" applyAlignment="1">
      <alignment horizontal="right" wrapText="1"/>
    </xf>
    <xf numFmtId="168" fontId="11" fillId="0" borderId="0" xfId="0" applyNumberFormat="1" applyFont="1" applyAlignment="1">
      <alignment horizontal="right" wrapText="1"/>
    </xf>
    <xf numFmtId="169" fontId="11" fillId="0" borderId="0" xfId="11" applyNumberFormat="1" applyFont="1" applyFill="1" applyAlignment="1">
      <alignment horizontal="right" wrapText="1"/>
    </xf>
    <xf numFmtId="169" fontId="31" fillId="0" borderId="0" xfId="11" applyNumberFormat="1" applyFont="1" applyFill="1" applyAlignment="1">
      <alignment horizontal="right" wrapText="1"/>
    </xf>
    <xf numFmtId="169" fontId="9" fillId="0" borderId="0" xfId="11" applyNumberFormat="1" applyFont="1" applyFill="1" applyAlignment="1">
      <alignment horizontal="right" wrapText="1"/>
    </xf>
    <xf numFmtId="0" fontId="38" fillId="0" borderId="1" xfId="0" applyFont="1" applyBorder="1" applyAlignment="1">
      <alignment wrapText="1"/>
    </xf>
    <xf numFmtId="0" fontId="38" fillId="0" borderId="0" xfId="0" applyFont="1" applyAlignment="1">
      <alignment wrapText="1"/>
    </xf>
    <xf numFmtId="0" fontId="38" fillId="0" borderId="0" xfId="0" applyFont="1" applyAlignment="1">
      <alignment horizontal="left" wrapText="1"/>
    </xf>
    <xf numFmtId="1" fontId="9" fillId="0" borderId="0" xfId="0" applyNumberFormat="1" applyFont="1" applyAlignment="1">
      <alignment horizontal="center" wrapText="1"/>
    </xf>
    <xf numFmtId="0" fontId="39" fillId="0" borderId="1" xfId="1" applyFont="1" applyBorder="1" applyAlignment="1">
      <alignment horizontal="left" vertical="top" wrapText="1"/>
    </xf>
    <xf numFmtId="0" fontId="39" fillId="0" borderId="2" xfId="7" applyFont="1" applyBorder="1" applyAlignment="1">
      <alignment horizontal="left" vertical="center" wrapText="1"/>
    </xf>
    <xf numFmtId="1" fontId="6" fillId="0" borderId="0" xfId="0" applyNumberFormat="1" applyFont="1" applyAlignment="1">
      <alignment vertical="center" wrapText="1"/>
    </xf>
    <xf numFmtId="167" fontId="31" fillId="0" borderId="0" xfId="0" applyNumberFormat="1" applyFont="1" applyAlignment="1">
      <alignment wrapText="1"/>
    </xf>
    <xf numFmtId="169" fontId="11" fillId="0" borderId="0" xfId="11" applyNumberFormat="1" applyFont="1" applyFill="1" applyAlignment="1">
      <alignment wrapText="1"/>
    </xf>
    <xf numFmtId="169" fontId="9" fillId="0" borderId="0" xfId="11" applyNumberFormat="1" applyFont="1" applyFill="1" applyAlignment="1">
      <alignment wrapText="1"/>
    </xf>
    <xf numFmtId="167" fontId="15" fillId="0" borderId="0" xfId="0" applyNumberFormat="1" applyFont="1" applyAlignment="1">
      <alignment wrapText="1"/>
    </xf>
    <xf numFmtId="1" fontId="12" fillId="0" borderId="0" xfId="0" applyNumberFormat="1" applyFont="1" applyAlignment="1">
      <alignment horizontal="left" vertical="top" wrapText="1"/>
    </xf>
    <xf numFmtId="169" fontId="9" fillId="0" borderId="0" xfId="11" applyNumberFormat="1" applyFont="1" applyFill="1" applyBorder="1" applyAlignment="1">
      <alignment wrapText="1"/>
    </xf>
    <xf numFmtId="168" fontId="6" fillId="0" borderId="1" xfId="0" applyNumberFormat="1" applyFont="1" applyBorder="1" applyAlignment="1">
      <alignment wrapText="1"/>
    </xf>
    <xf numFmtId="167" fontId="11" fillId="0" borderId="1" xfId="0" applyNumberFormat="1" applyFont="1" applyBorder="1" applyAlignment="1">
      <alignment horizontal="right" wrapText="1"/>
    </xf>
    <xf numFmtId="167" fontId="9" fillId="0" borderId="2" xfId="0" applyNumberFormat="1" applyFont="1" applyBorder="1" applyAlignment="1">
      <alignment wrapText="1"/>
    </xf>
    <xf numFmtId="1" fontId="11" fillId="0" borderId="2" xfId="0" applyNumberFormat="1" applyFont="1" applyBorder="1" applyAlignment="1">
      <alignment wrapText="1"/>
    </xf>
    <xf numFmtId="1" fontId="11" fillId="0" borderId="2" xfId="0" applyNumberFormat="1" applyFont="1" applyBorder="1" applyAlignment="1">
      <alignment horizontal="right" wrapText="1"/>
    </xf>
    <xf numFmtId="167" fontId="39" fillId="0" borderId="0" xfId="3" applyFont="1" applyAlignment="1">
      <alignment vertical="top" wrapText="1"/>
    </xf>
    <xf numFmtId="167" fontId="10" fillId="0" borderId="1" xfId="3" applyFont="1" applyBorder="1" applyAlignment="1">
      <alignment vertical="top" wrapText="1"/>
    </xf>
    <xf numFmtId="0" fontId="38" fillId="0" borderId="1" xfId="0" applyFont="1" applyBorder="1" applyAlignment="1">
      <alignment horizontal="left" wrapText="1"/>
    </xf>
    <xf numFmtId="1" fontId="11" fillId="0" borderId="2" xfId="0" applyNumberFormat="1" applyFont="1" applyBorder="1" applyAlignment="1">
      <alignment horizontal="center" vertical="center" wrapText="1"/>
    </xf>
    <xf numFmtId="1" fontId="7" fillId="0" borderId="2" xfId="0" applyNumberFormat="1" applyFont="1" applyBorder="1" applyAlignment="1">
      <alignment vertical="center" wrapText="1"/>
    </xf>
    <xf numFmtId="1" fontId="11" fillId="0" borderId="1" xfId="0" applyNumberFormat="1" applyFont="1" applyBorder="1" applyAlignment="1">
      <alignment vertical="center" wrapText="1"/>
    </xf>
    <xf numFmtId="1" fontId="11" fillId="0" borderId="2" xfId="0" applyNumberFormat="1" applyFont="1" applyBorder="1" applyAlignment="1">
      <alignment horizontal="center" wrapText="1"/>
    </xf>
    <xf numFmtId="167" fontId="55" fillId="0" borderId="0" xfId="0" applyNumberFormat="1" applyFont="1" applyAlignment="1">
      <alignment wrapText="1"/>
    </xf>
    <xf numFmtId="167" fontId="56" fillId="0" borderId="0" xfId="0" applyNumberFormat="1" applyFont="1" applyAlignment="1">
      <alignment wrapText="1"/>
    </xf>
    <xf numFmtId="168" fontId="11" fillId="0" borderId="0" xfId="12" applyNumberFormat="1" applyFont="1" applyAlignment="1">
      <alignment horizontal="right" wrapText="1"/>
    </xf>
    <xf numFmtId="168" fontId="9" fillId="0" borderId="0" xfId="12" applyNumberFormat="1" applyFont="1" applyAlignment="1">
      <alignment horizontal="right" wrapText="1"/>
    </xf>
    <xf numFmtId="167" fontId="11" fillId="0" borderId="1" xfId="0" applyNumberFormat="1" applyFont="1" applyBorder="1" applyAlignment="1">
      <alignment wrapText="1"/>
    </xf>
    <xf numFmtId="167" fontId="7" fillId="0" borderId="0" xfId="0" applyNumberFormat="1" applyFont="1" applyAlignment="1">
      <alignment wrapText="1"/>
    </xf>
    <xf numFmtId="167" fontId="10" fillId="0" borderId="0" xfId="3" applyFont="1" applyAlignment="1">
      <alignment vertical="top" wrapText="1"/>
    </xf>
    <xf numFmtId="167" fontId="11" fillId="0" borderId="2" xfId="0" applyNumberFormat="1" applyFont="1" applyBorder="1" applyAlignment="1">
      <alignment horizontal="center" vertical="center" wrapText="1"/>
    </xf>
    <xf numFmtId="167" fontId="11" fillId="0" borderId="2" xfId="0" applyNumberFormat="1" applyFont="1" applyBorder="1" applyAlignment="1">
      <alignment horizontal="center" wrapText="1"/>
    </xf>
    <xf numFmtId="168" fontId="11" fillId="0" borderId="0" xfId="12" applyNumberFormat="1" applyFont="1" applyAlignment="1">
      <alignment wrapText="1"/>
    </xf>
    <xf numFmtId="169" fontId="31" fillId="0" borderId="0" xfId="11" applyNumberFormat="1" applyFont="1" applyFill="1" applyAlignment="1">
      <alignment wrapText="1"/>
    </xf>
    <xf numFmtId="168" fontId="9" fillId="0" borderId="0" xfId="12" applyNumberFormat="1" applyFont="1" applyAlignment="1">
      <alignment wrapText="1"/>
    </xf>
    <xf numFmtId="1" fontId="12" fillId="0" borderId="0" xfId="0" applyNumberFormat="1" applyFont="1" applyAlignment="1">
      <alignment horizontal="left" vertical="center" wrapText="1"/>
    </xf>
    <xf numFmtId="0" fontId="55" fillId="0" borderId="1" xfId="0" applyFont="1" applyBorder="1" applyAlignment="1">
      <alignment wrapText="1"/>
    </xf>
    <xf numFmtId="0" fontId="56" fillId="0" borderId="0" xfId="0" applyFont="1" applyAlignment="1">
      <alignment wrapText="1"/>
    </xf>
    <xf numFmtId="1" fontId="9" fillId="0" borderId="3" xfId="0" applyNumberFormat="1" applyFont="1" applyBorder="1" applyAlignment="1">
      <alignment wrapText="1"/>
    </xf>
    <xf numFmtId="0" fontId="55" fillId="0" borderId="0" xfId="0" applyFont="1" applyAlignment="1">
      <alignment wrapText="1"/>
    </xf>
    <xf numFmtId="167" fontId="39" fillId="0" borderId="1" xfId="3" applyFont="1" applyBorder="1" applyAlignment="1">
      <alignment horizontal="center" vertical="top" wrapText="1"/>
    </xf>
    <xf numFmtId="167" fontId="30" fillId="0" borderId="1" xfId="3" applyFont="1" applyBorder="1" applyAlignment="1">
      <alignment horizontal="center" vertical="top" wrapText="1"/>
    </xf>
    <xf numFmtId="1" fontId="11" fillId="0" borderId="1" xfId="0" applyNumberFormat="1" applyFont="1" applyBorder="1" applyAlignment="1">
      <alignment horizontal="center" vertical="center" wrapText="1"/>
    </xf>
    <xf numFmtId="1" fontId="11" fillId="0" borderId="1" xfId="0" applyNumberFormat="1" applyFont="1" applyBorder="1" applyAlignment="1">
      <alignment horizontal="right" vertical="center" wrapText="1"/>
    </xf>
    <xf numFmtId="167" fontId="7" fillId="0" borderId="0" xfId="7" applyNumberFormat="1" applyFont="1" applyAlignment="1">
      <alignment vertical="center" wrapText="1"/>
    </xf>
    <xf numFmtId="167" fontId="35" fillId="0" borderId="0" xfId="0" applyNumberFormat="1" applyFont="1" applyAlignment="1">
      <alignment wrapText="1"/>
    </xf>
    <xf numFmtId="169" fontId="9" fillId="0" borderId="0" xfId="11" applyNumberFormat="1" applyFont="1" applyFill="1" applyBorder="1" applyAlignment="1">
      <alignment horizontal="right" wrapText="1"/>
    </xf>
    <xf numFmtId="0" fontId="57" fillId="0" borderId="1" xfId="0" applyFont="1" applyBorder="1" applyAlignment="1">
      <alignment wrapText="1"/>
    </xf>
    <xf numFmtId="0" fontId="57" fillId="0" borderId="0" xfId="0" applyFont="1" applyAlignment="1">
      <alignment wrapText="1"/>
    </xf>
    <xf numFmtId="0" fontId="58" fillId="0" borderId="0" xfId="0" applyFont="1" applyAlignment="1">
      <alignment horizontal="left" wrapText="1"/>
    </xf>
    <xf numFmtId="167" fontId="11" fillId="0" borderId="2" xfId="0" applyNumberFormat="1" applyFont="1" applyBorder="1" applyAlignment="1">
      <alignment horizontal="right" vertical="center" wrapText="1"/>
    </xf>
    <xf numFmtId="1" fontId="6" fillId="0" borderId="0" xfId="0" applyNumberFormat="1" applyFont="1" applyAlignment="1">
      <alignment horizontal="right" vertical="center" wrapText="1"/>
    </xf>
    <xf numFmtId="169" fontId="11" fillId="0" borderId="0" xfId="11" applyNumberFormat="1" applyFont="1" applyFill="1" applyBorder="1" applyAlignment="1">
      <alignment wrapText="1"/>
    </xf>
    <xf numFmtId="167" fontId="59" fillId="0" borderId="0" xfId="0" applyNumberFormat="1" applyFont="1" applyAlignment="1">
      <alignment wrapText="1"/>
    </xf>
    <xf numFmtId="1" fontId="59" fillId="0" borderId="0" xfId="0" applyNumberFormat="1" applyFont="1" applyAlignment="1">
      <alignment wrapText="1"/>
    </xf>
    <xf numFmtId="0" fontId="7" fillId="0" borderId="1" xfId="0" applyFont="1" applyBorder="1" applyAlignment="1">
      <alignment horizontal="left" wrapText="1"/>
    </xf>
    <xf numFmtId="0" fontId="7" fillId="0" borderId="0" xfId="0" applyFont="1" applyAlignment="1">
      <alignment horizontal="left" wrapText="1"/>
    </xf>
    <xf numFmtId="1" fontId="9" fillId="0" borderId="2" xfId="0" applyNumberFormat="1" applyFont="1" applyBorder="1" applyAlignment="1">
      <alignment vertical="center" wrapText="1"/>
    </xf>
    <xf numFmtId="168" fontId="11" fillId="0" borderId="0" xfId="0" applyNumberFormat="1" applyFont="1" applyAlignment="1">
      <alignment wrapText="1"/>
    </xf>
    <xf numFmtId="169" fontId="6" fillId="0" borderId="0" xfId="11" applyNumberFormat="1" applyFont="1" applyFill="1" applyAlignment="1">
      <alignment wrapText="1"/>
    </xf>
    <xf numFmtId="167" fontId="7" fillId="0" borderId="0" xfId="7" applyNumberFormat="1" applyFont="1" applyAlignment="1">
      <alignment wrapText="1"/>
    </xf>
    <xf numFmtId="1" fontId="12" fillId="0" borderId="0" xfId="7" applyNumberFormat="1" applyFont="1" applyAlignment="1">
      <alignment horizontal="left" wrapText="1"/>
    </xf>
    <xf numFmtId="168" fontId="9" fillId="0" borderId="0" xfId="7" applyNumberFormat="1" applyFont="1" applyAlignment="1">
      <alignment horizontal="right" wrapText="1"/>
    </xf>
    <xf numFmtId="0" fontId="56" fillId="0" borderId="0" xfId="7" applyFont="1" applyAlignment="1">
      <alignment wrapText="1"/>
    </xf>
    <xf numFmtId="167" fontId="9" fillId="0" borderId="0" xfId="13" applyNumberFormat="1" applyFont="1" applyAlignment="1">
      <alignment wrapText="1"/>
    </xf>
    <xf numFmtId="0" fontId="55" fillId="0" borderId="0" xfId="7" applyFont="1" applyAlignment="1">
      <alignment wrapText="1"/>
    </xf>
    <xf numFmtId="1" fontId="6" fillId="0" borderId="0" xfId="0" applyNumberFormat="1" applyFont="1" applyAlignment="1">
      <alignment wrapText="1"/>
    </xf>
    <xf numFmtId="0" fontId="9" fillId="0" borderId="0" xfId="0" applyFont="1" applyAlignment="1">
      <alignment horizontal="center" wrapText="1"/>
    </xf>
    <xf numFmtId="0" fontId="11" fillId="0" borderId="1" xfId="0" applyFont="1" applyBorder="1" applyAlignment="1">
      <alignment horizontal="right" wrapText="1"/>
    </xf>
    <xf numFmtId="168" fontId="9" fillId="0" borderId="0" xfId="0" applyNumberFormat="1" applyFont="1" applyAlignment="1">
      <alignment wrapText="1"/>
    </xf>
    <xf numFmtId="171" fontId="55" fillId="0" borderId="0" xfId="0" applyNumberFormat="1" applyFont="1" applyAlignment="1">
      <alignment wrapText="1"/>
    </xf>
    <xf numFmtId="169" fontId="9" fillId="0" borderId="0" xfId="0" applyNumberFormat="1" applyFont="1" applyAlignment="1">
      <alignment wrapText="1"/>
    </xf>
    <xf numFmtId="167" fontId="9" fillId="0" borderId="0" xfId="7" applyNumberFormat="1" applyFont="1" applyAlignment="1">
      <alignment wrapText="1"/>
    </xf>
    <xf numFmtId="169" fontId="9" fillId="0" borderId="1" xfId="11" applyNumberFormat="1" applyFont="1" applyFill="1" applyBorder="1" applyAlignment="1">
      <alignment horizontal="right" wrapText="1"/>
    </xf>
    <xf numFmtId="164" fontId="9" fillId="0" borderId="1" xfId="11" applyFont="1" applyFill="1" applyBorder="1" applyAlignment="1">
      <alignment horizontal="right" wrapText="1"/>
    </xf>
    <xf numFmtId="167" fontId="31" fillId="0" borderId="1" xfId="0" applyNumberFormat="1" applyFont="1" applyBorder="1" applyAlignment="1">
      <alignment wrapText="1"/>
    </xf>
    <xf numFmtId="1" fontId="9" fillId="0" borderId="0" xfId="0" applyNumberFormat="1" applyFont="1" applyAlignment="1">
      <alignment horizontal="right" wrapText="1"/>
    </xf>
    <xf numFmtId="167" fontId="11" fillId="0" borderId="0" xfId="0" applyNumberFormat="1" applyFont="1" applyAlignment="1">
      <alignment horizontal="center" vertical="center" wrapText="1"/>
    </xf>
    <xf numFmtId="167" fontId="39" fillId="0" borderId="0" xfId="0" applyNumberFormat="1" applyFont="1" applyAlignment="1">
      <alignment horizontal="left" vertical="top" wrapText="1"/>
    </xf>
    <xf numFmtId="167" fontId="10" fillId="0" borderId="0" xfId="0" applyNumberFormat="1" applyFont="1" applyAlignment="1">
      <alignment horizontal="left" vertical="top" wrapText="1"/>
    </xf>
    <xf numFmtId="167" fontId="9" fillId="0" borderId="1" xfId="0" applyNumberFormat="1" applyFont="1" applyBorder="1" applyAlignment="1">
      <alignment horizontal="left" wrapText="1"/>
    </xf>
    <xf numFmtId="167" fontId="6" fillId="0" borderId="1" xfId="0" applyNumberFormat="1" applyFont="1" applyBorder="1" applyAlignment="1">
      <alignment horizontal="left" wrapText="1"/>
    </xf>
    <xf numFmtId="169" fontId="55" fillId="0" borderId="0" xfId="11" applyNumberFormat="1" applyFont="1" applyFill="1" applyAlignment="1">
      <alignment wrapText="1"/>
    </xf>
    <xf numFmtId="168" fontId="32" fillId="0" borderId="0" xfId="0" applyNumberFormat="1" applyFont="1" applyAlignment="1">
      <alignment wrapText="1"/>
    </xf>
    <xf numFmtId="167" fontId="32" fillId="0" borderId="0" xfId="0" applyNumberFormat="1" applyFont="1" applyAlignment="1">
      <alignment wrapText="1"/>
    </xf>
    <xf numFmtId="168" fontId="35" fillId="0" borderId="0" xfId="0" applyNumberFormat="1" applyFont="1" applyAlignment="1">
      <alignment wrapText="1"/>
    </xf>
    <xf numFmtId="168" fontId="35" fillId="0" borderId="0" xfId="0" applyNumberFormat="1" applyFont="1" applyAlignment="1">
      <alignment horizontal="right" wrapText="1"/>
    </xf>
    <xf numFmtId="167" fontId="35" fillId="0" borderId="0" xfId="0" applyNumberFormat="1" applyFont="1" applyAlignment="1">
      <alignment horizontal="left" wrapText="1"/>
    </xf>
    <xf numFmtId="167" fontId="35" fillId="0" borderId="1" xfId="0" applyNumberFormat="1" applyFont="1" applyBorder="1" applyAlignment="1">
      <alignment wrapText="1"/>
    </xf>
    <xf numFmtId="167" fontId="16" fillId="0" borderId="0" xfId="0" applyNumberFormat="1" applyFont="1" applyAlignment="1">
      <alignment wrapText="1"/>
    </xf>
    <xf numFmtId="1" fontId="22" fillId="0" borderId="0" xfId="0" applyNumberFormat="1" applyFont="1" applyAlignment="1">
      <alignment wrapText="1"/>
    </xf>
    <xf numFmtId="167" fontId="39" fillId="0" borderId="0" xfId="3" applyFont="1" applyAlignment="1">
      <alignment wrapText="1"/>
    </xf>
    <xf numFmtId="167" fontId="10" fillId="0" borderId="0" xfId="3" applyFont="1" applyAlignment="1">
      <alignment wrapText="1"/>
    </xf>
    <xf numFmtId="1" fontId="32" fillId="0" borderId="2" xfId="0" applyNumberFormat="1" applyFont="1" applyBorder="1" applyAlignment="1">
      <alignment wrapText="1"/>
    </xf>
    <xf numFmtId="0" fontId="32" fillId="0" borderId="2" xfId="0" applyFont="1" applyBorder="1" applyAlignment="1">
      <alignment horizontal="center" wrapText="1"/>
    </xf>
    <xf numFmtId="168" fontId="35" fillId="0" borderId="0" xfId="12" applyNumberFormat="1" applyFont="1" applyAlignment="1">
      <alignment horizontal="right" wrapText="1"/>
    </xf>
    <xf numFmtId="0" fontId="16" fillId="0" borderId="1" xfId="0" applyFont="1" applyBorder="1" applyAlignment="1">
      <alignment wrapText="1"/>
    </xf>
    <xf numFmtId="0" fontId="16" fillId="0" borderId="0" xfId="0" applyFont="1" applyAlignment="1">
      <alignment wrapText="1"/>
    </xf>
    <xf numFmtId="167" fontId="39" fillId="0" borderId="0" xfId="3" applyFont="1" applyAlignment="1">
      <alignment vertical="center" wrapText="1"/>
    </xf>
    <xf numFmtId="167" fontId="10" fillId="0" borderId="0" xfId="3" applyFont="1" applyAlignment="1">
      <alignment vertical="center" wrapText="1"/>
    </xf>
    <xf numFmtId="0" fontId="38" fillId="0" borderId="1" xfId="0" applyFont="1" applyBorder="1" applyAlignment="1">
      <alignment horizontal="left" vertical="center" wrapText="1"/>
    </xf>
    <xf numFmtId="0" fontId="38" fillId="0" borderId="0" xfId="0" applyFont="1" applyAlignment="1">
      <alignment horizontal="left" vertical="center" wrapText="1"/>
    </xf>
    <xf numFmtId="0" fontId="11" fillId="0" borderId="0" xfId="0" applyFont="1" applyAlignment="1">
      <alignment horizontal="left" vertical="center" wrapText="1"/>
    </xf>
    <xf numFmtId="167" fontId="55" fillId="0" borderId="0" xfId="0" applyNumberFormat="1" applyFont="1" applyAlignment="1">
      <alignment vertical="center" wrapText="1"/>
    </xf>
    <xf numFmtId="167" fontId="56" fillId="0" borderId="0" xfId="0" applyNumberFormat="1" applyFont="1" applyAlignment="1">
      <alignment vertical="center" wrapText="1"/>
    </xf>
    <xf numFmtId="168" fontId="11" fillId="0" borderId="0" xfId="0" applyNumberFormat="1" applyFont="1" applyAlignment="1">
      <alignment horizontal="right" vertical="center" wrapText="1"/>
    </xf>
    <xf numFmtId="169" fontId="11" fillId="0" borderId="0" xfId="11" applyNumberFormat="1" applyFont="1" applyFill="1" applyAlignment="1">
      <alignment vertical="center" wrapText="1"/>
    </xf>
    <xf numFmtId="169" fontId="9" fillId="0" borderId="0" xfId="11" applyNumberFormat="1" applyFont="1" applyFill="1" applyAlignment="1">
      <alignment horizontal="right" vertical="center" wrapText="1"/>
    </xf>
    <xf numFmtId="169" fontId="9" fillId="0" borderId="0" xfId="11" applyNumberFormat="1" applyFont="1" applyFill="1" applyAlignment="1">
      <alignment vertical="center" wrapText="1"/>
    </xf>
    <xf numFmtId="168" fontId="9" fillId="0" borderId="0" xfId="0" applyNumberFormat="1" applyFont="1" applyAlignment="1">
      <alignment horizontal="right" vertical="center" wrapText="1"/>
    </xf>
    <xf numFmtId="167" fontId="9" fillId="0" borderId="0" xfId="0" applyNumberFormat="1" applyFont="1" applyAlignment="1">
      <alignment horizontal="left" vertical="center" wrapText="1"/>
    </xf>
    <xf numFmtId="0" fontId="55" fillId="0" borderId="0" xfId="0" applyFont="1" applyAlignment="1">
      <alignment vertical="center" wrapText="1"/>
    </xf>
    <xf numFmtId="0" fontId="55" fillId="0" borderId="1" xfId="0" applyFont="1" applyBorder="1" applyAlignment="1">
      <alignment vertical="center" wrapText="1"/>
    </xf>
    <xf numFmtId="167" fontId="9" fillId="0" borderId="1" xfId="0" applyNumberFormat="1" applyFont="1" applyBorder="1" applyAlignment="1">
      <alignment horizontal="right" vertical="center" wrapText="1"/>
    </xf>
    <xf numFmtId="167" fontId="55" fillId="0" borderId="1" xfId="0" applyNumberFormat="1" applyFont="1" applyBorder="1" applyAlignment="1">
      <alignment vertical="center" wrapText="1"/>
    </xf>
    <xf numFmtId="169" fontId="9" fillId="0" borderId="1" xfId="11" applyNumberFormat="1" applyFont="1" applyFill="1" applyBorder="1" applyAlignment="1">
      <alignment horizontal="right" vertical="center" wrapText="1"/>
    </xf>
    <xf numFmtId="0" fontId="9" fillId="0" borderId="1" xfId="0" applyFont="1" applyBorder="1" applyAlignment="1">
      <alignment vertical="center" wrapText="1"/>
    </xf>
    <xf numFmtId="167" fontId="6" fillId="0" borderId="0" xfId="0" applyNumberFormat="1" applyFont="1" applyAlignment="1">
      <alignment horizontal="right" vertical="center" wrapText="1"/>
    </xf>
    <xf numFmtId="167" fontId="6" fillId="0" borderId="1" xfId="0" applyNumberFormat="1" applyFont="1" applyBorder="1" applyAlignment="1">
      <alignment horizontal="right" vertical="center" wrapText="1"/>
    </xf>
    <xf numFmtId="167" fontId="56" fillId="0" borderId="1" xfId="0" applyNumberFormat="1" applyFont="1" applyBorder="1" applyAlignment="1">
      <alignment vertical="center" wrapText="1"/>
    </xf>
    <xf numFmtId="169" fontId="6" fillId="0" borderId="1" xfId="11" applyNumberFormat="1" applyFont="1" applyFill="1" applyBorder="1" applyAlignment="1">
      <alignment vertical="center" wrapText="1"/>
    </xf>
    <xf numFmtId="1" fontId="9" fillId="0" borderId="0" xfId="0" applyNumberFormat="1" applyFont="1" applyAlignment="1">
      <alignment horizontal="center" vertical="center" wrapText="1"/>
    </xf>
    <xf numFmtId="0" fontId="56" fillId="0" borderId="0" xfId="0" applyFont="1" applyAlignment="1">
      <alignment vertical="center" wrapText="1"/>
    </xf>
    <xf numFmtId="0" fontId="6" fillId="0" borderId="0" xfId="13" applyFont="1" applyAlignment="1">
      <alignment wrapText="1"/>
    </xf>
    <xf numFmtId="0" fontId="9" fillId="0" borderId="0" xfId="13" applyFont="1" applyAlignment="1">
      <alignment wrapText="1"/>
    </xf>
    <xf numFmtId="0" fontId="38" fillId="0" borderId="0" xfId="13" applyFont="1" applyAlignment="1">
      <alignment horizontal="left" wrapText="1"/>
    </xf>
    <xf numFmtId="0" fontId="38" fillId="0" borderId="1" xfId="13" applyFont="1" applyBorder="1" applyAlignment="1">
      <alignment horizontal="left" wrapText="1"/>
    </xf>
    <xf numFmtId="167" fontId="6" fillId="0" borderId="0" xfId="13" applyNumberFormat="1" applyFont="1" applyAlignment="1">
      <alignment vertical="center" wrapText="1"/>
    </xf>
    <xf numFmtId="0" fontId="11" fillId="0" borderId="2" xfId="13" applyFont="1" applyBorder="1" applyAlignment="1">
      <alignment horizontal="center" vertical="center" wrapText="1"/>
    </xf>
    <xf numFmtId="1" fontId="11" fillId="0" borderId="2" xfId="13" applyNumberFormat="1" applyFont="1" applyBorder="1" applyAlignment="1">
      <alignment vertical="center" wrapText="1"/>
    </xf>
    <xf numFmtId="0" fontId="11" fillId="0" borderId="2" xfId="7" applyFont="1" applyBorder="1" applyAlignment="1">
      <alignment wrapText="1"/>
    </xf>
    <xf numFmtId="167" fontId="9" fillId="0" borderId="2" xfId="13" applyNumberFormat="1" applyFont="1" applyBorder="1" applyAlignment="1">
      <alignment vertical="center" wrapText="1"/>
    </xf>
    <xf numFmtId="167" fontId="6" fillId="0" borderId="0" xfId="7" applyNumberFormat="1" applyFont="1" applyAlignment="1">
      <alignment wrapText="1"/>
    </xf>
    <xf numFmtId="167" fontId="11" fillId="0" borderId="0" xfId="7" applyNumberFormat="1" applyFont="1" applyAlignment="1">
      <alignment wrapText="1"/>
    </xf>
    <xf numFmtId="168" fontId="11" fillId="0" borderId="0" xfId="7" applyNumberFormat="1" applyFont="1" applyAlignment="1">
      <alignment wrapText="1"/>
    </xf>
    <xf numFmtId="167" fontId="11" fillId="0" borderId="0" xfId="12" applyNumberFormat="1" applyFont="1" applyAlignment="1">
      <alignment horizontal="right" wrapText="1"/>
    </xf>
    <xf numFmtId="167" fontId="9" fillId="0" borderId="0" xfId="12" applyNumberFormat="1" applyFont="1" applyAlignment="1">
      <alignment horizontal="right" wrapText="1"/>
    </xf>
    <xf numFmtId="167" fontId="9" fillId="0" borderId="0" xfId="7" applyNumberFormat="1" applyFont="1" applyAlignment="1">
      <alignment horizontal="right" wrapText="1"/>
    </xf>
    <xf numFmtId="167" fontId="55" fillId="0" borderId="0" xfId="7" applyNumberFormat="1" applyFont="1" applyAlignment="1">
      <alignment wrapText="1"/>
    </xf>
    <xf numFmtId="168" fontId="9" fillId="0" borderId="0" xfId="7" applyNumberFormat="1" applyFont="1" applyAlignment="1">
      <alignment wrapText="1"/>
    </xf>
    <xf numFmtId="167" fontId="9" fillId="0" borderId="1" xfId="7" applyNumberFormat="1" applyFont="1" applyBorder="1" applyAlignment="1">
      <alignment wrapText="1"/>
    </xf>
    <xf numFmtId="168" fontId="6" fillId="0" borderId="1" xfId="7" applyNumberFormat="1" applyFont="1" applyBorder="1" applyAlignment="1">
      <alignment horizontal="right" wrapText="1"/>
    </xf>
    <xf numFmtId="167" fontId="6" fillId="0" borderId="1" xfId="7" applyNumberFormat="1" applyFont="1" applyBorder="1" applyAlignment="1">
      <alignment horizontal="right" wrapText="1"/>
    </xf>
    <xf numFmtId="167" fontId="6" fillId="0" borderId="1" xfId="7" applyNumberFormat="1" applyFont="1" applyBorder="1" applyAlignment="1">
      <alignment wrapText="1"/>
    </xf>
    <xf numFmtId="167" fontId="6" fillId="0" borderId="0" xfId="7" applyNumberFormat="1" applyFont="1" applyAlignment="1">
      <alignment horizontal="right" wrapText="1"/>
    </xf>
    <xf numFmtId="0" fontId="11" fillId="0" borderId="1" xfId="7" applyFont="1" applyBorder="1" applyAlignment="1">
      <alignment wrapText="1"/>
    </xf>
    <xf numFmtId="167" fontId="60" fillId="0" borderId="0" xfId="7" applyNumberFormat="1" applyFont="1" applyAlignment="1">
      <alignment wrapText="1"/>
    </xf>
    <xf numFmtId="167" fontId="9" fillId="0" borderId="0" xfId="7" applyNumberFormat="1" applyFont="1" applyAlignment="1">
      <alignment horizontal="left" wrapText="1"/>
    </xf>
    <xf numFmtId="0" fontId="61" fillId="0" borderId="0" xfId="13" applyFont="1" applyAlignment="1">
      <alignment wrapText="1"/>
    </xf>
    <xf numFmtId="1" fontId="12" fillId="0" borderId="0" xfId="13" applyNumberFormat="1" applyFont="1" applyAlignment="1">
      <alignment wrapText="1"/>
    </xf>
    <xf numFmtId="0" fontId="12" fillId="0" borderId="0" xfId="13" applyFont="1" applyAlignment="1">
      <alignment wrapText="1"/>
    </xf>
    <xf numFmtId="1" fontId="12" fillId="0" borderId="0" xfId="13" applyNumberFormat="1" applyFont="1" applyAlignment="1">
      <alignment horizontal="left" wrapText="1"/>
    </xf>
    <xf numFmtId="1" fontId="12" fillId="0" borderId="1" xfId="7" applyNumberFormat="1" applyFont="1" applyBorder="1" applyAlignment="1">
      <alignment horizontal="left" wrapText="1"/>
    </xf>
    <xf numFmtId="168" fontId="9" fillId="0" borderId="1" xfId="7" applyNumberFormat="1" applyFont="1" applyBorder="1" applyAlignment="1">
      <alignment horizontal="right" wrapText="1"/>
    </xf>
    <xf numFmtId="169" fontId="9" fillId="0" borderId="1" xfId="11" applyNumberFormat="1" applyFont="1" applyFill="1" applyBorder="1" applyAlignment="1">
      <alignment wrapText="1"/>
    </xf>
    <xf numFmtId="0" fontId="56" fillId="0" borderId="1" xfId="7" applyFont="1" applyBorder="1" applyAlignment="1">
      <alignment wrapText="1"/>
    </xf>
    <xf numFmtId="167" fontId="9" fillId="0" borderId="1" xfId="13" applyNumberFormat="1" applyFont="1" applyBorder="1" applyAlignment="1">
      <alignment wrapText="1"/>
    </xf>
    <xf numFmtId="0" fontId="9" fillId="0" borderId="0" xfId="7" applyFont="1" applyAlignment="1">
      <alignment horizontal="center" wrapText="1"/>
    </xf>
    <xf numFmtId="0" fontId="6" fillId="0" borderId="0" xfId="7" applyFont="1" applyAlignment="1">
      <alignment wrapText="1"/>
    </xf>
    <xf numFmtId="168" fontId="11" fillId="0" borderId="0" xfId="13" applyNumberFormat="1" applyFont="1" applyAlignment="1">
      <alignment wrapText="1"/>
    </xf>
    <xf numFmtId="167" fontId="9" fillId="0" borderId="0" xfId="12" applyNumberFormat="1" applyFont="1" applyAlignment="1">
      <alignment wrapText="1"/>
    </xf>
    <xf numFmtId="0" fontId="55" fillId="0" borderId="1" xfId="7" applyFont="1" applyBorder="1" applyAlignment="1">
      <alignment wrapText="1"/>
    </xf>
    <xf numFmtId="168" fontId="6" fillId="0" borderId="1" xfId="7" applyNumberFormat="1" applyFont="1" applyBorder="1" applyAlignment="1">
      <alignment wrapText="1"/>
    </xf>
    <xf numFmtId="168" fontId="6" fillId="0" borderId="0" xfId="7" applyNumberFormat="1" applyFont="1" applyAlignment="1">
      <alignment wrapText="1"/>
    </xf>
    <xf numFmtId="168" fontId="32" fillId="0" borderId="0" xfId="13" applyNumberFormat="1" applyFont="1" applyAlignment="1">
      <alignment wrapText="1"/>
    </xf>
    <xf numFmtId="0" fontId="9" fillId="0" borderId="1" xfId="7" applyFont="1" applyBorder="1" applyAlignment="1">
      <alignment wrapText="1"/>
    </xf>
    <xf numFmtId="0" fontId="38" fillId="0" borderId="0" xfId="13" applyFont="1" applyAlignment="1">
      <alignment wrapText="1"/>
    </xf>
    <xf numFmtId="1" fontId="6" fillId="0" borderId="0" xfId="13" applyNumberFormat="1" applyFont="1" applyAlignment="1">
      <alignment vertical="center" wrapText="1"/>
    </xf>
    <xf numFmtId="0" fontId="11" fillId="0" borderId="0" xfId="13" applyFont="1" applyAlignment="1">
      <alignment horizontal="center" vertical="center" wrapText="1"/>
    </xf>
    <xf numFmtId="1" fontId="11" fillId="0" borderId="0" xfId="13" applyNumberFormat="1" applyFont="1" applyAlignment="1">
      <alignment vertical="center" wrapText="1"/>
    </xf>
    <xf numFmtId="167" fontId="9" fillId="0" borderId="0" xfId="13" applyNumberFormat="1" applyFont="1" applyAlignment="1">
      <alignment vertical="center" wrapText="1"/>
    </xf>
    <xf numFmtId="1" fontId="13" fillId="0" borderId="0" xfId="13" applyNumberFormat="1" applyFont="1" applyAlignment="1">
      <alignment horizontal="left" wrapText="1"/>
    </xf>
    <xf numFmtId="0" fontId="7" fillId="0" borderId="1" xfId="7" applyFont="1" applyBorder="1" applyAlignment="1">
      <alignment wrapText="1"/>
    </xf>
    <xf numFmtId="0" fontId="7" fillId="0" borderId="0" xfId="7" applyFont="1" applyAlignment="1">
      <alignment wrapText="1"/>
    </xf>
    <xf numFmtId="0" fontId="62" fillId="0" borderId="0" xfId="13" applyFont="1" applyAlignment="1">
      <alignment wrapText="1"/>
    </xf>
    <xf numFmtId="167" fontId="9" fillId="0" borderId="0" xfId="13" applyNumberFormat="1" applyFont="1" applyAlignment="1">
      <alignment horizontal="left" wrapText="1"/>
    </xf>
    <xf numFmtId="0" fontId="6" fillId="0" borderId="1" xfId="7" applyFont="1" applyBorder="1" applyAlignment="1">
      <alignment wrapText="1"/>
    </xf>
    <xf numFmtId="0" fontId="11" fillId="0" borderId="2" xfId="13" applyFont="1" applyBorder="1" applyAlignment="1">
      <alignment horizontal="center" wrapText="1"/>
    </xf>
    <xf numFmtId="170" fontId="9" fillId="0" borderId="0" xfId="7" applyNumberFormat="1" applyFont="1" applyAlignment="1">
      <alignment wrapText="1"/>
    </xf>
    <xf numFmtId="1" fontId="63" fillId="0" borderId="0" xfId="13" applyNumberFormat="1" applyFont="1" applyAlignment="1">
      <alignment wrapText="1"/>
    </xf>
    <xf numFmtId="1" fontId="35" fillId="0" borderId="0" xfId="13" applyNumberFormat="1" applyFont="1" applyAlignment="1">
      <alignment horizontal="left" wrapText="1"/>
    </xf>
    <xf numFmtId="0" fontId="35" fillId="0" borderId="0" xfId="13" applyFont="1" applyAlignment="1">
      <alignment wrapText="1"/>
    </xf>
    <xf numFmtId="1" fontId="12" fillId="0" borderId="1" xfId="13" applyNumberFormat="1" applyFont="1" applyBorder="1" applyAlignment="1">
      <alignment horizontal="left" wrapText="1"/>
    </xf>
    <xf numFmtId="168" fontId="9" fillId="0" borderId="1" xfId="7" applyNumberFormat="1" applyFont="1" applyBorder="1" applyAlignment="1">
      <alignment wrapText="1"/>
    </xf>
    <xf numFmtId="0" fontId="12" fillId="0" borderId="1" xfId="13" applyFont="1" applyBorder="1" applyAlignment="1">
      <alignment wrapText="1"/>
    </xf>
    <xf numFmtId="1" fontId="9" fillId="0" borderId="0" xfId="7" applyNumberFormat="1" applyFont="1" applyAlignment="1">
      <alignment wrapText="1"/>
    </xf>
    <xf numFmtId="0" fontId="11" fillId="0" borderId="0" xfId="13" applyFont="1" applyAlignment="1">
      <alignment horizontal="center" wrapText="1"/>
    </xf>
    <xf numFmtId="167" fontId="56" fillId="0" borderId="0" xfId="7" applyNumberFormat="1" applyFont="1" applyAlignment="1">
      <alignment wrapText="1"/>
    </xf>
    <xf numFmtId="1" fontId="44" fillId="0" borderId="0" xfId="13" applyNumberFormat="1" applyFont="1" applyAlignment="1">
      <alignment wrapText="1"/>
    </xf>
    <xf numFmtId="1" fontId="6" fillId="0" borderId="0" xfId="7" applyNumberFormat="1" applyFont="1" applyAlignment="1">
      <alignment wrapText="1"/>
    </xf>
    <xf numFmtId="1" fontId="9" fillId="0" borderId="1" xfId="7" applyNumberFormat="1" applyFont="1" applyBorder="1" applyAlignment="1">
      <alignment wrapText="1"/>
    </xf>
    <xf numFmtId="1" fontId="6" fillId="0" borderId="1" xfId="7" applyNumberFormat="1" applyFont="1" applyBorder="1" applyAlignment="1">
      <alignment wrapText="1"/>
    </xf>
    <xf numFmtId="168" fontId="11" fillId="0" borderId="0" xfId="7" applyNumberFormat="1" applyFont="1" applyAlignment="1">
      <alignment horizontal="right" wrapText="1"/>
    </xf>
    <xf numFmtId="1" fontId="12" fillId="0" borderId="0" xfId="13" applyNumberFormat="1" applyFont="1" applyAlignment="1">
      <alignment horizontal="left" vertical="center" wrapText="1"/>
    </xf>
    <xf numFmtId="1" fontId="9" fillId="0" borderId="0" xfId="7" applyNumberFormat="1" applyFont="1" applyAlignment="1">
      <alignment horizontal="center" wrapText="1"/>
    </xf>
    <xf numFmtId="0" fontId="64" fillId="0" borderId="2" xfId="13" applyFont="1" applyBorder="1" applyAlignment="1">
      <alignment horizontal="center" vertical="center" wrapText="1"/>
    </xf>
    <xf numFmtId="1" fontId="64" fillId="0" borderId="2" xfId="13" applyNumberFormat="1" applyFont="1" applyBorder="1" applyAlignment="1">
      <alignment vertical="center" wrapText="1"/>
    </xf>
    <xf numFmtId="167" fontId="65" fillId="0" borderId="2" xfId="13" applyNumberFormat="1" applyFont="1" applyBorder="1" applyAlignment="1">
      <alignment vertical="center" wrapText="1"/>
    </xf>
    <xf numFmtId="0" fontId="64" fillId="0" borderId="0" xfId="13" applyFont="1" applyAlignment="1">
      <alignment horizontal="center" vertical="center" wrapText="1"/>
    </xf>
    <xf numFmtId="1" fontId="64" fillId="0" borderId="0" xfId="13" applyNumberFormat="1" applyFont="1" applyAlignment="1">
      <alignment vertical="center" wrapText="1"/>
    </xf>
    <xf numFmtId="167" fontId="65" fillId="0" borderId="0" xfId="13" applyNumberFormat="1" applyFont="1" applyAlignment="1">
      <alignment vertical="center" wrapText="1"/>
    </xf>
    <xf numFmtId="0" fontId="31" fillId="0" borderId="0" xfId="7" applyFont="1" applyAlignment="1">
      <alignment wrapText="1"/>
    </xf>
    <xf numFmtId="1" fontId="9" fillId="0" borderId="0" xfId="13" applyNumberFormat="1" applyFont="1" applyAlignment="1">
      <alignment horizontal="left" wrapText="1"/>
    </xf>
    <xf numFmtId="0" fontId="15" fillId="0" borderId="0" xfId="13" applyFont="1" applyAlignment="1">
      <alignment wrapText="1"/>
    </xf>
    <xf numFmtId="0" fontId="6" fillId="0" borderId="1" xfId="7" applyFont="1" applyBorder="1" applyAlignment="1">
      <alignment horizontal="right" wrapText="1"/>
    </xf>
    <xf numFmtId="0" fontId="6" fillId="0" borderId="0" xfId="7" applyFont="1" applyAlignment="1">
      <alignment horizontal="right" wrapText="1"/>
    </xf>
    <xf numFmtId="0" fontId="56" fillId="0" borderId="0" xfId="7" applyFont="1" applyAlignment="1">
      <alignment horizontal="right" wrapText="1"/>
    </xf>
    <xf numFmtId="167" fontId="56" fillId="0" borderId="0" xfId="7" applyNumberFormat="1" applyFont="1" applyAlignment="1">
      <alignment horizontal="right" wrapText="1"/>
    </xf>
    <xf numFmtId="0" fontId="55" fillId="0" borderId="0" xfId="7" applyFont="1" applyAlignment="1">
      <alignment horizontal="right" wrapText="1"/>
    </xf>
    <xf numFmtId="0" fontId="12" fillId="0" borderId="0" xfId="13" applyFont="1" applyAlignment="1">
      <alignment horizontal="left" wrapText="1"/>
    </xf>
    <xf numFmtId="0" fontId="56" fillId="0" borderId="1" xfId="7" applyFont="1" applyBorder="1" applyAlignment="1">
      <alignment horizontal="right" wrapText="1"/>
    </xf>
    <xf numFmtId="167" fontId="9" fillId="0" borderId="2" xfId="0" applyNumberFormat="1" applyFont="1" applyBorder="1" applyAlignment="1">
      <alignment vertical="center" wrapText="1"/>
    </xf>
    <xf numFmtId="167" fontId="9" fillId="0" borderId="0" xfId="7" applyNumberFormat="1" applyFont="1" applyAlignment="1">
      <alignment horizontal="center" wrapText="1"/>
    </xf>
    <xf numFmtId="167" fontId="11" fillId="0" borderId="0" xfId="7" applyNumberFormat="1" applyFont="1" applyAlignment="1">
      <alignment horizontal="right" wrapText="1"/>
    </xf>
    <xf numFmtId="167" fontId="9" fillId="0" borderId="1" xfId="7" applyNumberFormat="1" applyFont="1" applyBorder="1" applyAlignment="1">
      <alignment horizontal="left" wrapText="1"/>
    </xf>
    <xf numFmtId="167" fontId="12" fillId="0" borderId="1" xfId="7" applyNumberFormat="1" applyFont="1" applyBorder="1" applyAlignment="1">
      <alignment horizontal="left" wrapText="1"/>
    </xf>
    <xf numFmtId="167" fontId="56" fillId="0" borderId="0" xfId="7" applyNumberFormat="1" applyFont="1" applyAlignment="1">
      <alignment horizontal="left" wrapText="1"/>
    </xf>
    <xf numFmtId="167" fontId="55" fillId="0" borderId="0" xfId="7" applyNumberFormat="1" applyFont="1" applyAlignment="1">
      <alignment horizontal="left" wrapText="1"/>
    </xf>
    <xf numFmtId="168" fontId="55" fillId="0" borderId="0" xfId="7" applyNumberFormat="1" applyFont="1" applyAlignment="1">
      <alignment wrapText="1"/>
    </xf>
    <xf numFmtId="0" fontId="9" fillId="0" borderId="1" xfId="7" applyFont="1" applyBorder="1" applyAlignment="1">
      <alignment horizontal="right" wrapText="1"/>
    </xf>
    <xf numFmtId="167" fontId="55" fillId="0" borderId="1" xfId="7" applyNumberFormat="1" applyFont="1" applyBorder="1" applyAlignment="1">
      <alignment wrapText="1"/>
    </xf>
    <xf numFmtId="167" fontId="55" fillId="0" borderId="0" xfId="7" applyNumberFormat="1" applyFont="1" applyAlignment="1">
      <alignment horizontal="right" wrapText="1"/>
    </xf>
    <xf numFmtId="0" fontId="61" fillId="0" borderId="0" xfId="0" applyFont="1" applyAlignment="1">
      <alignment wrapText="1"/>
    </xf>
    <xf numFmtId="168" fontId="12" fillId="0" borderId="0" xfId="7" applyNumberFormat="1" applyFont="1" applyAlignment="1">
      <alignment horizontal="right" wrapText="1"/>
    </xf>
    <xf numFmtId="167" fontId="12" fillId="0" borderId="0" xfId="7" applyNumberFormat="1" applyFont="1" applyAlignment="1">
      <alignment horizontal="right" wrapText="1"/>
    </xf>
    <xf numFmtId="0" fontId="55" fillId="0" borderId="1" xfId="7" applyFont="1" applyBorder="1" applyAlignment="1">
      <alignment horizontal="right" wrapText="1"/>
    </xf>
    <xf numFmtId="167" fontId="56" fillId="0" borderId="1" xfId="7" applyNumberFormat="1" applyFont="1" applyBorder="1" applyAlignment="1">
      <alignment wrapText="1"/>
    </xf>
    <xf numFmtId="167" fontId="39" fillId="0" borderId="0" xfId="3" applyFont="1" applyAlignment="1">
      <alignment vertical="top"/>
    </xf>
    <xf numFmtId="0" fontId="38" fillId="0" borderId="0" xfId="1" applyFont="1" applyAlignment="1">
      <alignment horizontal="center" vertical="top" wrapText="1"/>
    </xf>
    <xf numFmtId="167" fontId="9" fillId="0" borderId="2" xfId="0" applyNumberFormat="1" applyFont="1" applyBorder="1" applyAlignment="1">
      <alignment vertical="center"/>
    </xf>
    <xf numFmtId="167" fontId="55" fillId="0" borderId="0" xfId="0" applyNumberFormat="1" applyFont="1"/>
    <xf numFmtId="167" fontId="56" fillId="0" borderId="0" xfId="0" applyNumberFormat="1" applyFont="1"/>
    <xf numFmtId="168" fontId="55" fillId="0" borderId="0" xfId="0" applyNumberFormat="1" applyFont="1"/>
    <xf numFmtId="0" fontId="56" fillId="0" borderId="0" xfId="0" applyFont="1"/>
    <xf numFmtId="0" fontId="55" fillId="0" borderId="0" xfId="0" applyFont="1"/>
    <xf numFmtId="0" fontId="39" fillId="0" borderId="1" xfId="1" applyFont="1" applyBorder="1" applyAlignment="1">
      <alignment vertical="top" wrapText="1"/>
    </xf>
    <xf numFmtId="167" fontId="10" fillId="0" borderId="1" xfId="3" applyFont="1" applyBorder="1" applyAlignment="1">
      <alignment vertical="top"/>
    </xf>
    <xf numFmtId="1" fontId="7" fillId="0" borderId="2" xfId="0" applyNumberFormat="1" applyFont="1" applyBorder="1" applyAlignment="1">
      <alignment vertical="center"/>
    </xf>
    <xf numFmtId="167" fontId="6" fillId="0" borderId="2" xfId="0" applyNumberFormat="1" applyFont="1" applyBorder="1" applyAlignment="1">
      <alignment vertical="center"/>
    </xf>
    <xf numFmtId="0" fontId="7" fillId="0" borderId="2" xfId="0" applyFont="1" applyBorder="1" applyAlignment="1">
      <alignment horizontal="center" vertical="center" wrapText="1"/>
    </xf>
    <xf numFmtId="0" fontId="61" fillId="0" borderId="0" xfId="0" applyFont="1"/>
    <xf numFmtId="167" fontId="9" fillId="0" borderId="1" xfId="0" applyNumberFormat="1" applyFont="1" applyBorder="1" applyAlignment="1">
      <alignment vertical="center" wrapText="1"/>
    </xf>
    <xf numFmtId="1" fontId="9" fillId="0" borderId="1" xfId="0" applyNumberFormat="1" applyFont="1" applyBorder="1" applyAlignment="1">
      <alignment vertical="center" wrapText="1"/>
    </xf>
    <xf numFmtId="168" fontId="55" fillId="0" borderId="0" xfId="0" applyNumberFormat="1" applyFont="1" applyAlignment="1">
      <alignment wrapText="1"/>
    </xf>
    <xf numFmtId="167" fontId="55" fillId="0" borderId="1" xfId="0" applyNumberFormat="1" applyFont="1" applyBorder="1" applyAlignment="1">
      <alignment wrapText="1"/>
    </xf>
    <xf numFmtId="167" fontId="11" fillId="0" borderId="0" xfId="12" applyNumberFormat="1" applyFont="1" applyAlignment="1">
      <alignment wrapText="1"/>
    </xf>
    <xf numFmtId="167" fontId="46" fillId="0" borderId="0" xfId="0" applyNumberFormat="1" applyFont="1" applyAlignment="1">
      <alignment wrapText="1"/>
    </xf>
    <xf numFmtId="0" fontId="11" fillId="0" borderId="1" xfId="0" applyFont="1" applyBorder="1" applyAlignment="1">
      <alignment wrapText="1"/>
    </xf>
    <xf numFmtId="167" fontId="9" fillId="0" borderId="0" xfId="12" applyNumberFormat="1" applyFont="1" applyAlignment="1">
      <alignment horizontal="right"/>
    </xf>
    <xf numFmtId="167" fontId="11" fillId="0" borderId="0" xfId="12" applyNumberFormat="1" applyFont="1" applyAlignment="1">
      <alignment horizontal="right"/>
    </xf>
    <xf numFmtId="167" fontId="6" fillId="0" borderId="1" xfId="12" applyNumberFormat="1" applyFont="1" applyBorder="1" applyAlignment="1">
      <alignment wrapText="1"/>
    </xf>
    <xf numFmtId="167" fontId="6" fillId="0" borderId="0" xfId="12" applyNumberFormat="1" applyFont="1" applyAlignment="1">
      <alignment horizontal="right" wrapText="1"/>
    </xf>
    <xf numFmtId="167" fontId="6" fillId="0" borderId="0" xfId="12" applyNumberFormat="1" applyFont="1" applyAlignment="1">
      <alignment wrapText="1"/>
    </xf>
    <xf numFmtId="1" fontId="11" fillId="0" borderId="0" xfId="0" applyNumberFormat="1" applyFont="1" applyAlignment="1">
      <alignment horizontal="center" wrapText="1"/>
    </xf>
    <xf numFmtId="0" fontId="9" fillId="0" borderId="0" xfId="0" applyFont="1" applyAlignment="1">
      <alignment vertical="center" textRotation="180"/>
    </xf>
    <xf numFmtId="0" fontId="9" fillId="0" borderId="0" xfId="0" applyFont="1" applyAlignment="1">
      <alignment horizontal="center" vertical="center" textRotation="180"/>
    </xf>
    <xf numFmtId="0" fontId="9" fillId="0" borderId="0" xfId="7" applyFont="1"/>
    <xf numFmtId="0" fontId="10" fillId="0" borderId="1" xfId="1" applyFont="1" applyBorder="1" applyAlignment="1">
      <alignment horizontal="left" vertical="top" wrapText="1"/>
    </xf>
    <xf numFmtId="0" fontId="6" fillId="0" borderId="1" xfId="1" applyFont="1" applyBorder="1"/>
    <xf numFmtId="0" fontId="9" fillId="0" borderId="0" xfId="0" applyFont="1" applyAlignment="1">
      <alignment vertical="center" textRotation="180" wrapText="1"/>
    </xf>
    <xf numFmtId="0" fontId="9" fillId="0" borderId="0" xfId="0" applyFont="1" applyAlignment="1">
      <alignment horizontal="center" vertical="center" textRotation="180" wrapText="1"/>
    </xf>
    <xf numFmtId="168" fontId="11" fillId="0" borderId="0" xfId="11" applyNumberFormat="1" applyFont="1" applyFill="1" applyAlignment="1">
      <alignment wrapText="1"/>
    </xf>
    <xf numFmtId="169" fontId="11" fillId="0" borderId="0" xfId="11" applyNumberFormat="1" applyFont="1" applyAlignment="1">
      <alignment wrapText="1"/>
    </xf>
    <xf numFmtId="169" fontId="9" fillId="0" borderId="0" xfId="11" applyNumberFormat="1" applyFont="1" applyAlignment="1">
      <alignment wrapText="1"/>
    </xf>
    <xf numFmtId="168" fontId="9" fillId="0" borderId="0" xfId="11" applyNumberFormat="1" applyFont="1" applyFill="1" applyAlignment="1">
      <alignment wrapText="1"/>
    </xf>
    <xf numFmtId="168" fontId="9" fillId="0" borderId="0" xfId="11" applyNumberFormat="1" applyFont="1" applyBorder="1" applyAlignment="1">
      <alignment wrapText="1"/>
    </xf>
    <xf numFmtId="168" fontId="9" fillId="0" borderId="0" xfId="11" applyNumberFormat="1" applyFont="1" applyFill="1" applyBorder="1" applyAlignment="1">
      <alignment wrapText="1"/>
    </xf>
    <xf numFmtId="168" fontId="9" fillId="0" borderId="0" xfId="11" applyNumberFormat="1" applyFont="1" applyAlignment="1">
      <alignment wrapText="1"/>
    </xf>
    <xf numFmtId="1" fontId="9" fillId="0" borderId="1" xfId="0" applyNumberFormat="1" applyFont="1" applyBorder="1"/>
    <xf numFmtId="0" fontId="6" fillId="0" borderId="1" xfId="0" applyFont="1" applyBorder="1" applyAlignment="1">
      <alignment horizontal="left" wrapText="1"/>
    </xf>
    <xf numFmtId="0" fontId="9" fillId="0" borderId="0" xfId="0" applyFont="1" applyAlignment="1">
      <alignment textRotation="180"/>
    </xf>
    <xf numFmtId="1" fontId="6" fillId="0" borderId="0" xfId="7" applyNumberFormat="1" applyFont="1"/>
    <xf numFmtId="0" fontId="39" fillId="0" borderId="1" xfId="1" applyFont="1" applyBorder="1" applyAlignment="1">
      <alignment horizontal="center" vertical="top" wrapText="1"/>
    </xf>
    <xf numFmtId="167" fontId="6" fillId="0" borderId="1" xfId="7" applyNumberFormat="1" applyFont="1" applyBorder="1"/>
    <xf numFmtId="167" fontId="39" fillId="0" borderId="1" xfId="3" applyFont="1" applyBorder="1" applyAlignment="1">
      <alignment vertical="top"/>
    </xf>
    <xf numFmtId="167" fontId="6" fillId="0" borderId="0" xfId="7" applyNumberFormat="1" applyFont="1"/>
    <xf numFmtId="1" fontId="11" fillId="0" borderId="2" xfId="7" applyNumberFormat="1" applyFont="1" applyBorder="1" applyAlignment="1">
      <alignment vertical="center"/>
    </xf>
    <xf numFmtId="1" fontId="11" fillId="0" borderId="2" xfId="7" applyNumberFormat="1" applyFont="1" applyBorder="1"/>
    <xf numFmtId="168" fontId="11" fillId="0" borderId="0" xfId="11" applyNumberFormat="1" applyFont="1" applyFill="1"/>
    <xf numFmtId="169" fontId="11" fillId="0" borderId="0" xfId="11" applyNumberFormat="1" applyFont="1"/>
    <xf numFmtId="169" fontId="6" fillId="0" borderId="0" xfId="11" applyNumberFormat="1" applyFont="1" applyAlignment="1">
      <alignment wrapText="1"/>
    </xf>
    <xf numFmtId="169" fontId="9" fillId="0" borderId="0" xfId="11" applyNumberFormat="1" applyFont="1"/>
    <xf numFmtId="1" fontId="11" fillId="0" borderId="2" xfId="7" applyNumberFormat="1" applyFont="1" applyBorder="1" applyAlignment="1">
      <alignment wrapText="1"/>
    </xf>
    <xf numFmtId="168" fontId="11" fillId="0" borderId="0" xfId="11" applyNumberFormat="1" applyFont="1" applyAlignment="1">
      <alignment wrapText="1"/>
    </xf>
    <xf numFmtId="169" fontId="9" fillId="0" borderId="0" xfId="11" applyNumberFormat="1" applyFont="1" applyAlignment="1">
      <alignment horizontal="right"/>
    </xf>
    <xf numFmtId="170" fontId="11" fillId="0" borderId="0" xfId="0" applyNumberFormat="1" applyFont="1"/>
    <xf numFmtId="170" fontId="31" fillId="0" borderId="0" xfId="0" applyNumberFormat="1" applyFont="1"/>
    <xf numFmtId="170" fontId="63" fillId="0" borderId="0" xfId="0" applyNumberFormat="1" applyFont="1"/>
    <xf numFmtId="169" fontId="9" fillId="0" borderId="0" xfId="11" applyNumberFormat="1" applyFont="1" applyBorder="1" applyAlignment="1">
      <alignment horizontal="right"/>
    </xf>
    <xf numFmtId="168" fontId="9" fillId="0" borderId="0" xfId="11" applyNumberFormat="1" applyFont="1" applyAlignment="1">
      <alignment horizontal="right" wrapText="1"/>
    </xf>
    <xf numFmtId="168" fontId="9" fillId="0" borderId="0" xfId="11" applyNumberFormat="1" applyFont="1" applyFill="1" applyAlignment="1">
      <alignment horizontal="right"/>
    </xf>
    <xf numFmtId="169" fontId="39" fillId="0" borderId="1" xfId="11" applyNumberFormat="1" applyFont="1" applyFill="1" applyBorder="1" applyAlignment="1">
      <alignment vertical="top"/>
    </xf>
    <xf numFmtId="1" fontId="11" fillId="0" borderId="2" xfId="7" applyNumberFormat="1" applyFont="1" applyBorder="1" applyAlignment="1">
      <alignment horizontal="right" vertical="center"/>
    </xf>
    <xf numFmtId="1" fontId="11" fillId="0" borderId="1" xfId="7" applyNumberFormat="1" applyFont="1" applyBorder="1" applyAlignment="1">
      <alignment horizontal="right" vertical="center"/>
    </xf>
    <xf numFmtId="167" fontId="9" fillId="0" borderId="0" xfId="7" applyNumberFormat="1" applyFont="1"/>
    <xf numFmtId="168" fontId="11" fillId="0" borderId="0" xfId="11" applyNumberFormat="1" applyFont="1"/>
    <xf numFmtId="168" fontId="9" fillId="0" borderId="0" xfId="11" applyNumberFormat="1" applyFont="1" applyFill="1"/>
    <xf numFmtId="169" fontId="9" fillId="0" borderId="1" xfId="11" applyNumberFormat="1" applyFont="1" applyFill="1" applyBorder="1"/>
    <xf numFmtId="169" fontId="6" fillId="0" borderId="1" xfId="11" applyNumberFormat="1" applyFont="1" applyBorder="1"/>
    <xf numFmtId="0" fontId="27" fillId="0" borderId="1" xfId="0" applyFont="1" applyBorder="1" applyAlignment="1">
      <alignment horizontal="right" vertical="center"/>
    </xf>
    <xf numFmtId="170" fontId="67" fillId="0" borderId="0" xfId="0" applyNumberFormat="1" applyFont="1"/>
    <xf numFmtId="0" fontId="9" fillId="0" borderId="1" xfId="1" applyFont="1" applyBorder="1"/>
    <xf numFmtId="170" fontId="10" fillId="0" borderId="1" xfId="3" applyNumberFormat="1" applyFont="1" applyBorder="1" applyAlignment="1">
      <alignment vertical="top"/>
    </xf>
    <xf numFmtId="0" fontId="11" fillId="0" borderId="2" xfId="0" applyFont="1" applyBorder="1" applyAlignment="1">
      <alignment horizontal="right"/>
    </xf>
    <xf numFmtId="0" fontId="11" fillId="0" borderId="1" xfId="0" applyFont="1" applyBorder="1" applyAlignment="1">
      <alignment horizontal="right"/>
    </xf>
    <xf numFmtId="169" fontId="6" fillId="0" borderId="0" xfId="11" applyNumberFormat="1" applyFont="1"/>
    <xf numFmtId="172" fontId="6" fillId="0" borderId="0" xfId="0" applyNumberFormat="1" applyFont="1"/>
    <xf numFmtId="0" fontId="11" fillId="0" borderId="0" xfId="7" applyFont="1"/>
    <xf numFmtId="168" fontId="9" fillId="0" borderId="0" xfId="12" applyNumberFormat="1" applyFont="1" applyAlignment="1">
      <alignment horizontal="right"/>
    </xf>
    <xf numFmtId="169" fontId="9" fillId="0" borderId="1" xfId="11" applyNumberFormat="1" applyFont="1" applyBorder="1"/>
    <xf numFmtId="0" fontId="10" fillId="0" borderId="0" xfId="0" applyFont="1"/>
    <xf numFmtId="0" fontId="38" fillId="0" borderId="0" xfId="0" applyFont="1" applyAlignment="1">
      <alignment horizontal="left"/>
    </xf>
    <xf numFmtId="0" fontId="63" fillId="0" borderId="0" xfId="0" applyFont="1"/>
    <xf numFmtId="0" fontId="68" fillId="0" borderId="0" xfId="0" applyFont="1"/>
    <xf numFmtId="169" fontId="35" fillId="0" borderId="0" xfId="11" applyNumberFormat="1" applyFont="1"/>
    <xf numFmtId="169" fontId="6" fillId="0" borderId="0" xfId="11" applyNumberFormat="1" applyFont="1" applyBorder="1" applyAlignment="1">
      <alignment horizontal="right"/>
    </xf>
    <xf numFmtId="0" fontId="29" fillId="0" borderId="0" xfId="0" applyFont="1" applyAlignment="1">
      <alignment horizontal="center" vertical="center"/>
    </xf>
    <xf numFmtId="0" fontId="11" fillId="0" borderId="1" xfId="7" applyFont="1" applyBorder="1"/>
    <xf numFmtId="0" fontId="6" fillId="0" borderId="0" xfId="7" applyFont="1"/>
    <xf numFmtId="0" fontId="31" fillId="0" borderId="0" xfId="7" applyFont="1"/>
    <xf numFmtId="0" fontId="51" fillId="0" borderId="1" xfId="7" applyFont="1" applyBorder="1" applyAlignment="1">
      <alignment horizontal="left" vertical="center" wrapText="1"/>
    </xf>
    <xf numFmtId="0" fontId="39" fillId="0" borderId="1" xfId="7" applyFont="1" applyBorder="1" applyAlignment="1">
      <alignment vertical="center"/>
    </xf>
    <xf numFmtId="0" fontId="10" fillId="0" borderId="1" xfId="7" applyFont="1" applyBorder="1" applyAlignment="1">
      <alignment vertical="center"/>
    </xf>
    <xf numFmtId="0" fontId="9" fillId="0" borderId="1" xfId="7" applyFont="1" applyBorder="1" applyAlignment="1">
      <alignment vertical="center"/>
    </xf>
    <xf numFmtId="0" fontId="11" fillId="0" borderId="2" xfId="7" applyFont="1" applyBorder="1" applyAlignment="1">
      <alignment vertical="center"/>
    </xf>
    <xf numFmtId="0" fontId="9" fillId="0" borderId="2" xfId="7" applyFont="1" applyBorder="1" applyAlignment="1">
      <alignment vertical="center"/>
    </xf>
    <xf numFmtId="0" fontId="6" fillId="0" borderId="0" xfId="7" applyFont="1" applyAlignment="1">
      <alignment vertical="center"/>
    </xf>
    <xf numFmtId="0" fontId="69" fillId="0" borderId="0" xfId="7" applyFont="1"/>
    <xf numFmtId="0" fontId="69" fillId="0" borderId="0" xfId="7" applyFont="1" applyAlignment="1">
      <alignment horizontal="center"/>
    </xf>
    <xf numFmtId="0" fontId="70" fillId="0" borderId="0" xfId="7" applyFont="1"/>
    <xf numFmtId="168" fontId="11" fillId="0" borderId="0" xfId="7" applyNumberFormat="1" applyFont="1"/>
    <xf numFmtId="169" fontId="11" fillId="0" borderId="0" xfId="11" applyNumberFormat="1" applyFont="1" applyAlignment="1"/>
    <xf numFmtId="169" fontId="11" fillId="0" borderId="0" xfId="11" applyNumberFormat="1" applyFont="1" applyFill="1" applyAlignment="1"/>
    <xf numFmtId="169" fontId="11" fillId="0" borderId="0" xfId="11" applyNumberFormat="1" applyFont="1" applyAlignment="1">
      <alignment horizontal="right"/>
    </xf>
    <xf numFmtId="0" fontId="11" fillId="0" borderId="0" xfId="7" applyFont="1" applyAlignment="1">
      <alignment wrapText="1"/>
    </xf>
    <xf numFmtId="167" fontId="7" fillId="0" borderId="0" xfId="7" applyNumberFormat="1" applyFont="1"/>
    <xf numFmtId="167" fontId="11" fillId="0" borderId="0" xfId="7" applyNumberFormat="1" applyFont="1"/>
    <xf numFmtId="0" fontId="9" fillId="0" borderId="0" xfId="7" applyFont="1" applyAlignment="1">
      <alignment vertical="center" wrapText="1"/>
    </xf>
    <xf numFmtId="168" fontId="9" fillId="0" borderId="0" xfId="7" applyNumberFormat="1" applyFont="1"/>
    <xf numFmtId="167" fontId="9" fillId="0" borderId="0" xfId="7" applyNumberFormat="1" applyFont="1" applyAlignment="1">
      <alignment horizontal="left"/>
    </xf>
    <xf numFmtId="0" fontId="9" fillId="0" borderId="1" xfId="7" applyFont="1" applyBorder="1"/>
    <xf numFmtId="164" fontId="31" fillId="0" borderId="1" xfId="11" applyFont="1" applyBorder="1"/>
    <xf numFmtId="0" fontId="6" fillId="0" borderId="1" xfId="7" applyFont="1" applyBorder="1"/>
    <xf numFmtId="0" fontId="9" fillId="0" borderId="3" xfId="7" applyFont="1" applyBorder="1" applyAlignment="1">
      <alignment wrapText="1"/>
    </xf>
    <xf numFmtId="0" fontId="11" fillId="0" borderId="0" xfId="7" applyFont="1" applyAlignment="1">
      <alignment horizontal="left"/>
    </xf>
    <xf numFmtId="0" fontId="38" fillId="0" borderId="0" xfId="7" applyFont="1" applyAlignment="1">
      <alignment horizontal="left"/>
    </xf>
    <xf numFmtId="0" fontId="51" fillId="0" borderId="1" xfId="7" applyFont="1" applyBorder="1" applyAlignment="1">
      <alignment vertical="center" wrapText="1"/>
    </xf>
    <xf numFmtId="0" fontId="31" fillId="0" borderId="1" xfId="7" applyFont="1" applyBorder="1"/>
    <xf numFmtId="0" fontId="9" fillId="0" borderId="0" xfId="7" applyFont="1" applyAlignment="1">
      <alignment vertical="center"/>
    </xf>
    <xf numFmtId="0" fontId="6" fillId="0" borderId="0" xfId="7" applyFont="1" applyAlignment="1">
      <alignment vertical="center" wrapText="1"/>
    </xf>
    <xf numFmtId="0" fontId="71" fillId="0" borderId="0" xfId="7" applyFont="1" applyAlignment="1">
      <alignment vertical="center" wrapText="1"/>
    </xf>
    <xf numFmtId="0" fontId="22" fillId="0" borderId="0" xfId="7" applyFont="1"/>
    <xf numFmtId="0" fontId="9" fillId="0" borderId="0" xfId="7" applyFont="1" applyAlignment="1">
      <alignment horizontal="center"/>
    </xf>
    <xf numFmtId="0" fontId="53" fillId="0" borderId="0" xfId="6" applyFont="1" applyAlignment="1">
      <alignment vertical="center"/>
    </xf>
    <xf numFmtId="0" fontId="74" fillId="0" borderId="0" xfId="6" applyFont="1" applyAlignment="1">
      <alignment vertical="center"/>
    </xf>
    <xf numFmtId="0" fontId="8" fillId="0" borderId="1" xfId="0" applyFont="1" applyBorder="1" applyAlignment="1">
      <alignment vertical="top"/>
    </xf>
    <xf numFmtId="169" fontId="39" fillId="0" borderId="0" xfId="11" applyNumberFormat="1" applyFont="1" applyFill="1" applyBorder="1" applyAlignment="1">
      <alignment horizontal="right"/>
    </xf>
    <xf numFmtId="0" fontId="75" fillId="0" borderId="3" xfId="0" applyFont="1" applyBorder="1" applyAlignment="1">
      <alignment horizontal="center" vertical="top" wrapText="1"/>
    </xf>
    <xf numFmtId="0" fontId="11" fillId="0" borderId="3" xfId="0" applyFont="1" applyBorder="1" applyAlignment="1">
      <alignment horizontal="right" vertical="center"/>
    </xf>
    <xf numFmtId="0" fontId="75" fillId="0" borderId="1" xfId="0" applyFont="1" applyBorder="1" applyAlignment="1">
      <alignment horizontal="center" vertical="top" wrapText="1"/>
    </xf>
    <xf numFmtId="0" fontId="13" fillId="0" borderId="0" xfId="0" applyFont="1" applyAlignment="1">
      <alignment horizontal="center" wrapText="1"/>
    </xf>
    <xf numFmtId="168" fontId="33" fillId="0" borderId="0" xfId="0" applyNumberFormat="1" applyFont="1" applyAlignment="1">
      <alignment horizontal="right" wrapText="1"/>
    </xf>
    <xf numFmtId="169" fontId="33" fillId="0" borderId="0" xfId="11" applyNumberFormat="1" applyFont="1" applyFill="1" applyAlignment="1">
      <alignment horizontal="right"/>
    </xf>
    <xf numFmtId="169" fontId="33" fillId="0" borderId="0" xfId="11" applyNumberFormat="1" applyFont="1" applyAlignment="1">
      <alignment horizontal="right"/>
    </xf>
    <xf numFmtId="168" fontId="12" fillId="0" borderId="0" xfId="0" applyNumberFormat="1" applyFont="1" applyAlignment="1">
      <alignment horizontal="right"/>
    </xf>
    <xf numFmtId="169" fontId="12" fillId="0" borderId="0" xfId="11" applyNumberFormat="1" applyFont="1" applyFill="1" applyAlignment="1">
      <alignment horizontal="right"/>
    </xf>
    <xf numFmtId="169" fontId="12" fillId="0" borderId="0" xfId="11" applyNumberFormat="1" applyFont="1" applyAlignment="1">
      <alignment horizontal="right"/>
    </xf>
    <xf numFmtId="168" fontId="35" fillId="0" borderId="0" xfId="0" applyNumberFormat="1" applyFont="1" applyAlignment="1">
      <alignment horizontal="right"/>
    </xf>
    <xf numFmtId="0" fontId="12" fillId="0" borderId="0" xfId="0" applyFont="1" applyAlignment="1">
      <alignment vertical="center" wrapText="1"/>
    </xf>
    <xf numFmtId="169" fontId="12" fillId="0" borderId="0" xfId="11" applyNumberFormat="1" applyFont="1"/>
    <xf numFmtId="0" fontId="48" fillId="0" borderId="1" xfId="0" applyFont="1" applyBorder="1" applyAlignment="1">
      <alignment horizontal="center"/>
    </xf>
    <xf numFmtId="168" fontId="12" fillId="0" borderId="1" xfId="0" applyNumberFormat="1" applyFont="1" applyBorder="1"/>
    <xf numFmtId="169" fontId="31" fillId="0" borderId="1" xfId="11" applyNumberFormat="1" applyFont="1" applyFill="1" applyBorder="1" applyAlignment="1">
      <alignment horizontal="right"/>
    </xf>
    <xf numFmtId="169" fontId="12" fillId="0" borderId="1" xfId="11" applyNumberFormat="1" applyFont="1" applyFill="1" applyBorder="1"/>
    <xf numFmtId="169" fontId="12" fillId="0" borderId="0" xfId="11" applyNumberFormat="1" applyFont="1" applyFill="1"/>
    <xf numFmtId="0" fontId="23" fillId="0" borderId="0" xfId="0" applyFont="1" applyAlignment="1">
      <alignment wrapText="1"/>
    </xf>
    <xf numFmtId="169" fontId="45" fillId="0" borderId="0" xfId="11" applyNumberFormat="1" applyFont="1" applyFill="1" applyBorder="1" applyAlignment="1"/>
    <xf numFmtId="169" fontId="45" fillId="0" borderId="0" xfId="11" applyNumberFormat="1" applyFont="1" applyFill="1" applyBorder="1" applyAlignment="1">
      <alignment horizontal="left"/>
    </xf>
    <xf numFmtId="0" fontId="23" fillId="0" borderId="0" xfId="0" applyFont="1" applyAlignment="1">
      <alignment horizontal="left"/>
    </xf>
    <xf numFmtId="169" fontId="31" fillId="0" borderId="0" xfId="11" applyNumberFormat="1" applyFont="1" applyFill="1"/>
    <xf numFmtId="0" fontId="76" fillId="0" borderId="0" xfId="0" applyFont="1"/>
    <xf numFmtId="0" fontId="30" fillId="0" borderId="1" xfId="1" applyFont="1" applyBorder="1" applyAlignment="1">
      <alignment horizontal="center"/>
    </xf>
    <xf numFmtId="0" fontId="62" fillId="0" borderId="0" xfId="0" applyFont="1"/>
    <xf numFmtId="0" fontId="78" fillId="0" borderId="0" xfId="0" applyFont="1" applyAlignment="1">
      <alignment horizontal="center" vertical="top" wrapText="1"/>
    </xf>
    <xf numFmtId="0" fontId="33" fillId="0" borderId="0" xfId="0" applyFont="1" applyAlignment="1">
      <alignment vertical="center"/>
    </xf>
    <xf numFmtId="0" fontId="12" fillId="0" borderId="1" xfId="0" applyFont="1" applyBorder="1" applyAlignment="1">
      <alignment horizontal="right" vertical="center"/>
    </xf>
    <xf numFmtId="0" fontId="76" fillId="0" borderId="0" xfId="0" applyFont="1" applyAlignment="1">
      <alignment horizontal="right" vertical="center"/>
    </xf>
    <xf numFmtId="168" fontId="32" fillId="0" borderId="0" xfId="0" applyNumberFormat="1" applyFont="1" applyAlignment="1">
      <alignment horizontal="right"/>
    </xf>
    <xf numFmtId="169" fontId="33" fillId="0" borderId="0" xfId="11" applyNumberFormat="1" applyFont="1"/>
    <xf numFmtId="0" fontId="77" fillId="0" borderId="0" xfId="0" applyFont="1"/>
    <xf numFmtId="0" fontId="12" fillId="0" borderId="0" xfId="0" applyFont="1" applyAlignment="1">
      <alignment horizontal="right"/>
    </xf>
    <xf numFmtId="167" fontId="12" fillId="0" borderId="0" xfId="0" applyNumberFormat="1" applyFont="1" applyAlignment="1">
      <alignment horizontal="right" wrapText="1"/>
    </xf>
    <xf numFmtId="169" fontId="12" fillId="0" borderId="0" xfId="11" applyNumberFormat="1" applyFont="1" applyAlignment="1">
      <alignment wrapText="1"/>
    </xf>
    <xf numFmtId="0" fontId="76" fillId="0" borderId="0" xfId="0" applyFont="1" applyAlignment="1">
      <alignment wrapText="1"/>
    </xf>
    <xf numFmtId="169" fontId="35" fillId="0" borderId="0" xfId="11" applyNumberFormat="1" applyFont="1" applyAlignment="1">
      <alignment horizontal="right" wrapText="1"/>
    </xf>
    <xf numFmtId="169" fontId="12" fillId="0" borderId="0" xfId="11" applyNumberFormat="1" applyFont="1" applyAlignment="1">
      <alignment horizontal="right" wrapText="1"/>
    </xf>
    <xf numFmtId="169" fontId="35" fillId="0" borderId="0" xfId="11" applyNumberFormat="1" applyFont="1" applyAlignment="1">
      <alignment horizontal="right"/>
    </xf>
    <xf numFmtId="0" fontId="48" fillId="0" borderId="1" xfId="0" applyFont="1" applyBorder="1" applyAlignment="1">
      <alignment horizontal="left"/>
    </xf>
    <xf numFmtId="0" fontId="48" fillId="0" borderId="0" xfId="0" applyFont="1" applyAlignment="1">
      <alignment horizontal="center"/>
    </xf>
    <xf numFmtId="0" fontId="49" fillId="0" borderId="0" xfId="0" applyFont="1" applyAlignment="1">
      <alignment horizontal="left"/>
    </xf>
    <xf numFmtId="169" fontId="31" fillId="0" borderId="0" xfId="11" applyNumberFormat="1" applyFont="1" applyFill="1" applyBorder="1" applyAlignment="1">
      <alignment horizontal="right"/>
    </xf>
    <xf numFmtId="0" fontId="48" fillId="0" borderId="0" xfId="0" applyFont="1" applyAlignment="1">
      <alignment horizontal="left"/>
    </xf>
    <xf numFmtId="0" fontId="8" fillId="0" borderId="1" xfId="0" applyFont="1" applyBorder="1"/>
    <xf numFmtId="0" fontId="39" fillId="0" borderId="0" xfId="1" applyFont="1" applyAlignment="1">
      <alignment horizontal="center" wrapText="1"/>
    </xf>
    <xf numFmtId="169" fontId="39" fillId="0" borderId="0" xfId="11" applyNumberFormat="1" applyFont="1" applyFill="1" applyBorder="1" applyAlignment="1">
      <alignment horizontal="center"/>
    </xf>
    <xf numFmtId="169" fontId="39" fillId="0" borderId="1" xfId="11" applyNumberFormat="1" applyFont="1" applyFill="1" applyBorder="1" applyAlignment="1">
      <alignment horizontal="right"/>
    </xf>
    <xf numFmtId="0" fontId="75" fillId="0" borderId="3" xfId="0" applyFont="1" applyBorder="1" applyAlignment="1">
      <alignment horizontal="center" wrapText="1"/>
    </xf>
    <xf numFmtId="0" fontId="75" fillId="0" borderId="1" xfId="0" applyFont="1" applyBorder="1" applyAlignment="1">
      <alignment horizontal="center" wrapText="1"/>
    </xf>
    <xf numFmtId="0" fontId="12" fillId="0" borderId="1" xfId="0" applyFont="1" applyBorder="1" applyAlignment="1">
      <alignment horizontal="center" vertical="top"/>
    </xf>
    <xf numFmtId="0" fontId="14" fillId="0" borderId="0" xfId="0" applyFont="1" applyAlignment="1">
      <alignment horizontal="center" wrapText="1"/>
    </xf>
    <xf numFmtId="168" fontId="32" fillId="0" borderId="0" xfId="0" applyNumberFormat="1" applyFont="1"/>
    <xf numFmtId="169" fontId="33" fillId="0" borderId="0" xfId="11" applyNumberFormat="1" applyFont="1" applyFill="1"/>
    <xf numFmtId="0" fontId="33" fillId="0" borderId="0" xfId="0" applyFont="1"/>
    <xf numFmtId="168" fontId="35" fillId="0" borderId="0" xfId="0" applyNumberFormat="1" applyFont="1"/>
    <xf numFmtId="0" fontId="12" fillId="0" borderId="0" xfId="0" applyFont="1" applyAlignment="1">
      <alignment vertical="center"/>
    </xf>
    <xf numFmtId="169" fontId="12" fillId="0" borderId="0" xfId="11" applyNumberFormat="1" applyFont="1" applyFill="1" applyAlignment="1"/>
    <xf numFmtId="169" fontId="12" fillId="0" borderId="0" xfId="11" applyNumberFormat="1" applyFont="1" applyFill="1" applyBorder="1"/>
    <xf numFmtId="1" fontId="9" fillId="0" borderId="0" xfId="0" applyNumberFormat="1" applyFont="1" applyAlignment="1">
      <alignment horizontal="left" vertical="center" wrapText="1"/>
    </xf>
    <xf numFmtId="1" fontId="13" fillId="0" borderId="0" xfId="0" applyNumberFormat="1" applyFont="1" applyAlignment="1">
      <alignment horizontal="center" wrapText="1"/>
    </xf>
    <xf numFmtId="169" fontId="12" fillId="0" borderId="0" xfId="11" applyNumberFormat="1" applyFont="1" applyFill="1" applyAlignment="1">
      <alignment horizontal="left" indent="6"/>
    </xf>
    <xf numFmtId="169" fontId="12" fillId="0" borderId="0" xfId="11" applyNumberFormat="1" applyFont="1" applyFill="1" applyAlignment="1">
      <alignment horizontal="right" indent="6"/>
    </xf>
    <xf numFmtId="0" fontId="49" fillId="0" borderId="1" xfId="0" applyFont="1" applyBorder="1" applyAlignment="1">
      <alignment horizontal="left" wrapText="1"/>
    </xf>
    <xf numFmtId="169" fontId="31" fillId="0" borderId="1" xfId="11" applyNumberFormat="1" applyFont="1" applyFill="1" applyBorder="1"/>
    <xf numFmtId="169" fontId="12" fillId="0" borderId="1" xfId="11" applyNumberFormat="1" applyFont="1" applyFill="1" applyBorder="1" applyAlignment="1">
      <alignment horizontal="right"/>
    </xf>
    <xf numFmtId="0" fontId="22" fillId="0" borderId="0" xfId="0" applyFont="1" applyAlignment="1">
      <alignment wrapText="1"/>
    </xf>
    <xf numFmtId="169" fontId="45" fillId="0" borderId="0" xfId="11" applyNumberFormat="1" applyFont="1" applyFill="1" applyBorder="1" applyAlignment="1">
      <alignment horizontal="right"/>
    </xf>
    <xf numFmtId="0" fontId="8" fillId="0" borderId="1" xfId="0" applyFont="1" applyBorder="1" applyAlignment="1">
      <alignment horizontal="center" vertical="top"/>
    </xf>
    <xf numFmtId="169" fontId="39" fillId="0" borderId="1" xfId="11" applyNumberFormat="1" applyFont="1" applyFill="1" applyBorder="1" applyAlignment="1">
      <alignment horizontal="center"/>
    </xf>
    <xf numFmtId="0" fontId="50" fillId="0" borderId="3" xfId="0" applyFont="1" applyBorder="1" applyAlignment="1">
      <alignment horizontal="center" vertical="center" wrapText="1"/>
    </xf>
    <xf numFmtId="0" fontId="51" fillId="0" borderId="1" xfId="0" applyFont="1" applyBorder="1" applyAlignment="1">
      <alignment horizontal="left" vertical="top"/>
    </xf>
    <xf numFmtId="0" fontId="79" fillId="0" borderId="0" xfId="0" applyFont="1" applyAlignment="1">
      <alignment horizontal="center" vertical="top" wrapText="1"/>
    </xf>
    <xf numFmtId="0" fontId="51" fillId="0" borderId="0" xfId="0" applyFont="1" applyAlignment="1">
      <alignment horizontal="left" vertical="top"/>
    </xf>
    <xf numFmtId="167" fontId="80" fillId="0" borderId="0" xfId="0" applyNumberFormat="1" applyFont="1" applyAlignment="1">
      <alignment horizontal="right" vertical="center"/>
    </xf>
    <xf numFmtId="169" fontId="12" fillId="0" borderId="0" xfId="11" applyNumberFormat="1" applyFont="1" applyFill="1" applyBorder="1" applyAlignment="1">
      <alignment horizontal="right"/>
    </xf>
    <xf numFmtId="169" fontId="12" fillId="0" borderId="0" xfId="11" applyNumberFormat="1" applyFont="1" applyFill="1" applyBorder="1" applyAlignment="1">
      <alignment horizontal="center"/>
    </xf>
    <xf numFmtId="0" fontId="12" fillId="0" borderId="0" xfId="0" applyFont="1" applyAlignment="1">
      <alignment horizontal="center" vertical="top"/>
    </xf>
    <xf numFmtId="0" fontId="33" fillId="0" borderId="0" xfId="0" applyFont="1" applyAlignment="1">
      <alignment horizontal="left"/>
    </xf>
    <xf numFmtId="1" fontId="81" fillId="0" borderId="0" xfId="0" applyNumberFormat="1" applyFont="1" applyAlignment="1">
      <alignment horizontal="center" vertical="center" wrapText="1"/>
    </xf>
    <xf numFmtId="1" fontId="12" fillId="0" borderId="0" xfId="0" applyNumberFormat="1" applyFont="1" applyAlignment="1">
      <alignment horizontal="left" vertical="center"/>
    </xf>
    <xf numFmtId="1" fontId="12" fillId="0" borderId="0" xfId="0" applyNumberFormat="1" applyFont="1" applyAlignment="1">
      <alignment horizontal="left" vertical="justify"/>
    </xf>
    <xf numFmtId="1" fontId="81" fillId="0" borderId="0" xfId="0" applyNumberFormat="1" applyFont="1" applyAlignment="1">
      <alignment horizontal="center" wrapText="1"/>
    </xf>
    <xf numFmtId="1" fontId="81" fillId="0" borderId="0" xfId="0" applyNumberFormat="1" applyFont="1" applyAlignment="1">
      <alignment horizontal="center" vertical="top" wrapText="1"/>
    </xf>
    <xf numFmtId="1" fontId="12" fillId="0" borderId="0" xfId="0" applyNumberFormat="1" applyFont="1" applyAlignment="1">
      <alignment horizontal="left" vertical="top"/>
    </xf>
    <xf numFmtId="169" fontId="13" fillId="0" borderId="0" xfId="11" applyNumberFormat="1" applyFont="1" applyAlignment="1">
      <alignment horizontal="right"/>
    </xf>
    <xf numFmtId="1" fontId="12" fillId="0" borderId="0" xfId="0" applyNumberFormat="1" applyFont="1" applyAlignment="1">
      <alignment vertical="top"/>
    </xf>
    <xf numFmtId="1" fontId="13" fillId="0" borderId="0" xfId="0" applyNumberFormat="1" applyFont="1" applyAlignment="1">
      <alignment horizontal="center" vertical="top" wrapText="1"/>
    </xf>
    <xf numFmtId="1" fontId="13" fillId="0" borderId="0" xfId="0" applyNumberFormat="1" applyFont="1" applyAlignment="1">
      <alignment horizontal="center" vertical="center" wrapText="1"/>
    </xf>
    <xf numFmtId="1" fontId="9" fillId="0" borderId="0" xfId="0" applyNumberFormat="1" applyFont="1" applyAlignment="1">
      <alignment horizontal="left" vertical="top"/>
    </xf>
    <xf numFmtId="1" fontId="35" fillId="0" borderId="0" xfId="0" applyNumberFormat="1" applyFont="1" applyAlignment="1">
      <alignment vertical="top"/>
    </xf>
    <xf numFmtId="1" fontId="12" fillId="0" borderId="0" xfId="0" applyNumberFormat="1" applyFont="1"/>
    <xf numFmtId="1" fontId="13" fillId="0" borderId="0" xfId="0" applyNumberFormat="1" applyFont="1" applyAlignment="1">
      <alignment horizontal="center" vertical="top"/>
    </xf>
    <xf numFmtId="169" fontId="12" fillId="0" borderId="1" xfId="11" applyNumberFormat="1" applyFont="1" applyBorder="1" applyAlignment="1">
      <alignment horizontal="right"/>
    </xf>
    <xf numFmtId="169" fontId="31" fillId="0" borderId="0" xfId="11" applyNumberFormat="1" applyFont="1" applyFill="1" applyAlignment="1">
      <alignment horizontal="right"/>
    </xf>
    <xf numFmtId="16" fontId="12" fillId="0" borderId="0" xfId="0" applyNumberFormat="1" applyFont="1" applyAlignment="1">
      <alignment horizontal="left"/>
    </xf>
    <xf numFmtId="0" fontId="39" fillId="0" borderId="0" xfId="1" applyFont="1" applyAlignment="1">
      <alignment horizontal="right"/>
    </xf>
    <xf numFmtId="0" fontId="75" fillId="0" borderId="3" xfId="0" applyFont="1" applyBorder="1" applyAlignment="1">
      <alignment horizontal="center" vertical="center" wrapText="1"/>
    </xf>
    <xf numFmtId="0" fontId="11" fillId="0" borderId="3" xfId="0" applyFont="1" applyBorder="1" applyAlignment="1">
      <alignment vertical="center"/>
    </xf>
    <xf numFmtId="0" fontId="11" fillId="0" borderId="1" xfId="0" applyFont="1" applyBorder="1" applyAlignment="1">
      <alignment vertical="center"/>
    </xf>
    <xf numFmtId="0" fontId="12" fillId="0" borderId="1" xfId="0" applyFont="1" applyBorder="1" applyAlignment="1">
      <alignment horizontal="center"/>
    </xf>
    <xf numFmtId="169" fontId="32" fillId="0" borderId="0" xfId="11" applyNumberFormat="1" applyFont="1" applyAlignment="1">
      <alignment horizontal="right"/>
    </xf>
    <xf numFmtId="169" fontId="13" fillId="0" borderId="0" xfId="11" applyNumberFormat="1" applyFont="1"/>
    <xf numFmtId="1" fontId="9" fillId="0" borderId="0" xfId="0" applyNumberFormat="1" applyFont="1" applyAlignment="1">
      <alignment horizontal="left"/>
    </xf>
    <xf numFmtId="168" fontId="31" fillId="0" borderId="1" xfId="0" applyNumberFormat="1" applyFont="1" applyBorder="1" applyAlignment="1">
      <alignment horizontal="right"/>
    </xf>
    <xf numFmtId="168" fontId="35" fillId="0" borderId="1" xfId="0" applyNumberFormat="1" applyFont="1" applyBorder="1" applyAlignment="1">
      <alignment horizontal="right"/>
    </xf>
    <xf numFmtId="168" fontId="39" fillId="0" borderId="0" xfId="1" applyNumberFormat="1" applyFont="1" applyAlignment="1">
      <alignment horizontal="center"/>
    </xf>
    <xf numFmtId="1" fontId="11" fillId="0" borderId="3" xfId="0" applyNumberFormat="1" applyFont="1" applyBorder="1" applyAlignment="1">
      <alignment horizontal="right" vertical="center"/>
    </xf>
    <xf numFmtId="168" fontId="12" fillId="0" borderId="0" xfId="0" applyNumberFormat="1" applyFont="1" applyAlignment="1">
      <alignment horizontal="center"/>
    </xf>
    <xf numFmtId="169" fontId="35" fillId="0" borderId="0" xfId="11" applyNumberFormat="1" applyFont="1" applyFill="1" applyAlignment="1">
      <alignment horizontal="right"/>
    </xf>
    <xf numFmtId="0" fontId="81" fillId="0" borderId="0" xfId="0" applyFont="1"/>
    <xf numFmtId="3" fontId="35" fillId="0" borderId="0" xfId="0" applyNumberFormat="1" applyFont="1" applyAlignment="1">
      <alignment horizontal="center"/>
    </xf>
    <xf numFmtId="0" fontId="39" fillId="0" borderId="1" xfId="1" applyFont="1" applyBorder="1" applyAlignment="1">
      <alignment horizontal="right"/>
    </xf>
    <xf numFmtId="0" fontId="75" fillId="0" borderId="1" xfId="0" applyFont="1" applyBorder="1" applyAlignment="1">
      <alignment horizontal="center" vertical="top"/>
    </xf>
    <xf numFmtId="0" fontId="14" fillId="0" borderId="0" xfId="0" applyFont="1" applyAlignment="1">
      <alignment horizontal="center"/>
    </xf>
    <xf numFmtId="167" fontId="32" fillId="0" borderId="0" xfId="0" applyNumberFormat="1" applyFont="1" applyAlignment="1">
      <alignment horizontal="right"/>
    </xf>
    <xf numFmtId="49" fontId="12" fillId="0" borderId="0" xfId="0" applyNumberFormat="1" applyFont="1" applyAlignment="1">
      <alignment horizontal="center"/>
    </xf>
    <xf numFmtId="167" fontId="35" fillId="0" borderId="0" xfId="0" applyNumberFormat="1" applyFont="1" applyAlignment="1">
      <alignment horizontal="right"/>
    </xf>
    <xf numFmtId="167" fontId="12" fillId="0" borderId="0" xfId="0" applyNumberFormat="1" applyFont="1" applyAlignment="1">
      <alignment horizontal="right"/>
    </xf>
    <xf numFmtId="49" fontId="12" fillId="0" borderId="0" xfId="0" applyNumberFormat="1" applyFont="1" applyAlignment="1">
      <alignment horizontal="center" vertical="top"/>
    </xf>
    <xf numFmtId="49" fontId="12" fillId="0" borderId="0" xfId="0" applyNumberFormat="1" applyFont="1" applyAlignment="1">
      <alignment horizontal="center" vertical="top" wrapText="1"/>
    </xf>
    <xf numFmtId="49" fontId="12" fillId="0" borderId="0" xfId="0" applyNumberFormat="1" applyFont="1" applyAlignment="1">
      <alignment horizontal="center" vertical="center"/>
    </xf>
    <xf numFmtId="49" fontId="81" fillId="0" borderId="0" xfId="0" applyNumberFormat="1" applyFont="1" applyAlignment="1">
      <alignment horizontal="center" vertical="center" wrapText="1"/>
    </xf>
    <xf numFmtId="49" fontId="81" fillId="0" borderId="0" xfId="0" applyNumberFormat="1" applyFont="1" applyAlignment="1">
      <alignment horizontal="center" vertical="top" wrapText="1"/>
    </xf>
    <xf numFmtId="49" fontId="12" fillId="0" borderId="0" xfId="0" applyNumberFormat="1" applyFont="1" applyAlignment="1">
      <alignment horizontal="center" vertical="center" wrapText="1"/>
    </xf>
    <xf numFmtId="49" fontId="13" fillId="0" borderId="0" xfId="0" applyNumberFormat="1" applyFont="1" applyAlignment="1">
      <alignment horizontal="center" vertical="top" wrapText="1"/>
    </xf>
    <xf numFmtId="1" fontId="12" fillId="0" borderId="0" xfId="0" applyNumberFormat="1" applyFont="1" applyAlignment="1">
      <alignment horizontal="center"/>
    </xf>
    <xf numFmtId="1" fontId="13" fillId="0" borderId="0" xfId="0" applyNumberFormat="1" applyFont="1" applyAlignment="1">
      <alignment horizontal="center"/>
    </xf>
    <xf numFmtId="167" fontId="13" fillId="0" borderId="0" xfId="0" applyNumberFormat="1" applyFont="1"/>
    <xf numFmtId="0" fontId="12" fillId="0" borderId="1" xfId="0" applyFont="1" applyBorder="1" applyAlignment="1">
      <alignment horizontal="right"/>
    </xf>
    <xf numFmtId="1" fontId="12" fillId="0" borderId="0" xfId="0" applyNumberFormat="1" applyFont="1" applyAlignment="1">
      <alignment horizontal="center" vertical="center"/>
    </xf>
    <xf numFmtId="169" fontId="12" fillId="0" borderId="0" xfId="0" applyNumberFormat="1" applyFont="1"/>
    <xf numFmtId="169" fontId="39" fillId="0" borderId="0" xfId="11" applyNumberFormat="1" applyFont="1" applyBorder="1" applyAlignment="1">
      <alignment horizontal="right"/>
    </xf>
    <xf numFmtId="0" fontId="78" fillId="0" borderId="3" xfId="0" applyFont="1" applyBorder="1" applyAlignment="1">
      <alignment horizontal="center" vertical="center" wrapText="1"/>
    </xf>
    <xf numFmtId="169" fontId="11" fillId="0" borderId="1" xfId="11" applyNumberFormat="1" applyFont="1" applyBorder="1" applyAlignment="1">
      <alignment vertical="center"/>
    </xf>
    <xf numFmtId="169" fontId="33" fillId="0" borderId="0" xfId="11" applyNumberFormat="1" applyFont="1" applyFill="1" applyBorder="1" applyAlignment="1">
      <alignment horizontal="right"/>
    </xf>
    <xf numFmtId="0" fontId="13" fillId="0" borderId="0" xfId="0" applyFont="1" applyAlignment="1">
      <alignment horizontal="center"/>
    </xf>
    <xf numFmtId="169" fontId="12" fillId="0" borderId="0" xfId="11" applyNumberFormat="1" applyFont="1" applyBorder="1"/>
    <xf numFmtId="169" fontId="35" fillId="0" borderId="0" xfId="11" applyNumberFormat="1" applyFont="1" applyBorder="1" applyAlignment="1">
      <alignment horizontal="right"/>
    </xf>
    <xf numFmtId="169" fontId="12" fillId="0" borderId="0" xfId="11" applyNumberFormat="1" applyFont="1" applyBorder="1" applyAlignment="1">
      <alignment horizontal="right"/>
    </xf>
    <xf numFmtId="169" fontId="12" fillId="0" borderId="1" xfId="11" applyNumberFormat="1" applyFont="1" applyBorder="1"/>
    <xf numFmtId="169" fontId="33" fillId="0" borderId="0" xfId="11" applyNumberFormat="1" applyFont="1" applyFill="1" applyAlignment="1"/>
    <xf numFmtId="169" fontId="12" fillId="0" borderId="0" xfId="11" applyNumberFormat="1" applyFont="1" applyFill="1" applyBorder="1" applyAlignment="1"/>
    <xf numFmtId="168" fontId="33" fillId="0" borderId="0" xfId="0" applyNumberFormat="1" applyFont="1" applyAlignment="1">
      <alignment horizontal="right"/>
    </xf>
    <xf numFmtId="168" fontId="35" fillId="0" borderId="1" xfId="0" applyNumberFormat="1" applyFont="1" applyBorder="1"/>
    <xf numFmtId="169" fontId="12" fillId="0" borderId="1" xfId="11" applyNumberFormat="1" applyFont="1" applyFill="1" applyBorder="1" applyAlignment="1"/>
    <xf numFmtId="0" fontId="75" fillId="0" borderId="1" xfId="0" applyFont="1" applyBorder="1" applyAlignment="1">
      <alignment horizontal="center" vertical="center" wrapText="1"/>
    </xf>
    <xf numFmtId="0" fontId="33" fillId="0" borderId="2" xfId="0" applyFont="1" applyBorder="1" applyAlignment="1">
      <alignment vertical="center"/>
    </xf>
    <xf numFmtId="0" fontId="49" fillId="0" borderId="0" xfId="0" applyFont="1" applyAlignment="1">
      <alignment horizontal="center"/>
    </xf>
    <xf numFmtId="0" fontId="39" fillId="0" borderId="0" xfId="1" applyFont="1"/>
    <xf numFmtId="167" fontId="13" fillId="0" borderId="0" xfId="0" applyNumberFormat="1" applyFont="1" applyAlignment="1">
      <alignment horizontal="right" vertical="center"/>
    </xf>
    <xf numFmtId="0" fontId="33" fillId="0" borderId="0" xfId="0" applyFont="1" applyAlignment="1">
      <alignment horizontal="right"/>
    </xf>
    <xf numFmtId="1" fontId="13" fillId="0" borderId="0" xfId="0" applyNumberFormat="1" applyFont="1" applyAlignment="1">
      <alignment horizontal="center" vertical="center"/>
    </xf>
    <xf numFmtId="3" fontId="12" fillId="0" borderId="0" xfId="0" applyNumberFormat="1" applyFont="1" applyAlignment="1">
      <alignment horizontal="center"/>
    </xf>
    <xf numFmtId="0" fontId="8" fillId="0" borderId="0" xfId="0" applyFont="1" applyAlignment="1">
      <alignment vertical="top"/>
    </xf>
    <xf numFmtId="0" fontId="33" fillId="0" borderId="3" xfId="0" applyFont="1" applyBorder="1" applyAlignment="1">
      <alignment vertical="center"/>
    </xf>
    <xf numFmtId="0" fontId="13" fillId="0" borderId="3" xfId="0" applyFont="1" applyBorder="1"/>
    <xf numFmtId="0" fontId="79" fillId="0" borderId="3" xfId="0" applyFont="1" applyBorder="1" applyAlignment="1">
      <alignment horizontal="center" vertical="center" wrapText="1"/>
    </xf>
    <xf numFmtId="0" fontId="12" fillId="0" borderId="3" xfId="0" applyFont="1" applyBorder="1"/>
    <xf numFmtId="0" fontId="79" fillId="0" borderId="1" xfId="0" applyFont="1" applyBorder="1" applyAlignment="1">
      <alignment horizontal="center" vertical="top"/>
    </xf>
    <xf numFmtId="0" fontId="79" fillId="0" borderId="0" xfId="0" applyFont="1" applyAlignment="1">
      <alignment horizontal="center" vertical="top"/>
    </xf>
    <xf numFmtId="0" fontId="12" fillId="0" borderId="0" xfId="0" applyFont="1" applyAlignment="1">
      <alignment horizontal="right" vertical="center"/>
    </xf>
    <xf numFmtId="0" fontId="33" fillId="0" borderId="3" xfId="0" applyFont="1" applyBorder="1" applyAlignment="1">
      <alignment horizontal="right"/>
    </xf>
    <xf numFmtId="169" fontId="33" fillId="0" borderId="0" xfId="11" applyNumberFormat="1" applyFont="1" applyAlignment="1">
      <alignment horizontal="right" vertical="center"/>
    </xf>
    <xf numFmtId="168" fontId="12" fillId="0" borderId="1" xfId="0" applyNumberFormat="1" applyFont="1" applyBorder="1" applyAlignment="1">
      <alignment horizontal="right"/>
    </xf>
    <xf numFmtId="168" fontId="39" fillId="0" borderId="0" xfId="1" applyNumberFormat="1" applyFont="1" applyAlignment="1">
      <alignment horizontal="right"/>
    </xf>
    <xf numFmtId="1" fontId="11" fillId="0" borderId="3" xfId="0" applyNumberFormat="1" applyFont="1" applyBorder="1" applyAlignment="1">
      <alignment vertical="center"/>
    </xf>
    <xf numFmtId="1" fontId="11" fillId="0" borderId="1" xfId="0" applyNumberFormat="1" applyFont="1" applyBorder="1" applyAlignment="1">
      <alignment vertical="center"/>
    </xf>
    <xf numFmtId="169" fontId="12" fillId="0" borderId="0" xfId="11" applyNumberFormat="1" applyFont="1" applyAlignment="1">
      <alignment horizontal="center"/>
    </xf>
    <xf numFmtId="0" fontId="83" fillId="0" borderId="0" xfId="0" applyFont="1"/>
    <xf numFmtId="0" fontId="84" fillId="0" borderId="0" xfId="0" applyFont="1"/>
    <xf numFmtId="0" fontId="85" fillId="0" borderId="0" xfId="0" applyFont="1"/>
    <xf numFmtId="167" fontId="88" fillId="0" borderId="1" xfId="3" applyFont="1" applyBorder="1" applyAlignment="1">
      <alignment horizontal="center" vertical="center"/>
    </xf>
    <xf numFmtId="167" fontId="87" fillId="0" borderId="1" xfId="3" applyFont="1" applyBorder="1" applyAlignment="1">
      <alignment horizontal="center" vertical="center"/>
    </xf>
    <xf numFmtId="0" fontId="9" fillId="0" borderId="1" xfId="0" applyFont="1" applyBorder="1" applyAlignment="1">
      <alignment vertical="center"/>
    </xf>
    <xf numFmtId="0" fontId="89" fillId="0" borderId="1" xfId="0" applyFont="1" applyBorder="1" applyAlignment="1">
      <alignment vertical="center"/>
    </xf>
    <xf numFmtId="0" fontId="90" fillId="0" borderId="1" xfId="0" applyFont="1" applyBorder="1" applyAlignment="1">
      <alignment horizontal="center" vertical="center"/>
    </xf>
    <xf numFmtId="0" fontId="83" fillId="0" borderId="0" xfId="0" applyFont="1" applyAlignment="1">
      <alignment vertical="center"/>
    </xf>
    <xf numFmtId="168" fontId="90" fillId="0" borderId="0" xfId="0" applyNumberFormat="1" applyFont="1"/>
    <xf numFmtId="167" fontId="90" fillId="0" borderId="0" xfId="14" applyFont="1"/>
    <xf numFmtId="167" fontId="92" fillId="0" borderId="0" xfId="0" applyNumberFormat="1" applyFont="1"/>
    <xf numFmtId="168" fontId="28" fillId="0" borderId="0" xfId="0" applyNumberFormat="1" applyFont="1"/>
    <xf numFmtId="168" fontId="28" fillId="0" borderId="0" xfId="3" applyNumberFormat="1" applyFont="1" applyAlignment="1">
      <alignment horizontal="right" vertical="center"/>
    </xf>
    <xf numFmtId="167" fontId="84" fillId="0" borderId="0" xfId="14" applyFont="1"/>
    <xf numFmtId="167" fontId="83" fillId="0" borderId="0" xfId="0" applyNumberFormat="1" applyFont="1"/>
    <xf numFmtId="167" fontId="9" fillId="0" borderId="0" xfId="14" applyFont="1"/>
    <xf numFmtId="168" fontId="84" fillId="0" borderId="0" xfId="0" applyNumberFormat="1" applyFont="1"/>
    <xf numFmtId="1" fontId="84" fillId="0" borderId="0" xfId="14" applyNumberFormat="1" applyFont="1" applyAlignment="1">
      <alignment horizontal="left" indent="1"/>
    </xf>
    <xf numFmtId="167" fontId="28" fillId="0" borderId="0" xfId="14" applyFont="1" applyAlignment="1">
      <alignment wrapText="1"/>
    </xf>
    <xf numFmtId="168" fontId="28" fillId="0" borderId="0" xfId="0" applyNumberFormat="1" applyFont="1" applyAlignment="1">
      <alignment vertical="center"/>
    </xf>
    <xf numFmtId="0" fontId="28" fillId="0" borderId="0" xfId="0" applyFont="1" applyAlignment="1">
      <alignment horizontal="left" vertical="center"/>
    </xf>
    <xf numFmtId="167" fontId="28" fillId="0" borderId="0" xfId="14" applyFont="1"/>
    <xf numFmtId="0" fontId="28" fillId="0" borderId="0" xfId="0" applyFont="1" applyAlignment="1">
      <alignment vertical="center"/>
    </xf>
    <xf numFmtId="167" fontId="9" fillId="0" borderId="0" xfId="0" applyNumberFormat="1" applyFont="1" applyAlignment="1">
      <alignment horizontal="left"/>
    </xf>
    <xf numFmtId="167" fontId="84" fillId="0" borderId="0" xfId="0" applyNumberFormat="1" applyFont="1"/>
    <xf numFmtId="3" fontId="9" fillId="0" borderId="0" xfId="0" applyNumberFormat="1" applyFont="1" applyAlignment="1">
      <alignment horizontal="center"/>
    </xf>
    <xf numFmtId="167" fontId="84" fillId="0" borderId="0" xfId="14" applyFont="1" applyAlignment="1">
      <alignment wrapText="1"/>
    </xf>
    <xf numFmtId="0" fontId="9" fillId="0" borderId="0" xfId="1" applyFont="1" applyAlignment="1">
      <alignment horizontal="left" wrapText="1"/>
    </xf>
    <xf numFmtId="167" fontId="84" fillId="0" borderId="0" xfId="0" applyNumberFormat="1" applyFont="1" applyAlignment="1">
      <alignment wrapText="1"/>
    </xf>
    <xf numFmtId="167" fontId="84" fillId="0" borderId="1" xfId="0" applyNumberFormat="1" applyFont="1" applyBorder="1"/>
    <xf numFmtId="3" fontId="84" fillId="0" borderId="0" xfId="0" applyNumberFormat="1" applyFont="1" applyAlignment="1">
      <alignment horizontal="center"/>
    </xf>
    <xf numFmtId="167" fontId="93" fillId="0" borderId="0" xfId="0" applyNumberFormat="1" applyFont="1"/>
    <xf numFmtId="167" fontId="30" fillId="0" borderId="1" xfId="3" applyFont="1" applyBorder="1" applyAlignment="1">
      <alignment horizontal="right" vertical="center"/>
    </xf>
    <xf numFmtId="0" fontId="6" fillId="0" borderId="1" xfId="0" applyFont="1" applyBorder="1" applyAlignment="1">
      <alignment vertical="center"/>
    </xf>
    <xf numFmtId="167" fontId="11" fillId="0" borderId="0" xfId="14" applyFont="1"/>
    <xf numFmtId="1" fontId="9" fillId="0" borderId="0" xfId="14" applyNumberFormat="1" applyFont="1" applyAlignment="1">
      <alignment horizontal="left"/>
    </xf>
    <xf numFmtId="0" fontId="9" fillId="0" borderId="0" xfId="1" applyFont="1" applyAlignment="1">
      <alignment horizontal="left"/>
    </xf>
    <xf numFmtId="167" fontId="9" fillId="0" borderId="0" xfId="14" applyFont="1" applyAlignment="1">
      <alignment wrapText="1"/>
    </xf>
    <xf numFmtId="0" fontId="9" fillId="0" borderId="0" xfId="0" applyFont="1" applyAlignment="1">
      <alignment horizontal="left" vertical="center"/>
    </xf>
    <xf numFmtId="167" fontId="9" fillId="0" borderId="0" xfId="14" applyFont="1" applyAlignment="1">
      <alignment horizontal="left" indent="2"/>
    </xf>
    <xf numFmtId="0" fontId="9" fillId="0" borderId="1" xfId="1" applyFont="1" applyBorder="1" applyAlignment="1">
      <alignment horizontal="left" indent="1"/>
    </xf>
    <xf numFmtId="167" fontId="9" fillId="0" borderId="1" xfId="14" applyFont="1" applyBorder="1"/>
    <xf numFmtId="167" fontId="6" fillId="0" borderId="0" xfId="0" applyNumberFormat="1" applyFont="1" applyAlignment="1">
      <alignment horizontal="left" indent="1"/>
    </xf>
    <xf numFmtId="0" fontId="95" fillId="0" borderId="0" xfId="0" applyFont="1" applyAlignment="1">
      <alignment horizontal="left" vertical="center"/>
    </xf>
    <xf numFmtId="0" fontId="33" fillId="0" borderId="3" xfId="0" applyFont="1" applyBorder="1" applyAlignment="1">
      <alignment horizontal="right" vertical="center"/>
    </xf>
    <xf numFmtId="0" fontId="33" fillId="0" borderId="1" xfId="0" applyFont="1" applyBorder="1" applyAlignment="1">
      <alignment horizontal="right" vertical="center"/>
    </xf>
    <xf numFmtId="0" fontId="13" fillId="0" borderId="0" xfId="0" applyFont="1" applyAlignment="1">
      <alignment vertical="center"/>
    </xf>
    <xf numFmtId="1" fontId="13" fillId="0" borderId="0" xfId="0" applyNumberFormat="1" applyFont="1" applyAlignment="1">
      <alignment vertical="center"/>
    </xf>
    <xf numFmtId="167" fontId="33" fillId="0" borderId="0" xfId="0" applyNumberFormat="1" applyFont="1" applyAlignment="1">
      <alignment horizontal="right"/>
    </xf>
    <xf numFmtId="1" fontId="33" fillId="0" borderId="0" xfId="0" applyNumberFormat="1" applyFont="1" applyAlignment="1">
      <alignment horizontal="left"/>
    </xf>
    <xf numFmtId="0" fontId="9" fillId="0" borderId="0" xfId="1" applyFont="1" applyAlignment="1">
      <alignment horizontal="left" wrapText="1" indent="1"/>
    </xf>
    <xf numFmtId="1" fontId="6" fillId="0" borderId="0" xfId="0" applyNumberFormat="1" applyFont="1" applyAlignment="1">
      <alignment horizontal="center" vertical="center"/>
    </xf>
    <xf numFmtId="1" fontId="9" fillId="0" borderId="0" xfId="0" applyNumberFormat="1" applyFont="1" applyAlignment="1">
      <alignment horizontal="left" vertical="top" wrapText="1"/>
    </xf>
    <xf numFmtId="1" fontId="12" fillId="0" borderId="0" xfId="0" applyNumberFormat="1" applyFont="1" applyAlignment="1">
      <alignment horizontal="left" indent="1"/>
    </xf>
    <xf numFmtId="0" fontId="12" fillId="0" borderId="0" xfId="0" applyFont="1" applyAlignment="1">
      <alignment horizontal="left" vertical="center" wrapText="1"/>
    </xf>
    <xf numFmtId="0" fontId="9" fillId="0" borderId="0" xfId="0" applyFont="1" applyAlignment="1">
      <alignment horizontal="left" vertical="center" wrapText="1"/>
    </xf>
    <xf numFmtId="1" fontId="13" fillId="0" borderId="1" xfId="0" applyNumberFormat="1" applyFont="1" applyBorder="1" applyAlignment="1">
      <alignment vertical="center"/>
    </xf>
    <xf numFmtId="1" fontId="12" fillId="0" borderId="1" xfId="0" applyNumberFormat="1" applyFont="1" applyBorder="1" applyAlignment="1">
      <alignment horizontal="left" vertical="top" wrapText="1"/>
    </xf>
    <xf numFmtId="167" fontId="12" fillId="0" borderId="1" xfId="0" applyNumberFormat="1" applyFont="1" applyBorder="1" applyAlignment="1">
      <alignment horizontal="left"/>
    </xf>
    <xf numFmtId="0" fontId="12" fillId="0" borderId="1" xfId="0" applyFont="1" applyBorder="1" applyAlignment="1">
      <alignment horizontal="left"/>
    </xf>
    <xf numFmtId="1" fontId="12" fillId="0" borderId="1" xfId="0" applyNumberFormat="1" applyFont="1" applyBorder="1" applyAlignment="1">
      <alignment horizontal="left"/>
    </xf>
    <xf numFmtId="1" fontId="13" fillId="0" borderId="0" xfId="0" applyNumberFormat="1" applyFont="1" applyAlignment="1">
      <alignment horizontal="left"/>
    </xf>
    <xf numFmtId="1" fontId="12" fillId="0" borderId="0" xfId="0" applyNumberFormat="1" applyFont="1" applyAlignment="1">
      <alignment vertical="center"/>
    </xf>
    <xf numFmtId="0" fontId="14" fillId="0" borderId="0" xfId="0" applyFont="1" applyAlignment="1">
      <alignment horizontal="left" vertical="center"/>
    </xf>
    <xf numFmtId="0" fontId="12" fillId="0" borderId="3" xfId="0" applyFont="1" applyBorder="1" applyAlignment="1">
      <alignment vertical="center" wrapText="1"/>
    </xf>
    <xf numFmtId="0" fontId="78" fillId="0" borderId="1" xfId="0" applyFont="1" applyBorder="1" applyAlignment="1">
      <alignment horizontal="center" vertical="center" wrapText="1"/>
    </xf>
    <xf numFmtId="0" fontId="12" fillId="0" borderId="1" xfId="0" applyFont="1" applyBorder="1" applyAlignment="1">
      <alignment vertical="center" wrapText="1"/>
    </xf>
    <xf numFmtId="0" fontId="97" fillId="0" borderId="0" xfId="0" applyFont="1"/>
    <xf numFmtId="0" fontId="97" fillId="0" borderId="0" xfId="0" applyFont="1" applyAlignment="1">
      <alignment vertical="center"/>
    </xf>
    <xf numFmtId="0" fontId="98" fillId="0" borderId="0" xfId="0" applyFont="1"/>
    <xf numFmtId="0" fontId="99" fillId="0" borderId="0" xfId="0" applyFont="1" applyAlignment="1">
      <alignment vertical="center"/>
    </xf>
    <xf numFmtId="0" fontId="99" fillId="0" borderId="1" xfId="0" applyFont="1" applyBorder="1"/>
    <xf numFmtId="0" fontId="100" fillId="0" borderId="0" xfId="0" applyFont="1" applyAlignment="1">
      <alignment vertical="center"/>
    </xf>
    <xf numFmtId="0" fontId="101" fillId="0" borderId="3" xfId="0" applyFont="1" applyBorder="1" applyAlignment="1">
      <alignment wrapText="1"/>
    </xf>
    <xf numFmtId="1" fontId="33" fillId="0" borderId="3" xfId="0" applyNumberFormat="1" applyFont="1" applyBorder="1" applyAlignment="1">
      <alignment horizontal="right" vertical="center"/>
    </xf>
    <xf numFmtId="0" fontId="103" fillId="0" borderId="0" xfId="0" applyFont="1"/>
    <xf numFmtId="0" fontId="104" fillId="0" borderId="1" xfId="0" applyFont="1" applyBorder="1" applyAlignment="1">
      <alignment wrapText="1"/>
    </xf>
    <xf numFmtId="1" fontId="33" fillId="0" borderId="1" xfId="0" applyNumberFormat="1" applyFont="1" applyBorder="1" applyAlignment="1">
      <alignment horizontal="right" vertical="center"/>
    </xf>
    <xf numFmtId="1" fontId="105" fillId="0" borderId="0" xfId="0" applyNumberFormat="1" applyFont="1"/>
    <xf numFmtId="1" fontId="106" fillId="0" borderId="0" xfId="0" applyNumberFormat="1" applyFont="1" applyAlignment="1">
      <alignment horizontal="left"/>
    </xf>
    <xf numFmtId="1" fontId="105" fillId="0" borderId="0" xfId="0" applyNumberFormat="1" applyFont="1" applyAlignment="1">
      <alignment horizontal="center"/>
    </xf>
    <xf numFmtId="49" fontId="107" fillId="0" borderId="0" xfId="0" applyNumberFormat="1" applyFont="1" applyAlignment="1">
      <alignment horizontal="left"/>
    </xf>
    <xf numFmtId="1" fontId="107" fillId="0" borderId="0" xfId="0" applyNumberFormat="1" applyFont="1" applyAlignment="1">
      <alignment horizontal="left"/>
    </xf>
    <xf numFmtId="49" fontId="107" fillId="0" borderId="0" xfId="0" applyNumberFormat="1" applyFont="1" applyAlignment="1">
      <alignment horizontal="left" wrapText="1"/>
    </xf>
    <xf numFmtId="0" fontId="108" fillId="0" borderId="0" xfId="0" applyFont="1" applyAlignment="1">
      <alignment horizontal="right"/>
    </xf>
    <xf numFmtId="1" fontId="107" fillId="0" borderId="0" xfId="0" applyNumberFormat="1" applyFont="1" applyAlignment="1">
      <alignment horizontal="left" wrapText="1"/>
    </xf>
    <xf numFmtId="167" fontId="12" fillId="0" borderId="0" xfId="0" applyNumberFormat="1" applyFont="1" applyAlignment="1">
      <alignment horizontal="right" vertical="center"/>
    </xf>
    <xf numFmtId="1" fontId="83" fillId="0" borderId="0" xfId="0" applyNumberFormat="1" applyFont="1" applyAlignment="1">
      <alignment horizontal="center"/>
    </xf>
    <xf numFmtId="1" fontId="84" fillId="0" borderId="0" xfId="0" applyNumberFormat="1" applyFont="1" applyAlignment="1">
      <alignment horizontal="left"/>
    </xf>
    <xf numFmtId="1" fontId="105" fillId="0" borderId="0" xfId="0" applyNumberFormat="1" applyFont="1" applyAlignment="1">
      <alignment horizontal="center" wrapText="1"/>
    </xf>
    <xf numFmtId="167" fontId="12" fillId="0" borderId="0" xfId="0" applyNumberFormat="1" applyFont="1" applyAlignment="1">
      <alignment horizontal="right" vertical="center" wrapText="1"/>
    </xf>
    <xf numFmtId="1" fontId="105" fillId="0" borderId="0" xfId="0" applyNumberFormat="1" applyFont="1" applyAlignment="1">
      <alignment wrapText="1"/>
    </xf>
    <xf numFmtId="0" fontId="9" fillId="0" borderId="0" xfId="1" applyFont="1" applyAlignment="1">
      <alignment wrapText="1"/>
    </xf>
    <xf numFmtId="0" fontId="105" fillId="0" borderId="1" xfId="0" applyFont="1" applyBorder="1"/>
    <xf numFmtId="1" fontId="12" fillId="0" borderId="1" xfId="0" applyNumberFormat="1" applyFont="1" applyBorder="1" applyAlignment="1">
      <alignment horizontal="left" vertical="top"/>
    </xf>
    <xf numFmtId="0" fontId="31" fillId="0" borderId="1" xfId="0" applyFont="1" applyBorder="1" applyAlignment="1">
      <alignment horizontal="right"/>
    </xf>
    <xf numFmtId="0" fontId="103" fillId="0" borderId="1" xfId="0" applyFont="1" applyBorder="1" applyAlignment="1">
      <alignment horizontal="center"/>
    </xf>
    <xf numFmtId="0" fontId="107" fillId="0" borderId="1" xfId="0" applyFont="1" applyBorder="1" applyAlignment="1">
      <alignment horizontal="left"/>
    </xf>
    <xf numFmtId="0" fontId="31" fillId="0" borderId="0" xfId="0" applyFont="1" applyAlignment="1">
      <alignment horizontal="right"/>
    </xf>
    <xf numFmtId="0" fontId="103" fillId="0" borderId="0" xfId="0" applyFont="1" applyAlignment="1">
      <alignment horizontal="center"/>
    </xf>
    <xf numFmtId="1" fontId="105" fillId="0" borderId="0" xfId="0" applyNumberFormat="1" applyFont="1" applyAlignment="1">
      <alignment horizontal="left"/>
    </xf>
    <xf numFmtId="0" fontId="105" fillId="0" borderId="0" xfId="0" applyFont="1"/>
    <xf numFmtId="0" fontId="107" fillId="0" borderId="0" xfId="0" applyFont="1"/>
    <xf numFmtId="1" fontId="107" fillId="0" borderId="0" xfId="0" applyNumberFormat="1" applyFont="1"/>
    <xf numFmtId="0" fontId="95" fillId="0" borderId="0" xfId="0" applyFont="1"/>
    <xf numFmtId="0" fontId="109" fillId="0" borderId="0" xfId="0" applyFont="1"/>
    <xf numFmtId="0" fontId="110" fillId="0" borderId="1" xfId="0" applyFont="1" applyBorder="1"/>
    <xf numFmtId="0" fontId="78" fillId="0" borderId="3" xfId="0" applyFont="1" applyBorder="1" applyAlignment="1">
      <alignment vertical="center" wrapText="1"/>
    </xf>
    <xf numFmtId="0" fontId="75" fillId="0" borderId="1" xfId="0" applyFont="1" applyBorder="1" applyAlignment="1">
      <alignment vertical="center" wrapText="1"/>
    </xf>
    <xf numFmtId="1" fontId="13" fillId="0" borderId="0" xfId="0" applyNumberFormat="1" applyFont="1"/>
    <xf numFmtId="49" fontId="12" fillId="0" borderId="0" xfId="0" applyNumberFormat="1" applyFont="1" applyAlignment="1">
      <alignment horizontal="left"/>
    </xf>
    <xf numFmtId="49" fontId="12" fillId="0" borderId="0" xfId="0" applyNumberFormat="1" applyFont="1" applyAlignment="1">
      <alignment horizontal="left" wrapText="1"/>
    </xf>
    <xf numFmtId="167" fontId="12" fillId="0" borderId="0" xfId="0" applyNumberFormat="1" applyFont="1" applyAlignment="1">
      <alignment vertical="center"/>
    </xf>
    <xf numFmtId="1" fontId="6" fillId="0" borderId="0" xfId="0" applyNumberFormat="1" applyFont="1" applyAlignment="1">
      <alignment horizontal="center"/>
    </xf>
    <xf numFmtId="1" fontId="13" fillId="0" borderId="0" xfId="0" applyNumberFormat="1" applyFont="1" applyAlignment="1">
      <alignment wrapText="1"/>
    </xf>
    <xf numFmtId="0" fontId="75" fillId="0" borderId="0" xfId="0" applyFont="1" applyAlignment="1">
      <alignment horizontal="center" wrapText="1"/>
    </xf>
    <xf numFmtId="167" fontId="35" fillId="0" borderId="0" xfId="14" applyFont="1"/>
    <xf numFmtId="0" fontId="13" fillId="0" borderId="1" xfId="0" applyFont="1" applyBorder="1"/>
    <xf numFmtId="0" fontId="56" fillId="0" borderId="0" xfId="0" applyFont="1" applyAlignment="1">
      <alignment vertical="center"/>
    </xf>
    <xf numFmtId="0" fontId="7" fillId="0" borderId="2" xfId="0" applyFont="1" applyBorder="1" applyAlignment="1">
      <alignment vertical="center"/>
    </xf>
    <xf numFmtId="0" fontId="7" fillId="0" borderId="0" xfId="0" applyFont="1" applyAlignment="1">
      <alignment vertical="center"/>
    </xf>
    <xf numFmtId="0" fontId="11" fillId="0" borderId="0" xfId="0" applyFont="1" applyAlignment="1">
      <alignment horizontal="center" vertical="center" wrapText="1"/>
    </xf>
    <xf numFmtId="2" fontId="9" fillId="0" borderId="0" xfId="0" applyNumberFormat="1" applyFont="1"/>
    <xf numFmtId="2" fontId="9" fillId="0" borderId="0" xfId="0" applyNumberFormat="1" applyFont="1" applyAlignment="1">
      <alignment horizontal="right"/>
    </xf>
    <xf numFmtId="2" fontId="9" fillId="0" borderId="0" xfId="0" applyNumberFormat="1" applyFont="1" applyAlignment="1">
      <alignment horizontal="left"/>
    </xf>
    <xf numFmtId="2" fontId="6" fillId="0" borderId="0" xfId="0" applyNumberFormat="1" applyFont="1" applyAlignment="1">
      <alignment wrapText="1"/>
    </xf>
    <xf numFmtId="2" fontId="6" fillId="0" borderId="0" xfId="0" applyNumberFormat="1" applyFont="1" applyAlignment="1">
      <alignment horizontal="right" wrapText="1"/>
    </xf>
    <xf numFmtId="2" fontId="6" fillId="0" borderId="1" xfId="0" applyNumberFormat="1" applyFont="1" applyBorder="1" applyAlignment="1">
      <alignment vertical="center"/>
    </xf>
    <xf numFmtId="2" fontId="6" fillId="0" borderId="0" xfId="0" applyNumberFormat="1" applyFont="1" applyAlignment="1">
      <alignment vertical="center"/>
    </xf>
    <xf numFmtId="0" fontId="22" fillId="0" borderId="0" xfId="0" applyFont="1" applyAlignment="1">
      <alignment vertical="top"/>
    </xf>
    <xf numFmtId="0" fontId="71" fillId="0" borderId="0" xfId="0" applyFont="1" applyAlignment="1">
      <alignment vertical="top" wrapText="1"/>
    </xf>
    <xf numFmtId="0" fontId="22" fillId="0" borderId="0" xfId="0" applyFont="1" applyAlignment="1">
      <alignment vertical="center"/>
    </xf>
    <xf numFmtId="0" fontId="59" fillId="0" borderId="0" xfId="0" applyFont="1" applyAlignment="1">
      <alignment vertical="top"/>
    </xf>
    <xf numFmtId="0" fontId="7" fillId="0" borderId="0" xfId="0" applyFont="1" applyAlignment="1">
      <alignment vertical="center" wrapText="1"/>
    </xf>
    <xf numFmtId="1" fontId="9" fillId="0" borderId="0" xfId="0" applyNumberFormat="1" applyFont="1" applyAlignment="1">
      <alignment horizontal="center" vertical="center"/>
    </xf>
    <xf numFmtId="0" fontId="113" fillId="0" borderId="0" xfId="0" applyFont="1" applyAlignment="1">
      <alignment horizontal="center" vertical="center" wrapText="1"/>
    </xf>
    <xf numFmtId="0" fontId="112" fillId="0" borderId="0" xfId="0" applyFont="1"/>
    <xf numFmtId="0" fontId="113" fillId="0" borderId="0" xfId="0" applyFont="1" applyAlignment="1">
      <alignment vertical="center" wrapText="1"/>
    </xf>
    <xf numFmtId="0" fontId="112" fillId="0" borderId="0" xfId="0" applyFont="1" applyAlignment="1">
      <alignment wrapText="1"/>
    </xf>
    <xf numFmtId="0" fontId="114" fillId="0" borderId="0" xfId="0" applyFont="1" applyAlignment="1">
      <alignment vertical="center" wrapText="1"/>
    </xf>
    <xf numFmtId="0" fontId="114" fillId="0" borderId="0" xfId="0" applyFont="1" applyAlignment="1">
      <alignment horizontal="center" vertical="center"/>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9" fillId="0" borderId="6" xfId="0" applyFont="1" applyBorder="1" applyAlignment="1">
      <alignment vertical="center" wrapText="1"/>
    </xf>
    <xf numFmtId="0" fontId="9" fillId="0" borderId="7" xfId="0" applyFont="1" applyBorder="1" applyAlignment="1">
      <alignment vertical="center" wrapText="1"/>
    </xf>
    <xf numFmtId="0" fontId="9" fillId="0" borderId="7" xfId="0" applyFont="1" applyBorder="1" applyAlignment="1">
      <alignment horizontal="center" vertical="center" wrapText="1"/>
    </xf>
    <xf numFmtId="0" fontId="9" fillId="0" borderId="6" xfId="0" applyFont="1" applyBorder="1" applyAlignment="1">
      <alignment horizontal="justify" vertical="center" wrapText="1"/>
    </xf>
    <xf numFmtId="0" fontId="0" fillId="0" borderId="6" xfId="0" applyBorder="1" applyAlignment="1">
      <alignment vertical="top" wrapText="1"/>
    </xf>
    <xf numFmtId="0" fontId="9" fillId="0" borderId="7" xfId="0" applyFont="1" applyBorder="1" applyAlignment="1">
      <alignment horizontal="justify" vertical="center" wrapText="1"/>
    </xf>
    <xf numFmtId="0" fontId="0" fillId="0" borderId="7" xfId="0" applyBorder="1" applyAlignment="1">
      <alignment vertical="top" wrapText="1"/>
    </xf>
    <xf numFmtId="0" fontId="9" fillId="0" borderId="9" xfId="0" applyFont="1" applyBorder="1" applyAlignment="1">
      <alignment horizontal="center" vertical="center" wrapText="1"/>
    </xf>
    <xf numFmtId="0" fontId="9" fillId="0" borderId="10" xfId="0" applyFont="1" applyBorder="1" applyAlignment="1">
      <alignment horizontal="justify" vertical="center" wrapText="1"/>
    </xf>
    <xf numFmtId="0" fontId="9" fillId="0" borderId="11" xfId="0" applyFont="1" applyBorder="1" applyAlignment="1">
      <alignment vertical="center" wrapText="1"/>
    </xf>
    <xf numFmtId="0" fontId="9" fillId="0" borderId="11" xfId="0" applyFont="1" applyBorder="1" applyAlignment="1">
      <alignment horizontal="center" vertical="center" wrapText="1"/>
    </xf>
    <xf numFmtId="0" fontId="9" fillId="0" borderId="11" xfId="0" applyFont="1" applyBorder="1" applyAlignment="1">
      <alignment horizontal="left" vertical="center" wrapText="1"/>
    </xf>
    <xf numFmtId="0" fontId="9" fillId="0" borderId="8" xfId="0" applyFont="1" applyBorder="1" applyAlignment="1">
      <alignment horizontal="justify" vertical="center" wrapText="1"/>
    </xf>
    <xf numFmtId="0" fontId="9" fillId="0" borderId="8" xfId="0" applyFont="1" applyBorder="1" applyAlignment="1">
      <alignment vertical="center" wrapText="1"/>
    </xf>
    <xf numFmtId="0" fontId="9" fillId="0" borderId="8" xfId="0" applyFont="1" applyBorder="1" applyAlignment="1">
      <alignment horizontal="left" vertical="center" wrapText="1"/>
    </xf>
    <xf numFmtId="0" fontId="9" fillId="0" borderId="12" xfId="0" applyFont="1" applyBorder="1" applyAlignment="1">
      <alignment vertical="center" wrapText="1"/>
    </xf>
    <xf numFmtId="0" fontId="115" fillId="0" borderId="0" xfId="0" applyFont="1" applyAlignment="1">
      <alignment horizontal="justify" vertical="center"/>
    </xf>
    <xf numFmtId="0" fontId="61" fillId="0" borderId="0" xfId="0" applyFont="1" applyAlignment="1">
      <alignment horizontal="justify" vertical="center"/>
    </xf>
    <xf numFmtId="0" fontId="116" fillId="0" borderId="0" xfId="0" applyFont="1" applyAlignment="1">
      <alignment horizontal="justify" vertical="center"/>
    </xf>
    <xf numFmtId="0" fontId="42" fillId="0" borderId="0" xfId="0" applyFont="1" applyAlignment="1">
      <alignment horizontal="justify" vertical="center"/>
    </xf>
    <xf numFmtId="0" fontId="9" fillId="0" borderId="0" xfId="0" applyFont="1" applyAlignment="1">
      <alignment horizontal="justify" vertical="center"/>
    </xf>
    <xf numFmtId="0" fontId="39" fillId="0" borderId="0" xfId="0" applyFont="1" applyAlignment="1">
      <alignment horizontal="justify" vertical="center"/>
    </xf>
    <xf numFmtId="0" fontId="42" fillId="0" borderId="0" xfId="0" applyFont="1" applyAlignment="1">
      <alignment vertical="center"/>
    </xf>
    <xf numFmtId="0" fontId="120" fillId="0" borderId="0" xfId="0" applyFont="1" applyAlignment="1">
      <alignment horizontal="center" vertical="center"/>
    </xf>
    <xf numFmtId="0" fontId="121" fillId="0" borderId="0" xfId="0" applyFont="1" applyAlignment="1">
      <alignment vertical="center"/>
    </xf>
    <xf numFmtId="0" fontId="122" fillId="0" borderId="0" xfId="0" applyFont="1" applyAlignment="1">
      <alignment vertical="center"/>
    </xf>
    <xf numFmtId="0" fontId="123" fillId="0" borderId="0" xfId="0" applyFont="1" applyAlignment="1">
      <alignment horizontal="center" vertical="center"/>
    </xf>
    <xf numFmtId="0" fontId="124" fillId="0" borderId="0" xfId="0" applyFont="1" applyAlignment="1">
      <alignment horizontal="center" vertical="center"/>
    </xf>
    <xf numFmtId="0" fontId="125" fillId="0" borderId="0" xfId="0" applyFont="1" applyAlignment="1">
      <alignment horizontal="center" vertical="center"/>
    </xf>
    <xf numFmtId="0" fontId="121" fillId="0" borderId="0" xfId="0" applyFont="1" applyAlignment="1">
      <alignment horizontal="center" vertical="center"/>
    </xf>
    <xf numFmtId="0" fontId="17" fillId="0" borderId="0" xfId="6" applyAlignment="1">
      <alignment horizontal="center" vertical="center"/>
    </xf>
    <xf numFmtId="0" fontId="17" fillId="0" borderId="0" xfId="6"/>
    <xf numFmtId="0" fontId="22" fillId="0" borderId="0" xfId="0" applyFont="1" applyAlignment="1">
      <alignment horizontal="left" wrapText="1"/>
    </xf>
    <xf numFmtId="0" fontId="30" fillId="0" borderId="1" xfId="0" applyFont="1" applyBorder="1" applyAlignment="1">
      <alignment horizontal="center" vertical="top"/>
    </xf>
    <xf numFmtId="0" fontId="40" fillId="0" borderId="0" xfId="0" applyFont="1" applyAlignment="1">
      <alignment horizontal="center" vertical="center"/>
    </xf>
    <xf numFmtId="0" fontId="29" fillId="0" borderId="0" xfId="0" applyFont="1" applyAlignment="1">
      <alignment horizontal="center" vertical="center"/>
    </xf>
    <xf numFmtId="0" fontId="8" fillId="0" borderId="0" xfId="0" applyFont="1" applyAlignment="1">
      <alignment horizontal="center"/>
    </xf>
    <xf numFmtId="0" fontId="30" fillId="0" borderId="0" xfId="1" applyFont="1" applyAlignment="1">
      <alignment horizontal="center" vertical="top" wrapText="1"/>
    </xf>
    <xf numFmtId="167" fontId="30" fillId="0" borderId="1" xfId="3" applyFont="1" applyBorder="1" applyAlignment="1">
      <alignment horizontal="center" vertical="top"/>
    </xf>
    <xf numFmtId="0" fontId="39" fillId="0" borderId="0" xfId="1" applyFont="1" applyAlignment="1">
      <alignment horizontal="center" vertical="top" wrapText="1"/>
    </xf>
    <xf numFmtId="0" fontId="8" fillId="0" borderId="0" xfId="1" applyFont="1" applyAlignment="1">
      <alignment horizontal="center" vertical="top" wrapText="1"/>
    </xf>
    <xf numFmtId="0" fontId="42" fillId="0" borderId="0" xfId="0" applyFont="1" applyAlignment="1">
      <alignment horizontal="center"/>
    </xf>
    <xf numFmtId="0" fontId="42" fillId="0" borderId="0" xfId="0" applyFont="1" applyAlignment="1">
      <alignment horizontal="center" vertical="center"/>
    </xf>
    <xf numFmtId="0" fontId="38" fillId="0" borderId="0" xfId="0" applyFont="1" applyAlignment="1">
      <alignment horizontal="center"/>
    </xf>
    <xf numFmtId="0" fontId="30" fillId="0" borderId="0" xfId="1" applyFont="1" applyAlignment="1">
      <alignment horizontal="center"/>
    </xf>
    <xf numFmtId="0" fontId="30" fillId="0" borderId="0" xfId="1" applyFont="1" applyAlignment="1">
      <alignment horizontal="center" vertical="center" wrapText="1"/>
    </xf>
    <xf numFmtId="0" fontId="6" fillId="0" borderId="0" xfId="0" applyFont="1" applyAlignment="1">
      <alignment horizontal="left" wrapText="1"/>
    </xf>
    <xf numFmtId="0" fontId="8" fillId="0" borderId="0" xfId="0" applyFont="1" applyAlignment="1">
      <alignment horizontal="center" wrapText="1"/>
    </xf>
    <xf numFmtId="167" fontId="30" fillId="0" borderId="0" xfId="3" applyFont="1" applyAlignment="1">
      <alignment horizontal="center" vertical="center"/>
    </xf>
    <xf numFmtId="0" fontId="11" fillId="0" borderId="3" xfId="0" applyFont="1" applyBorder="1" applyAlignment="1">
      <alignment horizontal="center" vertical="center"/>
    </xf>
    <xf numFmtId="0" fontId="11" fillId="0" borderId="1" xfId="0" applyFont="1" applyBorder="1" applyAlignment="1">
      <alignment horizontal="center" vertical="center"/>
    </xf>
    <xf numFmtId="0" fontId="21" fillId="0" borderId="0" xfId="0" applyFont="1" applyAlignment="1">
      <alignment horizontal="left" wrapText="1"/>
    </xf>
    <xf numFmtId="1" fontId="12" fillId="0" borderId="0" xfId="0" applyNumberFormat="1" applyFont="1" applyAlignment="1">
      <alignment horizontal="center" vertical="top" wrapText="1"/>
    </xf>
    <xf numFmtId="0" fontId="36" fillId="0" borderId="0" xfId="0" applyFont="1" applyAlignment="1">
      <alignment horizontal="center"/>
    </xf>
    <xf numFmtId="0" fontId="31" fillId="0" borderId="3" xfId="0" applyFont="1" applyBorder="1" applyAlignment="1">
      <alignment horizontal="center" wrapText="1"/>
    </xf>
    <xf numFmtId="0" fontId="31" fillId="0" borderId="1" xfId="0" applyFont="1" applyBorder="1" applyAlignment="1">
      <alignment horizontal="center" wrapText="1"/>
    </xf>
    <xf numFmtId="0" fontId="51" fillId="0" borderId="3" xfId="0" applyFont="1" applyBorder="1" applyAlignment="1">
      <alignment horizontal="center" wrapText="1"/>
    </xf>
    <xf numFmtId="0" fontId="51" fillId="0" borderId="1" xfId="0" applyFont="1" applyBorder="1" applyAlignment="1">
      <alignment horizontal="center" wrapText="1"/>
    </xf>
    <xf numFmtId="167" fontId="10" fillId="0" borderId="0" xfId="3" applyFont="1" applyAlignment="1">
      <alignment horizontal="left" vertical="center"/>
    </xf>
    <xf numFmtId="0" fontId="51" fillId="0" borderId="3" xfId="0" applyFont="1" applyBorder="1" applyAlignment="1">
      <alignment horizontal="left" wrapText="1"/>
    </xf>
    <xf numFmtId="0" fontId="51" fillId="0" borderId="1" xfId="0" applyFont="1" applyBorder="1" applyAlignment="1">
      <alignment horizontal="left" wrapText="1"/>
    </xf>
    <xf numFmtId="0" fontId="39" fillId="0" borderId="0" xfId="1" applyFont="1" applyAlignment="1">
      <alignment horizontal="center" vertical="center" wrapText="1"/>
    </xf>
    <xf numFmtId="167" fontId="30" fillId="0" borderId="1" xfId="3" applyFont="1" applyBorder="1" applyAlignment="1">
      <alignment horizontal="center" vertical="center"/>
    </xf>
    <xf numFmtId="0" fontId="6" fillId="2" borderId="3" xfId="0" applyFont="1" applyFill="1" applyBorder="1" applyAlignment="1">
      <alignment horizontal="left" wrapText="1"/>
    </xf>
    <xf numFmtId="0" fontId="30" fillId="0" borderId="0" xfId="0" applyFont="1" applyAlignment="1">
      <alignment horizontal="center" vertical="center"/>
    </xf>
    <xf numFmtId="167" fontId="30" fillId="0" borderId="0" xfId="3" applyFont="1" applyAlignment="1">
      <alignment horizontal="center" vertical="top"/>
    </xf>
    <xf numFmtId="0" fontId="30" fillId="0" borderId="0" xfId="0" applyFont="1" applyAlignment="1">
      <alignment horizontal="center" vertical="center" wrapText="1"/>
    </xf>
    <xf numFmtId="1" fontId="9" fillId="0" borderId="0" xfId="0" applyNumberFormat="1" applyFont="1" applyAlignment="1">
      <alignment horizontal="center" vertical="center" textRotation="180"/>
    </xf>
    <xf numFmtId="1" fontId="9" fillId="0" borderId="0" xfId="0" applyNumberFormat="1" applyFont="1" applyAlignment="1">
      <alignment horizontal="center"/>
    </xf>
    <xf numFmtId="167" fontId="10" fillId="0" borderId="1" xfId="3" applyFont="1" applyBorder="1" applyAlignment="1">
      <alignment horizontal="left" vertical="top"/>
    </xf>
    <xf numFmtId="167" fontId="30" fillId="0" borderId="0" xfId="3" applyFont="1" applyAlignment="1">
      <alignment horizontal="center" vertical="top" wrapText="1"/>
    </xf>
    <xf numFmtId="167" fontId="30" fillId="0" borderId="0" xfId="3" applyFont="1" applyAlignment="1">
      <alignment horizontal="center" wrapText="1"/>
    </xf>
    <xf numFmtId="167" fontId="10" fillId="0" borderId="1" xfId="3" applyFont="1" applyBorder="1" applyAlignment="1">
      <alignment horizontal="left" vertical="top" wrapText="1"/>
    </xf>
    <xf numFmtId="0" fontId="8" fillId="0" borderId="0" xfId="1" applyFont="1" applyAlignment="1">
      <alignment horizontal="center" wrapText="1"/>
    </xf>
    <xf numFmtId="0" fontId="8" fillId="0" borderId="0" xfId="1" applyFont="1" applyAlignment="1">
      <alignment horizontal="center" vertical="center" wrapText="1"/>
    </xf>
    <xf numFmtId="167" fontId="30" fillId="0" borderId="0" xfId="3" applyFont="1" applyAlignment="1">
      <alignment horizontal="center" vertical="center" wrapText="1"/>
    </xf>
    <xf numFmtId="0" fontId="8" fillId="0" borderId="0" xfId="0" applyFont="1" applyAlignment="1">
      <alignment horizontal="center" vertical="center" wrapText="1"/>
    </xf>
    <xf numFmtId="0" fontId="8" fillId="0" borderId="0" xfId="13" applyFont="1" applyAlignment="1">
      <alignment horizontal="center" wrapText="1"/>
    </xf>
    <xf numFmtId="167" fontId="30" fillId="0" borderId="0" xfId="3" applyFont="1" applyAlignment="1">
      <alignment horizontal="center"/>
    </xf>
    <xf numFmtId="0" fontId="38" fillId="0" borderId="0" xfId="0" applyFont="1" applyAlignment="1">
      <alignment horizontal="center" wrapText="1"/>
    </xf>
    <xf numFmtId="0" fontId="29" fillId="0" borderId="0" xfId="0" applyFont="1" applyAlignment="1">
      <alignment horizontal="center" vertical="center" wrapText="1"/>
    </xf>
    <xf numFmtId="0" fontId="66" fillId="0" borderId="0" xfId="0" applyFont="1" applyAlignment="1">
      <alignment horizontal="center" vertical="center" wrapText="1"/>
    </xf>
    <xf numFmtId="0" fontId="9" fillId="0" borderId="0" xfId="0" applyFont="1" applyAlignment="1">
      <alignment horizontal="center" vertical="center" textRotation="180"/>
    </xf>
    <xf numFmtId="0" fontId="39" fillId="0" borderId="0" xfId="0" applyFont="1" applyAlignment="1">
      <alignment horizontal="center"/>
    </xf>
    <xf numFmtId="0" fontId="30" fillId="0" borderId="0" xfId="7" applyFont="1" applyAlignment="1">
      <alignment horizontal="center" vertical="center"/>
    </xf>
    <xf numFmtId="0" fontId="66" fillId="0" borderId="0" xfId="7" applyFont="1" applyAlignment="1">
      <alignment horizontal="center" vertical="center" wrapText="1"/>
    </xf>
    <xf numFmtId="167" fontId="29" fillId="0" borderId="0" xfId="7" applyNumberFormat="1" applyFont="1" applyAlignment="1">
      <alignment horizontal="center"/>
    </xf>
    <xf numFmtId="0" fontId="8" fillId="0" borderId="0" xfId="7" applyFont="1" applyAlignment="1">
      <alignment horizontal="center"/>
    </xf>
    <xf numFmtId="0" fontId="23" fillId="0" borderId="0" xfId="7" applyFont="1" applyAlignment="1">
      <alignment horizontal="left" vertical="top" wrapText="1"/>
    </xf>
    <xf numFmtId="0" fontId="71" fillId="0" borderId="0" xfId="7" applyFont="1" applyAlignment="1">
      <alignment horizontal="left" vertical="top" wrapText="1"/>
    </xf>
    <xf numFmtId="0" fontId="22" fillId="0" borderId="0" xfId="7" applyFont="1" applyAlignment="1">
      <alignment horizontal="left" vertical="top" wrapText="1"/>
    </xf>
    <xf numFmtId="0" fontId="21" fillId="0" borderId="0" xfId="7" applyFont="1" applyAlignment="1">
      <alignment horizontal="left" vertical="top" wrapText="1"/>
    </xf>
    <xf numFmtId="0" fontId="72" fillId="0" borderId="0" xfId="7" applyFont="1" applyAlignment="1">
      <alignment horizontal="center"/>
    </xf>
    <xf numFmtId="0" fontId="6" fillId="0" borderId="0" xfId="7" applyFont="1" applyAlignment="1">
      <alignment horizontal="left" vertical="center" wrapText="1"/>
    </xf>
    <xf numFmtId="0" fontId="9" fillId="0" borderId="0" xfId="7" applyFont="1" applyAlignment="1">
      <alignment horizontal="center"/>
    </xf>
    <xf numFmtId="0" fontId="12" fillId="0" borderId="3" xfId="0" applyFont="1" applyBorder="1" applyAlignment="1">
      <alignment horizontal="center" vertical="top" wrapText="1"/>
    </xf>
    <xf numFmtId="0" fontId="12" fillId="0" borderId="1" xfId="0" applyFont="1" applyBorder="1" applyAlignment="1">
      <alignment horizontal="center" vertical="top" wrapText="1"/>
    </xf>
    <xf numFmtId="0" fontId="11" fillId="0" borderId="3" xfId="0" applyFont="1" applyBorder="1" applyAlignment="1">
      <alignment horizontal="right" vertical="center"/>
    </xf>
    <xf numFmtId="0" fontId="11" fillId="0" borderId="1" xfId="0" applyFont="1" applyBorder="1" applyAlignment="1">
      <alignment horizontal="right" vertical="center"/>
    </xf>
    <xf numFmtId="0" fontId="12" fillId="0" borderId="0" xfId="0" applyFont="1" applyAlignment="1">
      <alignment horizontal="left" wrapText="1"/>
    </xf>
    <xf numFmtId="0" fontId="12" fillId="0" borderId="1" xfId="0" applyFont="1" applyBorder="1" applyAlignment="1">
      <alignment horizontal="left" wrapText="1"/>
    </xf>
    <xf numFmtId="0" fontId="77" fillId="0" borderId="0" xfId="0" applyFont="1" applyAlignment="1">
      <alignment horizontal="center"/>
    </xf>
    <xf numFmtId="0" fontId="30" fillId="0" borderId="1" xfId="1" applyFont="1" applyBorder="1" applyAlignment="1">
      <alignment horizontal="center"/>
    </xf>
    <xf numFmtId="0" fontId="51" fillId="0" borderId="0" xfId="0" applyFont="1" applyAlignment="1">
      <alignment horizontal="left" wrapText="1"/>
    </xf>
    <xf numFmtId="0" fontId="12" fillId="0" borderId="3" xfId="0" applyFont="1" applyBorder="1" applyAlignment="1">
      <alignment horizontal="center" vertical="top"/>
    </xf>
    <xf numFmtId="0" fontId="12" fillId="0" borderId="1" xfId="0" applyFont="1" applyBorder="1" applyAlignment="1">
      <alignment horizontal="center" vertical="top"/>
    </xf>
    <xf numFmtId="0" fontId="51" fillId="0" borderId="3" xfId="0" applyFont="1" applyBorder="1" applyAlignment="1">
      <alignment horizontal="left" vertical="top"/>
    </xf>
    <xf numFmtId="0" fontId="51" fillId="0" borderId="1" xfId="0" applyFont="1" applyBorder="1" applyAlignment="1">
      <alignment horizontal="left" vertical="top"/>
    </xf>
    <xf numFmtId="0" fontId="51" fillId="0" borderId="3" xfId="0" applyFont="1" applyBorder="1" applyAlignment="1">
      <alignment horizontal="left"/>
    </xf>
    <xf numFmtId="0" fontId="51" fillId="0" borderId="1" xfId="0" applyFont="1" applyBorder="1" applyAlignment="1">
      <alignment horizontal="left"/>
    </xf>
    <xf numFmtId="0" fontId="12" fillId="0" borderId="3" xfId="0" applyFont="1" applyBorder="1" applyAlignment="1">
      <alignment horizontal="center"/>
    </xf>
    <xf numFmtId="0" fontId="12" fillId="0" borderId="1" xfId="0" applyFont="1" applyBorder="1" applyAlignment="1">
      <alignment horizontal="center"/>
    </xf>
    <xf numFmtId="0" fontId="30" fillId="0" borderId="0" xfId="1" applyFont="1" applyAlignment="1">
      <alignment horizontal="center" vertical="top"/>
    </xf>
    <xf numFmtId="167" fontId="87" fillId="0" borderId="0" xfId="3" applyFont="1" applyAlignment="1">
      <alignment horizontal="center" vertical="center"/>
    </xf>
    <xf numFmtId="0" fontId="29" fillId="0" borderId="0" xfId="0" applyFont="1" applyAlignment="1">
      <alignment horizontal="center"/>
    </xf>
    <xf numFmtId="167" fontId="8" fillId="0" borderId="0" xfId="0" applyNumberFormat="1" applyFont="1" applyAlignment="1">
      <alignment horizontal="center"/>
    </xf>
    <xf numFmtId="0" fontId="86" fillId="0" borderId="0" xfId="0" applyFont="1" applyAlignment="1">
      <alignment horizontal="center"/>
    </xf>
    <xf numFmtId="0" fontId="96" fillId="0" borderId="1" xfId="0" applyFont="1" applyBorder="1" applyAlignment="1">
      <alignment horizontal="center" vertical="center"/>
    </xf>
    <xf numFmtId="0" fontId="94" fillId="0" borderId="0" xfId="0" applyFont="1" applyAlignment="1">
      <alignment horizontal="center"/>
    </xf>
    <xf numFmtId="0" fontId="36" fillId="0" borderId="0" xfId="0" applyFont="1" applyAlignment="1">
      <alignment horizontal="center" vertical="center"/>
    </xf>
    <xf numFmtId="0" fontId="96" fillId="0" borderId="0" xfId="0" applyFont="1" applyAlignment="1">
      <alignment horizontal="center" vertical="center"/>
    </xf>
    <xf numFmtId="0" fontId="33" fillId="0" borderId="3" xfId="0" applyFont="1" applyBorder="1" applyAlignment="1">
      <alignment horizontal="center" vertical="center" wrapText="1"/>
    </xf>
    <xf numFmtId="0" fontId="33" fillId="0" borderId="1" xfId="0" applyFont="1" applyBorder="1" applyAlignment="1">
      <alignment horizontal="center" vertical="center" wrapText="1"/>
    </xf>
    <xf numFmtId="0" fontId="51" fillId="0" borderId="3" xfId="0" applyFont="1" applyBorder="1" applyAlignment="1">
      <alignment horizontal="center" vertical="top"/>
    </xf>
    <xf numFmtId="0" fontId="51" fillId="0" borderId="1" xfId="0" applyFont="1" applyBorder="1" applyAlignment="1">
      <alignment horizontal="center" vertical="top"/>
    </xf>
    <xf numFmtId="0" fontId="33" fillId="0" borderId="3" xfId="0" applyFont="1" applyBorder="1" applyAlignment="1">
      <alignment horizontal="right" vertical="center"/>
    </xf>
    <xf numFmtId="0" fontId="33" fillId="0" borderId="1" xfId="0" applyFont="1" applyBorder="1" applyAlignment="1">
      <alignment horizontal="right" vertical="center"/>
    </xf>
    <xf numFmtId="0" fontId="102" fillId="0" borderId="3" xfId="0" applyFont="1" applyBorder="1" applyAlignment="1">
      <alignment horizontal="center"/>
    </xf>
    <xf numFmtId="0" fontId="102" fillId="0" borderId="1" xfId="0" applyFont="1" applyBorder="1" applyAlignment="1">
      <alignment horizontal="center"/>
    </xf>
    <xf numFmtId="0" fontId="33" fillId="0" borderId="3" xfId="0" applyFont="1" applyBorder="1" applyAlignment="1">
      <alignment horizontal="center" vertical="center"/>
    </xf>
    <xf numFmtId="0" fontId="33" fillId="0" borderId="1" xfId="0" applyFont="1" applyBorder="1" applyAlignment="1">
      <alignment horizontal="center" vertical="center"/>
    </xf>
    <xf numFmtId="1" fontId="33" fillId="0" borderId="3" xfId="0" applyNumberFormat="1" applyFont="1" applyBorder="1" applyAlignment="1">
      <alignment horizontal="right" vertical="center"/>
    </xf>
    <xf numFmtId="1" fontId="33" fillId="0" borderId="1" xfId="0" applyNumberFormat="1" applyFont="1" applyBorder="1" applyAlignment="1">
      <alignment horizontal="right" vertical="center"/>
    </xf>
    <xf numFmtId="0" fontId="30" fillId="0" borderId="1" xfId="0" applyFont="1" applyBorder="1" applyAlignment="1">
      <alignment horizontal="center" vertical="center"/>
    </xf>
  </cellXfs>
  <cellStyles count="15">
    <cellStyle name="Гиперссылка" xfId="6" builtinId="8"/>
    <cellStyle name="Обычный" xfId="0" builtinId="0"/>
    <cellStyle name="Обычный 2" xfId="7" xr:uid="{00000000-0005-0000-0000-000002000000}"/>
    <cellStyle name="Обычный 3" xfId="8" xr:uid="{00000000-0005-0000-0000-000003000000}"/>
    <cellStyle name="Обычный 4" xfId="13" xr:uid="{45C6E907-1ADC-433A-B52A-955873C42AD8}"/>
    <cellStyle name="Обычный_1.3 по возр и уров образ" xfId="9" xr:uid="{00000000-0005-0000-0000-000004000000}"/>
    <cellStyle name="Обычный_8.СТРАНЫ_2011" xfId="12" xr:uid="{50AE9FE2-2541-4786-8C76-47D48B873CAC}"/>
    <cellStyle name="Обычный_B" xfId="1" xr:uid="{00000000-0005-0000-0000-000005000000}"/>
    <cellStyle name="Обычный_MSP trud1" xfId="10" xr:uid="{00000000-0005-0000-0000-000006000000}"/>
    <cellStyle name="ТЕКСТ" xfId="2" xr:uid="{00000000-0005-0000-0000-000007000000}"/>
    <cellStyle name="ТЕКСТ_B" xfId="3" xr:uid="{00000000-0005-0000-0000-000008000000}"/>
    <cellStyle name="ТЕКСТ_BOPAPN1" xfId="14" xr:uid="{96B32B8D-6255-4CD8-BDAE-207008A93333}"/>
    <cellStyle name="Тысячи [0]_1эксК" xfId="4" xr:uid="{00000000-0005-0000-0000-000009000000}"/>
    <cellStyle name="Тысячи_1эксК" xfId="5" xr:uid="{00000000-0005-0000-0000-00000A000000}"/>
    <cellStyle name="Финансовый" xfId="11" builtin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sharedStrings" Target="sharedStrings.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externalLink" Target="externalLinks/externalLink1.xml"/><Relationship Id="rId9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wmf"/><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31</xdr:row>
          <xdr:rowOff>0</xdr:rowOff>
        </xdr:from>
        <xdr:to>
          <xdr:col>0</xdr:col>
          <xdr:colOff>180975</xdr:colOff>
          <xdr:row>32</xdr:row>
          <xdr:rowOff>95250</xdr:rowOff>
        </xdr:to>
        <xdr:sp macro="" textlink="">
          <xdr:nvSpPr>
            <xdr:cNvPr id="3094" name="Object 22"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32</xdr:row>
          <xdr:rowOff>0</xdr:rowOff>
        </xdr:from>
        <xdr:to>
          <xdr:col>0</xdr:col>
          <xdr:colOff>180975</xdr:colOff>
          <xdr:row>33</xdr:row>
          <xdr:rowOff>95250</xdr:rowOff>
        </xdr:to>
        <xdr:sp macro="" textlink="">
          <xdr:nvSpPr>
            <xdr:cNvPr id="3093" name="Object 21"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37</xdr:row>
          <xdr:rowOff>0</xdr:rowOff>
        </xdr:from>
        <xdr:to>
          <xdr:col>0</xdr:col>
          <xdr:colOff>95250</xdr:colOff>
          <xdr:row>37</xdr:row>
          <xdr:rowOff>19050</xdr:rowOff>
        </xdr:to>
        <xdr:sp macro="" textlink="">
          <xdr:nvSpPr>
            <xdr:cNvPr id="3092" name="Object 20"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37</xdr:row>
          <xdr:rowOff>0</xdr:rowOff>
        </xdr:from>
        <xdr:to>
          <xdr:col>0</xdr:col>
          <xdr:colOff>180975</xdr:colOff>
          <xdr:row>37</xdr:row>
          <xdr:rowOff>276225</xdr:rowOff>
        </xdr:to>
        <xdr:sp macro="" textlink="">
          <xdr:nvSpPr>
            <xdr:cNvPr id="3091" name="Object 19"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38</xdr:row>
          <xdr:rowOff>0</xdr:rowOff>
        </xdr:from>
        <xdr:to>
          <xdr:col>0</xdr:col>
          <xdr:colOff>180975</xdr:colOff>
          <xdr:row>38</xdr:row>
          <xdr:rowOff>276225</xdr:rowOff>
        </xdr:to>
        <xdr:sp macro="" textlink="">
          <xdr:nvSpPr>
            <xdr:cNvPr id="3090" name="Object 18" hidden="1">
              <a:extLst>
                <a:ext uri="{63B3BB69-23CF-44E3-9099-C40C66FF867C}">
                  <a14:compatExt spid="_x0000_s3090"/>
                </a:ext>
                <a:ext uri="{FF2B5EF4-FFF2-40B4-BE49-F238E27FC236}">
                  <a16:creationId xmlns:a16="http://schemas.microsoft.com/office/drawing/2014/main" id="{00000000-0008-0000-0100-00001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74</xdr:row>
          <xdr:rowOff>0</xdr:rowOff>
        </xdr:from>
        <xdr:to>
          <xdr:col>0</xdr:col>
          <xdr:colOff>180975</xdr:colOff>
          <xdr:row>75</xdr:row>
          <xdr:rowOff>95250</xdr:rowOff>
        </xdr:to>
        <xdr:sp macro="" textlink="">
          <xdr:nvSpPr>
            <xdr:cNvPr id="3089" name="Object 17" hidden="1">
              <a:extLst>
                <a:ext uri="{63B3BB69-23CF-44E3-9099-C40C66FF867C}">
                  <a14:compatExt spid="_x0000_s3089"/>
                </a:ext>
                <a:ext uri="{FF2B5EF4-FFF2-40B4-BE49-F238E27FC236}">
                  <a16:creationId xmlns:a16="http://schemas.microsoft.com/office/drawing/2014/main" id="{00000000-0008-0000-0100-00001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75</xdr:row>
          <xdr:rowOff>0</xdr:rowOff>
        </xdr:from>
        <xdr:to>
          <xdr:col>0</xdr:col>
          <xdr:colOff>180975</xdr:colOff>
          <xdr:row>76</xdr:row>
          <xdr:rowOff>95250</xdr:rowOff>
        </xdr:to>
        <xdr:sp macro="" textlink="">
          <xdr:nvSpPr>
            <xdr:cNvPr id="3088" name="Object 16"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80</xdr:row>
          <xdr:rowOff>0</xdr:rowOff>
        </xdr:from>
        <xdr:to>
          <xdr:col>0</xdr:col>
          <xdr:colOff>95250</xdr:colOff>
          <xdr:row>81</xdr:row>
          <xdr:rowOff>19050</xdr:rowOff>
        </xdr:to>
        <xdr:sp macro="" textlink="">
          <xdr:nvSpPr>
            <xdr:cNvPr id="3087" name="Object 15"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81</xdr:row>
          <xdr:rowOff>0</xdr:rowOff>
        </xdr:from>
        <xdr:to>
          <xdr:col>0</xdr:col>
          <xdr:colOff>180975</xdr:colOff>
          <xdr:row>81</xdr:row>
          <xdr:rowOff>276225</xdr:rowOff>
        </xdr:to>
        <xdr:sp macro="" textlink="">
          <xdr:nvSpPr>
            <xdr:cNvPr id="3086" name="Object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82</xdr:row>
          <xdr:rowOff>0</xdr:rowOff>
        </xdr:from>
        <xdr:to>
          <xdr:col>0</xdr:col>
          <xdr:colOff>95250</xdr:colOff>
          <xdr:row>82</xdr:row>
          <xdr:rowOff>180975</xdr:rowOff>
        </xdr:to>
        <xdr:sp macro="" textlink="">
          <xdr:nvSpPr>
            <xdr:cNvPr id="3085" name="Object 13"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82</xdr:row>
          <xdr:rowOff>0</xdr:rowOff>
        </xdr:from>
        <xdr:to>
          <xdr:col>0</xdr:col>
          <xdr:colOff>180975</xdr:colOff>
          <xdr:row>82</xdr:row>
          <xdr:rowOff>276225</xdr:rowOff>
        </xdr:to>
        <xdr:sp macro="" textlink="">
          <xdr:nvSpPr>
            <xdr:cNvPr id="3084" name="Object 12"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31</xdr:row>
          <xdr:rowOff>0</xdr:rowOff>
        </xdr:from>
        <xdr:to>
          <xdr:col>2</xdr:col>
          <xdr:colOff>180975</xdr:colOff>
          <xdr:row>32</xdr:row>
          <xdr:rowOff>95250</xdr:rowOff>
        </xdr:to>
        <xdr:sp macro="" textlink="">
          <xdr:nvSpPr>
            <xdr:cNvPr id="3095" name="Object 23" hidden="1">
              <a:extLst>
                <a:ext uri="{63B3BB69-23CF-44E3-9099-C40C66FF867C}">
                  <a14:compatExt spid="_x0000_s3095"/>
                </a:ext>
                <a:ext uri="{FF2B5EF4-FFF2-40B4-BE49-F238E27FC236}">
                  <a16:creationId xmlns:a16="http://schemas.microsoft.com/office/drawing/2014/main" id="{86549137-97A0-4C40-A8A9-798865B434A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32</xdr:row>
          <xdr:rowOff>0</xdr:rowOff>
        </xdr:from>
        <xdr:to>
          <xdr:col>2</xdr:col>
          <xdr:colOff>180975</xdr:colOff>
          <xdr:row>33</xdr:row>
          <xdr:rowOff>95250</xdr:rowOff>
        </xdr:to>
        <xdr:sp macro="" textlink="">
          <xdr:nvSpPr>
            <xdr:cNvPr id="3096" name="Object 24" hidden="1">
              <a:extLst>
                <a:ext uri="{63B3BB69-23CF-44E3-9099-C40C66FF867C}">
                  <a14:compatExt spid="_x0000_s3096"/>
                </a:ext>
                <a:ext uri="{FF2B5EF4-FFF2-40B4-BE49-F238E27FC236}">
                  <a16:creationId xmlns:a16="http://schemas.microsoft.com/office/drawing/2014/main" id="{6513BD25-533E-4BD9-841F-765CFC0E763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37</xdr:row>
          <xdr:rowOff>0</xdr:rowOff>
        </xdr:from>
        <xdr:to>
          <xdr:col>2</xdr:col>
          <xdr:colOff>95250</xdr:colOff>
          <xdr:row>37</xdr:row>
          <xdr:rowOff>19050</xdr:rowOff>
        </xdr:to>
        <xdr:sp macro="" textlink="">
          <xdr:nvSpPr>
            <xdr:cNvPr id="3097" name="Object 25" hidden="1">
              <a:extLst>
                <a:ext uri="{63B3BB69-23CF-44E3-9099-C40C66FF867C}">
                  <a14:compatExt spid="_x0000_s3097"/>
                </a:ext>
                <a:ext uri="{FF2B5EF4-FFF2-40B4-BE49-F238E27FC236}">
                  <a16:creationId xmlns:a16="http://schemas.microsoft.com/office/drawing/2014/main" id="{CE657012-7274-4A57-8A8C-93D03F75A44B}"/>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37</xdr:row>
          <xdr:rowOff>0</xdr:rowOff>
        </xdr:from>
        <xdr:to>
          <xdr:col>2</xdr:col>
          <xdr:colOff>180975</xdr:colOff>
          <xdr:row>37</xdr:row>
          <xdr:rowOff>276225</xdr:rowOff>
        </xdr:to>
        <xdr:sp macro="" textlink="">
          <xdr:nvSpPr>
            <xdr:cNvPr id="3098" name="Object 26" hidden="1">
              <a:extLst>
                <a:ext uri="{63B3BB69-23CF-44E3-9099-C40C66FF867C}">
                  <a14:compatExt spid="_x0000_s3098"/>
                </a:ext>
                <a:ext uri="{FF2B5EF4-FFF2-40B4-BE49-F238E27FC236}">
                  <a16:creationId xmlns:a16="http://schemas.microsoft.com/office/drawing/2014/main" id="{6107CFED-88FB-414A-BF84-E3E3074FC82A}"/>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38</xdr:row>
          <xdr:rowOff>0</xdr:rowOff>
        </xdr:from>
        <xdr:to>
          <xdr:col>2</xdr:col>
          <xdr:colOff>95250</xdr:colOff>
          <xdr:row>38</xdr:row>
          <xdr:rowOff>180975</xdr:rowOff>
        </xdr:to>
        <xdr:sp macro="" textlink="">
          <xdr:nvSpPr>
            <xdr:cNvPr id="3099" name="Object 27" hidden="1">
              <a:extLst>
                <a:ext uri="{63B3BB69-23CF-44E3-9099-C40C66FF867C}">
                  <a14:compatExt spid="_x0000_s3099"/>
                </a:ext>
                <a:ext uri="{FF2B5EF4-FFF2-40B4-BE49-F238E27FC236}">
                  <a16:creationId xmlns:a16="http://schemas.microsoft.com/office/drawing/2014/main" id="{FDA60D6F-B8D5-47F6-A1FF-D59B93C8F9AD}"/>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38</xdr:row>
          <xdr:rowOff>0</xdr:rowOff>
        </xdr:from>
        <xdr:to>
          <xdr:col>2</xdr:col>
          <xdr:colOff>180975</xdr:colOff>
          <xdr:row>38</xdr:row>
          <xdr:rowOff>276225</xdr:rowOff>
        </xdr:to>
        <xdr:sp macro="" textlink="">
          <xdr:nvSpPr>
            <xdr:cNvPr id="3100" name="Object 28" hidden="1">
              <a:extLst>
                <a:ext uri="{63B3BB69-23CF-44E3-9099-C40C66FF867C}">
                  <a14:compatExt spid="_x0000_s3100"/>
                </a:ext>
                <a:ext uri="{FF2B5EF4-FFF2-40B4-BE49-F238E27FC236}">
                  <a16:creationId xmlns:a16="http://schemas.microsoft.com/office/drawing/2014/main" id="{0398810C-CE41-4989-BE32-3360372C08CC}"/>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57;&#1041;&#1054;&#1056;&#1053;&#1048;&#1050;%202018%20-%202022\&#1052;&#1086;&#1081;%20-VED_TNV%20&#1103;&#1085;&#1074;-&#1076;&#1077;&#1082;%202022&#107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1057;&#1041;&#1054;&#1056;&#1053;&#1048;&#1050;%202018%20-%202022\&#1057;&#1090;&#1088;&#1072;&#1085;&#1099;%20&#1074;&#1089;&#1077;%20-%20&#1087;&#1086;%202%20&#1079;&#1085;&#1072;&#1082;&#1072;&#1084;%20&#1058;&#1053;&#1042;&#1069;&#104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_13"/>
      <sheetName val="T_13 интеграции"/>
      <sheetName val="континенты"/>
      <sheetName val="T_2"/>
      <sheetName val="T_3"/>
      <sheetName val="Т_1"/>
      <sheetName val="Т_1А"/>
      <sheetName val="T_10"/>
      <sheetName val="Все страны на 2 знаках"/>
      <sheetName val="T_6"/>
      <sheetName val="Т_2_10ЗН"/>
      <sheetName val="Т_3_10ЗН"/>
      <sheetName val="Т_7"/>
      <sheetName val="области"/>
      <sheetName val="Т_1_10ЗН"/>
    </sheetNames>
    <sheetDataSet>
      <sheetData sheetId="0">
        <row r="32">
          <cell r="F32">
            <v>8165.8469999999998</v>
          </cell>
        </row>
        <row r="34">
          <cell r="F34">
            <v>4876.1369999999997</v>
          </cell>
        </row>
        <row r="35">
          <cell r="F35">
            <v>9.5069999999999997</v>
          </cell>
        </row>
        <row r="36">
          <cell r="F36">
            <v>3806.5630000000001</v>
          </cell>
        </row>
        <row r="39">
          <cell r="F39">
            <v>5266.5060000000003</v>
          </cell>
        </row>
        <row r="41">
          <cell r="F41">
            <v>9608.2749999999996</v>
          </cell>
        </row>
        <row r="42">
          <cell r="F42">
            <v>641.72299999999996</v>
          </cell>
        </row>
        <row r="43">
          <cell r="F43">
            <v>84.069000000000003</v>
          </cell>
        </row>
        <row r="44">
          <cell r="F44">
            <v>431.58</v>
          </cell>
        </row>
        <row r="45">
          <cell r="F45">
            <v>111.735</v>
          </cell>
        </row>
        <row r="46">
          <cell r="F46">
            <v>810.88099999999997</v>
          </cell>
        </row>
        <row r="47">
          <cell r="F47">
            <v>357.84899999999999</v>
          </cell>
        </row>
        <row r="48">
          <cell r="F48">
            <v>318.334</v>
          </cell>
        </row>
        <row r="49">
          <cell r="F49">
            <v>1069.979</v>
          </cell>
        </row>
        <row r="50">
          <cell r="F50">
            <v>447.28300000000002</v>
          </cell>
        </row>
        <row r="51">
          <cell r="F51">
            <v>275.18700000000001</v>
          </cell>
        </row>
        <row r="52">
          <cell r="F52">
            <v>677.625</v>
          </cell>
        </row>
        <row r="155">
          <cell r="F155">
            <v>5696.4620000000004</v>
          </cell>
        </row>
        <row r="160">
          <cell r="F160">
            <v>1069691.9129999999</v>
          </cell>
        </row>
        <row r="164">
          <cell r="F164">
            <v>1259.3710000000001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се страны на 2 знаках"/>
    </sheetNames>
    <sheetDataSet>
      <sheetData sheetId="0" refreshError="1">
        <row r="1086">
          <cell r="F1086">
            <v>393.471</v>
          </cell>
        </row>
        <row r="1087">
          <cell r="F1087">
            <v>2536.3539999999998</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oleObject" Target="../embeddings/oleObject4.bin"/><Relationship Id="rId13" Type="http://schemas.openxmlformats.org/officeDocument/2006/relationships/oleObject" Target="../embeddings/oleObject9.bin"/><Relationship Id="rId18" Type="http://schemas.openxmlformats.org/officeDocument/2006/relationships/oleObject" Target="../embeddings/oleObject14.bin"/><Relationship Id="rId3" Type="http://schemas.openxmlformats.org/officeDocument/2006/relationships/oleObject" Target="../embeddings/oleObject1.bin"/><Relationship Id="rId21" Type="http://schemas.openxmlformats.org/officeDocument/2006/relationships/oleObject" Target="../embeddings/oleObject17.bin"/><Relationship Id="rId7" Type="http://schemas.openxmlformats.org/officeDocument/2006/relationships/image" Target="../media/image2.wmf"/><Relationship Id="rId12" Type="http://schemas.openxmlformats.org/officeDocument/2006/relationships/oleObject" Target="../embeddings/oleObject8.bin"/><Relationship Id="rId17" Type="http://schemas.openxmlformats.org/officeDocument/2006/relationships/oleObject" Target="../embeddings/oleObject13.bin"/><Relationship Id="rId2" Type="http://schemas.openxmlformats.org/officeDocument/2006/relationships/vmlDrawing" Target="../drawings/vmlDrawing1.vml"/><Relationship Id="rId16" Type="http://schemas.openxmlformats.org/officeDocument/2006/relationships/oleObject" Target="../embeddings/oleObject12.bin"/><Relationship Id="rId20" Type="http://schemas.openxmlformats.org/officeDocument/2006/relationships/oleObject" Target="../embeddings/oleObject16.bin"/><Relationship Id="rId1" Type="http://schemas.openxmlformats.org/officeDocument/2006/relationships/drawing" Target="../drawings/drawing1.xml"/><Relationship Id="rId6" Type="http://schemas.openxmlformats.org/officeDocument/2006/relationships/oleObject" Target="../embeddings/oleObject3.bin"/><Relationship Id="rId11" Type="http://schemas.openxmlformats.org/officeDocument/2006/relationships/oleObject" Target="../embeddings/oleObject7.bin"/><Relationship Id="rId5" Type="http://schemas.openxmlformats.org/officeDocument/2006/relationships/oleObject" Target="../embeddings/oleObject2.bin"/><Relationship Id="rId15" Type="http://schemas.openxmlformats.org/officeDocument/2006/relationships/oleObject" Target="../embeddings/oleObject11.bin"/><Relationship Id="rId10" Type="http://schemas.openxmlformats.org/officeDocument/2006/relationships/oleObject" Target="../embeddings/oleObject6.bin"/><Relationship Id="rId19" Type="http://schemas.openxmlformats.org/officeDocument/2006/relationships/oleObject" Target="../embeddings/oleObject15.bin"/><Relationship Id="rId4" Type="http://schemas.openxmlformats.org/officeDocument/2006/relationships/image" Target="../media/image1.wmf"/><Relationship Id="rId9" Type="http://schemas.openxmlformats.org/officeDocument/2006/relationships/oleObject" Target="../embeddings/oleObject5.bin"/><Relationship Id="rId14" Type="http://schemas.openxmlformats.org/officeDocument/2006/relationships/oleObject" Target="../embeddings/oleObject10.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54066-5092-4AB7-981C-19AA3900BDF9}">
  <dimension ref="A2:A26"/>
  <sheetViews>
    <sheetView topLeftCell="A4" workbookViewId="0">
      <selection activeCell="D13" sqref="D13"/>
    </sheetView>
  </sheetViews>
  <sheetFormatPr defaultRowHeight="12.75"/>
  <cols>
    <col min="1" max="1" width="89" customWidth="1"/>
  </cols>
  <sheetData>
    <row r="2" spans="1:1" ht="18.75">
      <c r="A2" s="656" t="s">
        <v>2590</v>
      </c>
    </row>
    <row r="3" spans="1:1" ht="18.75">
      <c r="A3" s="656" t="s">
        <v>2591</v>
      </c>
    </row>
    <row r="4" spans="1:1" ht="18">
      <c r="A4" s="1034" t="s">
        <v>2592</v>
      </c>
    </row>
    <row r="5" spans="1:1" ht="18.75">
      <c r="A5" s="1035"/>
    </row>
    <row r="6" spans="1:1" ht="9.75" customHeight="1">
      <c r="A6" s="1036"/>
    </row>
    <row r="7" spans="1:1" ht="27">
      <c r="A7" s="1037" t="s">
        <v>2593</v>
      </c>
    </row>
    <row r="8" spans="1:1" ht="27">
      <c r="A8" s="1037" t="s">
        <v>2594</v>
      </c>
    </row>
    <row r="9" spans="1:1" ht="27">
      <c r="A9" s="1037" t="s">
        <v>2595</v>
      </c>
    </row>
    <row r="10" spans="1:1" ht="27">
      <c r="A10" s="1037"/>
    </row>
    <row r="11" spans="1:1" ht="27">
      <c r="A11" s="1037"/>
    </row>
    <row r="12" spans="1:1" ht="27">
      <c r="A12" s="1037" t="s">
        <v>2596</v>
      </c>
    </row>
    <row r="13" spans="1:1" ht="27.75">
      <c r="A13" s="1038"/>
    </row>
    <row r="14" spans="1:1" ht="27.75">
      <c r="A14" s="1038"/>
    </row>
    <row r="15" spans="1:1" ht="27">
      <c r="A15" s="1037" t="s">
        <v>2597</v>
      </c>
    </row>
    <row r="16" spans="1:1" ht="27">
      <c r="A16" s="1037" t="s">
        <v>2598</v>
      </c>
    </row>
    <row r="17" spans="1:1" ht="27">
      <c r="A17" s="1037" t="s">
        <v>2599</v>
      </c>
    </row>
    <row r="18" spans="1:1" ht="23.25">
      <c r="A18" s="1039"/>
    </row>
    <row r="19" spans="1:1" ht="18.75">
      <c r="A19" s="1040"/>
    </row>
    <row r="20" spans="1:1" ht="18.75">
      <c r="A20" s="1040"/>
    </row>
    <row r="21" spans="1:1" ht="18.75">
      <c r="A21" s="1040"/>
    </row>
    <row r="22" spans="1:1" ht="18.75">
      <c r="A22" s="1040"/>
    </row>
    <row r="23" spans="1:1" ht="18.75">
      <c r="A23" s="656" t="s">
        <v>2600</v>
      </c>
    </row>
    <row r="24" spans="1:1" ht="18.75">
      <c r="A24" s="1040"/>
    </row>
    <row r="25" spans="1:1" ht="18.75">
      <c r="A25" s="1040"/>
    </row>
    <row r="26" spans="1:1" ht="18.75">
      <c r="A26" s="104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27D-08F7-4BDE-8311-F8E39FB4A4CC}">
  <dimension ref="A1:C84"/>
  <sheetViews>
    <sheetView workbookViewId="0">
      <selection activeCell="A39" sqref="A39"/>
    </sheetView>
  </sheetViews>
  <sheetFormatPr defaultRowHeight="12.75"/>
  <cols>
    <col min="1" max="1" width="102.42578125" customWidth="1"/>
    <col min="2" max="2" width="4.42578125" customWidth="1"/>
    <col min="3" max="3" width="103" customWidth="1"/>
  </cols>
  <sheetData>
    <row r="1" spans="1:3" ht="27.75" customHeight="1">
      <c r="A1" s="277" t="s">
        <v>2511</v>
      </c>
      <c r="C1" s="277" t="s">
        <v>2550</v>
      </c>
    </row>
    <row r="2" spans="1:3" ht="22.5" customHeight="1">
      <c r="A2" s="1027" t="s">
        <v>2512</v>
      </c>
      <c r="C2" s="1030" t="s">
        <v>2551</v>
      </c>
    </row>
    <row r="3" spans="1:3" ht="53.25" customHeight="1">
      <c r="A3" s="1028" t="s">
        <v>2513</v>
      </c>
      <c r="C3" s="1031" t="s">
        <v>2552</v>
      </c>
    </row>
    <row r="4" spans="1:3" ht="45" customHeight="1">
      <c r="A4" s="1028" t="s">
        <v>2514</v>
      </c>
      <c r="C4" s="1031" t="s">
        <v>2603</v>
      </c>
    </row>
    <row r="5" spans="1:3" ht="20.25" customHeight="1">
      <c r="A5" s="1029" t="s">
        <v>2515</v>
      </c>
      <c r="C5" s="1032" t="s">
        <v>2553</v>
      </c>
    </row>
    <row r="6" spans="1:3" ht="29.25" customHeight="1">
      <c r="A6" s="1028" t="s">
        <v>2516</v>
      </c>
      <c r="C6" s="1032" t="s">
        <v>2554</v>
      </c>
    </row>
    <row r="7" spans="1:3" ht="34.5" customHeight="1">
      <c r="A7" s="1028" t="s">
        <v>2517</v>
      </c>
      <c r="C7" s="1031" t="s">
        <v>2555</v>
      </c>
    </row>
    <row r="8" spans="1:3" ht="27.75" customHeight="1">
      <c r="A8" s="1029" t="s">
        <v>2518</v>
      </c>
      <c r="C8" s="1032" t="s">
        <v>2556</v>
      </c>
    </row>
    <row r="9" spans="1:3" ht="18" customHeight="1">
      <c r="A9" s="1029" t="s">
        <v>2519</v>
      </c>
      <c r="C9" s="1032" t="s">
        <v>2557</v>
      </c>
    </row>
    <row r="10" spans="1:3" ht="31.5" customHeight="1">
      <c r="A10" s="1029" t="s">
        <v>2520</v>
      </c>
      <c r="C10" s="1032" t="s">
        <v>2558</v>
      </c>
    </row>
    <row r="11" spans="1:3" ht="29.25" customHeight="1">
      <c r="A11" s="1029" t="s">
        <v>2521</v>
      </c>
      <c r="C11" s="1032" t="s">
        <v>2559</v>
      </c>
    </row>
    <row r="12" spans="1:3" ht="21.75" customHeight="1">
      <c r="A12" s="1028" t="s">
        <v>2522</v>
      </c>
      <c r="C12" s="1031" t="s">
        <v>2560</v>
      </c>
    </row>
    <row r="13" spans="1:3" ht="27.75" customHeight="1">
      <c r="A13" s="1028" t="s">
        <v>2523</v>
      </c>
      <c r="C13" s="1031" t="s">
        <v>2561</v>
      </c>
    </row>
    <row r="14" spans="1:3" ht="33.75" customHeight="1">
      <c r="A14" s="1028" t="s">
        <v>2524</v>
      </c>
      <c r="C14" s="1031" t="s">
        <v>2562</v>
      </c>
    </row>
    <row r="15" spans="1:3" ht="29.25" customHeight="1">
      <c r="A15" s="1029" t="s">
        <v>2525</v>
      </c>
      <c r="C15" s="1032" t="s">
        <v>2563</v>
      </c>
    </row>
    <row r="16" spans="1:3" ht="18.75" customHeight="1">
      <c r="A16" s="1029" t="s">
        <v>2526</v>
      </c>
      <c r="C16" s="1031" t="s">
        <v>2564</v>
      </c>
    </row>
    <row r="17" spans="1:3" ht="26.25" customHeight="1">
      <c r="A17" s="1028" t="s">
        <v>2527</v>
      </c>
      <c r="C17" s="1031" t="s">
        <v>2565</v>
      </c>
    </row>
    <row r="18" spans="1:3" ht="43.5" customHeight="1">
      <c r="A18" s="1028" t="s">
        <v>2528</v>
      </c>
      <c r="C18" s="1031" t="s">
        <v>2566</v>
      </c>
    </row>
    <row r="19" spans="1:3" ht="41.25" customHeight="1">
      <c r="A19" s="1028" t="s">
        <v>2529</v>
      </c>
      <c r="C19" s="1031" t="s">
        <v>2567</v>
      </c>
    </row>
    <row r="20" spans="1:3" ht="42.75" customHeight="1">
      <c r="A20" s="1028" t="s">
        <v>2530</v>
      </c>
      <c r="C20" s="1031" t="s">
        <v>2568</v>
      </c>
    </row>
    <row r="21" spans="1:3" ht="42" customHeight="1">
      <c r="A21" s="1028" t="s">
        <v>2531</v>
      </c>
      <c r="C21" s="1031" t="s">
        <v>2569</v>
      </c>
    </row>
    <row r="22" spans="1:3" ht="19.5" customHeight="1">
      <c r="A22" s="1027" t="s">
        <v>2532</v>
      </c>
      <c r="C22" s="1030" t="s">
        <v>2570</v>
      </c>
    </row>
    <row r="23" spans="1:3" ht="39" customHeight="1">
      <c r="A23" s="1028" t="s">
        <v>2533</v>
      </c>
      <c r="C23" s="1031" t="s">
        <v>2571</v>
      </c>
    </row>
    <row r="24" spans="1:3" ht="39" customHeight="1">
      <c r="A24" s="1028" t="s">
        <v>2534</v>
      </c>
      <c r="C24" s="1031" t="s">
        <v>2572</v>
      </c>
    </row>
    <row r="25" spans="1:3" ht="87" customHeight="1">
      <c r="A25" s="1028" t="s">
        <v>2535</v>
      </c>
      <c r="C25" s="1031" t="s">
        <v>2573</v>
      </c>
    </row>
    <row r="26" spans="1:3" ht="39.75" customHeight="1">
      <c r="A26" s="1028" t="s">
        <v>2536</v>
      </c>
      <c r="C26" s="1031" t="s">
        <v>2574</v>
      </c>
    </row>
    <row r="27" spans="1:3" ht="21.75" customHeight="1">
      <c r="A27" s="1027" t="s">
        <v>2537</v>
      </c>
      <c r="C27" s="1033" t="s">
        <v>2575</v>
      </c>
    </row>
    <row r="28" spans="1:3" ht="31.5" customHeight="1">
      <c r="A28" s="1029" t="s">
        <v>2538</v>
      </c>
      <c r="C28" s="1032" t="s">
        <v>2576</v>
      </c>
    </row>
    <row r="29" spans="1:3" ht="30.75" customHeight="1">
      <c r="A29" s="1029" t="s">
        <v>2539</v>
      </c>
      <c r="C29" s="1032" t="s">
        <v>2577</v>
      </c>
    </row>
    <row r="30" spans="1:3" ht="36.75" customHeight="1">
      <c r="A30" s="1029" t="s">
        <v>2540</v>
      </c>
      <c r="C30" s="1032" t="s">
        <v>2578</v>
      </c>
    </row>
    <row r="31" spans="1:3" ht="22.5" customHeight="1">
      <c r="A31" s="1028" t="s">
        <v>2541</v>
      </c>
      <c r="C31" s="1031" t="s">
        <v>2579</v>
      </c>
    </row>
    <row r="32" spans="1:3" ht="53.25" customHeight="1">
      <c r="A32" s="1027" t="s">
        <v>2542</v>
      </c>
      <c r="C32" s="1030" t="s">
        <v>2580</v>
      </c>
    </row>
    <row r="33" spans="1:3" ht="53.25" customHeight="1">
      <c r="A33" s="1028" t="s">
        <v>2543</v>
      </c>
      <c r="C33" s="1031" t="s">
        <v>2581</v>
      </c>
    </row>
    <row r="34" spans="1:3" ht="20.25" customHeight="1">
      <c r="A34" s="1028" t="s">
        <v>2544</v>
      </c>
      <c r="C34" s="1031" t="s">
        <v>2582</v>
      </c>
    </row>
    <row r="35" spans="1:3" ht="20.25" customHeight="1">
      <c r="A35" s="1028" t="s">
        <v>2545</v>
      </c>
      <c r="C35" s="1031" t="s">
        <v>2583</v>
      </c>
    </row>
    <row r="36" spans="1:3" ht="17.25" customHeight="1">
      <c r="A36" s="1028" t="s">
        <v>2546</v>
      </c>
      <c r="C36" s="1031" t="s">
        <v>2584</v>
      </c>
    </row>
    <row r="37" spans="1:3" ht="18" customHeight="1">
      <c r="A37" s="1028" t="s">
        <v>2547</v>
      </c>
      <c r="C37" s="1031" t="s">
        <v>2585</v>
      </c>
    </row>
    <row r="38" spans="1:3" ht="52.5" customHeight="1">
      <c r="A38" s="1028" t="s">
        <v>2548</v>
      </c>
      <c r="C38" s="1031" t="s">
        <v>2586</v>
      </c>
    </row>
    <row r="39" spans="1:3" ht="53.25" customHeight="1">
      <c r="A39" s="1028" t="s">
        <v>2589</v>
      </c>
      <c r="C39" s="1031" t="s">
        <v>2587</v>
      </c>
    </row>
    <row r="40" spans="1:3" ht="67.5" customHeight="1">
      <c r="A40" s="1028" t="s">
        <v>2549</v>
      </c>
      <c r="C40" s="1031" t="s">
        <v>2588</v>
      </c>
    </row>
    <row r="41" spans="1:3" ht="24.75" customHeight="1">
      <c r="A41" s="277"/>
    </row>
    <row r="42" spans="1:3" ht="21" customHeight="1">
      <c r="A42" s="1030"/>
    </row>
    <row r="43" spans="1:3" ht="53.25" customHeight="1">
      <c r="A43" s="1031"/>
    </row>
    <row r="44" spans="1:3" ht="39" customHeight="1">
      <c r="A44" s="1031"/>
    </row>
    <row r="45" spans="1:3" ht="19.5" customHeight="1">
      <c r="A45" s="1031"/>
    </row>
    <row r="46" spans="1:3" ht="19.5" customHeight="1">
      <c r="A46" s="1032"/>
    </row>
    <row r="47" spans="1:3" ht="19.5" customHeight="1">
      <c r="A47" s="1032"/>
    </row>
    <row r="48" spans="1:3" ht="28.5" customHeight="1">
      <c r="A48" s="1031"/>
    </row>
    <row r="49" spans="1:1" ht="19.5" customHeight="1">
      <c r="A49" s="1032"/>
    </row>
    <row r="50" spans="1:1" ht="28.5" customHeight="1">
      <c r="A50" s="1032"/>
    </row>
    <row r="51" spans="1:1" ht="28.5" customHeight="1">
      <c r="A51" s="1032"/>
    </row>
    <row r="52" spans="1:1" ht="31.5" customHeight="1">
      <c r="A52" s="1032"/>
    </row>
    <row r="53" spans="1:1" ht="24.75" customHeight="1">
      <c r="A53" s="1031"/>
    </row>
    <row r="54" spans="1:1" ht="29.25" customHeight="1">
      <c r="A54" s="1031"/>
    </row>
    <row r="55" spans="1:1" ht="34.5" customHeight="1">
      <c r="A55" s="1031"/>
    </row>
    <row r="56" spans="1:1" ht="27.75" customHeight="1">
      <c r="A56" s="1032"/>
    </row>
    <row r="57" spans="1:1" ht="52.5" customHeight="1">
      <c r="A57" s="1031"/>
    </row>
    <row r="58" spans="1:1" ht="33" customHeight="1">
      <c r="A58" s="1031"/>
    </row>
    <row r="59" spans="1:1" ht="21.75" customHeight="1">
      <c r="A59" s="1031"/>
    </row>
    <row r="60" spans="1:1" ht="22.5" customHeight="1">
      <c r="A60" s="1031"/>
    </row>
    <row r="61" spans="1:1" ht="40.5" customHeight="1">
      <c r="A61" s="1031"/>
    </row>
    <row r="62" spans="1:1" ht="40.5" customHeight="1">
      <c r="A62" s="1031"/>
    </row>
    <row r="63" spans="1:1" ht="45.75" customHeight="1">
      <c r="A63" s="1031"/>
    </row>
    <row r="64" spans="1:1" ht="40.5" customHeight="1">
      <c r="A64" s="1031"/>
    </row>
    <row r="65" spans="1:1" ht="27" customHeight="1">
      <c r="A65" s="1030"/>
    </row>
    <row r="66" spans="1:1" ht="41.25" customHeight="1">
      <c r="A66" s="1031"/>
    </row>
    <row r="67" spans="1:1" ht="40.5" customHeight="1">
      <c r="A67" s="1031"/>
    </row>
    <row r="68" spans="1:1" ht="72.75" customHeight="1">
      <c r="A68" s="1031"/>
    </row>
    <row r="69" spans="1:1" ht="46.5" customHeight="1">
      <c r="A69" s="1031"/>
    </row>
    <row r="70" spans="1:1" ht="19.5" customHeight="1">
      <c r="A70" s="1033"/>
    </row>
    <row r="71" spans="1:1" ht="31.5" customHeight="1">
      <c r="A71" s="1032"/>
    </row>
    <row r="72" spans="1:1" ht="28.5" customHeight="1">
      <c r="A72" s="1032"/>
    </row>
    <row r="73" spans="1:1" ht="30.75" customHeight="1">
      <c r="A73" s="1032"/>
    </row>
    <row r="74" spans="1:1" ht="17.25" customHeight="1">
      <c r="A74" s="1031"/>
    </row>
    <row r="75" spans="1:1" ht="39.75" customHeight="1">
      <c r="A75" s="1030"/>
    </row>
    <row r="76" spans="1:1" ht="53.25" customHeight="1">
      <c r="A76" s="1031"/>
    </row>
    <row r="77" spans="1:1" ht="33.75" customHeight="1">
      <c r="A77" s="1031"/>
    </row>
    <row r="78" spans="1:1" ht="21" customHeight="1">
      <c r="A78" s="1031"/>
    </row>
    <row r="79" spans="1:1" ht="27" customHeight="1">
      <c r="A79" s="1031"/>
    </row>
    <row r="80" spans="1:1" ht="19.5" customHeight="1">
      <c r="A80" s="1031"/>
    </row>
    <row r="81" spans="1:1" ht="3.75" customHeight="1">
      <c r="A81" s="1031"/>
    </row>
    <row r="82" spans="1:1" ht="50.25" customHeight="1">
      <c r="A82" s="1031"/>
    </row>
    <row r="83" spans="1:1" ht="49.5" customHeight="1">
      <c r="A83" s="1031"/>
    </row>
    <row r="84" spans="1:1" ht="65.25" customHeight="1">
      <c r="A84" s="1031"/>
    </row>
  </sheetData>
  <pageMargins left="0.7" right="0.7" top="0.75" bottom="0.75" header="0.3" footer="0.3"/>
  <drawing r:id="rId1"/>
  <legacyDrawing r:id="rId2"/>
  <oleObjects>
    <mc:AlternateContent xmlns:mc="http://schemas.openxmlformats.org/markup-compatibility/2006">
      <mc:Choice Requires="x14">
        <oleObject progId="Equation.2" shapeId="3094" r:id="rId3">
          <objectPr defaultSize="0" autoPict="0" r:id="rId4">
            <anchor moveWithCells="1" sizeWithCells="1">
              <from>
                <xdr:col>0</xdr:col>
                <xdr:colOff>0</xdr:colOff>
                <xdr:row>31</xdr:row>
                <xdr:rowOff>0</xdr:rowOff>
              </from>
              <to>
                <xdr:col>0</xdr:col>
                <xdr:colOff>180975</xdr:colOff>
                <xdr:row>32</xdr:row>
                <xdr:rowOff>95250</xdr:rowOff>
              </to>
            </anchor>
          </objectPr>
        </oleObject>
      </mc:Choice>
      <mc:Fallback>
        <oleObject progId="Equation.2" shapeId="3094" r:id="rId3"/>
      </mc:Fallback>
    </mc:AlternateContent>
    <mc:AlternateContent xmlns:mc="http://schemas.openxmlformats.org/markup-compatibility/2006">
      <mc:Choice Requires="x14">
        <oleObject progId="Equation.2" shapeId="3093" r:id="rId5">
          <objectPr defaultSize="0" autoPict="0" r:id="rId4">
            <anchor moveWithCells="1" sizeWithCells="1">
              <from>
                <xdr:col>0</xdr:col>
                <xdr:colOff>0</xdr:colOff>
                <xdr:row>32</xdr:row>
                <xdr:rowOff>0</xdr:rowOff>
              </from>
              <to>
                <xdr:col>0</xdr:col>
                <xdr:colOff>180975</xdr:colOff>
                <xdr:row>33</xdr:row>
                <xdr:rowOff>95250</xdr:rowOff>
              </to>
            </anchor>
          </objectPr>
        </oleObject>
      </mc:Choice>
      <mc:Fallback>
        <oleObject progId="Equation.2" shapeId="3093" r:id="rId5"/>
      </mc:Fallback>
    </mc:AlternateContent>
    <mc:AlternateContent xmlns:mc="http://schemas.openxmlformats.org/markup-compatibility/2006">
      <mc:Choice Requires="x14">
        <oleObject progId="Equation.2" shapeId="3092" r:id="rId6">
          <objectPr defaultSize="0" autoPict="0" r:id="rId7">
            <anchor moveWithCells="1" sizeWithCells="1">
              <from>
                <xdr:col>0</xdr:col>
                <xdr:colOff>0</xdr:colOff>
                <xdr:row>37</xdr:row>
                <xdr:rowOff>0</xdr:rowOff>
              </from>
              <to>
                <xdr:col>0</xdr:col>
                <xdr:colOff>95250</xdr:colOff>
                <xdr:row>37</xdr:row>
                <xdr:rowOff>19050</xdr:rowOff>
              </to>
            </anchor>
          </objectPr>
        </oleObject>
      </mc:Choice>
      <mc:Fallback>
        <oleObject progId="Equation.2" shapeId="3092" r:id="rId6"/>
      </mc:Fallback>
    </mc:AlternateContent>
    <mc:AlternateContent xmlns:mc="http://schemas.openxmlformats.org/markup-compatibility/2006">
      <mc:Choice Requires="x14">
        <oleObject progId="Equation.2" shapeId="3091" r:id="rId8">
          <objectPr defaultSize="0" autoPict="0" r:id="rId4">
            <anchor moveWithCells="1" sizeWithCells="1">
              <from>
                <xdr:col>0</xdr:col>
                <xdr:colOff>0</xdr:colOff>
                <xdr:row>37</xdr:row>
                <xdr:rowOff>0</xdr:rowOff>
              </from>
              <to>
                <xdr:col>0</xdr:col>
                <xdr:colOff>180975</xdr:colOff>
                <xdr:row>37</xdr:row>
                <xdr:rowOff>276225</xdr:rowOff>
              </to>
            </anchor>
          </objectPr>
        </oleObject>
      </mc:Choice>
      <mc:Fallback>
        <oleObject progId="Equation.2" shapeId="3091" r:id="rId8"/>
      </mc:Fallback>
    </mc:AlternateContent>
    <mc:AlternateContent xmlns:mc="http://schemas.openxmlformats.org/markup-compatibility/2006">
      <mc:Choice Requires="x14">
        <oleObject progId="Equation.2" shapeId="3090" r:id="rId9">
          <objectPr defaultSize="0" autoPict="0" r:id="rId4">
            <anchor moveWithCells="1" sizeWithCells="1">
              <from>
                <xdr:col>0</xdr:col>
                <xdr:colOff>0</xdr:colOff>
                <xdr:row>38</xdr:row>
                <xdr:rowOff>0</xdr:rowOff>
              </from>
              <to>
                <xdr:col>0</xdr:col>
                <xdr:colOff>180975</xdr:colOff>
                <xdr:row>38</xdr:row>
                <xdr:rowOff>276225</xdr:rowOff>
              </to>
            </anchor>
          </objectPr>
        </oleObject>
      </mc:Choice>
      <mc:Fallback>
        <oleObject progId="Equation.2" shapeId="3090" r:id="rId9"/>
      </mc:Fallback>
    </mc:AlternateContent>
    <mc:AlternateContent xmlns:mc="http://schemas.openxmlformats.org/markup-compatibility/2006">
      <mc:Choice Requires="x14">
        <oleObject progId="Equation.2" shapeId="3089" r:id="rId10">
          <objectPr defaultSize="0" autoPict="0" r:id="rId4">
            <anchor moveWithCells="1" sizeWithCells="1">
              <from>
                <xdr:col>0</xdr:col>
                <xdr:colOff>0</xdr:colOff>
                <xdr:row>74</xdr:row>
                <xdr:rowOff>0</xdr:rowOff>
              </from>
              <to>
                <xdr:col>0</xdr:col>
                <xdr:colOff>180975</xdr:colOff>
                <xdr:row>75</xdr:row>
                <xdr:rowOff>95250</xdr:rowOff>
              </to>
            </anchor>
          </objectPr>
        </oleObject>
      </mc:Choice>
      <mc:Fallback>
        <oleObject progId="Equation.2" shapeId="3089" r:id="rId10"/>
      </mc:Fallback>
    </mc:AlternateContent>
    <mc:AlternateContent xmlns:mc="http://schemas.openxmlformats.org/markup-compatibility/2006">
      <mc:Choice Requires="x14">
        <oleObject progId="Equation.2" shapeId="3088" r:id="rId11">
          <objectPr defaultSize="0" autoPict="0" r:id="rId4">
            <anchor moveWithCells="1" sizeWithCells="1">
              <from>
                <xdr:col>0</xdr:col>
                <xdr:colOff>0</xdr:colOff>
                <xdr:row>75</xdr:row>
                <xdr:rowOff>0</xdr:rowOff>
              </from>
              <to>
                <xdr:col>0</xdr:col>
                <xdr:colOff>180975</xdr:colOff>
                <xdr:row>76</xdr:row>
                <xdr:rowOff>95250</xdr:rowOff>
              </to>
            </anchor>
          </objectPr>
        </oleObject>
      </mc:Choice>
      <mc:Fallback>
        <oleObject progId="Equation.2" shapeId="3088" r:id="rId11"/>
      </mc:Fallback>
    </mc:AlternateContent>
    <mc:AlternateContent xmlns:mc="http://schemas.openxmlformats.org/markup-compatibility/2006">
      <mc:Choice Requires="x14">
        <oleObject progId="Equation.2" shapeId="3087" r:id="rId12">
          <objectPr defaultSize="0" autoPict="0" r:id="rId7">
            <anchor moveWithCells="1" sizeWithCells="1">
              <from>
                <xdr:col>0</xdr:col>
                <xdr:colOff>0</xdr:colOff>
                <xdr:row>80</xdr:row>
                <xdr:rowOff>0</xdr:rowOff>
              </from>
              <to>
                <xdr:col>0</xdr:col>
                <xdr:colOff>95250</xdr:colOff>
                <xdr:row>81</xdr:row>
                <xdr:rowOff>19050</xdr:rowOff>
              </to>
            </anchor>
          </objectPr>
        </oleObject>
      </mc:Choice>
      <mc:Fallback>
        <oleObject progId="Equation.2" shapeId="3087" r:id="rId12"/>
      </mc:Fallback>
    </mc:AlternateContent>
    <mc:AlternateContent xmlns:mc="http://schemas.openxmlformats.org/markup-compatibility/2006">
      <mc:Choice Requires="x14">
        <oleObject progId="Equation.2" shapeId="3086" r:id="rId13">
          <objectPr defaultSize="0" autoPict="0" r:id="rId4">
            <anchor moveWithCells="1" sizeWithCells="1">
              <from>
                <xdr:col>0</xdr:col>
                <xdr:colOff>0</xdr:colOff>
                <xdr:row>81</xdr:row>
                <xdr:rowOff>0</xdr:rowOff>
              </from>
              <to>
                <xdr:col>0</xdr:col>
                <xdr:colOff>180975</xdr:colOff>
                <xdr:row>81</xdr:row>
                <xdr:rowOff>276225</xdr:rowOff>
              </to>
            </anchor>
          </objectPr>
        </oleObject>
      </mc:Choice>
      <mc:Fallback>
        <oleObject progId="Equation.2" shapeId="3086" r:id="rId13"/>
      </mc:Fallback>
    </mc:AlternateContent>
    <mc:AlternateContent xmlns:mc="http://schemas.openxmlformats.org/markup-compatibility/2006">
      <mc:Choice Requires="x14">
        <oleObject progId="Equation.2" shapeId="3085" r:id="rId14">
          <objectPr defaultSize="0" autoPict="0" r:id="rId7">
            <anchor moveWithCells="1" sizeWithCells="1">
              <from>
                <xdr:col>0</xdr:col>
                <xdr:colOff>0</xdr:colOff>
                <xdr:row>82</xdr:row>
                <xdr:rowOff>0</xdr:rowOff>
              </from>
              <to>
                <xdr:col>0</xdr:col>
                <xdr:colOff>95250</xdr:colOff>
                <xdr:row>82</xdr:row>
                <xdr:rowOff>180975</xdr:rowOff>
              </to>
            </anchor>
          </objectPr>
        </oleObject>
      </mc:Choice>
      <mc:Fallback>
        <oleObject progId="Equation.2" shapeId="3085" r:id="rId14"/>
      </mc:Fallback>
    </mc:AlternateContent>
    <mc:AlternateContent xmlns:mc="http://schemas.openxmlformats.org/markup-compatibility/2006">
      <mc:Choice Requires="x14">
        <oleObject progId="Equation.2" shapeId="3084" r:id="rId15">
          <objectPr defaultSize="0" autoPict="0" r:id="rId4">
            <anchor moveWithCells="1" sizeWithCells="1">
              <from>
                <xdr:col>0</xdr:col>
                <xdr:colOff>0</xdr:colOff>
                <xdr:row>82</xdr:row>
                <xdr:rowOff>0</xdr:rowOff>
              </from>
              <to>
                <xdr:col>0</xdr:col>
                <xdr:colOff>180975</xdr:colOff>
                <xdr:row>82</xdr:row>
                <xdr:rowOff>276225</xdr:rowOff>
              </to>
            </anchor>
          </objectPr>
        </oleObject>
      </mc:Choice>
      <mc:Fallback>
        <oleObject progId="Equation.2" shapeId="3084" r:id="rId15"/>
      </mc:Fallback>
    </mc:AlternateContent>
    <mc:AlternateContent xmlns:mc="http://schemas.openxmlformats.org/markup-compatibility/2006">
      <mc:Choice Requires="x14">
        <oleObject progId="Equation.2" shapeId="3095" r:id="rId16">
          <objectPr defaultSize="0" autoPict="0" r:id="rId4">
            <anchor moveWithCells="1" sizeWithCells="1">
              <from>
                <xdr:col>2</xdr:col>
                <xdr:colOff>0</xdr:colOff>
                <xdr:row>31</xdr:row>
                <xdr:rowOff>0</xdr:rowOff>
              </from>
              <to>
                <xdr:col>2</xdr:col>
                <xdr:colOff>180975</xdr:colOff>
                <xdr:row>32</xdr:row>
                <xdr:rowOff>95250</xdr:rowOff>
              </to>
            </anchor>
          </objectPr>
        </oleObject>
      </mc:Choice>
      <mc:Fallback>
        <oleObject progId="Equation.2" shapeId="3095" r:id="rId16"/>
      </mc:Fallback>
    </mc:AlternateContent>
    <mc:AlternateContent xmlns:mc="http://schemas.openxmlformats.org/markup-compatibility/2006">
      <mc:Choice Requires="x14">
        <oleObject progId="Equation.2" shapeId="3096" r:id="rId17">
          <objectPr defaultSize="0" autoPict="0" r:id="rId4">
            <anchor moveWithCells="1" sizeWithCells="1">
              <from>
                <xdr:col>2</xdr:col>
                <xdr:colOff>0</xdr:colOff>
                <xdr:row>32</xdr:row>
                <xdr:rowOff>0</xdr:rowOff>
              </from>
              <to>
                <xdr:col>2</xdr:col>
                <xdr:colOff>180975</xdr:colOff>
                <xdr:row>33</xdr:row>
                <xdr:rowOff>95250</xdr:rowOff>
              </to>
            </anchor>
          </objectPr>
        </oleObject>
      </mc:Choice>
      <mc:Fallback>
        <oleObject progId="Equation.2" shapeId="3096" r:id="rId17"/>
      </mc:Fallback>
    </mc:AlternateContent>
    <mc:AlternateContent xmlns:mc="http://schemas.openxmlformats.org/markup-compatibility/2006">
      <mc:Choice Requires="x14">
        <oleObject progId="Equation.2" shapeId="3097" r:id="rId18">
          <objectPr defaultSize="0" autoPict="0" r:id="rId7">
            <anchor moveWithCells="1" sizeWithCells="1">
              <from>
                <xdr:col>2</xdr:col>
                <xdr:colOff>0</xdr:colOff>
                <xdr:row>37</xdr:row>
                <xdr:rowOff>0</xdr:rowOff>
              </from>
              <to>
                <xdr:col>2</xdr:col>
                <xdr:colOff>95250</xdr:colOff>
                <xdr:row>37</xdr:row>
                <xdr:rowOff>19050</xdr:rowOff>
              </to>
            </anchor>
          </objectPr>
        </oleObject>
      </mc:Choice>
      <mc:Fallback>
        <oleObject progId="Equation.2" shapeId="3097" r:id="rId18"/>
      </mc:Fallback>
    </mc:AlternateContent>
    <mc:AlternateContent xmlns:mc="http://schemas.openxmlformats.org/markup-compatibility/2006">
      <mc:Choice Requires="x14">
        <oleObject progId="Equation.2" shapeId="3098" r:id="rId19">
          <objectPr defaultSize="0" autoPict="0" r:id="rId4">
            <anchor moveWithCells="1" sizeWithCells="1">
              <from>
                <xdr:col>2</xdr:col>
                <xdr:colOff>0</xdr:colOff>
                <xdr:row>37</xdr:row>
                <xdr:rowOff>0</xdr:rowOff>
              </from>
              <to>
                <xdr:col>2</xdr:col>
                <xdr:colOff>180975</xdr:colOff>
                <xdr:row>37</xdr:row>
                <xdr:rowOff>276225</xdr:rowOff>
              </to>
            </anchor>
          </objectPr>
        </oleObject>
      </mc:Choice>
      <mc:Fallback>
        <oleObject progId="Equation.2" shapeId="3098" r:id="rId19"/>
      </mc:Fallback>
    </mc:AlternateContent>
    <mc:AlternateContent xmlns:mc="http://schemas.openxmlformats.org/markup-compatibility/2006">
      <mc:Choice Requires="x14">
        <oleObject progId="Equation.2" shapeId="3099" r:id="rId20">
          <objectPr defaultSize="0" autoPict="0" r:id="rId7">
            <anchor moveWithCells="1" sizeWithCells="1">
              <from>
                <xdr:col>2</xdr:col>
                <xdr:colOff>0</xdr:colOff>
                <xdr:row>38</xdr:row>
                <xdr:rowOff>0</xdr:rowOff>
              </from>
              <to>
                <xdr:col>2</xdr:col>
                <xdr:colOff>95250</xdr:colOff>
                <xdr:row>38</xdr:row>
                <xdr:rowOff>180975</xdr:rowOff>
              </to>
            </anchor>
          </objectPr>
        </oleObject>
      </mc:Choice>
      <mc:Fallback>
        <oleObject progId="Equation.2" shapeId="3099" r:id="rId20"/>
      </mc:Fallback>
    </mc:AlternateContent>
    <mc:AlternateContent xmlns:mc="http://schemas.openxmlformats.org/markup-compatibility/2006">
      <mc:Choice Requires="x14">
        <oleObject progId="Equation.2" shapeId="3100" r:id="rId21">
          <objectPr defaultSize="0" autoPict="0" r:id="rId4">
            <anchor moveWithCells="1" sizeWithCells="1">
              <from>
                <xdr:col>2</xdr:col>
                <xdr:colOff>0</xdr:colOff>
                <xdr:row>38</xdr:row>
                <xdr:rowOff>0</xdr:rowOff>
              </from>
              <to>
                <xdr:col>2</xdr:col>
                <xdr:colOff>180975</xdr:colOff>
                <xdr:row>38</xdr:row>
                <xdr:rowOff>276225</xdr:rowOff>
              </to>
            </anchor>
          </objectPr>
        </oleObject>
      </mc:Choice>
      <mc:Fallback>
        <oleObject progId="Equation.2" shapeId="3100" r:id="rId21"/>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DC52C-D429-45A5-B1C6-66076DEB719D}">
  <dimension ref="A1:C132"/>
  <sheetViews>
    <sheetView tabSelected="1" workbookViewId="0">
      <selection activeCell="I14" sqref="I14"/>
    </sheetView>
  </sheetViews>
  <sheetFormatPr defaultRowHeight="12.75"/>
  <cols>
    <col min="1" max="1" width="12.140625" customWidth="1"/>
    <col min="2" max="2" width="37.140625" customWidth="1"/>
    <col min="3" max="3" width="37.85546875" customWidth="1"/>
  </cols>
  <sheetData>
    <row r="1" spans="1:3" ht="15.75">
      <c r="B1" s="13" t="s">
        <v>2601</v>
      </c>
      <c r="C1" s="13" t="s">
        <v>2602</v>
      </c>
    </row>
    <row r="2" spans="1:3" ht="15.75">
      <c r="B2" s="13"/>
      <c r="C2" s="13"/>
    </row>
    <row r="3" spans="1:3" ht="24.75" customHeight="1">
      <c r="B3" s="1005" t="s">
        <v>903</v>
      </c>
      <c r="C3" s="1005" t="s">
        <v>2338</v>
      </c>
    </row>
    <row r="4" spans="1:3" ht="10.5" customHeight="1">
      <c r="A4" s="1004"/>
      <c r="B4" s="1006"/>
      <c r="C4" s="1006"/>
    </row>
    <row r="5" spans="1:3" ht="21.75" customHeight="1">
      <c r="A5" s="1041" t="s">
        <v>2336</v>
      </c>
      <c r="B5" s="312" t="s">
        <v>2105</v>
      </c>
      <c r="C5" s="312" t="s">
        <v>2106</v>
      </c>
    </row>
    <row r="6" spans="1:3" ht="21.75" customHeight="1">
      <c r="A6" s="1041" t="s">
        <v>2337</v>
      </c>
      <c r="B6" s="312" t="s">
        <v>2107</v>
      </c>
      <c r="C6" s="312" t="s">
        <v>2108</v>
      </c>
    </row>
    <row r="7" spans="1:3" ht="21.75" customHeight="1">
      <c r="A7" s="1041" t="s">
        <v>2340</v>
      </c>
      <c r="B7" s="312" t="s">
        <v>2109</v>
      </c>
      <c r="C7" s="312" t="s">
        <v>2110</v>
      </c>
    </row>
    <row r="8" spans="1:3" ht="21.75" customHeight="1">
      <c r="A8" s="1041" t="s">
        <v>2341</v>
      </c>
      <c r="B8" s="312" t="s">
        <v>2111</v>
      </c>
      <c r="C8" s="1007" t="s">
        <v>2112</v>
      </c>
    </row>
    <row r="9" spans="1:3" ht="21.75" customHeight="1">
      <c r="A9" s="1041" t="s">
        <v>2342</v>
      </c>
      <c r="B9" s="312" t="s">
        <v>2113</v>
      </c>
      <c r="C9" s="1007" t="s">
        <v>919</v>
      </c>
    </row>
    <row r="10" spans="1:3" ht="21.75" customHeight="1">
      <c r="A10" s="1041" t="s">
        <v>2343</v>
      </c>
      <c r="B10" s="312" t="s">
        <v>2114</v>
      </c>
      <c r="C10" s="312" t="s">
        <v>2115</v>
      </c>
    </row>
    <row r="11" spans="1:3" ht="21.75" customHeight="1">
      <c r="A11" s="1041" t="s">
        <v>2344</v>
      </c>
      <c r="B11" s="312" t="s">
        <v>2116</v>
      </c>
      <c r="C11" s="312" t="s">
        <v>2117</v>
      </c>
    </row>
    <row r="12" spans="1:3" ht="21.75" customHeight="1">
      <c r="A12" s="1041" t="s">
        <v>2345</v>
      </c>
      <c r="B12" s="1007" t="s">
        <v>2118</v>
      </c>
      <c r="C12" s="312" t="s">
        <v>2119</v>
      </c>
    </row>
    <row r="13" spans="1:3" ht="21.75" customHeight="1">
      <c r="A13" s="1041" t="s">
        <v>2346</v>
      </c>
      <c r="B13" s="1007" t="s">
        <v>2120</v>
      </c>
      <c r="C13" s="312" t="s">
        <v>2121</v>
      </c>
    </row>
    <row r="14" spans="1:3" ht="21.75" customHeight="1">
      <c r="A14" s="1041" t="s">
        <v>2347</v>
      </c>
      <c r="B14" s="1007" t="s">
        <v>2122</v>
      </c>
      <c r="C14" s="312" t="s">
        <v>2123</v>
      </c>
    </row>
    <row r="15" spans="1:3" ht="21.75" customHeight="1">
      <c r="A15" s="1041" t="s">
        <v>2348</v>
      </c>
      <c r="B15" s="1007" t="s">
        <v>2124</v>
      </c>
      <c r="C15" s="1007" t="s">
        <v>2125</v>
      </c>
    </row>
    <row r="16" spans="1:3" ht="21.75" customHeight="1">
      <c r="A16" s="1041" t="s">
        <v>2349</v>
      </c>
      <c r="B16" s="1007" t="s">
        <v>2126</v>
      </c>
      <c r="C16" s="1007" t="s">
        <v>2127</v>
      </c>
    </row>
    <row r="17" spans="1:3" ht="21.75" customHeight="1">
      <c r="A17" s="1041" t="s">
        <v>2350</v>
      </c>
      <c r="B17" s="1007" t="s">
        <v>2128</v>
      </c>
      <c r="C17" s="1007" t="s">
        <v>2129</v>
      </c>
    </row>
    <row r="18" spans="1:3" ht="21.75" customHeight="1">
      <c r="A18" s="1041" t="s">
        <v>2351</v>
      </c>
      <c r="B18" s="1007" t="s">
        <v>2130</v>
      </c>
      <c r="C18" s="1007" t="s">
        <v>2131</v>
      </c>
    </row>
    <row r="19" spans="1:3" ht="21.75" customHeight="1">
      <c r="A19" s="1041" t="s">
        <v>2352</v>
      </c>
      <c r="B19" s="1007" t="s">
        <v>2132</v>
      </c>
      <c r="C19" s="1007" t="s">
        <v>2133</v>
      </c>
    </row>
    <row r="20" spans="1:3" ht="21.75" customHeight="1">
      <c r="A20" s="1041" t="s">
        <v>2353</v>
      </c>
      <c r="B20" s="1007" t="s">
        <v>2134</v>
      </c>
      <c r="C20" s="1007" t="s">
        <v>2135</v>
      </c>
    </row>
    <row r="21" spans="1:3" ht="21.75" customHeight="1">
      <c r="A21" s="1041" t="s">
        <v>2354</v>
      </c>
      <c r="B21" s="1007" t="s">
        <v>2136</v>
      </c>
      <c r="C21" s="1007" t="s">
        <v>2137</v>
      </c>
    </row>
    <row r="22" spans="1:3" ht="21.75" customHeight="1">
      <c r="A22" s="1041" t="s">
        <v>2355</v>
      </c>
      <c r="B22" s="1007" t="s">
        <v>2138</v>
      </c>
      <c r="C22" s="1007" t="s">
        <v>2139</v>
      </c>
    </row>
    <row r="23" spans="1:3" ht="21.75" customHeight="1">
      <c r="A23" s="1041" t="s">
        <v>2356</v>
      </c>
      <c r="B23" s="1007" t="s">
        <v>2140</v>
      </c>
      <c r="C23" s="1007" t="s">
        <v>786</v>
      </c>
    </row>
    <row r="24" spans="1:3" ht="21.75" customHeight="1">
      <c r="A24" s="1041" t="s">
        <v>2357</v>
      </c>
      <c r="B24" s="1007" t="s">
        <v>2141</v>
      </c>
      <c r="C24" s="312" t="s">
        <v>2142</v>
      </c>
    </row>
    <row r="25" spans="1:3" ht="21.75" customHeight="1">
      <c r="A25" s="1041" t="s">
        <v>2358</v>
      </c>
      <c r="B25" s="1007" t="s">
        <v>2143</v>
      </c>
      <c r="C25" s="312" t="s">
        <v>2144</v>
      </c>
    </row>
    <row r="26" spans="1:3" ht="21.75" customHeight="1">
      <c r="A26" s="1041" t="s">
        <v>2359</v>
      </c>
      <c r="B26" s="312" t="s">
        <v>2145</v>
      </c>
      <c r="C26" s="312" t="s">
        <v>2146</v>
      </c>
    </row>
    <row r="27" spans="1:3" ht="21.75" customHeight="1">
      <c r="A27" s="1041" t="s">
        <v>2360</v>
      </c>
      <c r="B27" s="312" t="s">
        <v>2147</v>
      </c>
      <c r="C27" s="312" t="s">
        <v>2148</v>
      </c>
    </row>
    <row r="28" spans="1:3" ht="21.75" customHeight="1">
      <c r="A28" s="1008"/>
      <c r="B28" s="1006"/>
      <c r="C28" s="1006"/>
    </row>
    <row r="29" spans="1:3" ht="21.75" customHeight="1">
      <c r="B29" s="1005" t="s">
        <v>1090</v>
      </c>
      <c r="C29" s="1005" t="s">
        <v>2339</v>
      </c>
    </row>
    <row r="30" spans="1:3" ht="21.75" customHeight="1">
      <c r="A30" s="1041" t="s">
        <v>2361</v>
      </c>
      <c r="B30" s="1007" t="s">
        <v>2149</v>
      </c>
      <c r="C30" s="1007" t="s">
        <v>1093</v>
      </c>
    </row>
    <row r="31" spans="1:3" ht="21.75" customHeight="1">
      <c r="A31" s="1041" t="s">
        <v>2362</v>
      </c>
      <c r="B31" s="1007" t="s">
        <v>2150</v>
      </c>
      <c r="C31" s="1007" t="s">
        <v>2151</v>
      </c>
    </row>
    <row r="32" spans="1:3" ht="21.75" customHeight="1">
      <c r="A32" s="1041" t="s">
        <v>2363</v>
      </c>
      <c r="B32" s="1007" t="s">
        <v>2152</v>
      </c>
      <c r="C32" s="1007" t="s">
        <v>2153</v>
      </c>
    </row>
    <row r="33" spans="1:3" ht="21.75" customHeight="1">
      <c r="A33" s="1041" t="s">
        <v>2364</v>
      </c>
      <c r="B33" s="1007" t="s">
        <v>2154</v>
      </c>
      <c r="C33" s="1007" t="s">
        <v>2155</v>
      </c>
    </row>
    <row r="34" spans="1:3" ht="21.75" customHeight="1">
      <c r="A34" s="1041" t="s">
        <v>2365</v>
      </c>
      <c r="B34" s="1007" t="s">
        <v>2156</v>
      </c>
      <c r="C34" s="1007" t="s">
        <v>2157</v>
      </c>
    </row>
    <row r="35" spans="1:3" ht="21.75" customHeight="1">
      <c r="A35" s="1041" t="s">
        <v>2366</v>
      </c>
      <c r="B35" s="1007" t="s">
        <v>2158</v>
      </c>
      <c r="C35" s="1007" t="s">
        <v>2159</v>
      </c>
    </row>
    <row r="36" spans="1:3" ht="21.75" customHeight="1">
      <c r="A36" s="1041" t="s">
        <v>2367</v>
      </c>
      <c r="B36" s="1007" t="s">
        <v>2160</v>
      </c>
      <c r="C36" s="1007" t="s">
        <v>2161</v>
      </c>
    </row>
    <row r="37" spans="1:3" ht="21.75" customHeight="1">
      <c r="A37" s="1041" t="s">
        <v>2368</v>
      </c>
      <c r="B37" s="1007" t="s">
        <v>2162</v>
      </c>
      <c r="C37" s="1007" t="s">
        <v>2163</v>
      </c>
    </row>
    <row r="38" spans="1:3" ht="21.75" customHeight="1">
      <c r="A38" s="1041" t="s">
        <v>2369</v>
      </c>
      <c r="B38" s="1007" t="s">
        <v>2164</v>
      </c>
      <c r="C38" s="1007" t="s">
        <v>2165</v>
      </c>
    </row>
    <row r="39" spans="1:3" ht="21.75" customHeight="1">
      <c r="A39" s="1041" t="s">
        <v>2370</v>
      </c>
      <c r="B39" s="1007" t="s">
        <v>2166</v>
      </c>
      <c r="C39" s="1007" t="s">
        <v>2167</v>
      </c>
    </row>
    <row r="40" spans="1:3" ht="21.75" customHeight="1">
      <c r="A40" s="1041" t="s">
        <v>2371</v>
      </c>
      <c r="B40" s="1007" t="s">
        <v>2168</v>
      </c>
      <c r="C40" s="1007" t="s">
        <v>2169</v>
      </c>
    </row>
    <row r="41" spans="1:3" ht="21.75" customHeight="1">
      <c r="A41" s="1041" t="s">
        <v>2372</v>
      </c>
      <c r="B41" s="1007" t="s">
        <v>2170</v>
      </c>
      <c r="C41" s="1007" t="s">
        <v>2171</v>
      </c>
    </row>
    <row r="42" spans="1:3" ht="21.75" customHeight="1">
      <c r="A42" s="1041" t="s">
        <v>2373</v>
      </c>
      <c r="B42" s="1007" t="s">
        <v>2172</v>
      </c>
      <c r="C42" s="1007" t="s">
        <v>2173</v>
      </c>
    </row>
    <row r="43" spans="1:3" ht="21.75" customHeight="1">
      <c r="A43" s="1041" t="s">
        <v>2374</v>
      </c>
      <c r="B43" s="1007" t="s">
        <v>2174</v>
      </c>
      <c r="C43" s="1007" t="s">
        <v>2175</v>
      </c>
    </row>
    <row r="44" spans="1:3" ht="21.75" customHeight="1">
      <c r="A44" s="1041" t="s">
        <v>2375</v>
      </c>
      <c r="B44" s="1007" t="s">
        <v>2176</v>
      </c>
      <c r="C44" s="1007" t="s">
        <v>2177</v>
      </c>
    </row>
    <row r="45" spans="1:3" ht="21.75" customHeight="1">
      <c r="A45" s="1041" t="s">
        <v>2376</v>
      </c>
      <c r="B45" s="1007" t="s">
        <v>2178</v>
      </c>
      <c r="C45" s="1007" t="s">
        <v>2179</v>
      </c>
    </row>
    <row r="46" spans="1:3" ht="21.75" customHeight="1">
      <c r="A46" s="1041" t="s">
        <v>2377</v>
      </c>
      <c r="B46" s="1007" t="s">
        <v>2180</v>
      </c>
      <c r="C46" s="1007" t="s">
        <v>2181</v>
      </c>
    </row>
    <row r="47" spans="1:3" ht="21.75" customHeight="1">
      <c r="A47" s="1041" t="s">
        <v>2378</v>
      </c>
      <c r="B47" s="1007" t="s">
        <v>2182</v>
      </c>
      <c r="C47" s="1007" t="s">
        <v>2183</v>
      </c>
    </row>
    <row r="48" spans="1:3" ht="21.75" customHeight="1">
      <c r="A48" s="1041" t="s">
        <v>2379</v>
      </c>
      <c r="B48" s="1007" t="s">
        <v>2184</v>
      </c>
      <c r="C48" s="1007" t="s">
        <v>2185</v>
      </c>
    </row>
    <row r="49" spans="1:3" ht="21.75" customHeight="1">
      <c r="A49" s="1041" t="s">
        <v>2380</v>
      </c>
      <c r="B49" s="1007" t="s">
        <v>2186</v>
      </c>
      <c r="C49" s="1007" t="s">
        <v>2187</v>
      </c>
    </row>
    <row r="50" spans="1:3" ht="21.75" customHeight="1">
      <c r="A50" s="1041" t="s">
        <v>2381</v>
      </c>
      <c r="B50" s="1007" t="s">
        <v>2188</v>
      </c>
      <c r="C50" s="1007" t="s">
        <v>2189</v>
      </c>
    </row>
    <row r="51" spans="1:3" ht="21.75" customHeight="1">
      <c r="A51" s="1041" t="s">
        <v>2382</v>
      </c>
      <c r="B51" s="1007" t="s">
        <v>2190</v>
      </c>
      <c r="C51" s="1007" t="s">
        <v>2191</v>
      </c>
    </row>
    <row r="52" spans="1:3" ht="21.75" customHeight="1">
      <c r="A52" s="1041" t="s">
        <v>2383</v>
      </c>
      <c r="B52" s="1007" t="s">
        <v>2192</v>
      </c>
      <c r="C52" s="1007" t="s">
        <v>2193</v>
      </c>
    </row>
    <row r="53" spans="1:3" ht="21.75" customHeight="1">
      <c r="A53" s="1041" t="s">
        <v>2384</v>
      </c>
      <c r="B53" s="1007" t="s">
        <v>2194</v>
      </c>
      <c r="C53" s="1007" t="s">
        <v>2195</v>
      </c>
    </row>
    <row r="54" spans="1:3" ht="21.75" customHeight="1">
      <c r="A54" s="1041" t="s">
        <v>2385</v>
      </c>
      <c r="B54" s="1007" t="s">
        <v>2196</v>
      </c>
      <c r="C54" s="1007" t="s">
        <v>2197</v>
      </c>
    </row>
    <row r="55" spans="1:3" ht="21.75" customHeight="1">
      <c r="A55" s="1041" t="s">
        <v>2386</v>
      </c>
      <c r="B55" s="1007" t="s">
        <v>2198</v>
      </c>
      <c r="C55" s="1007" t="s">
        <v>2199</v>
      </c>
    </row>
    <row r="56" spans="1:3" ht="21.75" customHeight="1">
      <c r="A56" s="1041" t="s">
        <v>2387</v>
      </c>
      <c r="B56" s="1007" t="s">
        <v>2200</v>
      </c>
      <c r="C56" s="1007" t="s">
        <v>2201</v>
      </c>
    </row>
    <row r="57" spans="1:3" ht="21.75" customHeight="1">
      <c r="A57" s="1041" t="s">
        <v>2388</v>
      </c>
      <c r="B57" s="1007" t="s">
        <v>2202</v>
      </c>
      <c r="C57" s="1007" t="s">
        <v>2203</v>
      </c>
    </row>
    <row r="58" spans="1:3" ht="21.75" customHeight="1">
      <c r="A58" s="1041" t="s">
        <v>2389</v>
      </c>
      <c r="B58" s="1007" t="s">
        <v>2204</v>
      </c>
      <c r="C58" s="1007" t="s">
        <v>2205</v>
      </c>
    </row>
    <row r="59" spans="1:3" ht="21.75" customHeight="1">
      <c r="A59" s="1041" t="s">
        <v>2390</v>
      </c>
      <c r="B59" s="1007" t="s">
        <v>2206</v>
      </c>
      <c r="C59" s="1007" t="s">
        <v>2207</v>
      </c>
    </row>
    <row r="60" spans="1:3" ht="21.75" customHeight="1">
      <c r="A60" s="1041" t="s">
        <v>2391</v>
      </c>
      <c r="B60" s="1007" t="s">
        <v>2208</v>
      </c>
      <c r="C60" s="1007" t="s">
        <v>2209</v>
      </c>
    </row>
    <row r="61" spans="1:3" ht="21.75" customHeight="1">
      <c r="A61" s="1041" t="s">
        <v>2392</v>
      </c>
      <c r="B61" s="1007" t="s">
        <v>2210</v>
      </c>
      <c r="C61" s="1007" t="s">
        <v>2211</v>
      </c>
    </row>
    <row r="62" spans="1:3" ht="21.75" customHeight="1">
      <c r="A62" s="1041" t="s">
        <v>2393</v>
      </c>
      <c r="B62" s="1007" t="s">
        <v>2212</v>
      </c>
      <c r="C62" s="1007" t="s">
        <v>2213</v>
      </c>
    </row>
    <row r="63" spans="1:3" ht="21.75" customHeight="1">
      <c r="A63" s="1041" t="s">
        <v>2394</v>
      </c>
      <c r="B63" s="1007" t="s">
        <v>2214</v>
      </c>
      <c r="C63" s="1007" t="s">
        <v>2215</v>
      </c>
    </row>
    <row r="64" spans="1:3" ht="21.75" customHeight="1">
      <c r="A64" s="1041" t="s">
        <v>2395</v>
      </c>
      <c r="B64" s="1007" t="s">
        <v>2216</v>
      </c>
      <c r="C64" s="1007" t="s">
        <v>2217</v>
      </c>
    </row>
    <row r="65" spans="1:3" ht="21.75" customHeight="1">
      <c r="A65" s="1041" t="s">
        <v>2396</v>
      </c>
      <c r="B65" s="1007" t="s">
        <v>2218</v>
      </c>
      <c r="C65" s="1007" t="s">
        <v>2219</v>
      </c>
    </row>
    <row r="66" spans="1:3" ht="21.75" customHeight="1">
      <c r="A66" s="1041" t="s">
        <v>2397</v>
      </c>
      <c r="B66" s="1007" t="s">
        <v>2220</v>
      </c>
      <c r="C66" s="1007" t="s">
        <v>2221</v>
      </c>
    </row>
    <row r="67" spans="1:3" ht="21.75" customHeight="1">
      <c r="A67" s="1041" t="s">
        <v>2398</v>
      </c>
      <c r="B67" s="1007" t="s">
        <v>2222</v>
      </c>
      <c r="C67" s="1007" t="s">
        <v>2223</v>
      </c>
    </row>
    <row r="68" spans="1:3" ht="21.75" customHeight="1">
      <c r="A68" s="1041" t="s">
        <v>2399</v>
      </c>
      <c r="B68" s="1007" t="s">
        <v>2224</v>
      </c>
      <c r="C68" s="1007" t="s">
        <v>2225</v>
      </c>
    </row>
    <row r="69" spans="1:3" ht="21.75" customHeight="1">
      <c r="A69" s="1041" t="s">
        <v>2400</v>
      </c>
      <c r="B69" s="1007" t="s">
        <v>2226</v>
      </c>
      <c r="C69" s="1007" t="s">
        <v>2227</v>
      </c>
    </row>
    <row r="70" spans="1:3" ht="21.75" customHeight="1">
      <c r="A70" s="1041" t="s">
        <v>2401</v>
      </c>
      <c r="B70" s="1007" t="s">
        <v>2228</v>
      </c>
      <c r="C70" s="1007" t="s">
        <v>2229</v>
      </c>
    </row>
    <row r="71" spans="1:3" ht="21.75" customHeight="1">
      <c r="A71" s="1041" t="s">
        <v>2402</v>
      </c>
      <c r="B71" s="1007" t="s">
        <v>2230</v>
      </c>
      <c r="C71" s="1007" t="s">
        <v>2231</v>
      </c>
    </row>
    <row r="72" spans="1:3" ht="21.75" customHeight="1">
      <c r="A72" s="1041" t="s">
        <v>2403</v>
      </c>
      <c r="B72" s="1007" t="s">
        <v>2232</v>
      </c>
      <c r="C72" s="1007" t="s">
        <v>2233</v>
      </c>
    </row>
    <row r="73" spans="1:3" ht="21.75" customHeight="1">
      <c r="A73" s="1041" t="s">
        <v>2404</v>
      </c>
      <c r="B73" s="1007" t="s">
        <v>2234</v>
      </c>
      <c r="C73" s="1007" t="s">
        <v>2235</v>
      </c>
    </row>
    <row r="74" spans="1:3" ht="21.75" customHeight="1">
      <c r="A74" s="1041" t="s">
        <v>2405</v>
      </c>
      <c r="B74" s="1007" t="s">
        <v>2236</v>
      </c>
      <c r="C74" s="1007" t="s">
        <v>2237</v>
      </c>
    </row>
    <row r="75" spans="1:3" ht="21.75" customHeight="1">
      <c r="A75" s="1041" t="s">
        <v>2406</v>
      </c>
      <c r="B75" s="1007" t="s">
        <v>2238</v>
      </c>
      <c r="C75" s="1007" t="s">
        <v>2239</v>
      </c>
    </row>
    <row r="76" spans="1:3" ht="21.75" customHeight="1">
      <c r="A76" s="1041" t="s">
        <v>2407</v>
      </c>
      <c r="B76" s="1007" t="s">
        <v>2240</v>
      </c>
      <c r="C76" s="1007" t="s">
        <v>2241</v>
      </c>
    </row>
    <row r="77" spans="1:3" ht="21.75" customHeight="1">
      <c r="A77" s="1041" t="s">
        <v>2408</v>
      </c>
      <c r="B77" s="1007" t="s">
        <v>2242</v>
      </c>
      <c r="C77" s="1007" t="s">
        <v>2243</v>
      </c>
    </row>
    <row r="78" spans="1:3" ht="21.75" customHeight="1">
      <c r="A78" s="1041" t="s">
        <v>2409</v>
      </c>
      <c r="B78" s="1007" t="s">
        <v>2244</v>
      </c>
      <c r="C78" s="1007" t="s">
        <v>2245</v>
      </c>
    </row>
    <row r="79" spans="1:3" ht="21.75" customHeight="1">
      <c r="A79" s="1041" t="s">
        <v>2410</v>
      </c>
      <c r="B79" s="1007" t="s">
        <v>2246</v>
      </c>
      <c r="C79" s="1007" t="s">
        <v>2247</v>
      </c>
    </row>
    <row r="80" spans="1:3" ht="21.75" customHeight="1">
      <c r="A80" s="1041" t="s">
        <v>2411</v>
      </c>
      <c r="B80" s="1007" t="s">
        <v>2248</v>
      </c>
      <c r="C80" s="1007" t="s">
        <v>2249</v>
      </c>
    </row>
    <row r="81" spans="1:3" ht="21.75" customHeight="1">
      <c r="A81" s="1041" t="s">
        <v>2412</v>
      </c>
      <c r="B81" s="1007" t="s">
        <v>2250</v>
      </c>
      <c r="C81" s="1007" t="s">
        <v>2251</v>
      </c>
    </row>
    <row r="82" spans="1:3" ht="21.75" customHeight="1">
      <c r="A82" s="1041" t="s">
        <v>2413</v>
      </c>
      <c r="B82" s="1007" t="s">
        <v>2252</v>
      </c>
      <c r="C82" s="1007" t="s">
        <v>2253</v>
      </c>
    </row>
    <row r="83" spans="1:3" ht="21.75" customHeight="1">
      <c r="A83" s="1041" t="s">
        <v>2414</v>
      </c>
      <c r="B83" s="1007" t="s">
        <v>2254</v>
      </c>
      <c r="C83" s="1007" t="s">
        <v>2255</v>
      </c>
    </row>
    <row r="84" spans="1:3" ht="21.75" customHeight="1">
      <c r="A84" s="1008"/>
      <c r="B84" s="1007"/>
      <c r="C84" s="1007"/>
    </row>
    <row r="85" spans="1:3" ht="41.25" customHeight="1">
      <c r="A85" s="1008"/>
      <c r="B85" s="1001" t="s">
        <v>2454</v>
      </c>
      <c r="C85" s="1003" t="s">
        <v>2455</v>
      </c>
    </row>
    <row r="86" spans="1:3" ht="21.75" customHeight="1">
      <c r="A86" s="1041" t="s">
        <v>2415</v>
      </c>
      <c r="B86" s="1007" t="s">
        <v>2256</v>
      </c>
      <c r="C86" s="1007" t="s">
        <v>1465</v>
      </c>
    </row>
    <row r="87" spans="1:3" ht="21.75" customHeight="1">
      <c r="A87" s="1041" t="s">
        <v>2416</v>
      </c>
      <c r="B87" s="1007" t="s">
        <v>2257</v>
      </c>
      <c r="C87" s="1007" t="s">
        <v>2258</v>
      </c>
    </row>
    <row r="88" spans="1:3" ht="21.75" customHeight="1">
      <c r="A88" s="1041" t="s">
        <v>2417</v>
      </c>
      <c r="B88" s="1007" t="s">
        <v>2259</v>
      </c>
      <c r="C88" s="1007" t="s">
        <v>2260</v>
      </c>
    </row>
    <row r="89" spans="1:3" ht="21.75" customHeight="1">
      <c r="A89" s="1041" t="s">
        <v>2418</v>
      </c>
      <c r="B89" s="1007" t="s">
        <v>2261</v>
      </c>
      <c r="C89" s="1007" t="s">
        <v>2262</v>
      </c>
    </row>
    <row r="90" spans="1:3" ht="21.75" customHeight="1">
      <c r="A90" s="1041" t="s">
        <v>2419</v>
      </c>
      <c r="B90" s="1007" t="s">
        <v>2263</v>
      </c>
      <c r="C90" s="1007" t="s">
        <v>2264</v>
      </c>
    </row>
    <row r="91" spans="1:3" ht="21.75" customHeight="1">
      <c r="A91" s="1041" t="s">
        <v>2420</v>
      </c>
      <c r="B91" s="1007" t="s">
        <v>2265</v>
      </c>
      <c r="C91" s="1007" t="s">
        <v>2266</v>
      </c>
    </row>
    <row r="92" spans="1:3" ht="21.75" customHeight="1">
      <c r="A92" s="1041" t="s">
        <v>2421</v>
      </c>
      <c r="B92" s="1007" t="s">
        <v>2267</v>
      </c>
      <c r="C92" s="1007" t="s">
        <v>2268</v>
      </c>
    </row>
    <row r="93" spans="1:3" ht="21.75" customHeight="1">
      <c r="A93" s="1041" t="s">
        <v>2422</v>
      </c>
      <c r="B93" s="1007" t="s">
        <v>2269</v>
      </c>
      <c r="C93" s="1007" t="s">
        <v>2270</v>
      </c>
    </row>
    <row r="94" spans="1:3" ht="21.75" customHeight="1">
      <c r="A94" s="1041" t="s">
        <v>2423</v>
      </c>
      <c r="B94" s="1007" t="s">
        <v>2271</v>
      </c>
      <c r="C94" s="1007" t="s">
        <v>2272</v>
      </c>
    </row>
    <row r="95" spans="1:3" ht="21.75" customHeight="1">
      <c r="A95" s="1041" t="s">
        <v>2424</v>
      </c>
      <c r="B95" s="1007" t="s">
        <v>2273</v>
      </c>
      <c r="C95" s="1007" t="s">
        <v>2274</v>
      </c>
    </row>
    <row r="96" spans="1:3" ht="21.75" customHeight="1">
      <c r="A96" s="1041" t="s">
        <v>2425</v>
      </c>
      <c r="B96" s="1007" t="s">
        <v>2275</v>
      </c>
      <c r="C96" s="1007" t="s">
        <v>2276</v>
      </c>
    </row>
    <row r="97" spans="1:3" ht="21.75" customHeight="1">
      <c r="A97" s="1041" t="s">
        <v>2426</v>
      </c>
      <c r="B97" s="1007" t="s">
        <v>2277</v>
      </c>
      <c r="C97" s="1007" t="s">
        <v>2278</v>
      </c>
    </row>
    <row r="98" spans="1:3" ht="21.75" customHeight="1">
      <c r="A98" s="1008"/>
      <c r="B98" s="1007"/>
      <c r="C98" s="1007"/>
    </row>
    <row r="99" spans="1:3" ht="28.5" customHeight="1">
      <c r="A99" s="1008"/>
      <c r="B99" s="1005" t="s">
        <v>2456</v>
      </c>
      <c r="C99" s="1005" t="s">
        <v>2457</v>
      </c>
    </row>
    <row r="100" spans="1:3" ht="21.75" customHeight="1">
      <c r="A100" s="1041" t="s">
        <v>2427</v>
      </c>
      <c r="B100" s="1007" t="s">
        <v>2279</v>
      </c>
      <c r="C100" s="1007" t="s">
        <v>2280</v>
      </c>
    </row>
    <row r="101" spans="1:3" ht="21.75" customHeight="1">
      <c r="A101" s="1041" t="s">
        <v>2428</v>
      </c>
      <c r="B101" s="1007" t="s">
        <v>2281</v>
      </c>
      <c r="C101" s="1007" t="s">
        <v>2282</v>
      </c>
    </row>
    <row r="102" spans="1:3" ht="21.75" customHeight="1">
      <c r="A102" s="1041" t="s">
        <v>2429</v>
      </c>
      <c r="B102" s="1007" t="s">
        <v>2283</v>
      </c>
      <c r="C102" s="1007" t="s">
        <v>2284</v>
      </c>
    </row>
    <row r="103" spans="1:3" ht="21.75" customHeight="1">
      <c r="A103" s="1041" t="s">
        <v>2430</v>
      </c>
      <c r="B103" s="1007" t="s">
        <v>2285</v>
      </c>
      <c r="C103" s="1007" t="s">
        <v>2286</v>
      </c>
    </row>
    <row r="104" spans="1:3" ht="21.75" customHeight="1">
      <c r="A104" s="1041" t="s">
        <v>2431</v>
      </c>
      <c r="B104" s="1007" t="s">
        <v>2287</v>
      </c>
      <c r="C104" s="1007" t="s">
        <v>2288</v>
      </c>
    </row>
    <row r="105" spans="1:3" ht="21.75" customHeight="1">
      <c r="A105" s="1041" t="s">
        <v>2432</v>
      </c>
      <c r="B105" s="1007" t="s">
        <v>2289</v>
      </c>
      <c r="C105" s="1007" t="s">
        <v>2290</v>
      </c>
    </row>
    <row r="106" spans="1:3" ht="21.75" customHeight="1">
      <c r="A106" s="1041" t="s">
        <v>2433</v>
      </c>
      <c r="B106" s="1007" t="s">
        <v>2291</v>
      </c>
      <c r="C106" s="1007" t="s">
        <v>2292</v>
      </c>
    </row>
    <row r="107" spans="1:3" ht="21.75" customHeight="1">
      <c r="A107" s="1041" t="s">
        <v>2434</v>
      </c>
      <c r="B107" s="1007" t="s">
        <v>2293</v>
      </c>
      <c r="C107" s="1007" t="s">
        <v>2294</v>
      </c>
    </row>
    <row r="108" spans="1:3" ht="21.75" customHeight="1">
      <c r="A108" s="1041" t="s">
        <v>2435</v>
      </c>
      <c r="B108" s="1007" t="s">
        <v>2295</v>
      </c>
      <c r="C108" s="1007" t="s">
        <v>2296</v>
      </c>
    </row>
    <row r="109" spans="1:3" ht="21.75" customHeight="1">
      <c r="A109" s="1041" t="s">
        <v>2436</v>
      </c>
      <c r="B109" s="1007" t="s">
        <v>2297</v>
      </c>
      <c r="C109" s="1007" t="s">
        <v>2298</v>
      </c>
    </row>
    <row r="110" spans="1:3" ht="21.75" customHeight="1">
      <c r="A110" s="1041" t="s">
        <v>2437</v>
      </c>
      <c r="B110" s="1007" t="s">
        <v>2299</v>
      </c>
      <c r="C110" s="1007" t="s">
        <v>2300</v>
      </c>
    </row>
    <row r="111" spans="1:3" ht="21.75" customHeight="1">
      <c r="A111" s="1041" t="s">
        <v>2438</v>
      </c>
      <c r="B111" s="1007" t="s">
        <v>2301</v>
      </c>
      <c r="C111" s="1007" t="s">
        <v>2302</v>
      </c>
    </row>
    <row r="112" spans="1:3" ht="21.75" customHeight="1">
      <c r="A112" s="1041" t="s">
        <v>2439</v>
      </c>
      <c r="B112" s="1007" t="s">
        <v>2303</v>
      </c>
      <c r="C112" s="1007" t="s">
        <v>2304</v>
      </c>
    </row>
    <row r="113" spans="1:3" ht="21.75" customHeight="1">
      <c r="A113" s="1041" t="s">
        <v>2440</v>
      </c>
      <c r="B113" s="1007" t="s">
        <v>2305</v>
      </c>
      <c r="C113" s="1007" t="s">
        <v>2306</v>
      </c>
    </row>
    <row r="114" spans="1:3" ht="21.75" customHeight="1">
      <c r="A114" s="1041" t="s">
        <v>2441</v>
      </c>
      <c r="B114" s="1007" t="s">
        <v>2307</v>
      </c>
      <c r="C114" s="1007" t="s">
        <v>2308</v>
      </c>
    </row>
    <row r="115" spans="1:3" ht="21.75" customHeight="1">
      <c r="A115" s="1041" t="s">
        <v>2442</v>
      </c>
      <c r="B115" s="1007" t="s">
        <v>2309</v>
      </c>
      <c r="C115" s="1007" t="s">
        <v>2310</v>
      </c>
    </row>
    <row r="116" spans="1:3" ht="21.75" customHeight="1">
      <c r="A116" s="1041" t="s">
        <v>2443</v>
      </c>
      <c r="B116" s="1007" t="s">
        <v>2311</v>
      </c>
      <c r="C116" s="1007" t="s">
        <v>2312</v>
      </c>
    </row>
    <row r="117" spans="1:3" ht="21.75" customHeight="1">
      <c r="A117" s="1041" t="s">
        <v>2444</v>
      </c>
      <c r="B117" s="1007" t="s">
        <v>2313</v>
      </c>
      <c r="C117" s="1007" t="s">
        <v>2314</v>
      </c>
    </row>
    <row r="118" spans="1:3" ht="21.75" customHeight="1">
      <c r="A118" s="1041" t="s">
        <v>2445</v>
      </c>
      <c r="B118" s="1007" t="s">
        <v>2315</v>
      </c>
      <c r="C118" s="1007" t="s">
        <v>2316</v>
      </c>
    </row>
    <row r="119" spans="1:3" ht="21.75" customHeight="1">
      <c r="A119" s="1041" t="s">
        <v>2446</v>
      </c>
      <c r="B119" s="1007" t="s">
        <v>2317</v>
      </c>
      <c r="C119" s="1007" t="s">
        <v>2318</v>
      </c>
    </row>
    <row r="120" spans="1:3" ht="21.75" customHeight="1">
      <c r="A120" s="1008"/>
      <c r="B120" s="1006"/>
      <c r="C120" s="1006"/>
    </row>
    <row r="121" spans="1:3" ht="21.75" customHeight="1">
      <c r="A121" s="1008"/>
      <c r="B121" s="1005" t="s">
        <v>2458</v>
      </c>
      <c r="C121" s="1005" t="s">
        <v>2319</v>
      </c>
    </row>
    <row r="122" spans="1:3" ht="21.75" customHeight="1">
      <c r="A122" s="1041" t="s">
        <v>2447</v>
      </c>
      <c r="B122" s="1007" t="s">
        <v>2320</v>
      </c>
      <c r="C122" s="1007" t="s">
        <v>2321</v>
      </c>
    </row>
    <row r="123" spans="1:3" ht="21.75" customHeight="1">
      <c r="A123" s="1041" t="s">
        <v>2448</v>
      </c>
      <c r="B123" s="1007" t="s">
        <v>2322</v>
      </c>
      <c r="C123" s="1007" t="s">
        <v>1897</v>
      </c>
    </row>
    <row r="124" spans="1:3" ht="21.75" customHeight="1">
      <c r="A124" s="1008"/>
      <c r="B124" s="1006"/>
      <c r="C124" s="1006"/>
    </row>
    <row r="125" spans="1:3" ht="21.75" customHeight="1">
      <c r="A125" s="1008"/>
      <c r="B125" s="1005" t="s">
        <v>1915</v>
      </c>
      <c r="C125" s="1005" t="s">
        <v>2323</v>
      </c>
    </row>
    <row r="126" spans="1:3" ht="21.75" customHeight="1">
      <c r="A126" s="1041" t="s">
        <v>2449</v>
      </c>
      <c r="B126" s="1007" t="s">
        <v>2324</v>
      </c>
      <c r="C126" s="1007" t="s">
        <v>2325</v>
      </c>
    </row>
    <row r="127" spans="1:3" ht="21.75" customHeight="1">
      <c r="A127" s="1041" t="s">
        <v>2450</v>
      </c>
      <c r="B127" s="1007" t="s">
        <v>2326</v>
      </c>
      <c r="C127" s="1007" t="s">
        <v>2327</v>
      </c>
    </row>
    <row r="128" spans="1:3" ht="21.75" customHeight="1">
      <c r="A128" s="1041" t="s">
        <v>2451</v>
      </c>
      <c r="B128" s="1007" t="s">
        <v>2328</v>
      </c>
      <c r="C128" s="1007" t="s">
        <v>2329</v>
      </c>
    </row>
    <row r="129" spans="1:3" ht="21.75" customHeight="1">
      <c r="A129" s="1041" t="s">
        <v>2452</v>
      </c>
      <c r="B129" s="1007" t="s">
        <v>2330</v>
      </c>
      <c r="C129" s="1007" t="s">
        <v>2331</v>
      </c>
    </row>
    <row r="130" spans="1:3" ht="21.75" customHeight="1">
      <c r="A130" s="1008"/>
      <c r="B130" s="1006"/>
      <c r="C130" s="1006"/>
    </row>
    <row r="131" spans="1:3" ht="21.75" customHeight="1">
      <c r="A131" s="1008"/>
      <c r="B131" s="1005" t="s">
        <v>2332</v>
      </c>
      <c r="C131" s="1005" t="s">
        <v>2333</v>
      </c>
    </row>
    <row r="132" spans="1:3" ht="21.75" customHeight="1">
      <c r="A132" s="1041" t="s">
        <v>2453</v>
      </c>
      <c r="B132" s="1007" t="s">
        <v>2334</v>
      </c>
      <c r="C132" s="1007" t="s">
        <v>2335</v>
      </c>
    </row>
  </sheetData>
  <hyperlinks>
    <hyperlink ref="A5" location="'1.1-1.2'!A1" display="1.1." xr:uid="{8E7FF9D2-7FDE-4E08-97D4-251CFDD8AB31}"/>
    <hyperlink ref="A6" location="'1.1-1.2'!A1" display="1.2." xr:uid="{2CE498AD-7B69-453B-BE75-BE3A5DFBBF09}"/>
    <hyperlink ref="A7" location="'1.3'!A1" display="1.3." xr:uid="{0949325B-0C70-488A-9941-0F6F996BD8C6}"/>
    <hyperlink ref="A8" location="'1.4'!A1" display="1.4." xr:uid="{DFCEEE37-F954-4CC7-BC51-58BB96772CC3}"/>
    <hyperlink ref="A9" location="'1.5'!A1" display="1.5." xr:uid="{5536F4BB-5B59-437A-A826-37DA3575CCDD}"/>
    <hyperlink ref="A10" location="'1.6'!A1" display="1.6." xr:uid="{051C4B59-218F-425F-9606-83BBF9932325}"/>
    <hyperlink ref="A11" location="'1.7'!A1" display="1.7." xr:uid="{42DB205B-7D74-462C-9431-4EF68F68E32D}"/>
    <hyperlink ref="A12" location="'1.8'!A1" display="1.8." xr:uid="{F8355323-90EA-4A82-B322-1C4B72FCA653}"/>
    <hyperlink ref="A13" location="'1.9'!A1" display="1.9." xr:uid="{A02A7E56-E99B-4565-BF34-19BD691ECE43}"/>
    <hyperlink ref="A14" location="'1.10-1.11'!A1" display="1.10." xr:uid="{E5F01D87-BE2B-4924-81EB-7116C8AE26F2}"/>
    <hyperlink ref="A15" location="'1.10-1.11'!A1" display="1.11." xr:uid="{2C9467DB-4A1C-4ADB-8B88-FEA5140DB220}"/>
    <hyperlink ref="A16" location="'1.12-1.13'!A1" display="1.12." xr:uid="{5F3C3E88-1710-4FEF-81B7-C85E3B6A8A92}"/>
    <hyperlink ref="A17" location="'1.12-1.13'!A1" display="1.13." xr:uid="{57131619-3FC5-4E4C-B4EF-774EBD2B1513}"/>
    <hyperlink ref="A18" location="'1.14'!A1" display="1.14." xr:uid="{714CF3B4-4357-4F59-92D9-BEF516AA1695}"/>
    <hyperlink ref="A19" location="'1.15'!A1" display="1.15." xr:uid="{A5FD7B6E-0663-468C-8C79-C82147EF7A13}"/>
    <hyperlink ref="A20" location="'1.16'!A1" display="1.16." xr:uid="{6C0639E8-745F-4863-BF29-FE86E08271A3}"/>
    <hyperlink ref="A21" location="'1.17'!A1" display="1.17." xr:uid="{C787D6F0-A4E9-4E1C-960D-FBEB439353FD}"/>
    <hyperlink ref="A22" location="'1.18'!A1" display="1.18." xr:uid="{0BED3EB4-1450-408A-85EC-C62048EF0B92}"/>
    <hyperlink ref="A23" location="'1.19'!A1" display="1.19." xr:uid="{ABA5FE93-392E-4F4D-816C-BCF227F0604B}"/>
    <hyperlink ref="A24" location="'1.20'!A1" display="1.20." xr:uid="{4373F1D3-7172-430F-B4BB-FE91CECFBBA5}"/>
    <hyperlink ref="A25" location="'1.21 '!A1" display="1.21." xr:uid="{DD1CE503-352C-4B53-83CD-857F4DF90F89}"/>
    <hyperlink ref="A26" location="'1.22'!A1" display="1.22." xr:uid="{2A081674-3FA9-4B88-B9F7-ED98C3CFB428}"/>
    <hyperlink ref="A27" location="'1.23'!A1" display="1.23." xr:uid="{B63DB483-5B83-44D2-B70F-5E6D0CFE4455}"/>
    <hyperlink ref="A30" location="'2.1-2.2'!A1" display="2.1." xr:uid="{6C477852-860F-402A-A492-138446270AC4}"/>
    <hyperlink ref="A31" location="'2.1-2.2'!A1" display="2.2." xr:uid="{916865EE-97BE-42BB-8746-E2FD12C21271}"/>
    <hyperlink ref="A32" location="'2.3-2.4'!A1" display="2.3." xr:uid="{E0777C10-DAFE-4A90-95DA-8D0F0EEA6937}"/>
    <hyperlink ref="A33" location="'2.3-2.4'!A1" display="2.4." xr:uid="{F4BB16F8-253F-43D9-A2C5-CA5EA0A658B0}"/>
    <hyperlink ref="A34" location="'2.5-2.6'!A1" display="2.5." xr:uid="{B1DFC6D7-321D-451C-8CD8-ADC72E84F7DB}"/>
    <hyperlink ref="A35" location="'2.5-2.6'!A1" display="2.6." xr:uid="{9B640770-775E-42DB-B2EA-135A8E15C3A3}"/>
    <hyperlink ref="A36" location="'2.7-2.8'!A1" display="2.7." xr:uid="{B3949067-24F5-4150-A79B-4E91BB26424A}"/>
    <hyperlink ref="A37" location="'2.7-2.8'!A1" display="2.8." xr:uid="{D5ED2815-1335-4EE3-8E4A-A8266AE45719}"/>
    <hyperlink ref="A38" location="'2.9-2.10'!A1" display="2.9." xr:uid="{6F0CF1B8-CDE5-41BA-96E2-2723F0DDF692}"/>
    <hyperlink ref="A39" location="'2.9-2.10'!A1" display="2.10." xr:uid="{539260CE-4837-4B45-8C88-C37B216AEADF}"/>
    <hyperlink ref="A40" location="'2.11'!A1" display="2.11." xr:uid="{67C64C4C-8DA4-463E-9EB9-1A9F27DEBCF2}"/>
    <hyperlink ref="A41" location="'2.12'!A1" display="2.12." xr:uid="{EC3065A5-FB54-462D-A6BD-152D14CACEC9}"/>
    <hyperlink ref="A42" location="'2.13-2.14'!A1" display="2.13." xr:uid="{BFA1BF0E-81A6-403B-9F84-7A793E785F4A}"/>
    <hyperlink ref="A43" location="'2.13-2.14'!A1" display="2.14." xr:uid="{4598431D-C181-4B81-9178-4720421857F2}"/>
    <hyperlink ref="A44" location="'2.15-2.16'!A1" display="2.15." xr:uid="{D108B213-87B8-48B0-AAA0-01697AA12FDD}"/>
    <hyperlink ref="A45" location="'2.15-2.16'!A1" display="2.16." xr:uid="{0AFD54CB-ED0D-4934-A049-368E1581EA09}"/>
    <hyperlink ref="A46" location="'2.17-2.18'!A1" display="2.17." xr:uid="{13765112-DB0A-4DFC-A8FE-7754F4711B68}"/>
    <hyperlink ref="A47" location="'2.17-2.18'!A1" display="2.18." xr:uid="{39AE32DE-2E75-49D8-86DC-F824E4D8D74B}"/>
    <hyperlink ref="A48" location="'2.19-2.20'!A1" display="2.19." xr:uid="{0DE90DB2-E0E0-43C7-A96C-DAB447A20400}"/>
    <hyperlink ref="A49" location="'2.19-2.20'!A1" display="2.20." xr:uid="{67082F98-D074-4173-A7DC-24CC91E3F307}"/>
    <hyperlink ref="A50" location="'2.21-2.22'!A1" display="2.21." xr:uid="{6DDCA876-C8CC-40DA-928E-D75F17957096}"/>
    <hyperlink ref="A51" location="'2.21-2.22'!A1" display="2.22." xr:uid="{73ADB12C-01FA-4CF5-8DC1-BE00AE8F52F0}"/>
    <hyperlink ref="A52" location="'2.23-2.24'!A1" display="2.23." xr:uid="{E3AC85D8-41CA-4FE0-8FDB-F49D6E1E4A9A}"/>
    <hyperlink ref="A53" location="'2.23-2.24'!A1" display="2.24." xr:uid="{B046D581-C9FC-4642-8C4D-E57959411992}"/>
    <hyperlink ref="A54" location="'2.25-2.26'!A1" display="2.25." xr:uid="{F0B8C0CD-FC38-403F-ABD2-B1B5FB597092}"/>
    <hyperlink ref="A55" location="'2.25-2.26'!A1" display="2.26." xr:uid="{F81537EC-2E90-4A8C-826C-158EE76A1B28}"/>
    <hyperlink ref="A56" location="'2.27-2.28'!A1" display="2.27." xr:uid="{53D8E687-9B79-41C0-BA64-D6444FD56BEB}"/>
    <hyperlink ref="A57" location="'2.27-2.28'!A1" display="2.28." xr:uid="{820592A8-CC68-4D06-B4A2-B924C1BDBAC5}"/>
    <hyperlink ref="A58" location="'2.29-2.30'!A1" display="2.29." xr:uid="{10C4074C-6CDD-467E-A0CB-1E6843C1F276}"/>
    <hyperlink ref="A59" location="'2.29-2.30'!A1" display="2.30." xr:uid="{ED48D1C8-66D6-4853-AF88-EDE92AD76E64}"/>
    <hyperlink ref="A60" location="'2.31-2.32'!A1" display="2.31." xr:uid="{32A46826-A2D1-4AED-A950-4BB2248A862A}"/>
    <hyperlink ref="A61" location="'2.31-2.32'!A1" display="2.32." xr:uid="{72782A13-E985-4C50-B05E-89E178019506}"/>
    <hyperlink ref="A62" location="'2.33-2.34'!A1" display="2.33." xr:uid="{69701B9A-E038-4738-834E-4A0DDD5ED082}"/>
    <hyperlink ref="A63" location="'2.33-2.34'!A1" display="2.34." xr:uid="{2E4E5468-339E-4CE4-B57A-02FB37870B21}"/>
    <hyperlink ref="A64" location="'2.35-2.36'!A1" display="2.35." xr:uid="{87BC600F-C4ED-4D06-88B1-C45048B316AE}"/>
    <hyperlink ref="A65" location="'2.35-2.36'!A1" display="2.36." xr:uid="{0F3B1058-7F20-4FF3-B52D-7BA4E1568B28}"/>
    <hyperlink ref="A66" location="'2.37-2.38'!A1" display="2.37." xr:uid="{F39C8986-1B73-4208-9789-4DDD7B0661C3}"/>
    <hyperlink ref="A67" location="'2.37-2.38'!A1" display="2.38." xr:uid="{1F1F9601-D5CD-4CF3-BAFD-F93E3EC90528}"/>
    <hyperlink ref="A68" location="'2.39-2.40'!A1" display="2.39." xr:uid="{B24DEE4C-F17D-4BFA-B85E-CE3D9C5F24D8}"/>
    <hyperlink ref="A69" location="'2.39-2.40'!A1" display="2.40." xr:uid="{D38C42DB-2892-421E-82A4-B0BC816B5B22}"/>
    <hyperlink ref="A70" location="'2.41-2.42'!A1" display="2.41." xr:uid="{5B9082B3-DC3C-4D1B-A757-3CFE550C6870}"/>
    <hyperlink ref="A71" location="'2.41-2.42'!A1" display="2.42." xr:uid="{F2883264-F89C-49D0-9C71-50CE79CA4CE0}"/>
    <hyperlink ref="A72" location="'2.43-2.44'!A1" display="2.43." xr:uid="{2D709CFA-FEAF-426B-ABFF-A9F8D1AB15E0}"/>
    <hyperlink ref="A73" location="'2.43-2.44'!A1" display="2.44." xr:uid="{33FC25F5-7002-437F-8C13-684E20F4D46D}"/>
    <hyperlink ref="A74" location="'2.45-2.46'!A1" display="2.45." xr:uid="{F39B497E-7B3B-4344-9D27-95643892FAED}"/>
    <hyperlink ref="A75" location="'2.45-2.46'!A1" display="2.46." xr:uid="{821AF0EF-0037-485C-897C-EDF755E45D7D}"/>
    <hyperlink ref="A76" location="'2.47-2.48'!A1" display="2.47." xr:uid="{543C1003-6E98-4BD4-93BF-0133E562A416}"/>
    <hyperlink ref="A77" location="'2.47-2.48'!A1" display="2.48." xr:uid="{20C6A3CD-E5C8-4A34-BA12-3F3A658A4333}"/>
    <hyperlink ref="A78" location="'2.49-2.50'!A1" display="2.49." xr:uid="{9BCB137E-87EE-41A3-A205-3C937C1391BB}"/>
    <hyperlink ref="A79" location="'2.49-2.50'!A1" display="2.50." xr:uid="{60A36C03-3BD3-4D14-B73B-2FA0447D510C}"/>
    <hyperlink ref="A80" location="'2.51-2.52'!A1" display="2.51." xr:uid="{F94C91FB-E4DC-418F-A612-F59C46BFE0FD}"/>
    <hyperlink ref="A81" location="'2.51-2.52'!A1" display="2.52." xr:uid="{148E84E4-76F2-4718-91BF-299D83E280A0}"/>
    <hyperlink ref="A82" location="'2.53-2.54'!A1" display="2.53." xr:uid="{A62DC3D3-534D-4D28-8081-A7ED077FB5D2}"/>
    <hyperlink ref="A83" location="'2.53-2.54'!A1" display="2.54." xr:uid="{FF22ACB4-3895-489A-9075-951EEDA56690}"/>
    <hyperlink ref="A86" location="'3.1'!A1" display="3.1." xr:uid="{A5A26AB2-1AE5-4D30-901B-87B70F7EAB98}"/>
    <hyperlink ref="A87" location="'3.2'!A1" display="3.2." xr:uid="{D48A8661-FAD9-45D9-86C3-5E3481E8D4C9}"/>
    <hyperlink ref="A88" location="'3.3'!A1" display="3.3." xr:uid="{C5D08AB2-85FC-4183-BE15-AC414A436FDE}"/>
    <hyperlink ref="A89" location="'3.4'!A1" display="3.4." xr:uid="{FE4615BA-FBF7-4B96-89B3-A1FA0044B1A4}"/>
    <hyperlink ref="A90" location="'3.5'!A1" display="3.5." xr:uid="{21F17EB4-4E9B-4C5E-9743-CD9DC218DCEA}"/>
    <hyperlink ref="A91" location="'3.6'!A1" display="3.6." xr:uid="{C348272A-5630-42DB-94B9-3CCC87C6E740}"/>
    <hyperlink ref="A92" location="'3.7'!A1" display="3.7." xr:uid="{77E59AC6-BBD1-46AF-A78C-EC65C99854EF}"/>
    <hyperlink ref="A93" location="'3.8'!A1" display="3.8." xr:uid="{37E35217-F089-4459-99CC-26CD13B49140}"/>
    <hyperlink ref="A94" location="'3.9'!A1" display="3.9." xr:uid="{DB278F70-D29B-4FD8-A32F-56B0DA478C8A}"/>
    <hyperlink ref="A95" location="'3.10'!A1" display="3.10." xr:uid="{46636145-8A13-4A7C-AA73-65955854D6FF}"/>
    <hyperlink ref="A96" location="'3.11'!A1" display="3.11." xr:uid="{8D71800F-AB27-4CE9-8AF6-B29813BE6448}"/>
    <hyperlink ref="A97" location="'3.12'!A1" display="3.12." xr:uid="{394747D6-26DF-4E43-99CD-37033BE0F8D8}"/>
    <hyperlink ref="A100" location="'4.1-4.2'!A1" display="4.1." xr:uid="{613675EB-24AB-4317-850E-27683683F528}"/>
    <hyperlink ref="A101" location="'4.1-4.2'!A1" display="4.2." xr:uid="{16B93228-7A09-46CC-8964-CA6642318D50}"/>
    <hyperlink ref="A102" location="'4.3'!A1" display="4.3." xr:uid="{77748DB4-B42E-4FA6-AEC7-FCB73F569108}"/>
    <hyperlink ref="A103" location="'4.4'!A1" display="4.4." xr:uid="{88BB21CF-BD8A-423B-8738-65089B23C22D}"/>
    <hyperlink ref="A104" location="'4.5'!A1" display="4.5." xr:uid="{AE4CFD55-0205-4575-9D92-4DAF6BF6CB56}"/>
    <hyperlink ref="A105" location="'4.6'!A1" display="4.6." xr:uid="{83C2B044-12E9-4C54-9B90-5311D491873F}"/>
    <hyperlink ref="A106" location="'4.7'!A1" display="4.7." xr:uid="{6AD5627A-6003-4368-8720-AB40513880E9}"/>
    <hyperlink ref="A107" location="'4.8'!A1" display="4.8." xr:uid="{6801A566-BF24-44C6-8869-10E0BBE7E4BD}"/>
    <hyperlink ref="A108" location="'4.9'!A1" display="4.9." xr:uid="{1C0E8B7D-8764-4143-BA07-FCF2E250EFC8}"/>
    <hyperlink ref="A109" location="'4.10'!A1" display="4.10." xr:uid="{6AD490D5-61F8-4CD1-93F2-939047801D36}"/>
    <hyperlink ref="A110" location="'4.11'!A1" display="4.11." xr:uid="{512B2258-0433-484D-8E40-77AD2EBEE54D}"/>
    <hyperlink ref="A111" location="'4.12'!A1" display="4.12." xr:uid="{356FC71E-1265-4740-B182-E710AC03505F}"/>
    <hyperlink ref="A112" location="'4.13'!A1" display="4.13." xr:uid="{E822DDED-0198-4EC0-AECF-6DE874272FE4}"/>
    <hyperlink ref="A113" location="'4.14'!A1" display="4.14." xr:uid="{BC17CB30-4CA0-464C-A3F1-1EBFBCB85875}"/>
    <hyperlink ref="A114" location="'4.15'!A1" display="4.15." xr:uid="{0B70A42B-6D25-4569-BDEF-D9C2F764A38A}"/>
    <hyperlink ref="A115" location="'4.16'!A1" display="4.16." xr:uid="{A997FE6B-E6C7-491D-9F8D-AFE1D136FF2B}"/>
    <hyperlink ref="A116" location="'4.17'!A1" display="4.17." xr:uid="{A72884E2-C6B6-4D56-8F52-871E2609E6AB}"/>
    <hyperlink ref="A117" location="'4.18'!A1" display="4.18." xr:uid="{5B6C9FC2-93A4-415D-8031-D800C757E272}"/>
    <hyperlink ref="A118" location="'4.19'!A1" display="4.19." xr:uid="{2B2AD9A2-64C9-4762-B663-55AB853967AE}"/>
    <hyperlink ref="A119" location="'4.20'!A1" display="4.20." xr:uid="{270674DA-7E56-403F-B4B9-BB25557E844C}"/>
    <hyperlink ref="A122" location="'5.1'!A1" display="5.1." xr:uid="{3EF64B54-EC28-4037-B44C-FA688A5B0A88}"/>
    <hyperlink ref="A123" location="'5.2'!A1" display="5.2." xr:uid="{188287E2-2C6F-4C25-AC64-7CA450D357F0}"/>
    <hyperlink ref="A126" location="'6.1'!A1" display="6.1." xr:uid="{8C405BCA-94FC-47A8-BE2D-11AC7F9D5F5E}"/>
    <hyperlink ref="A127" location="'6.2'!A1" display="6.2." xr:uid="{78FF8A7E-B8C8-4A73-9629-A184498A7B79}"/>
    <hyperlink ref="A128" location="'6.3'!A1" display="6.3." xr:uid="{F68BCAE1-CB4B-440A-BEE4-0635A23E01A2}"/>
    <hyperlink ref="A129" location="'6.4'!A1" display="6.4." xr:uid="{3C73240F-C563-4EE4-ADFE-0E5F1939C7EC}"/>
    <hyperlink ref="A132" location="'7.1'!A1" display="7.1." xr:uid="{7ECE18B6-66F9-4D45-BADE-9FC92E8E867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5"/>
  <dimension ref="A1:H76"/>
  <sheetViews>
    <sheetView view="pageBreakPreview" zoomScale="110" zoomScaleNormal="95" zoomScaleSheetLayoutView="110" workbookViewId="0"/>
  </sheetViews>
  <sheetFormatPr defaultColWidth="9.140625" defaultRowHeight="12.75"/>
  <cols>
    <col min="1" max="1" width="26.5703125" style="3" customWidth="1"/>
    <col min="2" max="6" width="8.5703125" style="3" customWidth="1"/>
    <col min="7" max="7" width="1" style="3" customWidth="1"/>
    <col min="8" max="8" width="25.28515625" style="3" customWidth="1"/>
    <col min="9" max="16384" width="9.140625" style="3"/>
  </cols>
  <sheetData>
    <row r="1" spans="1:8">
      <c r="A1" s="1042" t="s">
        <v>2601</v>
      </c>
    </row>
    <row r="2" spans="1:8" ht="18" customHeight="1">
      <c r="A2" s="1045" t="s">
        <v>903</v>
      </c>
      <c r="B2" s="1045"/>
      <c r="C2" s="1045"/>
      <c r="D2" s="1045"/>
      <c r="E2" s="1045"/>
      <c r="F2" s="1045"/>
      <c r="G2" s="1045"/>
      <c r="H2" s="1045"/>
    </row>
    <row r="3" spans="1:8" ht="15" customHeight="1">
      <c r="A3" s="1046" t="s">
        <v>912</v>
      </c>
      <c r="B3" s="1046"/>
      <c r="C3" s="1046"/>
      <c r="D3" s="1046"/>
      <c r="E3" s="1046"/>
      <c r="F3" s="1046"/>
      <c r="G3" s="1046"/>
      <c r="H3" s="1046"/>
    </row>
    <row r="4" spans="1:8" ht="15" customHeight="1">
      <c r="A4" s="194"/>
      <c r="B4" s="141"/>
      <c r="C4" s="141"/>
      <c r="D4" s="141"/>
      <c r="E4" s="141"/>
      <c r="F4" s="141"/>
      <c r="G4" s="141"/>
      <c r="H4" s="141"/>
    </row>
    <row r="5" spans="1:8" ht="15" customHeight="1">
      <c r="A5" s="194"/>
      <c r="B5" s="141"/>
      <c r="C5" s="141"/>
      <c r="D5" s="141"/>
      <c r="E5" s="141"/>
      <c r="F5" s="141"/>
      <c r="G5" s="141"/>
      <c r="H5" s="141"/>
    </row>
    <row r="6" spans="1:8" ht="13.9" customHeight="1">
      <c r="A6" s="195"/>
      <c r="B6" s="142"/>
      <c r="C6" s="142"/>
      <c r="D6" s="142"/>
      <c r="E6" s="142"/>
      <c r="F6" s="142"/>
      <c r="G6" s="142"/>
      <c r="H6" s="142"/>
    </row>
    <row r="7" spans="1:8" ht="16.5" customHeight="1">
      <c r="A7" s="1047" t="s">
        <v>901</v>
      </c>
      <c r="B7" s="1047"/>
      <c r="C7" s="1047"/>
      <c r="D7" s="1047"/>
      <c r="E7" s="1047"/>
      <c r="F7" s="1047"/>
      <c r="G7" s="1047"/>
      <c r="H7" s="1047"/>
    </row>
    <row r="8" spans="1:8" s="1" customFormat="1" ht="13.5" customHeight="1">
      <c r="A8" s="1048" t="s">
        <v>744</v>
      </c>
      <c r="B8" s="1048"/>
      <c r="C8" s="1048"/>
      <c r="D8" s="1048"/>
      <c r="E8" s="1048"/>
      <c r="F8" s="1048"/>
      <c r="G8" s="1048"/>
      <c r="H8" s="1048"/>
    </row>
    <row r="9" spans="1:8" s="1" customFormat="1" ht="13.5" customHeight="1">
      <c r="A9" s="1047" t="s">
        <v>782</v>
      </c>
      <c r="B9" s="1047"/>
      <c r="C9" s="1047"/>
      <c r="D9" s="1047"/>
      <c r="E9" s="1047"/>
      <c r="F9" s="1047"/>
      <c r="G9" s="1047"/>
      <c r="H9" s="1047"/>
    </row>
    <row r="10" spans="1:8" s="1" customFormat="1" ht="21" customHeight="1">
      <c r="A10" s="1044" t="s">
        <v>743</v>
      </c>
      <c r="B10" s="1044"/>
      <c r="C10" s="1044"/>
      <c r="D10" s="1044"/>
      <c r="E10" s="1044"/>
      <c r="F10" s="1044"/>
      <c r="G10" s="1044"/>
      <c r="H10" s="1044"/>
    </row>
    <row r="11" spans="1:8" s="1" customFormat="1" ht="12.75" customHeight="1">
      <c r="A11" s="47"/>
      <c r="B11" s="46">
        <v>2019</v>
      </c>
      <c r="C11" s="46">
        <v>2020</v>
      </c>
      <c r="D11" s="46">
        <v>2021</v>
      </c>
      <c r="E11" s="46">
        <v>2022</v>
      </c>
      <c r="F11" s="46">
        <v>2023</v>
      </c>
      <c r="G11" s="46"/>
      <c r="H11" s="47"/>
    </row>
    <row r="12" spans="1:8" s="1" customFormat="1" ht="15" customHeight="1">
      <c r="A12" s="3"/>
      <c r="B12" s="3"/>
      <c r="C12" s="3"/>
      <c r="D12" s="3"/>
      <c r="E12" s="3"/>
      <c r="F12" s="3"/>
      <c r="G12" s="3"/>
      <c r="H12" s="3"/>
    </row>
    <row r="13" spans="1:8" s="1" customFormat="1" ht="15" customHeight="1">
      <c r="A13" s="4" t="s">
        <v>905</v>
      </c>
      <c r="B13" s="27">
        <v>6975.1</v>
      </c>
      <c r="C13" s="27">
        <v>5692</v>
      </c>
      <c r="D13" s="27">
        <v>8332.4</v>
      </c>
      <c r="E13" s="27">
        <v>12057.9</v>
      </c>
      <c r="F13" s="27">
        <v>15902.7</v>
      </c>
      <c r="G13" s="3"/>
      <c r="H13" s="4" t="s">
        <v>134</v>
      </c>
    </row>
    <row r="14" spans="1:8" s="1" customFormat="1" ht="15" customHeight="1">
      <c r="A14" s="3" t="s">
        <v>880</v>
      </c>
      <c r="B14" s="27">
        <v>1986.1</v>
      </c>
      <c r="C14" s="27">
        <v>1973.2</v>
      </c>
      <c r="D14" s="27">
        <v>2752.2</v>
      </c>
      <c r="E14" s="27">
        <v>2254.6999999999998</v>
      </c>
      <c r="F14" s="27">
        <v>3384.8</v>
      </c>
      <c r="G14" s="3"/>
      <c r="H14" s="3" t="s">
        <v>880</v>
      </c>
    </row>
    <row r="15" spans="1:8" s="1" customFormat="1" ht="15" customHeight="1">
      <c r="A15" s="3" t="s">
        <v>216</v>
      </c>
      <c r="B15" s="27">
        <v>4989</v>
      </c>
      <c r="C15" s="27">
        <v>3718.8</v>
      </c>
      <c r="D15" s="27">
        <v>5580.2</v>
      </c>
      <c r="E15" s="27">
        <v>9803.2000000000007</v>
      </c>
      <c r="F15" s="27">
        <v>12517.900000000001</v>
      </c>
      <c r="G15" s="3"/>
      <c r="H15" s="3" t="s">
        <v>216</v>
      </c>
    </row>
    <row r="16" spans="1:8" s="1" customFormat="1" ht="15" customHeight="1">
      <c r="A16" s="3" t="s">
        <v>393</v>
      </c>
      <c r="B16" s="27">
        <v>-3002.9</v>
      </c>
      <c r="C16" s="27">
        <v>-1745.6</v>
      </c>
      <c r="D16" s="27">
        <v>-2828</v>
      </c>
      <c r="E16" s="27">
        <v>-7548.5</v>
      </c>
      <c r="F16" s="27">
        <v>-9133.1000000000022</v>
      </c>
      <c r="G16" s="3"/>
      <c r="H16" s="3" t="s">
        <v>393</v>
      </c>
    </row>
    <row r="17" spans="1:8" s="1" customFormat="1">
      <c r="A17" s="6"/>
      <c r="B17" s="5"/>
      <c r="C17" s="5"/>
      <c r="D17" s="5"/>
      <c r="E17" s="5"/>
      <c r="F17" s="5"/>
      <c r="G17" s="5"/>
      <c r="H17" s="5"/>
    </row>
    <row r="18" spans="1:8" s="1" customFormat="1">
      <c r="A18" s="3"/>
    </row>
    <row r="19" spans="1:8" s="1" customFormat="1">
      <c r="A19" s="3"/>
      <c r="B19" s="36"/>
      <c r="C19" s="36"/>
      <c r="D19" s="36"/>
      <c r="E19" s="36"/>
      <c r="F19" s="36"/>
      <c r="G19" s="36"/>
      <c r="H19" s="36"/>
    </row>
    <row r="20" spans="1:8" s="1" customFormat="1" ht="11.25" customHeight="1">
      <c r="A20" s="4"/>
      <c r="B20" s="9"/>
      <c r="C20" s="9"/>
      <c r="D20" s="9"/>
      <c r="E20" s="9"/>
      <c r="F20" s="9"/>
      <c r="G20" s="9"/>
      <c r="H20" s="39"/>
    </row>
    <row r="21" spans="1:8" s="1" customFormat="1" ht="11.25" customHeight="1">
      <c r="A21" s="3"/>
      <c r="H21" s="40"/>
    </row>
    <row r="22" spans="1:8" ht="18" customHeight="1">
      <c r="A22" s="1047" t="s">
        <v>902</v>
      </c>
      <c r="B22" s="1047"/>
      <c r="C22" s="1047"/>
      <c r="D22" s="1047"/>
      <c r="E22" s="1047"/>
      <c r="F22" s="1047"/>
      <c r="G22" s="1047"/>
      <c r="H22" s="1047"/>
    </row>
    <row r="23" spans="1:8" s="1" customFormat="1" ht="13.5" customHeight="1">
      <c r="A23" s="1050" t="s">
        <v>744</v>
      </c>
      <c r="B23" s="1050"/>
      <c r="C23" s="1050"/>
      <c r="D23" s="1050"/>
      <c r="E23" s="1050"/>
      <c r="F23" s="1050"/>
      <c r="G23" s="1050"/>
      <c r="H23" s="1050"/>
    </row>
    <row r="24" spans="1:8" s="1" customFormat="1" ht="17.25" customHeight="1">
      <c r="A24" s="1051" t="s">
        <v>846</v>
      </c>
      <c r="B24" s="1051"/>
      <c r="C24" s="1051"/>
      <c r="D24" s="1051"/>
      <c r="E24" s="1051"/>
      <c r="F24" s="1051"/>
      <c r="G24" s="1051"/>
      <c r="H24" s="1051"/>
    </row>
    <row r="25" spans="1:8" s="1" customFormat="1" ht="24.75" customHeight="1">
      <c r="A25" s="1049" t="s">
        <v>743</v>
      </c>
      <c r="B25" s="1049"/>
      <c r="C25" s="1049"/>
      <c r="D25" s="1049"/>
      <c r="E25" s="1049"/>
      <c r="F25" s="1049"/>
      <c r="G25" s="1049"/>
      <c r="H25" s="1049"/>
    </row>
    <row r="26" spans="1:8" s="1" customFormat="1" ht="15" customHeight="1">
      <c r="A26" s="47"/>
      <c r="B26" s="48">
        <v>2019</v>
      </c>
      <c r="C26" s="48">
        <v>2020</v>
      </c>
      <c r="D26" s="48">
        <v>2021</v>
      </c>
      <c r="E26" s="48">
        <v>2022</v>
      </c>
      <c r="F26" s="48">
        <v>2023</v>
      </c>
      <c r="G26" s="48"/>
      <c r="H26" s="47"/>
    </row>
    <row r="27" spans="1:8" s="1" customFormat="1" ht="15" customHeight="1">
      <c r="A27" s="3"/>
      <c r="B27" s="3"/>
      <c r="C27" s="3"/>
      <c r="D27" s="3"/>
      <c r="E27" s="3"/>
      <c r="F27" s="3"/>
      <c r="G27" s="3"/>
      <c r="H27" s="3"/>
    </row>
    <row r="28" spans="1:8" s="1" customFormat="1" ht="15" customHeight="1">
      <c r="A28" s="4" t="s">
        <v>913</v>
      </c>
      <c r="B28" s="27">
        <v>6975.1</v>
      </c>
      <c r="C28" s="27">
        <v>5692</v>
      </c>
      <c r="D28" s="27">
        <v>8332.4</v>
      </c>
      <c r="E28" s="27">
        <v>12057.9</v>
      </c>
      <c r="F28" s="27">
        <v>15902.7</v>
      </c>
      <c r="G28" s="3"/>
      <c r="H28" s="4" t="s">
        <v>878</v>
      </c>
    </row>
    <row r="29" spans="1:8" s="1" customFormat="1" ht="15" customHeight="1">
      <c r="A29" s="272" t="s">
        <v>906</v>
      </c>
      <c r="B29" s="27">
        <v>3228.8</v>
      </c>
      <c r="C29" s="27">
        <v>2899.3</v>
      </c>
      <c r="D29" s="27">
        <v>4062.8</v>
      </c>
      <c r="E29" s="27">
        <v>5513</v>
      </c>
      <c r="F29" s="27">
        <v>5417.2999999999993</v>
      </c>
      <c r="G29" s="3"/>
      <c r="H29" s="49" t="s">
        <v>879</v>
      </c>
    </row>
    <row r="30" spans="1:8" s="1" customFormat="1" ht="15" customHeight="1">
      <c r="A30" s="272" t="s">
        <v>907</v>
      </c>
      <c r="B30" s="27">
        <v>3746.3</v>
      </c>
      <c r="C30" s="27">
        <v>2792.7</v>
      </c>
      <c r="D30" s="27">
        <v>4269.6000000000004</v>
      </c>
      <c r="E30" s="27">
        <v>6544.9</v>
      </c>
      <c r="F30" s="27">
        <v>10485.400000000001</v>
      </c>
      <c r="G30" s="3"/>
      <c r="H30" s="49" t="s">
        <v>222</v>
      </c>
    </row>
    <row r="31" spans="1:8" s="1" customFormat="1" ht="15" customHeight="1">
      <c r="A31" s="272" t="s">
        <v>908</v>
      </c>
      <c r="B31" s="27">
        <v>2742.5</v>
      </c>
      <c r="C31" s="27">
        <v>2439.8000000000002</v>
      </c>
      <c r="D31" s="27">
        <v>3426.4</v>
      </c>
      <c r="E31" s="27">
        <v>4774.1000000000004</v>
      </c>
      <c r="F31" s="27">
        <v>4599.2</v>
      </c>
      <c r="G31" s="3"/>
      <c r="H31" s="49" t="s">
        <v>748</v>
      </c>
    </row>
    <row r="32" spans="1:8" s="1" customFormat="1" ht="15" customHeight="1">
      <c r="A32" s="272" t="s">
        <v>909</v>
      </c>
      <c r="B32" s="27">
        <v>4232.6000000000004</v>
      </c>
      <c r="C32" s="27">
        <v>3252.2</v>
      </c>
      <c r="D32" s="27">
        <v>4906</v>
      </c>
      <c r="E32" s="27">
        <v>7283.8</v>
      </c>
      <c r="F32" s="27">
        <v>11303.500000000002</v>
      </c>
      <c r="G32" s="3"/>
      <c r="H32" s="3" t="s">
        <v>795</v>
      </c>
    </row>
    <row r="33" spans="1:8" s="1" customFormat="1" ht="15" customHeight="1">
      <c r="A33" s="3"/>
      <c r="B33" s="27"/>
      <c r="C33" s="27"/>
      <c r="D33" s="27"/>
      <c r="E33" s="27"/>
      <c r="F33" s="27"/>
      <c r="G33" s="3"/>
      <c r="H33" s="49"/>
    </row>
    <row r="34" spans="1:8" s="1" customFormat="1" ht="15" customHeight="1">
      <c r="A34" s="4" t="s">
        <v>880</v>
      </c>
      <c r="B34" s="27">
        <v>1986.1</v>
      </c>
      <c r="C34" s="27">
        <v>1973.2</v>
      </c>
      <c r="D34" s="27">
        <v>2752.2</v>
      </c>
      <c r="E34" s="27">
        <v>2254.6999999999998</v>
      </c>
      <c r="F34" s="27">
        <v>3384.8</v>
      </c>
      <c r="G34" s="3"/>
      <c r="H34" s="4" t="s">
        <v>880</v>
      </c>
    </row>
    <row r="35" spans="1:8" s="1" customFormat="1" ht="15" customHeight="1">
      <c r="A35" s="272" t="s">
        <v>906</v>
      </c>
      <c r="B35" s="27">
        <v>859.2</v>
      </c>
      <c r="C35" s="27">
        <v>754</v>
      </c>
      <c r="D35" s="27">
        <v>1012.4</v>
      </c>
      <c r="E35" s="27">
        <v>1761.4</v>
      </c>
      <c r="F35" s="27">
        <v>1609.6</v>
      </c>
      <c r="G35" s="3"/>
      <c r="H35" s="3" t="s">
        <v>881</v>
      </c>
    </row>
    <row r="36" spans="1:8" s="1" customFormat="1" ht="15" customHeight="1">
      <c r="A36" s="272" t="s">
        <v>907</v>
      </c>
      <c r="B36" s="27">
        <v>1126.9000000000001</v>
      </c>
      <c r="C36" s="27">
        <v>1219.2</v>
      </c>
      <c r="D36" s="27">
        <v>1739.8</v>
      </c>
      <c r="E36" s="27">
        <v>493.3</v>
      </c>
      <c r="F36" s="27">
        <v>1775.2</v>
      </c>
      <c r="G36" s="3"/>
      <c r="H36" s="49" t="s">
        <v>222</v>
      </c>
    </row>
    <row r="37" spans="1:8" s="1" customFormat="1" ht="15" customHeight="1">
      <c r="A37" s="272" t="s">
        <v>908</v>
      </c>
      <c r="B37" s="27">
        <v>641.70000000000005</v>
      </c>
      <c r="C37" s="27">
        <v>554.5</v>
      </c>
      <c r="D37" s="27">
        <v>791.5</v>
      </c>
      <c r="E37" s="27">
        <v>1505.8</v>
      </c>
      <c r="F37" s="27">
        <v>1307.0999999999999</v>
      </c>
      <c r="G37" s="3"/>
      <c r="H37" s="49" t="s">
        <v>748</v>
      </c>
    </row>
    <row r="38" spans="1:8" s="1" customFormat="1" ht="15" customHeight="1">
      <c r="A38" s="272" t="s">
        <v>909</v>
      </c>
      <c r="B38" s="27">
        <v>1344.4</v>
      </c>
      <c r="C38" s="27">
        <v>1418.7</v>
      </c>
      <c r="D38" s="27">
        <v>1960.7</v>
      </c>
      <c r="E38" s="27">
        <v>748.9</v>
      </c>
      <c r="F38" s="27">
        <v>2077.7000000000003</v>
      </c>
      <c r="G38" s="3"/>
      <c r="H38" s="3" t="s">
        <v>795</v>
      </c>
    </row>
    <row r="39" spans="1:8" s="1" customFormat="1" ht="15" customHeight="1">
      <c r="A39" s="3"/>
      <c r="B39" s="27"/>
      <c r="C39" s="27"/>
      <c r="D39" s="27"/>
      <c r="E39" s="27"/>
      <c r="F39" s="27"/>
      <c r="G39" s="3"/>
      <c r="H39" s="49"/>
    </row>
    <row r="40" spans="1:8" s="1" customFormat="1" ht="15" customHeight="1">
      <c r="A40" s="4" t="s">
        <v>216</v>
      </c>
      <c r="B40" s="27">
        <v>4989</v>
      </c>
      <c r="C40" s="27">
        <v>3718.8</v>
      </c>
      <c r="D40" s="27">
        <v>5580.2</v>
      </c>
      <c r="E40" s="27">
        <v>9803.2000000000007</v>
      </c>
      <c r="F40" s="27">
        <v>12517.900000000001</v>
      </c>
      <c r="G40" s="3"/>
      <c r="H40" s="4" t="s">
        <v>216</v>
      </c>
    </row>
    <row r="41" spans="1:8" s="1" customFormat="1" ht="15" customHeight="1">
      <c r="A41" s="272" t="s">
        <v>906</v>
      </c>
      <c r="B41" s="27">
        <v>2369.6</v>
      </c>
      <c r="C41" s="27">
        <v>2145.3000000000002</v>
      </c>
      <c r="D41" s="27">
        <v>3050.4</v>
      </c>
      <c r="E41" s="27">
        <v>3751.6</v>
      </c>
      <c r="F41" s="27">
        <v>3807.7</v>
      </c>
      <c r="G41" s="3"/>
      <c r="H41" s="49" t="s">
        <v>221</v>
      </c>
    </row>
    <row r="42" spans="1:8" s="1" customFormat="1" ht="15" customHeight="1">
      <c r="A42" s="272" t="s">
        <v>907</v>
      </c>
      <c r="B42" s="27">
        <v>2619.4</v>
      </c>
      <c r="C42" s="27">
        <v>1573.5</v>
      </c>
      <c r="D42" s="27">
        <v>2529.8000000000002</v>
      </c>
      <c r="E42" s="27">
        <v>6051.6</v>
      </c>
      <c r="F42" s="27">
        <v>8710.2000000000007</v>
      </c>
      <c r="G42" s="3"/>
      <c r="H42" s="49" t="s">
        <v>222</v>
      </c>
    </row>
    <row r="43" spans="1:8" s="1" customFormat="1" ht="15" customHeight="1">
      <c r="A43" s="272" t="s">
        <v>908</v>
      </c>
      <c r="B43" s="27">
        <v>2100.8000000000002</v>
      </c>
      <c r="C43" s="27">
        <v>1885.3</v>
      </c>
      <c r="D43" s="27">
        <v>2634.9</v>
      </c>
      <c r="E43" s="27">
        <v>3268.3</v>
      </c>
      <c r="F43" s="27">
        <v>3292.1</v>
      </c>
      <c r="G43" s="3"/>
      <c r="H43" s="49" t="s">
        <v>748</v>
      </c>
    </row>
    <row r="44" spans="1:8" s="1" customFormat="1" ht="15" customHeight="1">
      <c r="A44" s="272" t="s">
        <v>909</v>
      </c>
      <c r="B44" s="27">
        <v>2888.2</v>
      </c>
      <c r="C44" s="27">
        <v>1833.5</v>
      </c>
      <c r="D44" s="27">
        <v>2945.3</v>
      </c>
      <c r="E44" s="27">
        <v>6534.9</v>
      </c>
      <c r="F44" s="27">
        <v>9225.8000000000011</v>
      </c>
      <c r="G44" s="3"/>
      <c r="H44" s="3" t="s">
        <v>795</v>
      </c>
    </row>
    <row r="45" spans="1:8" s="1" customFormat="1" ht="15" customHeight="1">
      <c r="A45" s="3"/>
      <c r="B45" s="27"/>
      <c r="C45" s="27"/>
      <c r="D45" s="27"/>
      <c r="E45" s="27"/>
      <c r="F45" s="27"/>
      <c r="G45" s="3"/>
      <c r="H45" s="49"/>
    </row>
    <row r="46" spans="1:8" s="1" customFormat="1" ht="15" customHeight="1">
      <c r="A46" s="4" t="s">
        <v>393</v>
      </c>
      <c r="B46" s="27">
        <v>-3002.9</v>
      </c>
      <c r="C46" s="27">
        <v>-1745.6</v>
      </c>
      <c r="D46" s="27">
        <v>-2828</v>
      </c>
      <c r="E46" s="27">
        <v>-7548.5</v>
      </c>
      <c r="F46" s="27">
        <v>-9133.1000000000022</v>
      </c>
      <c r="G46" s="3"/>
      <c r="H46" s="4" t="s">
        <v>393</v>
      </c>
    </row>
    <row r="47" spans="1:8" s="1" customFormat="1" ht="15" customHeight="1">
      <c r="A47" s="272" t="s">
        <v>906</v>
      </c>
      <c r="B47" s="27">
        <v>-1510.4</v>
      </c>
      <c r="C47" s="27">
        <v>-1391.3</v>
      </c>
      <c r="D47" s="27">
        <v>-2038</v>
      </c>
      <c r="E47" s="27">
        <v>-1990.2</v>
      </c>
      <c r="F47" s="27">
        <v>-2198.1</v>
      </c>
      <c r="G47" s="3"/>
      <c r="H47" s="49" t="s">
        <v>221</v>
      </c>
    </row>
    <row r="48" spans="1:8" s="1" customFormat="1" ht="15" customHeight="1">
      <c r="A48" s="272" t="s">
        <v>907</v>
      </c>
      <c r="B48" s="27">
        <v>-1492.5</v>
      </c>
      <c r="C48" s="27">
        <v>-354.3</v>
      </c>
      <c r="D48" s="27">
        <v>-790</v>
      </c>
      <c r="E48" s="27">
        <v>-5558.3</v>
      </c>
      <c r="F48" s="27">
        <v>-6935.0000000000009</v>
      </c>
      <c r="G48" s="3"/>
      <c r="H48" s="49" t="s">
        <v>222</v>
      </c>
    </row>
    <row r="49" spans="1:8" s="1" customFormat="1" ht="15" customHeight="1">
      <c r="A49" s="272" t="s">
        <v>908</v>
      </c>
      <c r="B49" s="27">
        <v>-1459.1</v>
      </c>
      <c r="C49" s="27">
        <v>-1330.8</v>
      </c>
      <c r="D49" s="27">
        <v>-1843.4</v>
      </c>
      <c r="E49" s="27">
        <v>-1762.5</v>
      </c>
      <c r="F49" s="27">
        <v>-1985</v>
      </c>
      <c r="G49" s="3"/>
      <c r="H49" s="49" t="s">
        <v>748</v>
      </c>
    </row>
    <row r="50" spans="1:8" s="1" customFormat="1" ht="15" customHeight="1">
      <c r="A50" s="272" t="s">
        <v>909</v>
      </c>
      <c r="B50" s="27">
        <v>-1543.8</v>
      </c>
      <c r="C50" s="27">
        <v>-414.8</v>
      </c>
      <c r="D50" s="27">
        <v>-984.6</v>
      </c>
      <c r="E50" s="27">
        <v>-5786</v>
      </c>
      <c r="F50" s="27">
        <v>-7148.1</v>
      </c>
      <c r="G50" s="3"/>
      <c r="H50" s="3" t="s">
        <v>795</v>
      </c>
    </row>
    <row r="51" spans="1:8" ht="6.75" customHeight="1">
      <c r="A51" s="6"/>
      <c r="B51" s="6"/>
      <c r="C51" s="6"/>
      <c r="D51" s="6"/>
      <c r="E51" s="6"/>
      <c r="F51" s="6"/>
      <c r="G51" s="6"/>
      <c r="H51" s="6"/>
    </row>
    <row r="52" spans="1:8" s="1" customFormat="1" ht="17.25" customHeight="1">
      <c r="A52" s="1043"/>
      <c r="B52" s="1043"/>
      <c r="C52" s="1043"/>
      <c r="D52" s="1043"/>
      <c r="E52" s="1043"/>
      <c r="F52" s="1043"/>
      <c r="G52" s="1043"/>
      <c r="H52" s="1043"/>
    </row>
    <row r="53" spans="1:8" ht="11.25" customHeight="1">
      <c r="B53" s="26"/>
      <c r="C53" s="26"/>
      <c r="D53" s="26"/>
      <c r="E53" s="26"/>
      <c r="F53" s="26"/>
      <c r="G53" s="1"/>
      <c r="H53" s="42"/>
    </row>
    <row r="54" spans="1:8" ht="11.25" customHeight="1">
      <c r="B54" s="26"/>
      <c r="C54" s="26"/>
      <c r="D54" s="26"/>
      <c r="E54" s="26"/>
      <c r="F54" s="26"/>
      <c r="G54" s="1"/>
      <c r="H54" s="42"/>
    </row>
    <row r="55" spans="1:8" s="1" customFormat="1" ht="11.25" customHeight="1">
      <c r="A55" s="3"/>
      <c r="G55" s="4"/>
      <c r="H55" s="4"/>
    </row>
    <row r="56" spans="1:8" s="1" customFormat="1" ht="11.25" customHeight="1">
      <c r="A56" s="3"/>
      <c r="G56" s="3"/>
      <c r="H56" s="3"/>
    </row>
    <row r="57" spans="1:8" s="1" customFormat="1">
      <c r="A57" s="3"/>
      <c r="D57" s="24"/>
    </row>
    <row r="58" spans="1:8" s="1" customFormat="1">
      <c r="A58" s="3"/>
    </row>
    <row r="59" spans="1:8" s="1" customFormat="1">
      <c r="A59" s="3"/>
      <c r="H59" s="9"/>
    </row>
    <row r="60" spans="1:8" s="1" customFormat="1">
      <c r="A60" s="3"/>
      <c r="H60" s="41"/>
    </row>
    <row r="61" spans="1:8" s="1" customFormat="1">
      <c r="A61" s="3"/>
      <c r="H61" s="41"/>
    </row>
    <row r="62" spans="1:8" s="1" customFormat="1">
      <c r="A62" s="3"/>
      <c r="H62" s="41"/>
    </row>
    <row r="63" spans="1:8" s="1" customFormat="1">
      <c r="A63" s="3"/>
      <c r="H63" s="9"/>
    </row>
    <row r="64" spans="1:8" s="1" customFormat="1">
      <c r="A64" s="3"/>
      <c r="H64" s="41"/>
    </row>
    <row r="65" spans="1:8" s="1" customFormat="1">
      <c r="A65" s="3"/>
      <c r="H65" s="41"/>
    </row>
    <row r="66" spans="1:8" s="1" customFormat="1">
      <c r="A66" s="3"/>
      <c r="H66" s="41"/>
    </row>
    <row r="67" spans="1:8" s="1" customFormat="1">
      <c r="A67" s="3"/>
      <c r="H67" s="9"/>
    </row>
    <row r="68" spans="1:8" s="1" customFormat="1">
      <c r="A68" s="3"/>
      <c r="H68" s="41"/>
    </row>
    <row r="69" spans="1:8" s="1" customFormat="1">
      <c r="A69" s="3"/>
      <c r="H69" s="41"/>
    </row>
    <row r="70" spans="1:8" s="1" customFormat="1">
      <c r="A70" s="3"/>
      <c r="B70" s="26"/>
      <c r="C70" s="26"/>
      <c r="D70" s="26"/>
      <c r="E70" s="26"/>
      <c r="F70" s="26"/>
      <c r="H70" s="41"/>
    </row>
    <row r="71" spans="1:8" s="1" customFormat="1">
      <c r="A71" s="3"/>
      <c r="B71" s="26"/>
      <c r="C71" s="26"/>
      <c r="D71" s="26"/>
      <c r="E71" s="26"/>
      <c r="F71" s="26"/>
      <c r="H71" s="9"/>
    </row>
    <row r="72" spans="1:8" s="1" customFormat="1" ht="12" customHeight="1">
      <c r="A72" s="3"/>
      <c r="B72" s="26"/>
      <c r="C72" s="26"/>
      <c r="D72" s="26"/>
      <c r="E72" s="26"/>
      <c r="F72" s="26"/>
      <c r="H72" s="41"/>
    </row>
    <row r="73" spans="1:8" s="1" customFormat="1" ht="15.75" customHeight="1">
      <c r="A73" s="3"/>
      <c r="B73" s="26"/>
      <c r="C73" s="26"/>
      <c r="D73" s="26"/>
      <c r="E73" s="26"/>
      <c r="F73" s="26"/>
      <c r="H73" s="41"/>
    </row>
    <row r="74" spans="1:8" s="1" customFormat="1" ht="15.75" customHeight="1">
      <c r="A74" s="3"/>
    </row>
    <row r="75" spans="1:8">
      <c r="B75" s="1"/>
      <c r="C75" s="1"/>
      <c r="D75" s="1"/>
      <c r="E75" s="1"/>
      <c r="F75" s="1"/>
      <c r="G75" s="1"/>
      <c r="H75" s="43"/>
    </row>
    <row r="76" spans="1:8" ht="14.25">
      <c r="B76" s="1"/>
      <c r="C76" s="1"/>
      <c r="D76" s="1"/>
      <c r="E76" s="1"/>
      <c r="F76" s="1"/>
      <c r="G76" s="1"/>
      <c r="H76" s="42"/>
    </row>
  </sheetData>
  <mergeCells count="11">
    <mergeCell ref="A52:H52"/>
    <mergeCell ref="A10:H10"/>
    <mergeCell ref="A2:H2"/>
    <mergeCell ref="A3:H3"/>
    <mergeCell ref="A7:H7"/>
    <mergeCell ref="A8:H8"/>
    <mergeCell ref="A9:H9"/>
    <mergeCell ref="A25:H25"/>
    <mergeCell ref="A23:H23"/>
    <mergeCell ref="A22:H22"/>
    <mergeCell ref="A24:H24"/>
  </mergeCells>
  <phoneticPr fontId="0" type="noConversion"/>
  <hyperlinks>
    <hyperlink ref="A1" location="Содержание!A1" display="Мазмуну" xr:uid="{F639213D-39B1-49C2-9C47-61C5C688B55F}"/>
  </hyperlinks>
  <pageMargins left="0.78740157480314965" right="0.78740157480314965" top="0.78740157480314965" bottom="0.78740157480314965" header="0.51181102362204722" footer="0.51181102362204722"/>
  <pageSetup paperSize="9" scale="90" firstPageNumber="23"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Лист34"/>
  <dimension ref="A1:J58"/>
  <sheetViews>
    <sheetView view="pageBreakPreview" zoomScaleNormal="100" zoomScaleSheetLayoutView="100" workbookViewId="0"/>
  </sheetViews>
  <sheetFormatPr defaultColWidth="9.140625" defaultRowHeight="12.75"/>
  <cols>
    <col min="1" max="1" width="25.85546875" style="3" customWidth="1"/>
    <col min="2" max="6" width="8.140625" style="3" customWidth="1"/>
    <col min="7" max="7" width="2.5703125" style="3" customWidth="1"/>
    <col min="8" max="8" width="22.28515625" style="3" customWidth="1"/>
    <col min="9" max="16384" width="9.140625" style="3"/>
  </cols>
  <sheetData>
    <row r="1" spans="1:10">
      <c r="A1" s="1042" t="s">
        <v>2601</v>
      </c>
    </row>
    <row r="2" spans="1:10" s="1" customFormat="1" ht="18" customHeight="1">
      <c r="A2" s="1054" t="s">
        <v>904</v>
      </c>
      <c r="B2" s="1054"/>
      <c r="C2" s="1054"/>
      <c r="D2" s="1054"/>
      <c r="E2" s="1054"/>
      <c r="F2" s="1054"/>
      <c r="G2" s="1054"/>
      <c r="H2" s="1054"/>
    </row>
    <row r="3" spans="1:10" s="9" customFormat="1" ht="16.899999999999999" customHeight="1">
      <c r="A3" s="1047" t="s">
        <v>734</v>
      </c>
      <c r="B3" s="1047"/>
      <c r="C3" s="1047"/>
      <c r="D3" s="1047"/>
      <c r="E3" s="1047"/>
      <c r="F3" s="1047"/>
      <c r="G3" s="1047"/>
      <c r="H3" s="1047"/>
    </row>
    <row r="4" spans="1:10" s="9" customFormat="1" ht="10.9" customHeight="1">
      <c r="A4" s="149"/>
      <c r="B4" s="143"/>
      <c r="C4" s="143"/>
      <c r="D4" s="143"/>
      <c r="E4" s="143"/>
      <c r="F4" s="143"/>
      <c r="G4" s="143"/>
    </row>
    <row r="5" spans="1:10" s="9" customFormat="1" ht="12.75" customHeight="1">
      <c r="A5" s="150"/>
      <c r="B5" s="144"/>
      <c r="C5" s="144"/>
      <c r="D5" s="144"/>
      <c r="E5" s="144"/>
      <c r="F5" s="144"/>
      <c r="G5" s="144"/>
      <c r="H5" s="145"/>
    </row>
    <row r="6" spans="1:10" s="9" customFormat="1" ht="18" customHeight="1">
      <c r="A6" s="48"/>
      <c r="B6" s="46">
        <v>2019</v>
      </c>
      <c r="C6" s="46">
        <v>2020</v>
      </c>
      <c r="D6" s="46">
        <v>2021</v>
      </c>
      <c r="E6" s="46">
        <v>2022</v>
      </c>
      <c r="F6" s="46">
        <v>2023</v>
      </c>
      <c r="G6" s="46"/>
      <c r="H6" s="47"/>
    </row>
    <row r="7" spans="1:10" s="9" customFormat="1" ht="15" customHeight="1">
      <c r="A7" s="4"/>
      <c r="B7" s="4"/>
      <c r="C7" s="4"/>
      <c r="D7" s="4"/>
      <c r="E7" s="4"/>
      <c r="F7" s="4"/>
      <c r="G7" s="4"/>
      <c r="H7" s="3"/>
    </row>
    <row r="8" spans="1:10" s="9" customFormat="1" ht="15" customHeight="1">
      <c r="A8" s="1052" t="s">
        <v>1089</v>
      </c>
      <c r="B8" s="1052"/>
      <c r="C8" s="1052"/>
      <c r="D8" s="1052"/>
      <c r="E8" s="1052"/>
      <c r="F8" s="1052"/>
      <c r="G8" s="1052"/>
      <c r="H8" s="1052"/>
    </row>
    <row r="9" spans="1:10" s="9" customFormat="1" ht="15" customHeight="1">
      <c r="A9" s="4"/>
      <c r="B9" s="4"/>
      <c r="C9" s="4"/>
      <c r="D9" s="4"/>
      <c r="E9" s="4"/>
      <c r="F9" s="4"/>
      <c r="G9" s="4"/>
      <c r="H9" s="4"/>
    </row>
    <row r="10" spans="1:10" s="1" customFormat="1" ht="15" customHeight="1">
      <c r="A10" s="4" t="s">
        <v>905</v>
      </c>
      <c r="B10" s="16">
        <v>111.44112478031636</v>
      </c>
      <c r="C10" s="16">
        <v>90.9410448953507</v>
      </c>
      <c r="D10" s="16">
        <v>133.12669755552005</v>
      </c>
      <c r="E10" s="16">
        <v>192.64898546093625</v>
      </c>
      <c r="F10" s="16">
        <v>223.07681517225899</v>
      </c>
      <c r="G10" s="16"/>
      <c r="H10" s="4" t="s">
        <v>134</v>
      </c>
      <c r="J10" s="146"/>
    </row>
    <row r="11" spans="1:10" ht="15" customHeight="1">
      <c r="A11" s="151" t="s">
        <v>906</v>
      </c>
      <c r="B11" s="16">
        <v>115.0964246248173</v>
      </c>
      <c r="C11" s="16">
        <v>103.35080027091577</v>
      </c>
      <c r="D11" s="16">
        <v>144.82586532634656</v>
      </c>
      <c r="E11" s="16">
        <v>196.52087120807042</v>
      </c>
      <c r="F11" s="16">
        <v>166.89155884165123</v>
      </c>
      <c r="G11" s="16"/>
      <c r="H11" s="49" t="s">
        <v>221</v>
      </c>
      <c r="J11" s="147"/>
    </row>
    <row r="12" spans="1:10" ht="15" customHeight="1">
      <c r="A12" s="151" t="s">
        <v>907</v>
      </c>
      <c r="B12" s="16">
        <v>108.47207342849698</v>
      </c>
      <c r="C12" s="16">
        <v>80.861105481078269</v>
      </c>
      <c r="D12" s="16">
        <v>123.62393954309871</v>
      </c>
      <c r="E12" s="16">
        <v>189.50401019196804</v>
      </c>
      <c r="F12" s="16">
        <v>270.04738848253839</v>
      </c>
      <c r="G12" s="16"/>
      <c r="H12" s="49" t="s">
        <v>222</v>
      </c>
      <c r="J12" s="147"/>
    </row>
    <row r="13" spans="1:10" ht="15" customHeight="1">
      <c r="A13" s="151" t="s">
        <v>908</v>
      </c>
      <c r="B13" s="16">
        <v>114.02378180608682</v>
      </c>
      <c r="C13" s="16">
        <v>101.43854980874774</v>
      </c>
      <c r="D13" s="16">
        <v>142.4580076500915</v>
      </c>
      <c r="E13" s="16">
        <v>240.06735406618995</v>
      </c>
      <c r="F13" s="16">
        <v>164.14575823548304</v>
      </c>
      <c r="G13" s="16"/>
      <c r="H13" s="49" t="s">
        <v>748</v>
      </c>
      <c r="J13" s="147"/>
    </row>
    <row r="14" spans="1:10" ht="15" customHeight="1">
      <c r="A14" s="151" t="s">
        <v>909</v>
      </c>
      <c r="B14" s="16">
        <v>109.8292594322487</v>
      </c>
      <c r="C14" s="16">
        <v>84.389433805594479</v>
      </c>
      <c r="D14" s="16">
        <v>127.30292179147852</v>
      </c>
      <c r="E14" s="16">
        <v>189.0030619129171</v>
      </c>
      <c r="F14" s="16">
        <v>261.23180032354986</v>
      </c>
      <c r="H14" s="49" t="s">
        <v>795</v>
      </c>
      <c r="J14" s="147"/>
    </row>
    <row r="15" spans="1:10" s="1" customFormat="1" ht="15" customHeight="1">
      <c r="A15" s="3"/>
      <c r="B15" s="16"/>
      <c r="C15" s="16"/>
      <c r="D15" s="16"/>
      <c r="E15" s="16"/>
      <c r="F15" s="16"/>
      <c r="G15" s="3"/>
      <c r="H15" s="148"/>
    </row>
    <row r="16" spans="1:10" ht="15" customHeight="1">
      <c r="A16" s="4" t="s">
        <v>135</v>
      </c>
      <c r="B16" s="16">
        <v>112.57155812503544</v>
      </c>
      <c r="C16" s="16">
        <v>111.84038995635663</v>
      </c>
      <c r="D16" s="16">
        <v>155.99387859207616</v>
      </c>
      <c r="E16" s="16">
        <v>127.79572635039391</v>
      </c>
      <c r="F16" s="16">
        <v>184.27700348432057</v>
      </c>
      <c r="G16" s="16"/>
      <c r="H16" s="4" t="s">
        <v>135</v>
      </c>
    </row>
    <row r="17" spans="1:8" ht="15" customHeight="1">
      <c r="A17" s="151" t="s">
        <v>906</v>
      </c>
      <c r="B17" s="16">
        <v>118.98628998753635</v>
      </c>
      <c r="C17" s="16">
        <v>104.41767068273091</v>
      </c>
      <c r="D17" s="16">
        <v>140.20218806259518</v>
      </c>
      <c r="E17" s="16">
        <v>243.92743387342475</v>
      </c>
      <c r="F17" s="16">
        <v>187.40249155897078</v>
      </c>
      <c r="G17" s="16"/>
      <c r="H17" s="49" t="s">
        <v>221</v>
      </c>
    </row>
    <row r="18" spans="1:8">
      <c r="A18" s="151" t="s">
        <v>907</v>
      </c>
      <c r="B18" s="16">
        <v>108.12703895605451</v>
      </c>
      <c r="C18" s="16">
        <v>116.98330454807137</v>
      </c>
      <c r="D18" s="16">
        <v>166.93532911149492</v>
      </c>
      <c r="E18" s="16">
        <v>47.332565726348101</v>
      </c>
      <c r="F18" s="16">
        <v>181.53185397279887</v>
      </c>
      <c r="G18" s="16"/>
      <c r="H18" s="49" t="s">
        <v>222</v>
      </c>
    </row>
    <row r="19" spans="1:8" ht="15" customHeight="1">
      <c r="A19" s="151" t="s">
        <v>908</v>
      </c>
      <c r="B19" s="16">
        <v>118.50415512465375</v>
      </c>
      <c r="C19" s="16">
        <v>102.40073868882733</v>
      </c>
      <c r="D19" s="16">
        <v>146.16805170821792</v>
      </c>
      <c r="E19" s="16">
        <v>278.07940904893809</v>
      </c>
      <c r="F19" s="16">
        <v>204.04308460817981</v>
      </c>
      <c r="G19" s="16"/>
      <c r="H19" s="49" t="s">
        <v>748</v>
      </c>
    </row>
    <row r="20" spans="1:8" ht="15" customHeight="1">
      <c r="A20" s="151" t="s">
        <v>909</v>
      </c>
      <c r="B20" s="16">
        <v>109.94438992476286</v>
      </c>
      <c r="C20" s="16">
        <v>116.02060843964672</v>
      </c>
      <c r="D20" s="16">
        <v>160.34510958456002</v>
      </c>
      <c r="E20" s="16">
        <v>61.244684331043509</v>
      </c>
      <c r="F20" s="16">
        <v>173.69169035278384</v>
      </c>
      <c r="H20" s="49" t="s">
        <v>795</v>
      </c>
    </row>
    <row r="21" spans="1:8" ht="15" customHeight="1">
      <c r="A21" s="151"/>
      <c r="B21" s="16"/>
      <c r="C21" s="16"/>
      <c r="D21" s="16"/>
      <c r="E21" s="16"/>
      <c r="F21" s="16"/>
      <c r="H21" s="49"/>
    </row>
    <row r="22" spans="1:8" ht="15" customHeight="1">
      <c r="A22" s="4" t="s">
        <v>216</v>
      </c>
      <c r="B22" s="16">
        <v>110.9973969341669</v>
      </c>
      <c r="C22" s="16">
        <v>82.737446325672465</v>
      </c>
      <c r="D22" s="16">
        <v>124.15066634035642</v>
      </c>
      <c r="E22" s="16">
        <v>218.10576901684206</v>
      </c>
      <c r="F22" s="16">
        <v>236.54383975812553</v>
      </c>
      <c r="G22" s="16"/>
      <c r="H22" s="4" t="s">
        <v>216</v>
      </c>
    </row>
    <row r="23" spans="1:8" ht="15" customHeight="1">
      <c r="A23" s="151" t="s">
        <v>906</v>
      </c>
      <c r="B23" s="16">
        <v>113.74807987711215</v>
      </c>
      <c r="C23" s="16">
        <v>102.98099078341016</v>
      </c>
      <c r="D23" s="16">
        <v>146.42857142857144</v>
      </c>
      <c r="E23" s="16">
        <v>180.08832565284177</v>
      </c>
      <c r="F23" s="16">
        <v>159.51154120062</v>
      </c>
      <c r="G23" s="16"/>
      <c r="H23" s="49" t="s">
        <v>221</v>
      </c>
    </row>
    <row r="24" spans="1:8" ht="15" customHeight="1">
      <c r="A24" s="151" t="s">
        <v>907</v>
      </c>
      <c r="B24" s="16">
        <v>108.6211901306241</v>
      </c>
      <c r="C24" s="16">
        <v>65.249844495127519</v>
      </c>
      <c r="D24" s="16">
        <v>104.90566037735849</v>
      </c>
      <c r="E24" s="16">
        <v>250.94754302301473</v>
      </c>
      <c r="F24" s="16">
        <v>299.84508933181866</v>
      </c>
      <c r="G24" s="16"/>
      <c r="H24" s="49" t="s">
        <v>222</v>
      </c>
    </row>
    <row r="25" spans="1:8" ht="15" customHeight="1">
      <c r="A25" s="151" t="s">
        <v>908</v>
      </c>
      <c r="B25" s="16">
        <v>112.72200461447659</v>
      </c>
      <c r="C25" s="16">
        <v>101.15898481515264</v>
      </c>
      <c r="D25" s="16">
        <v>141.38005043730215</v>
      </c>
      <c r="E25" s="16">
        <v>175.36620700756561</v>
      </c>
      <c r="F25" s="16">
        <v>152.3203627446444</v>
      </c>
      <c r="G25" s="16"/>
      <c r="H25" s="49" t="s">
        <v>748</v>
      </c>
    </row>
    <row r="26" spans="1:8" ht="15" customHeight="1">
      <c r="A26" s="151" t="s">
        <v>909</v>
      </c>
      <c r="B26" s="16">
        <v>109.77575066514633</v>
      </c>
      <c r="C26" s="16">
        <v>69.688331432915234</v>
      </c>
      <c r="D26" s="16">
        <v>111.94602812618777</v>
      </c>
      <c r="E26" s="16">
        <v>248.38084378563283</v>
      </c>
      <c r="F26" s="16">
        <v>294.67867637664494</v>
      </c>
      <c r="H26" s="49" t="s">
        <v>795</v>
      </c>
    </row>
    <row r="27" spans="1:8" ht="15" customHeight="1">
      <c r="A27" s="151"/>
      <c r="G27" s="2"/>
      <c r="H27" s="41"/>
    </row>
    <row r="28" spans="1:8" ht="15" customHeight="1">
      <c r="A28" s="1052" t="s">
        <v>915</v>
      </c>
      <c r="B28" s="1052"/>
      <c r="C28" s="1052"/>
      <c r="D28" s="1052"/>
      <c r="E28" s="1052"/>
      <c r="F28" s="1052"/>
      <c r="G28" s="1052"/>
      <c r="H28" s="1052"/>
    </row>
    <row r="29" spans="1:8" ht="15" customHeight="1">
      <c r="A29" s="1053" t="s">
        <v>466</v>
      </c>
      <c r="B29" s="1053"/>
      <c r="C29" s="1053"/>
      <c r="D29" s="1053"/>
      <c r="E29" s="1053"/>
      <c r="F29" s="1053"/>
      <c r="G29" s="1053"/>
      <c r="H29" s="1053"/>
    </row>
    <row r="30" spans="1:8" ht="15" customHeight="1">
      <c r="B30" s="1"/>
      <c r="C30" s="1"/>
      <c r="D30" s="1"/>
      <c r="E30" s="1"/>
      <c r="F30" s="1"/>
      <c r="G30" s="1"/>
      <c r="H30" s="1"/>
    </row>
    <row r="31" spans="1:8" ht="15" customHeight="1">
      <c r="A31" s="4" t="s">
        <v>905</v>
      </c>
      <c r="B31" s="16">
        <v>97.843956907193359</v>
      </c>
      <c r="C31" s="16">
        <v>81.604564809106677</v>
      </c>
      <c r="D31" s="16">
        <v>146.38791286015461</v>
      </c>
      <c r="E31" s="16">
        <v>144.71100763285486</v>
      </c>
      <c r="F31" s="16">
        <v>131.88614932948522</v>
      </c>
      <c r="G31" s="16"/>
      <c r="H31" s="4" t="s">
        <v>134</v>
      </c>
    </row>
    <row r="32" spans="1:8" ht="15" customHeight="1">
      <c r="A32" s="151" t="s">
        <v>906</v>
      </c>
      <c r="B32" s="16">
        <v>99.470117067159592</v>
      </c>
      <c r="C32" s="16">
        <v>89.79497026759168</v>
      </c>
      <c r="D32" s="16">
        <v>140.13037629772705</v>
      </c>
      <c r="E32" s="16">
        <v>135.6945948606872</v>
      </c>
      <c r="F32" s="16">
        <v>98.264103029203682</v>
      </c>
      <c r="G32" s="16"/>
      <c r="H32" s="49" t="s">
        <v>221</v>
      </c>
    </row>
    <row r="33" spans="1:8" ht="15" customHeight="1">
      <c r="A33" s="151" t="s">
        <v>907</v>
      </c>
      <c r="B33" s="16">
        <v>96.484495724734728</v>
      </c>
      <c r="C33" s="16">
        <v>74.545551610922772</v>
      </c>
      <c r="D33" s="16">
        <v>152.88430551079603</v>
      </c>
      <c r="E33" s="16">
        <v>153.2907063893573</v>
      </c>
      <c r="F33" s="16">
        <v>160.20718421977418</v>
      </c>
      <c r="G33" s="16"/>
      <c r="H33" s="49" t="s">
        <v>222</v>
      </c>
    </row>
    <row r="34" spans="1:8" ht="15" customHeight="1">
      <c r="A34" s="151" t="s">
        <v>908</v>
      </c>
      <c r="B34" s="16">
        <v>97.880009993218891</v>
      </c>
      <c r="C34" s="16">
        <v>88.962625341841388</v>
      </c>
      <c r="D34" s="16">
        <v>140.43774079842609</v>
      </c>
      <c r="E34" s="16">
        <v>168.51797805276675</v>
      </c>
      <c r="F34" s="16">
        <v>96.336482268909307</v>
      </c>
      <c r="G34" s="16"/>
      <c r="H34" s="49" t="s">
        <v>748</v>
      </c>
    </row>
    <row r="35" spans="1:8" ht="15" customHeight="1">
      <c r="A35" s="151" t="s">
        <v>909</v>
      </c>
      <c r="B35" s="16">
        <v>97.818349896001848</v>
      </c>
      <c r="C35" s="16">
        <v>76.836932381987424</v>
      </c>
      <c r="D35" s="16">
        <v>150.85173113584651</v>
      </c>
      <c r="E35" s="16">
        <v>148.46718304117408</v>
      </c>
      <c r="F35" s="16">
        <v>155.18685301628273</v>
      </c>
      <c r="H35" s="49" t="s">
        <v>795</v>
      </c>
    </row>
    <row r="36" spans="1:8" ht="15" customHeight="1">
      <c r="G36" s="16"/>
      <c r="H36" s="49"/>
    </row>
    <row r="37" spans="1:8" ht="15" customHeight="1">
      <c r="A37" s="4" t="s">
        <v>135</v>
      </c>
      <c r="B37" s="16">
        <v>108.12826655052265</v>
      </c>
      <c r="C37" s="16">
        <v>99.350485876844076</v>
      </c>
      <c r="D37" s="16">
        <v>139.47901885262516</v>
      </c>
      <c r="E37" s="16">
        <v>81.923552067436958</v>
      </c>
      <c r="F37" s="16">
        <v>150.12196744577992</v>
      </c>
      <c r="G37" s="16"/>
      <c r="H37" s="4" t="s">
        <v>135</v>
      </c>
    </row>
    <row r="38" spans="1:8" ht="15" customHeight="1">
      <c r="A38" s="151" t="s">
        <v>906</v>
      </c>
      <c r="B38" s="16">
        <v>100.0349283967866</v>
      </c>
      <c r="C38" s="16">
        <v>87.756052141526993</v>
      </c>
      <c r="D38" s="16">
        <v>134.27055702917772</v>
      </c>
      <c r="E38" s="16">
        <v>173.9826155669696</v>
      </c>
      <c r="F38" s="16">
        <v>91.381855342341311</v>
      </c>
      <c r="G38" s="16"/>
      <c r="H38" s="49" t="s">
        <v>221</v>
      </c>
    </row>
    <row r="39" spans="1:8" ht="15" customHeight="1">
      <c r="A39" s="151" t="s">
        <v>907</v>
      </c>
      <c r="B39" s="16">
        <v>115.23673177216484</v>
      </c>
      <c r="C39" s="16">
        <v>108.19061141183779</v>
      </c>
      <c r="D39" s="16">
        <v>142.70013123359578</v>
      </c>
      <c r="E39" s="16">
        <v>28.35383377399701</v>
      </c>
      <c r="F39" s="16">
        <v>359.8</v>
      </c>
      <c r="G39" s="16"/>
      <c r="H39" s="49" t="s">
        <v>222</v>
      </c>
    </row>
    <row r="40" spans="1:8" ht="15" customHeight="1">
      <c r="A40" s="151" t="s">
        <v>908</v>
      </c>
      <c r="B40" s="16">
        <v>100.17171401810802</v>
      </c>
      <c r="C40" s="16">
        <v>86.411095527505054</v>
      </c>
      <c r="D40" s="16">
        <v>142.74120829576196</v>
      </c>
      <c r="E40" s="16">
        <v>190.2463676563487</v>
      </c>
      <c r="F40" s="16">
        <v>86.804356488245446</v>
      </c>
      <c r="G40" s="16"/>
      <c r="H40" s="49" t="s">
        <v>748</v>
      </c>
    </row>
    <row r="41" spans="1:8" ht="15" customHeight="1">
      <c r="A41" s="151" t="s">
        <v>909</v>
      </c>
      <c r="B41" s="16">
        <v>112.38923256980438</v>
      </c>
      <c r="C41" s="16">
        <v>105.52662897947039</v>
      </c>
      <c r="D41" s="16">
        <v>138.20398956791428</v>
      </c>
      <c r="E41" s="16">
        <v>38.195542408323554</v>
      </c>
      <c r="F41" s="16">
        <v>277.43356923487772</v>
      </c>
      <c r="H41" s="49" t="s">
        <v>795</v>
      </c>
    </row>
    <row r="42" spans="1:8" ht="15" customHeight="1">
      <c r="G42" s="16"/>
    </row>
    <row r="43" spans="1:8" ht="15" customHeight="1">
      <c r="A43" s="4" t="s">
        <v>216</v>
      </c>
      <c r="B43" s="16">
        <v>94.274376417233569</v>
      </c>
      <c r="C43" s="16">
        <v>74.539987973541798</v>
      </c>
      <c r="D43" s="16">
        <v>150.05378078950199</v>
      </c>
      <c r="E43" s="16">
        <v>175.6782911006774</v>
      </c>
      <c r="F43" s="16">
        <v>127.69197812959034</v>
      </c>
      <c r="G43" s="16"/>
      <c r="H43" s="4" t="s">
        <v>216</v>
      </c>
    </row>
    <row r="44" spans="1:8" ht="15" customHeight="1">
      <c r="A44" s="151" t="s">
        <v>910</v>
      </c>
      <c r="B44" s="16">
        <v>99.266892882577181</v>
      </c>
      <c r="C44" s="16">
        <v>90.534267386900751</v>
      </c>
      <c r="D44" s="16">
        <v>142.18990350999857</v>
      </c>
      <c r="E44" s="16">
        <v>122.98714922633096</v>
      </c>
      <c r="F44" s="16">
        <v>101.49536197888899</v>
      </c>
      <c r="G44" s="16"/>
      <c r="H44" s="49" t="s">
        <v>221</v>
      </c>
    </row>
    <row r="45" spans="1:8" ht="15" customHeight="1">
      <c r="A45" s="151" t="s">
        <v>911</v>
      </c>
      <c r="B45" s="16">
        <v>90.171778718716652</v>
      </c>
      <c r="C45" s="16">
        <v>60.071008627930055</v>
      </c>
      <c r="D45" s="16">
        <v>160.77534159517</v>
      </c>
      <c r="E45" s="16">
        <v>239.21258597517593</v>
      </c>
      <c r="F45" s="16">
        <v>143.93218322427126</v>
      </c>
      <c r="G45" s="16"/>
      <c r="H45" s="49" t="s">
        <v>222</v>
      </c>
    </row>
    <row r="46" spans="1:8" ht="15" customHeight="1">
      <c r="A46" s="151" t="s">
        <v>908</v>
      </c>
      <c r="B46" s="16">
        <v>97.200758802572523</v>
      </c>
      <c r="C46" s="16">
        <v>89.742003046458478</v>
      </c>
      <c r="D46" s="16">
        <v>139.7602503580332</v>
      </c>
      <c r="E46" s="16">
        <v>124.03886295495086</v>
      </c>
      <c r="F46" s="16">
        <v>100.72820732490896</v>
      </c>
      <c r="G46" s="16"/>
      <c r="H46" s="49" t="s">
        <v>748</v>
      </c>
    </row>
    <row r="47" spans="1:8" ht="15" customHeight="1">
      <c r="A47" s="151" t="s">
        <v>909</v>
      </c>
      <c r="B47" s="16">
        <v>92.25118180656699</v>
      </c>
      <c r="C47" s="16">
        <v>63.482445814001807</v>
      </c>
      <c r="D47" s="16">
        <v>160.63812380692667</v>
      </c>
      <c r="E47" s="16">
        <v>221.87553050623023</v>
      </c>
      <c r="F47" s="16">
        <v>141.17737073252843</v>
      </c>
      <c r="H47" s="49" t="s">
        <v>795</v>
      </c>
    </row>
    <row r="48" spans="1:8" ht="15" customHeight="1">
      <c r="A48" s="6"/>
      <c r="B48" s="5"/>
      <c r="C48" s="5"/>
      <c r="D48" s="5"/>
      <c r="E48" s="5"/>
      <c r="F48" s="5"/>
      <c r="G48" s="5"/>
      <c r="H48" s="5"/>
    </row>
    <row r="50" spans="2:6">
      <c r="B50" s="2"/>
      <c r="C50" s="2"/>
      <c r="D50" s="2"/>
      <c r="E50" s="2"/>
      <c r="F50" s="2"/>
    </row>
    <row r="58" spans="2:6">
      <c r="D58" s="49"/>
    </row>
  </sheetData>
  <mergeCells count="5">
    <mergeCell ref="A28:H28"/>
    <mergeCell ref="A29:H29"/>
    <mergeCell ref="A8:H8"/>
    <mergeCell ref="A2:H2"/>
    <mergeCell ref="A3:H3"/>
  </mergeCells>
  <phoneticPr fontId="0" type="noConversion"/>
  <hyperlinks>
    <hyperlink ref="A1" location="Содержание!A1" display="Мазмуну" xr:uid="{834C9806-E07B-45CE-A3DA-CF17EC027985}"/>
  </hyperlinks>
  <pageMargins left="0.98425196850393704" right="0.78740157480314965" top="0.78740157480314965" bottom="0.78740157480314965" header="0.51181102362204722" footer="0.51181102362204722"/>
  <pageSetup paperSize="9" scale="90" firstPageNumber="24"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Лист35"/>
  <dimension ref="A1:K64"/>
  <sheetViews>
    <sheetView view="pageBreakPreview" zoomScaleNormal="100" zoomScaleSheetLayoutView="100" workbookViewId="0">
      <selection activeCell="B1" sqref="B1"/>
    </sheetView>
  </sheetViews>
  <sheetFormatPr defaultColWidth="9.140625" defaultRowHeight="12.75"/>
  <cols>
    <col min="1" max="1" width="2.28515625" style="3" customWidth="1"/>
    <col min="2" max="2" width="16.28515625" style="3" customWidth="1"/>
    <col min="3" max="3" width="8" style="3" customWidth="1"/>
    <col min="4" max="8" width="10.140625" style="3" customWidth="1"/>
    <col min="9" max="9" width="2.140625" style="3" customWidth="1"/>
    <col min="10" max="10" width="12.7109375" style="3" customWidth="1"/>
    <col min="11" max="16384" width="9.140625" style="3"/>
  </cols>
  <sheetData>
    <row r="1" spans="2:10">
      <c r="B1" s="1042" t="s">
        <v>2601</v>
      </c>
    </row>
    <row r="2" spans="2:10" ht="18" customHeight="1">
      <c r="B2" s="1047" t="s">
        <v>783</v>
      </c>
      <c r="C2" s="1047"/>
      <c r="D2" s="1047"/>
      <c r="E2" s="1047"/>
      <c r="F2" s="1047"/>
      <c r="G2" s="1047"/>
      <c r="H2" s="1047"/>
      <c r="I2" s="1047"/>
      <c r="J2" s="1047"/>
    </row>
    <row r="3" spans="2:10" ht="13.5" customHeight="1">
      <c r="B3" s="1055" t="s">
        <v>744</v>
      </c>
      <c r="C3" s="1055"/>
      <c r="D3" s="1055"/>
      <c r="E3" s="1055"/>
      <c r="F3" s="1055"/>
      <c r="G3" s="1055"/>
      <c r="H3" s="1055"/>
      <c r="I3" s="1055"/>
      <c r="J3" s="1055"/>
    </row>
    <row r="4" spans="2:10" ht="15" customHeight="1">
      <c r="B4" s="1047" t="s">
        <v>740</v>
      </c>
      <c r="C4" s="1047"/>
      <c r="D4" s="1047"/>
      <c r="E4" s="1047"/>
      <c r="F4" s="1047"/>
      <c r="G4" s="1047"/>
      <c r="H4" s="1047"/>
      <c r="I4" s="1047"/>
      <c r="J4" s="1047"/>
    </row>
    <row r="5" spans="2:10" s="152" customFormat="1" ht="15" customHeight="1">
      <c r="B5" s="1055" t="s">
        <v>743</v>
      </c>
      <c r="C5" s="1055"/>
      <c r="D5" s="1055"/>
      <c r="E5" s="1055"/>
      <c r="F5" s="1055"/>
      <c r="G5" s="1055"/>
      <c r="H5" s="1055"/>
      <c r="I5" s="1055"/>
      <c r="J5" s="1055"/>
    </row>
    <row r="6" spans="2:10" s="152" customFormat="1" ht="15" customHeight="1">
      <c r="B6" s="196"/>
      <c r="C6" s="196"/>
      <c r="D6" s="153"/>
      <c r="E6" s="153"/>
      <c r="F6" s="153"/>
      <c r="G6" s="153"/>
      <c r="H6" s="153"/>
      <c r="I6" s="153"/>
      <c r="J6" s="153"/>
    </row>
    <row r="7" spans="2:10" s="14" customFormat="1" ht="18" customHeight="1">
      <c r="B7" s="154"/>
      <c r="C7" s="46"/>
      <c r="D7" s="46">
        <v>2019</v>
      </c>
      <c r="E7" s="46">
        <v>2020</v>
      </c>
      <c r="F7" s="46">
        <v>2021</v>
      </c>
      <c r="G7" s="46">
        <v>2022</v>
      </c>
      <c r="H7" s="46">
        <v>2023</v>
      </c>
      <c r="I7" s="46"/>
      <c r="J7" s="46"/>
    </row>
    <row r="8" spans="2:10" s="1" customFormat="1" ht="8.25" customHeight="1">
      <c r="B8" s="3"/>
      <c r="C8" s="3"/>
      <c r="D8" s="3"/>
      <c r="E8" s="3"/>
      <c r="F8" s="3"/>
      <c r="G8" s="3"/>
      <c r="H8" s="3"/>
      <c r="I8" s="3"/>
      <c r="J8" s="3"/>
    </row>
    <row r="9" spans="2:10" s="1" customFormat="1" ht="18" customHeight="1">
      <c r="B9" s="4" t="s">
        <v>750</v>
      </c>
      <c r="C9" s="3" t="s">
        <v>136</v>
      </c>
      <c r="D9" s="27">
        <v>1986.1</v>
      </c>
      <c r="E9" s="27">
        <v>1973.2</v>
      </c>
      <c r="F9" s="27">
        <v>2752.2</v>
      </c>
      <c r="G9" s="27">
        <v>2254.6999999999998</v>
      </c>
      <c r="H9" s="27">
        <v>3384.8</v>
      </c>
      <c r="I9" s="3"/>
      <c r="J9" s="4" t="s">
        <v>914</v>
      </c>
    </row>
    <row r="10" spans="2:10" s="1" customFormat="1" ht="16.5" customHeight="1">
      <c r="B10" s="3"/>
      <c r="C10" s="3" t="s">
        <v>138</v>
      </c>
      <c r="D10" s="27">
        <v>4989</v>
      </c>
      <c r="E10" s="27">
        <v>3718.8</v>
      </c>
      <c r="F10" s="27">
        <v>5580.2</v>
      </c>
      <c r="G10" s="27">
        <v>9803.2000000000007</v>
      </c>
      <c r="H10" s="27">
        <v>12517.900000000001</v>
      </c>
      <c r="I10" s="3"/>
      <c r="J10" s="4" t="s">
        <v>137</v>
      </c>
    </row>
    <row r="11" spans="2:10" s="1" customFormat="1" ht="16.5" customHeight="1">
      <c r="B11" s="3"/>
      <c r="C11" s="3" t="s">
        <v>140</v>
      </c>
      <c r="D11" s="27">
        <f>D9-D10</f>
        <v>-3002.9</v>
      </c>
      <c r="E11" s="27">
        <f>E9-E10</f>
        <v>-1745.6000000000001</v>
      </c>
      <c r="F11" s="27">
        <v>-2828</v>
      </c>
      <c r="G11" s="27">
        <v>-7548.5</v>
      </c>
      <c r="H11" s="27">
        <v>-9133.1000000000022</v>
      </c>
      <c r="I11" s="3"/>
      <c r="J11" s="20"/>
    </row>
    <row r="12" spans="2:10" s="1" customFormat="1" ht="16.5" customHeight="1">
      <c r="B12" s="3"/>
      <c r="C12" s="3"/>
      <c r="D12" s="27"/>
      <c r="E12" s="27"/>
      <c r="F12" s="27"/>
      <c r="G12" s="27"/>
      <c r="H12" s="27"/>
      <c r="I12" s="52"/>
      <c r="J12" s="4"/>
    </row>
    <row r="13" spans="2:10" s="1" customFormat="1" ht="16.5" customHeight="1">
      <c r="B13" s="4" t="s">
        <v>446</v>
      </c>
      <c r="C13" s="3" t="s">
        <v>136</v>
      </c>
      <c r="D13" s="27">
        <v>1202.9000000000001</v>
      </c>
      <c r="E13" s="27">
        <v>1333.3</v>
      </c>
      <c r="F13" s="27">
        <v>1871.4099999999999</v>
      </c>
      <c r="G13" s="27">
        <v>1187.7</v>
      </c>
      <c r="H13" s="27">
        <v>1148.706782</v>
      </c>
      <c r="I13" s="3"/>
      <c r="J13" s="4" t="s">
        <v>446</v>
      </c>
    </row>
    <row r="14" spans="2:10" s="1" customFormat="1" ht="16.5" customHeight="1">
      <c r="B14" s="3"/>
      <c r="C14" s="3" t="s">
        <v>138</v>
      </c>
      <c r="D14" s="27">
        <v>1847</v>
      </c>
      <c r="E14" s="27">
        <v>1698.5</v>
      </c>
      <c r="F14" s="27">
        <v>2349.5</v>
      </c>
      <c r="G14" s="27">
        <v>3109</v>
      </c>
      <c r="H14" s="27">
        <v>1105.380537</v>
      </c>
      <c r="I14" s="16"/>
      <c r="J14" s="3"/>
    </row>
    <row r="15" spans="2:10" s="1" customFormat="1" ht="16.5" customHeight="1">
      <c r="B15" s="3"/>
      <c r="C15" s="3" t="s">
        <v>140</v>
      </c>
      <c r="D15" s="27">
        <f>D13-D14</f>
        <v>-644.09999999999991</v>
      </c>
      <c r="E15" s="27">
        <f>E13-E14</f>
        <v>-365.20000000000005</v>
      </c>
      <c r="F15" s="27">
        <f>F13-F14</f>
        <v>-478.09000000000015</v>
      </c>
      <c r="G15" s="27">
        <f>G13-G14</f>
        <v>-1921.3</v>
      </c>
      <c r="H15" s="27">
        <f>H13-H14</f>
        <v>43.326244999999972</v>
      </c>
      <c r="I15" s="16"/>
      <c r="J15" s="3"/>
    </row>
    <row r="16" spans="2:10" s="1" customFormat="1" ht="16.5" customHeight="1">
      <c r="B16" s="3"/>
      <c r="C16" s="3"/>
      <c r="D16" s="27"/>
      <c r="E16" s="27"/>
      <c r="F16" s="27"/>
      <c r="G16" s="27"/>
      <c r="H16" s="27"/>
      <c r="I16" s="16"/>
      <c r="J16" s="3"/>
    </row>
    <row r="17" spans="2:10" s="1" customFormat="1" ht="16.5" customHeight="1">
      <c r="B17" s="4" t="s">
        <v>447</v>
      </c>
      <c r="C17" s="3" t="s">
        <v>136</v>
      </c>
      <c r="D17" s="27">
        <v>776.3</v>
      </c>
      <c r="E17" s="27">
        <v>635.70000000000005</v>
      </c>
      <c r="F17" s="27">
        <v>873.1</v>
      </c>
      <c r="G17" s="27">
        <v>1058.7</v>
      </c>
      <c r="H17" s="27">
        <v>611.33807100000001</v>
      </c>
      <c r="I17" s="3"/>
      <c r="J17" s="4" t="s">
        <v>447</v>
      </c>
    </row>
    <row r="18" spans="2:10" s="1" customFormat="1" ht="16.5" customHeight="1">
      <c r="B18" s="3"/>
      <c r="C18" s="3" t="s">
        <v>138</v>
      </c>
      <c r="D18" s="27">
        <v>3008.6</v>
      </c>
      <c r="E18" s="27">
        <v>1849.9</v>
      </c>
      <c r="F18" s="27">
        <v>3046</v>
      </c>
      <c r="G18" s="27">
        <v>6309.7</v>
      </c>
      <c r="H18" s="27">
        <v>7031.2031390000002</v>
      </c>
      <c r="I18" s="16"/>
      <c r="J18" s="3"/>
    </row>
    <row r="19" spans="2:10" s="1" customFormat="1" ht="16.5" customHeight="1">
      <c r="B19" s="3"/>
      <c r="C19" s="3" t="s">
        <v>140</v>
      </c>
      <c r="D19" s="27">
        <f>D17-D18</f>
        <v>-2232.3000000000002</v>
      </c>
      <c r="E19" s="27">
        <f>E17-E18</f>
        <v>-1214.2</v>
      </c>
      <c r="F19" s="27">
        <f>F17-F18</f>
        <v>-2172.9</v>
      </c>
      <c r="G19" s="27">
        <f>G17-G18</f>
        <v>-5251</v>
      </c>
      <c r="H19" s="27">
        <f>H17-H18</f>
        <v>-6419.8650680000001</v>
      </c>
      <c r="I19" s="16"/>
      <c r="J19" s="3"/>
    </row>
    <row r="20" spans="2:10" s="1" customFormat="1" ht="16.5" customHeight="1">
      <c r="B20" s="3"/>
      <c r="C20" s="3"/>
      <c r="D20" s="27"/>
      <c r="E20" s="27"/>
      <c r="F20" s="27"/>
      <c r="G20" s="27"/>
      <c r="H20" s="27"/>
      <c r="I20" s="3"/>
      <c r="J20" s="3"/>
    </row>
    <row r="21" spans="2:10" s="1" customFormat="1" ht="16.5" customHeight="1">
      <c r="B21" s="4" t="s">
        <v>448</v>
      </c>
      <c r="C21" s="3" t="s">
        <v>136</v>
      </c>
      <c r="D21" s="27">
        <v>1.4</v>
      </c>
      <c r="E21" s="27">
        <v>0.8</v>
      </c>
      <c r="F21" s="27">
        <v>2.2999999999999998</v>
      </c>
      <c r="G21" s="27">
        <v>2.5</v>
      </c>
      <c r="H21" s="27">
        <v>6.6726279999999996</v>
      </c>
      <c r="I21" s="16"/>
      <c r="J21" s="4" t="s">
        <v>448</v>
      </c>
    </row>
    <row r="22" spans="2:10" s="1" customFormat="1" ht="16.5" customHeight="1">
      <c r="B22" s="3"/>
      <c r="C22" s="3" t="s">
        <v>138</v>
      </c>
      <c r="D22" s="27">
        <v>20.399999999999999</v>
      </c>
      <c r="E22" s="27">
        <v>26.1</v>
      </c>
      <c r="F22" s="27">
        <v>8.4</v>
      </c>
      <c r="G22" s="27">
        <v>47.8</v>
      </c>
      <c r="H22" s="27">
        <v>12.052470999999999</v>
      </c>
      <c r="I22" s="3"/>
      <c r="J22" s="3"/>
    </row>
    <row r="23" spans="2:10" s="1" customFormat="1" ht="16.5" customHeight="1">
      <c r="B23" s="3"/>
      <c r="C23" s="3" t="s">
        <v>140</v>
      </c>
      <c r="D23" s="27">
        <f>D21-D22</f>
        <v>-19</v>
      </c>
      <c r="E23" s="27">
        <f>E21-E22</f>
        <v>-25.3</v>
      </c>
      <c r="F23" s="27">
        <f t="shared" ref="F23:G23" si="0">F21-F22</f>
        <v>-6.1000000000000005</v>
      </c>
      <c r="G23" s="27">
        <f t="shared" si="0"/>
        <v>-45.3</v>
      </c>
      <c r="H23" s="27">
        <f>H21-H22</f>
        <v>-5.3798429999999993</v>
      </c>
      <c r="I23" s="3"/>
      <c r="J23" s="27"/>
    </row>
    <row r="24" spans="2:10" s="1" customFormat="1" ht="16.5" customHeight="1">
      <c r="B24" s="3"/>
      <c r="C24" s="3"/>
      <c r="D24" s="27"/>
      <c r="E24" s="27"/>
      <c r="F24" s="27"/>
      <c r="G24" s="27"/>
      <c r="H24" s="27"/>
      <c r="I24" s="3"/>
      <c r="J24" s="3"/>
    </row>
    <row r="25" spans="2:10" s="1" customFormat="1" ht="16.5" customHeight="1">
      <c r="B25" s="4" t="s">
        <v>449</v>
      </c>
      <c r="C25" s="3" t="s">
        <v>136</v>
      </c>
      <c r="D25" s="27">
        <v>5.5</v>
      </c>
      <c r="E25" s="27">
        <v>3.1</v>
      </c>
      <c r="F25" s="27">
        <v>5.2</v>
      </c>
      <c r="G25" s="27">
        <v>5.7</v>
      </c>
      <c r="H25" s="27">
        <v>7.9595120000000001</v>
      </c>
      <c r="I25" s="16"/>
      <c r="J25" s="4" t="s">
        <v>449</v>
      </c>
    </row>
    <row r="26" spans="2:10" s="1" customFormat="1" ht="16.5" customHeight="1">
      <c r="B26" s="3"/>
      <c r="C26" s="3" t="s">
        <v>138</v>
      </c>
      <c r="D26" s="27">
        <v>110.9</v>
      </c>
      <c r="E26" s="27">
        <v>142.19999999999999</v>
      </c>
      <c r="F26" s="27">
        <v>174.5</v>
      </c>
      <c r="G26" s="27">
        <v>332.6</v>
      </c>
      <c r="H26" s="27">
        <v>556.20801399999993</v>
      </c>
      <c r="I26" s="16"/>
      <c r="J26" s="3"/>
    </row>
    <row r="27" spans="2:10" s="1" customFormat="1" ht="16.5" customHeight="1">
      <c r="B27" s="3"/>
      <c r="C27" s="3" t="s">
        <v>140</v>
      </c>
      <c r="D27" s="27">
        <f>D25-D26</f>
        <v>-105.4</v>
      </c>
      <c r="E27" s="27">
        <f>E25-E26</f>
        <v>-139.1</v>
      </c>
      <c r="F27" s="27">
        <f t="shared" ref="F27:G27" si="1">F25-F26</f>
        <v>-169.3</v>
      </c>
      <c r="G27" s="27">
        <f t="shared" si="1"/>
        <v>-326.90000000000003</v>
      </c>
      <c r="H27" s="27">
        <f>H25-H26</f>
        <v>-548.24850199999992</v>
      </c>
      <c r="I27" s="16"/>
      <c r="J27" s="3"/>
    </row>
    <row r="28" spans="2:10" s="1" customFormat="1" ht="16.5" customHeight="1">
      <c r="B28" s="3"/>
      <c r="C28" s="3"/>
      <c r="D28" s="27"/>
      <c r="E28" s="27"/>
      <c r="F28" s="27"/>
      <c r="G28" s="27"/>
      <c r="H28" s="27"/>
      <c r="I28" s="3"/>
      <c r="J28" s="3"/>
    </row>
    <row r="29" spans="2:10" s="1" customFormat="1" ht="16.5" customHeight="1">
      <c r="B29" s="4" t="s">
        <v>450</v>
      </c>
      <c r="C29" s="3" t="s">
        <v>136</v>
      </c>
      <c r="D29" s="27">
        <v>0.04</v>
      </c>
      <c r="E29" s="27">
        <v>0.3</v>
      </c>
      <c r="F29" s="27">
        <v>0.1</v>
      </c>
      <c r="G29" s="27">
        <v>0.1</v>
      </c>
      <c r="H29" s="27">
        <v>8.8965000000000002E-2</v>
      </c>
      <c r="I29" s="16"/>
      <c r="J29" s="4" t="s">
        <v>715</v>
      </c>
    </row>
    <row r="30" spans="2:10" s="1" customFormat="1" ht="16.5" customHeight="1">
      <c r="B30" s="50" t="s">
        <v>129</v>
      </c>
      <c r="C30" s="3" t="s">
        <v>138</v>
      </c>
      <c r="D30" s="27">
        <v>2</v>
      </c>
      <c r="E30" s="27">
        <v>2.1</v>
      </c>
      <c r="F30" s="27">
        <v>1.8</v>
      </c>
      <c r="G30" s="27">
        <v>4.0999999999999996</v>
      </c>
      <c r="H30" s="27">
        <v>5.3580139999999998</v>
      </c>
      <c r="I30" s="3"/>
      <c r="J30" s="50" t="s">
        <v>129</v>
      </c>
    </row>
    <row r="31" spans="2:10" s="1" customFormat="1" ht="16.5" customHeight="1">
      <c r="B31" s="3"/>
      <c r="C31" s="3" t="s">
        <v>140</v>
      </c>
      <c r="D31" s="27">
        <f>D29-D30</f>
        <v>-1.96</v>
      </c>
      <c r="E31" s="27">
        <f>E29-E30</f>
        <v>-1.8</v>
      </c>
      <c r="F31" s="27">
        <f t="shared" ref="F31:G31" si="2">F29-F30</f>
        <v>-1.7</v>
      </c>
      <c r="G31" s="27">
        <f t="shared" si="2"/>
        <v>-3.9999999999999996</v>
      </c>
      <c r="H31" s="27">
        <f>H29-H30</f>
        <v>-5.2690489999999999</v>
      </c>
      <c r="I31" s="16"/>
      <c r="J31" s="4"/>
    </row>
    <row r="32" spans="2:10" s="1" customFormat="1" ht="16.5" customHeight="1">
      <c r="B32" s="6"/>
      <c r="C32" s="6"/>
      <c r="D32" s="6"/>
      <c r="E32" s="6"/>
      <c r="F32" s="6"/>
      <c r="G32" s="6"/>
      <c r="H32" s="6"/>
      <c r="I32" s="6"/>
      <c r="J32" s="6"/>
    </row>
    <row r="33" spans="2:11" s="1" customFormat="1" ht="16.5" customHeight="1">
      <c r="B33" s="3"/>
      <c r="C33" s="3"/>
      <c r="D33" s="3"/>
      <c r="E33" s="3"/>
      <c r="F33" s="3"/>
      <c r="G33" s="3"/>
      <c r="H33" s="3"/>
      <c r="I33" s="3"/>
      <c r="J33" s="3"/>
    </row>
    <row r="34" spans="2:11" s="1" customFormat="1" ht="5.25" customHeight="1">
      <c r="B34" s="3"/>
      <c r="C34" s="3"/>
      <c r="D34" s="3"/>
      <c r="E34" s="3"/>
      <c r="F34" s="3"/>
      <c r="G34" s="3"/>
      <c r="H34" s="3"/>
      <c r="I34" s="3"/>
      <c r="J34" s="3"/>
    </row>
    <row r="35" spans="2:11" s="1" customFormat="1" ht="16.5" customHeight="1">
      <c r="B35" s="3"/>
      <c r="C35" s="3"/>
      <c r="D35" s="3"/>
      <c r="E35" s="3"/>
      <c r="F35" s="3"/>
      <c r="G35" s="3"/>
      <c r="H35" s="3"/>
      <c r="I35" s="3"/>
      <c r="J35" s="3"/>
    </row>
    <row r="36" spans="2:11" s="1" customFormat="1" ht="16.5" customHeight="1">
      <c r="B36" s="3"/>
      <c r="C36" s="3"/>
      <c r="D36" s="3"/>
      <c r="E36" s="3"/>
      <c r="F36" s="3"/>
      <c r="G36" s="3"/>
      <c r="H36" s="3"/>
      <c r="I36" s="3"/>
      <c r="J36" s="3"/>
    </row>
    <row r="37" spans="2:11" s="1" customFormat="1" ht="16.5" customHeight="1">
      <c r="B37" s="3"/>
      <c r="C37" s="3"/>
      <c r="D37" s="3"/>
      <c r="E37" s="3"/>
      <c r="F37" s="3"/>
      <c r="G37" s="3"/>
      <c r="H37" s="3"/>
      <c r="I37" s="3"/>
      <c r="J37" s="3"/>
    </row>
    <row r="38" spans="2:11" s="1" customFormat="1" ht="16.5" customHeight="1">
      <c r="B38" s="3"/>
      <c r="C38" s="3"/>
      <c r="D38" s="3"/>
      <c r="E38" s="3"/>
      <c r="F38" s="3"/>
      <c r="G38" s="3"/>
      <c r="H38" s="3"/>
      <c r="I38" s="3"/>
      <c r="J38" s="3"/>
    </row>
    <row r="39" spans="2:11" s="1" customFormat="1" ht="16.5" customHeight="1">
      <c r="B39" s="3"/>
      <c r="C39" s="3"/>
      <c r="D39" s="3"/>
      <c r="E39" s="3"/>
      <c r="F39" s="3"/>
      <c r="G39" s="3"/>
      <c r="H39" s="3"/>
      <c r="I39" s="3"/>
      <c r="J39" s="3"/>
    </row>
    <row r="40" spans="2:11" s="1" customFormat="1" ht="16.5" customHeight="1">
      <c r="B40" s="3"/>
      <c r="C40" s="3"/>
      <c r="D40" s="3"/>
      <c r="E40" s="3"/>
      <c r="F40" s="3"/>
      <c r="G40" s="3"/>
      <c r="H40" s="3"/>
      <c r="I40" s="3"/>
      <c r="J40" s="3"/>
    </row>
    <row r="41" spans="2:11" s="1" customFormat="1" ht="16.5" customHeight="1">
      <c r="B41" s="3"/>
      <c r="C41" s="3"/>
      <c r="D41" s="3"/>
      <c r="E41" s="3"/>
      <c r="F41" s="3"/>
      <c r="G41" s="3"/>
      <c r="H41" s="3"/>
      <c r="I41" s="3"/>
      <c r="J41" s="3"/>
    </row>
    <row r="42" spans="2:11" s="1" customFormat="1" ht="16.5" customHeight="1">
      <c r="B42" s="3"/>
      <c r="C42" s="3"/>
      <c r="D42" s="3"/>
      <c r="E42" s="3"/>
      <c r="F42" s="3"/>
      <c r="G42" s="3"/>
      <c r="H42" s="3"/>
      <c r="I42" s="3"/>
      <c r="J42" s="3"/>
    </row>
    <row r="43" spans="2:11" s="1" customFormat="1" ht="16.5" customHeight="1">
      <c r="B43" s="3"/>
      <c r="C43" s="3"/>
      <c r="D43" s="3"/>
      <c r="E43" s="3"/>
      <c r="F43" s="3"/>
      <c r="G43" s="3"/>
      <c r="H43" s="3"/>
      <c r="I43" s="3"/>
      <c r="J43" s="3"/>
    </row>
    <row r="44" spans="2:11" s="1" customFormat="1" ht="16.5" customHeight="1">
      <c r="B44" s="3"/>
      <c r="C44" s="3"/>
      <c r="D44" s="3"/>
      <c r="E44" s="3"/>
      <c r="F44" s="3"/>
      <c r="G44" s="3"/>
      <c r="H44" s="3"/>
      <c r="I44" s="3"/>
      <c r="J44" s="3"/>
    </row>
    <row r="45" spans="2:11" s="1" customFormat="1" ht="16.5" customHeight="1">
      <c r="B45" s="3"/>
      <c r="C45" s="3"/>
      <c r="D45" s="3"/>
      <c r="E45" s="3"/>
      <c r="F45" s="3"/>
      <c r="G45" s="3"/>
      <c r="H45" s="3"/>
      <c r="I45" s="3"/>
      <c r="J45" s="3"/>
    </row>
    <row r="46" spans="2:11" s="1" customFormat="1" ht="16.5" customHeight="1">
      <c r="B46" s="3"/>
      <c r="C46" s="3"/>
    </row>
    <row r="47" spans="2:11" ht="15.75">
      <c r="B47" s="197"/>
      <c r="C47" s="197"/>
      <c r="D47" s="16"/>
      <c r="E47" s="52"/>
      <c r="F47" s="52"/>
      <c r="G47" s="52"/>
      <c r="H47" s="52"/>
      <c r="I47" s="72"/>
      <c r="J47" s="155"/>
      <c r="K47" s="72"/>
    </row>
    <row r="48" spans="2:11" ht="15.75">
      <c r="B48" s="197"/>
      <c r="C48" s="197"/>
      <c r="D48" s="16"/>
      <c r="E48" s="52"/>
      <c r="F48" s="52"/>
      <c r="G48" s="52"/>
      <c r="H48" s="52"/>
      <c r="I48" s="72"/>
      <c r="J48" s="155"/>
      <c r="K48" s="72"/>
    </row>
    <row r="49" spans="1:11" ht="15.75">
      <c r="B49" s="197"/>
      <c r="C49" s="197"/>
      <c r="D49" s="16"/>
      <c r="E49" s="52"/>
      <c r="F49" s="52"/>
      <c r="G49" s="52"/>
      <c r="H49" s="52"/>
      <c r="I49" s="72"/>
      <c r="J49" s="72"/>
      <c r="K49" s="72"/>
    </row>
    <row r="50" spans="1:11" ht="15.75">
      <c r="B50" s="197"/>
      <c r="C50" s="197"/>
      <c r="D50" s="16"/>
      <c r="E50" s="16"/>
      <c r="F50" s="16"/>
      <c r="G50" s="16"/>
      <c r="H50" s="16"/>
    </row>
    <row r="51" spans="1:11" ht="15.75">
      <c r="B51" s="197"/>
      <c r="C51" s="197"/>
      <c r="D51" s="16"/>
      <c r="E51" s="16"/>
      <c r="F51" s="16"/>
      <c r="G51" s="16"/>
      <c r="H51" s="16"/>
    </row>
    <row r="52" spans="1:11" ht="15.75">
      <c r="B52" s="197"/>
      <c r="C52" s="197"/>
      <c r="E52" s="24"/>
      <c r="F52" s="16"/>
      <c r="G52" s="16"/>
      <c r="H52" s="16"/>
    </row>
    <row r="53" spans="1:11" ht="15.75">
      <c r="B53" s="197"/>
      <c r="C53" s="197"/>
      <c r="D53" s="16"/>
      <c r="E53" s="16"/>
      <c r="F53" s="16"/>
      <c r="G53" s="16"/>
      <c r="H53" s="16"/>
    </row>
    <row r="54" spans="1:11" ht="15.75">
      <c r="B54" s="197"/>
      <c r="C54" s="197"/>
      <c r="D54" s="16"/>
      <c r="E54" s="16"/>
      <c r="F54" s="16"/>
      <c r="G54" s="16"/>
      <c r="H54" s="16"/>
    </row>
    <row r="55" spans="1:11" ht="15.75">
      <c r="B55" s="197"/>
      <c r="C55" s="197"/>
      <c r="D55" s="16"/>
      <c r="E55" s="16"/>
      <c r="F55" s="16"/>
      <c r="G55" s="16"/>
      <c r="H55" s="16"/>
    </row>
    <row r="56" spans="1:11" ht="15.75">
      <c r="B56" s="197"/>
      <c r="C56" s="197"/>
      <c r="D56" s="16"/>
      <c r="E56" s="16"/>
      <c r="F56" s="16"/>
      <c r="G56" s="16"/>
      <c r="H56" s="16"/>
    </row>
    <row r="64" spans="1:11">
      <c r="A64" s="109"/>
    </row>
  </sheetData>
  <mergeCells count="4">
    <mergeCell ref="B2:J2"/>
    <mergeCell ref="B3:J3"/>
    <mergeCell ref="B4:J4"/>
    <mergeCell ref="B5:J5"/>
  </mergeCells>
  <phoneticPr fontId="0" type="noConversion"/>
  <hyperlinks>
    <hyperlink ref="B1" location="Содержание!A1" display="Мазмуну" xr:uid="{92426CF0-1151-4988-BFE1-1E67BFFBBD7D}"/>
  </hyperlinks>
  <pageMargins left="0.9055118110236221" right="0.9055118110236221" top="0.74803149606299213" bottom="0.94488188976377963" header="0.31496062992125984" footer="0.31496062992125984"/>
  <pageSetup paperSize="9" scale="90" firstPageNumber="27"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Лист1"/>
  <dimension ref="A1:I59"/>
  <sheetViews>
    <sheetView view="pageBreakPreview" zoomScaleNormal="100" zoomScaleSheetLayoutView="100" workbookViewId="0"/>
  </sheetViews>
  <sheetFormatPr defaultColWidth="9.140625" defaultRowHeight="12.75"/>
  <cols>
    <col min="1" max="1" width="26.7109375" style="3" customWidth="1"/>
    <col min="2" max="2" width="7.42578125" style="3" customWidth="1"/>
    <col min="3" max="7" width="7.140625" style="3" customWidth="1"/>
    <col min="8" max="8" width="1.28515625" style="3" customWidth="1"/>
    <col min="9" max="9" width="25.5703125" style="3" customWidth="1"/>
    <col min="10" max="16384" width="9.140625" style="3"/>
  </cols>
  <sheetData>
    <row r="1" spans="1:9">
      <c r="A1" s="1042" t="s">
        <v>2601</v>
      </c>
    </row>
    <row r="2" spans="1:9" ht="15" customHeight="1">
      <c r="A2" s="1047" t="s">
        <v>784</v>
      </c>
      <c r="B2" s="1047"/>
      <c r="C2" s="1047"/>
      <c r="D2" s="1047"/>
      <c r="E2" s="1047"/>
      <c r="F2" s="1047"/>
      <c r="G2" s="1047"/>
      <c r="H2" s="1047"/>
      <c r="I2" s="1047"/>
    </row>
    <row r="3" spans="1:9" ht="15" customHeight="1">
      <c r="A3" s="1056" t="s">
        <v>745</v>
      </c>
      <c r="B3" s="1056"/>
      <c r="C3" s="1056"/>
      <c r="D3" s="1056"/>
      <c r="E3" s="1056"/>
      <c r="F3" s="1056"/>
      <c r="G3" s="1056"/>
      <c r="H3" s="1056"/>
      <c r="I3" s="1056"/>
    </row>
    <row r="4" spans="1:9" ht="15" customHeight="1">
      <c r="A4" s="1047" t="s">
        <v>919</v>
      </c>
      <c r="B4" s="1047"/>
      <c r="C4" s="1047"/>
      <c r="D4" s="1047"/>
      <c r="E4" s="1047"/>
      <c r="F4" s="1047"/>
      <c r="G4" s="1047"/>
      <c r="H4" s="1047"/>
      <c r="I4" s="1047"/>
    </row>
    <row r="5" spans="1:9" s="152" customFormat="1" ht="17.25" customHeight="1">
      <c r="A5" s="1056" t="s">
        <v>743</v>
      </c>
      <c r="B5" s="1056"/>
      <c r="C5" s="1056"/>
      <c r="D5" s="1056"/>
      <c r="E5" s="1056"/>
      <c r="F5" s="1056"/>
      <c r="G5" s="1056"/>
      <c r="H5" s="1056"/>
      <c r="I5" s="1056"/>
    </row>
    <row r="6" spans="1:9" s="152" customFormat="1" ht="13.5" customHeight="1">
      <c r="A6" s="198"/>
      <c r="B6" s="198"/>
      <c r="C6" s="34"/>
      <c r="D6" s="34"/>
      <c r="E6" s="34"/>
      <c r="F6" s="34"/>
      <c r="G6" s="34"/>
      <c r="H6" s="34"/>
      <c r="I6" s="34"/>
    </row>
    <row r="7" spans="1:9" s="14" customFormat="1" ht="18" customHeight="1">
      <c r="A7" s="154"/>
      <c r="B7" s="46"/>
      <c r="C7" s="79">
        <v>2019</v>
      </c>
      <c r="D7" s="79">
        <v>2020</v>
      </c>
      <c r="E7" s="79">
        <v>2021</v>
      </c>
      <c r="F7" s="79">
        <v>2022</v>
      </c>
      <c r="G7" s="79">
        <v>2023</v>
      </c>
      <c r="H7" s="79"/>
      <c r="I7" s="154"/>
    </row>
    <row r="8" spans="1:9" ht="12.75" customHeight="1">
      <c r="C8" s="16"/>
      <c r="D8" s="16"/>
      <c r="E8" s="16"/>
      <c r="F8" s="16"/>
      <c r="G8" s="16"/>
      <c r="H8" s="16"/>
    </row>
    <row r="9" spans="1:9" ht="14.25" customHeight="1">
      <c r="A9" s="4" t="s">
        <v>1048</v>
      </c>
      <c r="B9" s="3" t="s">
        <v>136</v>
      </c>
      <c r="C9" s="27">
        <v>1986.1</v>
      </c>
      <c r="D9" s="27">
        <v>1973.2</v>
      </c>
      <c r="E9" s="27">
        <v>2752.2</v>
      </c>
      <c r="F9" s="27">
        <v>2254.6999999999998</v>
      </c>
      <c r="G9" s="27">
        <v>3384.8</v>
      </c>
      <c r="I9" s="4" t="s">
        <v>916</v>
      </c>
    </row>
    <row r="10" spans="1:9" ht="14.25" customHeight="1">
      <c r="B10" s="3" t="s">
        <v>138</v>
      </c>
      <c r="C10" s="27">
        <v>4989</v>
      </c>
      <c r="D10" s="27">
        <v>3718.8</v>
      </c>
      <c r="E10" s="27">
        <v>5580.2</v>
      </c>
      <c r="F10" s="27">
        <v>9803.2000000000007</v>
      </c>
      <c r="G10" s="27">
        <v>12517.900000000001</v>
      </c>
      <c r="I10" s="3" t="s">
        <v>137</v>
      </c>
    </row>
    <row r="11" spans="1:9" ht="14.25" customHeight="1">
      <c r="B11" s="3" t="s">
        <v>140</v>
      </c>
      <c r="C11" s="27">
        <f>C9-C10</f>
        <v>-3002.9</v>
      </c>
      <c r="D11" s="27">
        <f t="shared" ref="D11:F11" si="0">D9-D10</f>
        <v>-1745.6000000000001</v>
      </c>
      <c r="E11" s="27">
        <f t="shared" si="0"/>
        <v>-2828</v>
      </c>
      <c r="F11" s="27">
        <f t="shared" si="0"/>
        <v>-7548.5000000000009</v>
      </c>
      <c r="G11" s="27">
        <v>-9133.1000000000022</v>
      </c>
      <c r="H11" s="16"/>
      <c r="I11" s="3" t="s">
        <v>139</v>
      </c>
    </row>
    <row r="12" spans="1:9" ht="15" customHeight="1">
      <c r="C12" s="27"/>
      <c r="D12" s="27"/>
      <c r="E12" s="27"/>
      <c r="F12" s="27"/>
      <c r="G12" s="27"/>
    </row>
    <row r="13" spans="1:9" ht="23.25" customHeight="1">
      <c r="A13" s="101" t="s">
        <v>920</v>
      </c>
      <c r="B13" s="3" t="s">
        <v>136</v>
      </c>
      <c r="C13" s="27">
        <v>859.2</v>
      </c>
      <c r="D13" s="27">
        <v>754</v>
      </c>
      <c r="E13" s="27">
        <v>1012.4</v>
      </c>
      <c r="F13" s="27">
        <v>1761.4</v>
      </c>
      <c r="G13" s="27">
        <v>1609.6</v>
      </c>
      <c r="I13" s="4" t="s">
        <v>233</v>
      </c>
    </row>
    <row r="14" spans="1:9" ht="15.75" customHeight="1">
      <c r="A14" s="50" t="s">
        <v>1049</v>
      </c>
      <c r="B14" s="3" t="s">
        <v>138</v>
      </c>
      <c r="C14" s="27">
        <v>2369.6</v>
      </c>
      <c r="D14" s="27">
        <v>2145.3000000000002</v>
      </c>
      <c r="E14" s="27">
        <v>3050.4</v>
      </c>
      <c r="F14" s="27">
        <v>3751.6</v>
      </c>
      <c r="G14" s="27">
        <v>3807.7</v>
      </c>
      <c r="I14" s="50" t="s">
        <v>917</v>
      </c>
    </row>
    <row r="15" spans="1:9" ht="15.75" customHeight="1">
      <c r="B15" s="3" t="s">
        <v>140</v>
      </c>
      <c r="C15" s="27">
        <f>C13-C14</f>
        <v>-1510.3999999999999</v>
      </c>
      <c r="D15" s="27">
        <f t="shared" ref="D15:F15" si="1">D13-D14</f>
        <v>-1391.3000000000002</v>
      </c>
      <c r="E15" s="27">
        <f t="shared" si="1"/>
        <v>-2038</v>
      </c>
      <c r="F15" s="27">
        <f t="shared" si="1"/>
        <v>-1990.1999999999998</v>
      </c>
      <c r="G15" s="27">
        <v>-2198.1</v>
      </c>
      <c r="H15" s="16"/>
    </row>
    <row r="16" spans="1:9" ht="18" customHeight="1">
      <c r="C16" s="27"/>
      <c r="D16" s="27"/>
      <c r="E16" s="27"/>
      <c r="F16" s="27"/>
      <c r="G16" s="27"/>
      <c r="I16" s="3" t="s">
        <v>521</v>
      </c>
    </row>
    <row r="17" spans="1:9" ht="15" customHeight="1">
      <c r="A17" s="4" t="s">
        <v>714</v>
      </c>
      <c r="B17" s="3" t="s">
        <v>136</v>
      </c>
      <c r="C17" s="27">
        <v>641.70000000000005</v>
      </c>
      <c r="D17" s="27">
        <v>554.5</v>
      </c>
      <c r="E17" s="27">
        <v>791.5</v>
      </c>
      <c r="F17" s="27">
        <v>1505.8</v>
      </c>
      <c r="G17" s="27">
        <v>1307.0999999999999</v>
      </c>
      <c r="H17" s="16"/>
      <c r="I17" s="4" t="s">
        <v>713</v>
      </c>
    </row>
    <row r="18" spans="1:9" ht="15" customHeight="1">
      <c r="A18" s="50" t="s">
        <v>866</v>
      </c>
      <c r="B18" s="3" t="s">
        <v>138</v>
      </c>
      <c r="C18" s="27">
        <v>2100.8000000000002</v>
      </c>
      <c r="D18" s="27">
        <v>1885.3</v>
      </c>
      <c r="E18" s="27">
        <v>2634.9</v>
      </c>
      <c r="F18" s="27">
        <v>3268.3</v>
      </c>
      <c r="G18" s="27">
        <v>3292.1</v>
      </c>
      <c r="H18" s="16"/>
      <c r="I18" s="50" t="s">
        <v>918</v>
      </c>
    </row>
    <row r="19" spans="1:9" ht="15" customHeight="1">
      <c r="B19" s="3" t="s">
        <v>140</v>
      </c>
      <c r="C19" s="27">
        <f>C17-C18</f>
        <v>-1459.1000000000001</v>
      </c>
      <c r="D19" s="27">
        <f t="shared" ref="D19:F19" si="2">D17-D18</f>
        <v>-1330.8</v>
      </c>
      <c r="E19" s="27">
        <f t="shared" si="2"/>
        <v>-1843.4</v>
      </c>
      <c r="F19" s="27">
        <f t="shared" si="2"/>
        <v>-1762.5000000000002</v>
      </c>
      <c r="G19" s="27">
        <v>-1985</v>
      </c>
      <c r="H19" s="16"/>
    </row>
    <row r="20" spans="1:9" ht="19.5" customHeight="1">
      <c r="B20" s="16"/>
    </row>
    <row r="21" spans="1:9" ht="12.75" customHeight="1">
      <c r="A21" s="4" t="s">
        <v>730</v>
      </c>
      <c r="B21" s="16" t="s">
        <v>136</v>
      </c>
      <c r="C21" s="27">
        <v>658.9</v>
      </c>
      <c r="D21" s="27">
        <v>556</v>
      </c>
      <c r="E21" s="27">
        <v>702.6</v>
      </c>
      <c r="F21" s="27">
        <v>838.3</v>
      </c>
      <c r="G21" s="27">
        <v>1292.8247739999999</v>
      </c>
      <c r="H21" s="16"/>
      <c r="I21" s="4" t="s">
        <v>921</v>
      </c>
    </row>
    <row r="22" spans="1:9" ht="12.75" customHeight="1">
      <c r="A22" s="4" t="s">
        <v>648</v>
      </c>
      <c r="B22" s="16" t="s">
        <v>138</v>
      </c>
      <c r="C22" s="27">
        <v>1113.9000000000001</v>
      </c>
      <c r="D22" s="27">
        <v>949.4</v>
      </c>
      <c r="E22" s="27">
        <v>1379</v>
      </c>
      <c r="F22" s="27">
        <v>1753.9</v>
      </c>
      <c r="G22" s="27">
        <v>2860.5835490000013</v>
      </c>
      <c r="H22" s="16"/>
      <c r="I22" s="4" t="s">
        <v>731</v>
      </c>
    </row>
    <row r="23" spans="1:9" ht="12.75" customHeight="1">
      <c r="B23" s="16" t="s">
        <v>140</v>
      </c>
      <c r="C23" s="27">
        <f>C21-C22</f>
        <v>-455.00000000000011</v>
      </c>
      <c r="D23" s="27">
        <f t="shared" ref="D23:F23" si="3">D21-D22</f>
        <v>-393.4</v>
      </c>
      <c r="E23" s="27">
        <f t="shared" si="3"/>
        <v>-676.4</v>
      </c>
      <c r="F23" s="27">
        <f t="shared" si="3"/>
        <v>-915.60000000000014</v>
      </c>
      <c r="G23" s="27">
        <f>G21-G22</f>
        <v>-1567.7587750000014</v>
      </c>
      <c r="H23" s="16"/>
    </row>
    <row r="24" spans="1:9" ht="26.25" customHeight="1">
      <c r="C24" s="27"/>
      <c r="D24" s="27"/>
      <c r="E24" s="27"/>
      <c r="F24" s="27"/>
      <c r="G24" s="27"/>
    </row>
    <row r="25" spans="1:9" ht="12.75" customHeight="1">
      <c r="A25" s="4" t="s">
        <v>647</v>
      </c>
      <c r="B25" s="3" t="s">
        <v>136</v>
      </c>
      <c r="C25" s="27">
        <v>910.6</v>
      </c>
      <c r="D25" s="27">
        <v>776.1</v>
      </c>
      <c r="E25" s="27">
        <v>1049.9000000000001</v>
      </c>
      <c r="F25" s="27">
        <v>1806.6</v>
      </c>
      <c r="G25" s="27">
        <v>1654.1868279999999</v>
      </c>
      <c r="H25" s="16"/>
      <c r="I25" s="4" t="s">
        <v>370</v>
      </c>
    </row>
    <row r="26" spans="1:9" ht="12.75" customHeight="1">
      <c r="A26" s="4" t="s">
        <v>646</v>
      </c>
      <c r="B26" s="3" t="s">
        <v>138</v>
      </c>
      <c r="C26" s="27">
        <v>4047.5</v>
      </c>
      <c r="D26" s="27">
        <v>2826.8</v>
      </c>
      <c r="E26" s="27">
        <v>4403.6000000000004</v>
      </c>
      <c r="F26" s="27">
        <v>7762.7</v>
      </c>
      <c r="G26" s="27">
        <v>9070.1807620000018</v>
      </c>
      <c r="H26" s="16"/>
      <c r="I26" s="4" t="s">
        <v>371</v>
      </c>
    </row>
    <row r="27" spans="1:9" ht="12.75" customHeight="1">
      <c r="B27" s="3" t="s">
        <v>140</v>
      </c>
      <c r="C27" s="27">
        <f>C25-C26</f>
        <v>-3136.9</v>
      </c>
      <c r="D27" s="27">
        <f t="shared" ref="D27:F27" si="4">D25-D26</f>
        <v>-2050.7000000000003</v>
      </c>
      <c r="E27" s="27">
        <f t="shared" si="4"/>
        <v>-3353.7000000000003</v>
      </c>
      <c r="F27" s="27">
        <f t="shared" si="4"/>
        <v>-5956.1</v>
      </c>
      <c r="G27" s="27">
        <f>G25-G26</f>
        <v>-7415.9939340000019</v>
      </c>
      <c r="H27" s="16"/>
      <c r="I27" s="4" t="s">
        <v>369</v>
      </c>
    </row>
    <row r="28" spans="1:9" ht="11.25" customHeight="1">
      <c r="A28" s="6"/>
      <c r="B28" s="6"/>
      <c r="C28" s="6"/>
      <c r="D28" s="6"/>
      <c r="E28" s="6"/>
      <c r="F28" s="6"/>
      <c r="G28" s="6"/>
      <c r="H28" s="6"/>
      <c r="I28" s="6"/>
    </row>
    <row r="29" spans="1:9" ht="11.25" customHeight="1"/>
    <row r="30" spans="1:9" ht="11.25" customHeight="1"/>
    <row r="31" spans="1:9" ht="11.25" customHeight="1"/>
    <row r="32" spans="1:9" ht="11.25" customHeight="1"/>
    <row r="33" ht="11.25" customHeight="1"/>
    <row r="34" ht="11.25" customHeight="1"/>
    <row r="35" ht="11.25" customHeight="1"/>
    <row r="36" ht="11.25" customHeight="1"/>
    <row r="37" ht="11.25" customHeight="1"/>
    <row r="38" ht="11.25" customHeight="1"/>
    <row r="39" ht="11.25" customHeight="1"/>
    <row r="40" ht="11.25" customHeight="1"/>
    <row r="41" ht="11.25" customHeight="1"/>
    <row r="42" ht="11.25" customHeight="1"/>
    <row r="43" ht="11.25" customHeight="1"/>
    <row r="44" ht="11.25" customHeight="1"/>
    <row r="45" ht="11.25" customHeight="1"/>
    <row r="46" ht="11.25" customHeight="1"/>
    <row r="47" ht="11.25" customHeight="1"/>
    <row r="48" ht="11.25" customHeight="1"/>
    <row r="49" spans="4:4" ht="11.25" customHeight="1"/>
    <row r="50" spans="4:4" ht="8.25" customHeight="1"/>
    <row r="51" spans="4:4" ht="8.25" customHeight="1"/>
    <row r="59" spans="4:4">
      <c r="D59" s="24"/>
    </row>
  </sheetData>
  <mergeCells count="4">
    <mergeCell ref="A5:I5"/>
    <mergeCell ref="A4:I4"/>
    <mergeCell ref="A2:I2"/>
    <mergeCell ref="A3:I3"/>
  </mergeCells>
  <hyperlinks>
    <hyperlink ref="A1" location="Содержание!A1" display="Мазмуну" xr:uid="{C8AFDBF6-D20B-49CC-8164-7B5D9686801C}"/>
  </hyperlinks>
  <pageMargins left="0.78740157480314965" right="0.78740157480314965" top="0.78740157480314965" bottom="0.78740157480314965" header="0.31496062992125984" footer="0.31496062992125984"/>
  <pageSetup paperSize="9" scale="90" firstPageNumber="28" orientation="portrait" useFirstPageNumber="1" r:id="rId1"/>
  <colBreaks count="1" manualBreakCount="1">
    <brk id="9"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Лист7"/>
  <dimension ref="A1:I75"/>
  <sheetViews>
    <sheetView view="pageBreakPreview" zoomScaleNormal="100" zoomScaleSheetLayoutView="100" workbookViewId="0"/>
  </sheetViews>
  <sheetFormatPr defaultColWidth="9.28515625" defaultRowHeight="12.75"/>
  <cols>
    <col min="1" max="1" width="46.7109375" style="3" customWidth="1"/>
    <col min="2" max="6" width="10.42578125" style="1" customWidth="1"/>
    <col min="7" max="7" width="2.140625" style="1" customWidth="1"/>
    <col min="8" max="8" width="47.5703125" style="3" customWidth="1"/>
    <col min="9" max="9" width="2.5703125" style="3" customWidth="1"/>
    <col min="10" max="16384" width="9.28515625" style="3"/>
  </cols>
  <sheetData>
    <row r="1" spans="1:9" ht="19.5" customHeight="1">
      <c r="A1" s="1042" t="s">
        <v>2601</v>
      </c>
    </row>
    <row r="2" spans="1:9" s="156" customFormat="1" ht="25.15" customHeight="1">
      <c r="A2" s="1058" t="s">
        <v>925</v>
      </c>
      <c r="B2" s="1058"/>
      <c r="C2" s="1058"/>
      <c r="D2" s="1058"/>
      <c r="E2" s="1058"/>
      <c r="F2" s="1058"/>
      <c r="G2" s="1058"/>
      <c r="H2" s="1058"/>
    </row>
    <row r="3" spans="1:9" s="156" customFormat="1" ht="13.9" customHeight="1">
      <c r="A3" s="1059" t="s">
        <v>923</v>
      </c>
      <c r="B3" s="1059"/>
      <c r="C3" s="1059"/>
      <c r="D3" s="1059"/>
      <c r="E3" s="1059"/>
      <c r="F3" s="1059"/>
      <c r="G3" s="1059"/>
      <c r="H3" s="1059"/>
    </row>
    <row r="4" spans="1:9" s="156" customFormat="1" ht="15.6" customHeight="1">
      <c r="A4" s="1058" t="s">
        <v>884</v>
      </c>
      <c r="B4" s="1058"/>
      <c r="C4" s="1058"/>
      <c r="D4" s="1058"/>
      <c r="E4" s="1058"/>
      <c r="F4" s="1058"/>
      <c r="G4" s="1058"/>
      <c r="H4" s="1058"/>
    </row>
    <row r="5" spans="1:9" s="158" customFormat="1" ht="15" customHeight="1">
      <c r="A5" s="1059" t="s">
        <v>742</v>
      </c>
      <c r="B5" s="1059"/>
      <c r="C5" s="1059"/>
      <c r="D5" s="1059"/>
      <c r="E5" s="1059"/>
      <c r="F5" s="1059"/>
      <c r="G5" s="1059"/>
      <c r="H5" s="1059"/>
      <c r="I5" s="157"/>
    </row>
    <row r="6" spans="1:9" s="158" customFormat="1" ht="15" customHeight="1">
      <c r="A6" s="199"/>
      <c r="B6" s="159"/>
      <c r="C6" s="159"/>
      <c r="D6" s="159"/>
      <c r="E6" s="159"/>
      <c r="F6" s="159"/>
      <c r="G6" s="159"/>
      <c r="H6" s="159"/>
      <c r="I6" s="157"/>
    </row>
    <row r="7" spans="1:9" s="14" customFormat="1" ht="18" customHeight="1">
      <c r="A7" s="160"/>
      <c r="B7" s="53" t="s">
        <v>791</v>
      </c>
      <c r="C7" s="53" t="s">
        <v>847</v>
      </c>
      <c r="D7" s="53" t="s">
        <v>873</v>
      </c>
      <c r="E7" s="53" t="s">
        <v>888</v>
      </c>
      <c r="F7" s="53" t="s">
        <v>1088</v>
      </c>
      <c r="G7" s="53"/>
      <c r="H7" s="160"/>
    </row>
    <row r="8" spans="1:9" ht="12.75" customHeight="1">
      <c r="B8" s="3"/>
      <c r="C8" s="3"/>
      <c r="D8" s="3" t="s">
        <v>521</v>
      </c>
      <c r="E8" s="3"/>
      <c r="F8" s="3"/>
      <c r="G8" s="3"/>
      <c r="H8" s="81"/>
    </row>
    <row r="9" spans="1:9" s="4" customFormat="1" ht="14.25" customHeight="1">
      <c r="A9" s="4" t="s">
        <v>1048</v>
      </c>
      <c r="B9" s="55">
        <v>1986110</v>
      </c>
      <c r="C9" s="55">
        <v>1973190.595</v>
      </c>
      <c r="D9" s="55">
        <v>2752163.747</v>
      </c>
      <c r="E9" s="55">
        <v>2254702.932</v>
      </c>
      <c r="F9" s="55">
        <v>3384856.0929999999</v>
      </c>
      <c r="G9" s="20"/>
      <c r="H9" s="101" t="s">
        <v>922</v>
      </c>
    </row>
    <row r="10" spans="1:9" ht="22.15" customHeight="1">
      <c r="A10" s="3" t="s">
        <v>926</v>
      </c>
      <c r="B10" s="56">
        <v>62872.362999999998</v>
      </c>
      <c r="C10" s="56">
        <v>84073.77</v>
      </c>
      <c r="D10" s="56">
        <v>85047.403000000006</v>
      </c>
      <c r="E10" s="56">
        <v>152477.307</v>
      </c>
      <c r="F10" s="56">
        <v>140700.087</v>
      </c>
      <c r="G10" s="57"/>
      <c r="H10" s="76" t="s">
        <v>467</v>
      </c>
    </row>
    <row r="11" spans="1:9" ht="14.25" customHeight="1">
      <c r="A11" s="3" t="s">
        <v>927</v>
      </c>
      <c r="B11" s="56">
        <v>135776.12100000001</v>
      </c>
      <c r="C11" s="56">
        <v>125518.917</v>
      </c>
      <c r="D11" s="56">
        <v>138465.106</v>
      </c>
      <c r="E11" s="56">
        <v>220963.33199999999</v>
      </c>
      <c r="F11" s="56">
        <v>170912.54300000001</v>
      </c>
      <c r="G11" s="57"/>
      <c r="H11" s="76" t="s">
        <v>142</v>
      </c>
    </row>
    <row r="12" spans="1:9" ht="14.25" customHeight="1">
      <c r="A12" s="3" t="s">
        <v>928</v>
      </c>
      <c r="B12" s="3"/>
      <c r="C12" s="3"/>
      <c r="D12" s="56"/>
      <c r="E12" s="56"/>
      <c r="F12" s="56"/>
      <c r="G12" s="57"/>
      <c r="H12" s="76" t="s">
        <v>143</v>
      </c>
    </row>
    <row r="13" spans="1:9" ht="14.25" customHeight="1">
      <c r="A13" s="3" t="s">
        <v>929</v>
      </c>
      <c r="B13" s="56">
        <v>819.29300000000001</v>
      </c>
      <c r="C13" s="56">
        <v>310.30099999999999</v>
      </c>
      <c r="D13" s="56">
        <v>453.07100000000003</v>
      </c>
      <c r="E13" s="56">
        <v>750.15499999999997</v>
      </c>
      <c r="F13" s="56">
        <v>779.90200000000004</v>
      </c>
      <c r="G13" s="57"/>
      <c r="H13" s="76" t="s">
        <v>144</v>
      </c>
    </row>
    <row r="14" spans="1:9" ht="14.25" customHeight="1">
      <c r="A14" s="3" t="s">
        <v>930</v>
      </c>
      <c r="B14" s="56"/>
      <c r="C14" s="56"/>
      <c r="D14" s="56"/>
      <c r="G14" s="57"/>
      <c r="H14" s="76" t="s">
        <v>145</v>
      </c>
    </row>
    <row r="15" spans="1:9" ht="14.25" customHeight="1">
      <c r="A15" s="3" t="s">
        <v>803</v>
      </c>
      <c r="B15" s="56"/>
      <c r="C15" s="3"/>
      <c r="D15" s="56"/>
      <c r="E15" s="56"/>
      <c r="F15" s="56"/>
      <c r="G15" s="57"/>
      <c r="H15" s="76" t="s">
        <v>146</v>
      </c>
    </row>
    <row r="16" spans="1:9" ht="14.25" customHeight="1">
      <c r="A16" s="3" t="s">
        <v>720</v>
      </c>
      <c r="B16" s="56">
        <v>58419.637000000002</v>
      </c>
      <c r="C16" s="56">
        <v>51095.612999999998</v>
      </c>
      <c r="D16" s="56">
        <v>74345.861000000004</v>
      </c>
      <c r="E16" s="56">
        <v>67257.794999999998</v>
      </c>
      <c r="F16" s="56">
        <v>83282.925000000003</v>
      </c>
      <c r="G16" s="57"/>
      <c r="H16" s="76" t="s">
        <v>147</v>
      </c>
    </row>
    <row r="17" spans="1:8" ht="14.25" customHeight="1">
      <c r="A17" s="3" t="s">
        <v>660</v>
      </c>
      <c r="B17" s="56">
        <v>316204.46000000002</v>
      </c>
      <c r="C17" s="56">
        <v>252209.23</v>
      </c>
      <c r="D17" s="56">
        <v>311594.68900000001</v>
      </c>
      <c r="E17" s="56">
        <v>364914.402</v>
      </c>
      <c r="F17" s="56">
        <v>457893.32199999999</v>
      </c>
      <c r="G17" s="57"/>
      <c r="H17" s="76" t="s">
        <v>148</v>
      </c>
    </row>
    <row r="18" spans="1:8" ht="14.25" customHeight="1">
      <c r="A18" s="3" t="s">
        <v>931</v>
      </c>
      <c r="B18" s="56"/>
      <c r="D18" s="56"/>
      <c r="E18" s="56"/>
      <c r="F18" s="56"/>
      <c r="G18" s="57"/>
      <c r="H18" s="76" t="s">
        <v>149</v>
      </c>
    </row>
    <row r="19" spans="1:8" ht="14.25" customHeight="1">
      <c r="A19" s="3" t="s">
        <v>721</v>
      </c>
      <c r="B19" s="56">
        <v>29904.605</v>
      </c>
      <c r="C19" s="56">
        <v>24636.686000000002</v>
      </c>
      <c r="D19" s="56">
        <v>20601.242999999999</v>
      </c>
      <c r="E19" s="56">
        <v>27067.091</v>
      </c>
      <c r="F19" s="56">
        <v>40769.951000000001</v>
      </c>
      <c r="G19" s="57"/>
      <c r="H19" s="76" t="s">
        <v>150</v>
      </c>
    </row>
    <row r="20" spans="1:8" ht="14.25" customHeight="1">
      <c r="A20" s="3" t="s">
        <v>662</v>
      </c>
      <c r="B20" s="56"/>
      <c r="C20" s="56"/>
      <c r="D20" s="56"/>
      <c r="E20" s="56"/>
      <c r="F20" s="56"/>
      <c r="G20" s="57"/>
      <c r="H20" s="76" t="s">
        <v>151</v>
      </c>
    </row>
    <row r="21" spans="1:8" ht="14.25" customHeight="1">
      <c r="A21" s="3" t="s">
        <v>470</v>
      </c>
      <c r="B21" s="56">
        <v>35399.328999999998</v>
      </c>
      <c r="C21" s="56">
        <v>43165.105000000003</v>
      </c>
      <c r="D21" s="56">
        <v>39710.457000000002</v>
      </c>
      <c r="E21" s="56">
        <v>35196.589999999997</v>
      </c>
      <c r="F21" s="56">
        <v>57464.33</v>
      </c>
      <c r="G21" s="57"/>
      <c r="H21" s="76" t="s">
        <v>152</v>
      </c>
    </row>
    <row r="22" spans="1:8" ht="14.25" customHeight="1">
      <c r="A22" s="3" t="s">
        <v>1006</v>
      </c>
      <c r="B22" s="3"/>
      <c r="C22" s="3"/>
      <c r="D22" s="56"/>
      <c r="E22" s="56"/>
      <c r="F22" s="56"/>
      <c r="G22" s="57"/>
      <c r="H22" s="76" t="s">
        <v>153</v>
      </c>
    </row>
    <row r="23" spans="1:8" ht="14.25" customHeight="1">
      <c r="A23" s="3" t="s">
        <v>471</v>
      </c>
      <c r="B23" s="3"/>
      <c r="C23" s="3"/>
      <c r="D23" s="56"/>
      <c r="E23" s="56"/>
      <c r="F23" s="56"/>
      <c r="G23" s="57"/>
      <c r="H23" s="76" t="s">
        <v>718</v>
      </c>
    </row>
    <row r="24" spans="1:8" ht="14.25" customHeight="1">
      <c r="A24" s="3" t="s">
        <v>932</v>
      </c>
      <c r="B24" s="3"/>
      <c r="C24" s="3"/>
      <c r="D24" s="56"/>
      <c r="E24" s="56"/>
      <c r="F24" s="56"/>
      <c r="G24" s="57"/>
      <c r="H24" s="76" t="s">
        <v>719</v>
      </c>
    </row>
    <row r="25" spans="1:8" ht="14.25" customHeight="1">
      <c r="A25" s="3" t="s">
        <v>717</v>
      </c>
      <c r="B25" s="56">
        <v>12111.946</v>
      </c>
      <c r="C25" s="56">
        <v>7593.9459999999999</v>
      </c>
      <c r="D25" s="56">
        <v>9914.8230000000003</v>
      </c>
      <c r="E25" s="56">
        <v>6299.8909999999996</v>
      </c>
      <c r="F25" s="56">
        <v>15614.465</v>
      </c>
      <c r="G25" s="57"/>
      <c r="H25" s="76" t="s">
        <v>156</v>
      </c>
    </row>
    <row r="26" spans="1:8" ht="14.25" customHeight="1">
      <c r="A26" s="3" t="s">
        <v>724</v>
      </c>
      <c r="B26" s="56"/>
      <c r="C26" s="56"/>
      <c r="D26" s="56"/>
      <c r="E26" s="56"/>
      <c r="F26" s="56"/>
      <c r="G26" s="57"/>
      <c r="H26" s="76" t="s">
        <v>722</v>
      </c>
    </row>
    <row r="27" spans="1:8" ht="14.25" customHeight="1">
      <c r="A27" s="3" t="s">
        <v>933</v>
      </c>
      <c r="B27" s="56">
        <v>4407.1189999999997</v>
      </c>
      <c r="C27" s="56">
        <v>6253.1270000000004</v>
      </c>
      <c r="D27" s="56">
        <v>9846.1450000000004</v>
      </c>
      <c r="E27" s="56">
        <v>12495.957</v>
      </c>
      <c r="F27" s="56">
        <v>4901.0460000000003</v>
      </c>
      <c r="G27" s="57"/>
      <c r="H27" s="76" t="s">
        <v>723</v>
      </c>
    </row>
    <row r="28" spans="1:8" ht="14.25" customHeight="1">
      <c r="A28" s="3" t="s">
        <v>934</v>
      </c>
      <c r="B28" s="56"/>
      <c r="C28" s="56"/>
      <c r="D28" s="56"/>
      <c r="E28" s="56" t="s">
        <v>521</v>
      </c>
      <c r="F28" s="56"/>
      <c r="G28" s="57"/>
      <c r="H28" s="76" t="s">
        <v>706</v>
      </c>
    </row>
    <row r="29" spans="1:8" ht="14.25" customHeight="1">
      <c r="A29" s="3" t="s">
        <v>804</v>
      </c>
      <c r="B29" s="56"/>
      <c r="C29" s="56"/>
      <c r="D29" s="56"/>
      <c r="E29" s="56"/>
      <c r="F29" s="56"/>
      <c r="G29" s="57"/>
      <c r="H29" s="76" t="s">
        <v>716</v>
      </c>
    </row>
    <row r="30" spans="1:8" ht="14.25" customHeight="1">
      <c r="A30" s="3" t="s">
        <v>655</v>
      </c>
      <c r="B30" s="56">
        <v>6236.1850000000004</v>
      </c>
      <c r="C30" s="56">
        <v>9271.9349999999995</v>
      </c>
      <c r="D30" s="56">
        <v>5798.1549999999997</v>
      </c>
      <c r="E30" s="56">
        <v>11539.507</v>
      </c>
      <c r="F30" s="56">
        <v>4403.0209999999997</v>
      </c>
      <c r="G30" s="57"/>
      <c r="H30" s="76" t="s">
        <v>705</v>
      </c>
    </row>
    <row r="31" spans="1:8" ht="14.25" customHeight="1">
      <c r="A31" s="3" t="s">
        <v>409</v>
      </c>
      <c r="B31" s="56">
        <v>149702.80499999999</v>
      </c>
      <c r="C31" s="56">
        <v>98285.523000000001</v>
      </c>
      <c r="D31" s="56">
        <v>111597.111</v>
      </c>
      <c r="E31" s="56">
        <v>492174.86599999998</v>
      </c>
      <c r="F31" s="56">
        <v>200105.53200000001</v>
      </c>
      <c r="G31" s="57"/>
      <c r="H31" s="76" t="s">
        <v>158</v>
      </c>
    </row>
    <row r="32" spans="1:8" ht="14.25" customHeight="1">
      <c r="A32" s="3" t="s">
        <v>935</v>
      </c>
      <c r="B32" s="56"/>
      <c r="C32" s="56"/>
      <c r="D32" s="56"/>
      <c r="E32" s="56"/>
      <c r="F32" s="56"/>
      <c r="G32" s="57"/>
      <c r="H32" s="76" t="s">
        <v>159</v>
      </c>
    </row>
    <row r="33" spans="1:9" ht="14.25" customHeight="1">
      <c r="A33" s="3" t="s">
        <v>936</v>
      </c>
      <c r="B33" s="56">
        <v>16460.151000000002</v>
      </c>
      <c r="C33" s="56">
        <v>4991.6589999999997</v>
      </c>
      <c r="D33" s="56">
        <v>7577.9679999999998</v>
      </c>
      <c r="E33" s="56">
        <v>74117.789999999994</v>
      </c>
      <c r="F33" s="56">
        <v>46876.159</v>
      </c>
      <c r="G33" s="57"/>
      <c r="H33" s="76" t="s">
        <v>160</v>
      </c>
    </row>
    <row r="34" spans="1:9" ht="14.25" customHeight="1">
      <c r="A34" s="3" t="s">
        <v>665</v>
      </c>
      <c r="B34" s="57"/>
      <c r="C34" s="57"/>
      <c r="D34" s="57"/>
      <c r="E34" s="57"/>
      <c r="F34" s="57"/>
      <c r="G34" s="57"/>
      <c r="H34" s="76" t="s">
        <v>161</v>
      </c>
    </row>
    <row r="35" spans="1:9" ht="14.25" customHeight="1">
      <c r="A35" s="3" t="s">
        <v>1007</v>
      </c>
      <c r="B35" s="57"/>
      <c r="C35" s="57"/>
      <c r="D35" s="57"/>
      <c r="E35" s="57"/>
      <c r="F35" s="57"/>
      <c r="G35" s="57"/>
      <c r="H35" s="76" t="s">
        <v>479</v>
      </c>
    </row>
    <row r="36" spans="1:9" ht="14.25" customHeight="1">
      <c r="A36" s="3" t="s">
        <v>666</v>
      </c>
      <c r="B36" s="57"/>
      <c r="C36" s="57"/>
      <c r="D36" s="57"/>
      <c r="E36" s="57"/>
      <c r="F36" s="57"/>
      <c r="G36" s="57"/>
      <c r="H36" s="76" t="s">
        <v>480</v>
      </c>
    </row>
    <row r="37" spans="1:9" ht="14.25" customHeight="1">
      <c r="A37" s="3" t="s">
        <v>476</v>
      </c>
      <c r="B37" s="56">
        <v>51908.084000000003</v>
      </c>
      <c r="C37" s="56">
        <v>40163.737999999998</v>
      </c>
      <c r="D37" s="56">
        <v>119208.867</v>
      </c>
      <c r="E37" s="56">
        <v>99188.967000000004</v>
      </c>
      <c r="F37" s="56">
        <v>67771.917000000001</v>
      </c>
      <c r="G37" s="57"/>
      <c r="H37" s="76" t="s">
        <v>477</v>
      </c>
    </row>
    <row r="38" spans="1:9" ht="14.25" customHeight="1">
      <c r="A38" s="3" t="s">
        <v>937</v>
      </c>
      <c r="B38" s="56"/>
      <c r="C38" s="56"/>
      <c r="D38" s="56"/>
      <c r="E38" s="56"/>
      <c r="F38" s="56"/>
      <c r="G38" s="57"/>
      <c r="H38" s="76" t="s">
        <v>162</v>
      </c>
    </row>
    <row r="39" spans="1:9" ht="14.25" customHeight="1">
      <c r="A39" s="3" t="s">
        <v>668</v>
      </c>
      <c r="B39" s="56"/>
      <c r="C39" s="56"/>
      <c r="D39" s="56"/>
      <c r="E39" s="56"/>
      <c r="F39" s="56"/>
      <c r="G39" s="57"/>
      <c r="H39" s="76" t="s">
        <v>163</v>
      </c>
    </row>
    <row r="40" spans="1:9" ht="14.25" customHeight="1">
      <c r="A40" s="3" t="s">
        <v>669</v>
      </c>
      <c r="B40" s="56"/>
      <c r="C40" s="56"/>
      <c r="D40" s="56"/>
      <c r="E40" s="83"/>
      <c r="F40" s="83"/>
      <c r="G40" s="57"/>
      <c r="H40" s="76" t="s">
        <v>164</v>
      </c>
    </row>
    <row r="41" spans="1:9" ht="13.5" customHeight="1">
      <c r="A41" s="3" t="s">
        <v>481</v>
      </c>
      <c r="B41" s="56">
        <v>853535.09299999999</v>
      </c>
      <c r="C41" s="56">
        <v>1010682.928</v>
      </c>
      <c r="D41" s="56">
        <v>1426899.6429999999</v>
      </c>
      <c r="E41" s="56">
        <v>18570.584999999999</v>
      </c>
      <c r="F41" s="56">
        <v>1285923.446</v>
      </c>
      <c r="G41" s="57"/>
      <c r="H41" s="76" t="s">
        <v>165</v>
      </c>
    </row>
    <row r="42" spans="1:9" ht="14.25" customHeight="1">
      <c r="A42" s="3" t="s">
        <v>482</v>
      </c>
      <c r="B42" s="56">
        <v>122940.59</v>
      </c>
      <c r="C42" s="56">
        <v>78030.361999999994</v>
      </c>
      <c r="D42" s="56">
        <v>199835.875</v>
      </c>
      <c r="E42" s="56">
        <v>243868.46400000001</v>
      </c>
      <c r="F42" s="56">
        <v>198003.20699999999</v>
      </c>
      <c r="G42" s="57"/>
      <c r="H42" s="76" t="s">
        <v>483</v>
      </c>
    </row>
    <row r="43" spans="1:9" ht="14.25" customHeight="1">
      <c r="A43" s="3" t="s">
        <v>476</v>
      </c>
      <c r="B43" s="56"/>
      <c r="C43" s="56"/>
      <c r="D43" s="56"/>
      <c r="E43" s="56"/>
      <c r="F43" s="56"/>
      <c r="G43" s="57"/>
      <c r="H43" s="76" t="s">
        <v>484</v>
      </c>
    </row>
    <row r="44" spans="1:9" ht="14.25" customHeight="1">
      <c r="A44" s="3" t="s">
        <v>485</v>
      </c>
      <c r="B44" s="56"/>
      <c r="C44" s="56"/>
      <c r="D44" s="56"/>
      <c r="E44" s="56"/>
      <c r="F44" s="56"/>
      <c r="G44" s="57"/>
      <c r="H44" s="76" t="s">
        <v>375</v>
      </c>
    </row>
    <row r="45" spans="1:9" ht="14.25" customHeight="1">
      <c r="A45" s="3" t="s">
        <v>938</v>
      </c>
      <c r="B45" s="56"/>
      <c r="C45" s="56"/>
      <c r="D45" s="56"/>
      <c r="E45" s="56"/>
      <c r="F45" s="56"/>
      <c r="G45" s="57"/>
      <c r="H45" s="76" t="s">
        <v>487</v>
      </c>
      <c r="I45" s="3" t="s">
        <v>521</v>
      </c>
    </row>
    <row r="46" spans="1:9" ht="14.25" customHeight="1">
      <c r="A46" s="3" t="s">
        <v>939</v>
      </c>
      <c r="B46" s="56"/>
      <c r="C46" s="56"/>
      <c r="D46" s="56"/>
      <c r="E46" s="56"/>
      <c r="F46" s="56"/>
      <c r="G46" s="57"/>
      <c r="H46" s="76" t="s">
        <v>667</v>
      </c>
    </row>
    <row r="47" spans="1:9" ht="14.25" customHeight="1">
      <c r="A47" s="3" t="s">
        <v>940</v>
      </c>
      <c r="B47" s="56"/>
      <c r="C47" s="56"/>
      <c r="D47" s="56"/>
      <c r="E47" s="56"/>
      <c r="F47" s="56"/>
      <c r="G47" s="57"/>
      <c r="H47" s="76" t="s">
        <v>166</v>
      </c>
    </row>
    <row r="48" spans="1:9" ht="14.25" customHeight="1">
      <c r="A48" s="73" t="s">
        <v>486</v>
      </c>
      <c r="B48" s="56">
        <v>41409.038</v>
      </c>
      <c r="C48" s="56">
        <v>54466.023000000001</v>
      </c>
      <c r="D48" s="56">
        <v>101748.928</v>
      </c>
      <c r="E48" s="56">
        <v>208743.14</v>
      </c>
      <c r="F48" s="56">
        <v>381830.80699999997</v>
      </c>
      <c r="G48" s="57"/>
      <c r="H48" s="76" t="s">
        <v>167</v>
      </c>
    </row>
    <row r="49" spans="1:8" ht="14.25" customHeight="1">
      <c r="A49" s="3" t="s">
        <v>924</v>
      </c>
      <c r="B49" s="56"/>
      <c r="C49" s="56"/>
      <c r="D49" s="56"/>
      <c r="E49" s="56"/>
      <c r="F49" s="56"/>
      <c r="G49" s="57"/>
      <c r="H49" s="76" t="s">
        <v>488</v>
      </c>
    </row>
    <row r="50" spans="1:8" ht="14.25" customHeight="1">
      <c r="A50" s="3" t="s">
        <v>670</v>
      </c>
      <c r="B50" s="56">
        <v>65986.691000000006</v>
      </c>
      <c r="C50" s="56">
        <v>56147.476999999999</v>
      </c>
      <c r="D50" s="56">
        <v>68828.296000000002</v>
      </c>
      <c r="E50" s="56">
        <v>96013.534</v>
      </c>
      <c r="F50" s="56">
        <v>174041.022</v>
      </c>
      <c r="G50" s="57"/>
      <c r="H50" s="76" t="s">
        <v>489</v>
      </c>
    </row>
    <row r="51" spans="1:8" ht="14.25" customHeight="1">
      <c r="A51" s="3" t="s">
        <v>941</v>
      </c>
      <c r="B51" s="56"/>
      <c r="C51" s="56"/>
      <c r="D51" s="56"/>
      <c r="E51" s="56"/>
      <c r="F51" s="56"/>
      <c r="G51" s="57"/>
      <c r="H51" s="76" t="s">
        <v>490</v>
      </c>
    </row>
    <row r="52" spans="1:8" ht="14.25" customHeight="1">
      <c r="A52" s="3" t="s">
        <v>942</v>
      </c>
      <c r="B52" s="56"/>
      <c r="C52" s="56"/>
      <c r="D52" s="56"/>
      <c r="E52" s="56"/>
      <c r="F52" s="56"/>
      <c r="G52" s="57"/>
      <c r="H52" s="76" t="s">
        <v>491</v>
      </c>
    </row>
    <row r="53" spans="1:8" ht="14.25" customHeight="1">
      <c r="A53" s="3" t="s">
        <v>943</v>
      </c>
      <c r="B53" s="56"/>
      <c r="C53" s="56"/>
      <c r="D53" s="56"/>
      <c r="E53" s="56"/>
      <c r="F53" s="56"/>
      <c r="G53" s="57"/>
      <c r="H53" s="76" t="s">
        <v>492</v>
      </c>
    </row>
    <row r="54" spans="1:8" ht="14.25" customHeight="1">
      <c r="A54" s="3" t="s">
        <v>671</v>
      </c>
      <c r="B54" s="56"/>
      <c r="C54" s="56"/>
      <c r="D54" s="56"/>
      <c r="E54" s="56"/>
      <c r="F54" s="56"/>
      <c r="G54" s="57"/>
      <c r="H54" s="76" t="s">
        <v>708</v>
      </c>
    </row>
    <row r="55" spans="1:8" ht="14.25" customHeight="1">
      <c r="A55" s="73" t="s">
        <v>944</v>
      </c>
      <c r="B55" s="56">
        <v>5741.982</v>
      </c>
      <c r="C55" s="56">
        <v>3136.2979999999998</v>
      </c>
      <c r="D55" s="56">
        <v>5713.0879999999997</v>
      </c>
      <c r="E55" s="56">
        <v>7159.3580000000002</v>
      </c>
      <c r="F55" s="56">
        <v>18990.785</v>
      </c>
      <c r="G55" s="57"/>
      <c r="H55" s="76" t="s">
        <v>707</v>
      </c>
    </row>
    <row r="56" spans="1:8" ht="14.25" customHeight="1">
      <c r="A56" s="3" t="s">
        <v>945</v>
      </c>
      <c r="B56" s="56"/>
      <c r="C56" s="56"/>
      <c r="D56" s="56"/>
      <c r="E56" s="56"/>
      <c r="F56" s="56"/>
      <c r="G56" s="57"/>
      <c r="H56" s="76" t="s">
        <v>218</v>
      </c>
    </row>
    <row r="57" spans="1:8" ht="14.25" customHeight="1">
      <c r="A57" s="3" t="s">
        <v>709</v>
      </c>
      <c r="B57" s="56">
        <v>10067.5</v>
      </c>
      <c r="C57" s="56">
        <v>8727.7000000000007</v>
      </c>
      <c r="D57" s="56">
        <v>7361.7</v>
      </c>
      <c r="E57" s="56">
        <v>54218.287000000004</v>
      </c>
      <c r="F57" s="56">
        <v>13065.478999999999</v>
      </c>
      <c r="G57" s="57"/>
      <c r="H57" s="76" t="s">
        <v>217</v>
      </c>
    </row>
    <row r="58" spans="1:8" ht="14.25" customHeight="1">
      <c r="A58" s="6"/>
      <c r="B58" s="6"/>
      <c r="C58" s="6"/>
      <c r="D58" s="106"/>
      <c r="E58" s="106"/>
      <c r="F58" s="106"/>
      <c r="G58" s="6"/>
      <c r="H58" s="91"/>
    </row>
    <row r="59" spans="1:8" ht="7.5" customHeight="1">
      <c r="B59" s="2"/>
      <c r="C59" s="2"/>
      <c r="D59" s="2"/>
      <c r="E59" s="2"/>
      <c r="F59" s="2"/>
      <c r="G59" s="2"/>
      <c r="H59" s="161"/>
    </row>
    <row r="60" spans="1:8" s="1" customFormat="1" ht="12" customHeight="1">
      <c r="A60" s="1057"/>
      <c r="B60" s="1057"/>
      <c r="C60" s="1057"/>
      <c r="D60" s="1057"/>
      <c r="E60" s="1057"/>
      <c r="F60" s="1057"/>
      <c r="G60" s="1057"/>
      <c r="H60" s="1057"/>
    </row>
    <row r="61" spans="1:8" s="1" customFormat="1" ht="11.25" customHeight="1">
      <c r="A61" s="76"/>
      <c r="B61" s="162"/>
      <c r="C61" s="162"/>
      <c r="D61" s="162"/>
      <c r="E61" s="162"/>
      <c r="F61" s="162"/>
    </row>
    <row r="62" spans="1:8">
      <c r="C62" s="77"/>
      <c r="D62" s="128"/>
      <c r="E62" s="128"/>
      <c r="F62" s="128"/>
    </row>
    <row r="63" spans="1:8">
      <c r="G63" s="28"/>
      <c r="H63" s="163"/>
    </row>
    <row r="64" spans="1:8">
      <c r="C64" s="29"/>
      <c r="D64" s="29"/>
      <c r="E64" s="29"/>
      <c r="F64" s="29"/>
      <c r="H64" s="28"/>
    </row>
    <row r="65" spans="2:9">
      <c r="C65" s="26"/>
      <c r="I65" s="3" t="s">
        <v>521</v>
      </c>
    </row>
    <row r="67" spans="2:9">
      <c r="C67" s="3"/>
    </row>
    <row r="71" spans="2:9">
      <c r="B71" s="3"/>
      <c r="C71" s="3"/>
      <c r="D71" s="3"/>
      <c r="E71" s="3"/>
      <c r="F71" s="3"/>
      <c r="G71" s="3"/>
    </row>
    <row r="73" spans="2:9">
      <c r="B73" s="3"/>
      <c r="C73" s="3"/>
      <c r="D73" s="3"/>
      <c r="E73" s="3"/>
      <c r="F73" s="3"/>
      <c r="G73" s="3"/>
    </row>
    <row r="74" spans="2:9">
      <c r="B74" s="3"/>
      <c r="C74" s="3"/>
      <c r="D74" s="3"/>
      <c r="E74" s="3"/>
      <c r="F74" s="3"/>
      <c r="G74" s="3"/>
    </row>
    <row r="75" spans="2:9">
      <c r="B75" s="3"/>
      <c r="C75" s="3"/>
      <c r="D75" s="3"/>
      <c r="E75" s="3"/>
      <c r="F75" s="3"/>
      <c r="G75" s="3"/>
    </row>
  </sheetData>
  <mergeCells count="5">
    <mergeCell ref="A60:H60"/>
    <mergeCell ref="A2:H2"/>
    <mergeCell ref="A3:H3"/>
    <mergeCell ref="A4:H4"/>
    <mergeCell ref="A5:H5"/>
  </mergeCells>
  <phoneticPr fontId="0" type="noConversion"/>
  <hyperlinks>
    <hyperlink ref="A1" location="Содержание!A1" display="Мазмуну" xr:uid="{0A4B794A-E9AC-4CD3-870E-9D25DD0AE1FF}"/>
  </hyperlinks>
  <pageMargins left="0.70866141732283472" right="0.51181102362204722" top="0.78740157480314965" bottom="0.78740157480314965" header="0.51181102362204722" footer="0.51181102362204722"/>
  <pageSetup paperSize="9" scale="90" firstPageNumber="29" orientation="landscape" useFirstPageNumber="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Лист2"/>
  <dimension ref="A1:K74"/>
  <sheetViews>
    <sheetView view="pageBreakPreview" zoomScaleNormal="100" zoomScaleSheetLayoutView="100" workbookViewId="0"/>
  </sheetViews>
  <sheetFormatPr defaultColWidth="9.28515625" defaultRowHeight="12.75"/>
  <cols>
    <col min="1" max="1" width="45.140625" style="3" customWidth="1"/>
    <col min="2" max="5" width="10.85546875" style="1" customWidth="1"/>
    <col min="6" max="6" width="11.85546875" style="1" customWidth="1"/>
    <col min="7" max="7" width="2.5703125" style="1" customWidth="1"/>
    <col min="8" max="8" width="47.42578125" style="3" customWidth="1"/>
    <col min="9" max="9" width="11.28515625" style="3" customWidth="1"/>
    <col min="10" max="10" width="12.28515625" style="3" customWidth="1"/>
    <col min="11" max="16384" width="9.28515625" style="3"/>
  </cols>
  <sheetData>
    <row r="1" spans="1:11" ht="21" customHeight="1">
      <c r="A1" s="1042" t="s">
        <v>2601</v>
      </c>
    </row>
    <row r="2" spans="1:11" s="156" customFormat="1" ht="30" customHeight="1">
      <c r="A2" s="1058" t="s">
        <v>947</v>
      </c>
      <c r="B2" s="1058"/>
      <c r="C2" s="1058"/>
      <c r="D2" s="1058"/>
      <c r="E2" s="1058"/>
      <c r="F2" s="1058"/>
      <c r="G2" s="1058"/>
      <c r="H2" s="1058"/>
      <c r="I2" s="143"/>
      <c r="J2" s="143"/>
    </row>
    <row r="3" spans="1:11" s="156" customFormat="1" ht="16.899999999999999" customHeight="1">
      <c r="A3" s="1059" t="s">
        <v>923</v>
      </c>
      <c r="B3" s="1059"/>
      <c r="C3" s="1059"/>
      <c r="D3" s="1059"/>
      <c r="E3" s="1059"/>
      <c r="F3" s="1059"/>
      <c r="G3" s="1059"/>
      <c r="H3" s="1059"/>
      <c r="I3" s="143"/>
      <c r="J3" s="143"/>
    </row>
    <row r="4" spans="1:11" s="156" customFormat="1" ht="16.149999999999999" customHeight="1">
      <c r="A4" s="1058" t="s">
        <v>885</v>
      </c>
      <c r="B4" s="1058"/>
      <c r="C4" s="1058"/>
      <c r="D4" s="1058"/>
      <c r="E4" s="1058"/>
      <c r="F4" s="1058"/>
      <c r="G4" s="1058"/>
      <c r="H4" s="1058"/>
      <c r="I4" s="143"/>
      <c r="J4" s="143"/>
    </row>
    <row r="5" spans="1:11" s="158" customFormat="1" ht="15.75" customHeight="1">
      <c r="A5" s="1059" t="s">
        <v>742</v>
      </c>
      <c r="B5" s="1059"/>
      <c r="C5" s="1059"/>
      <c r="D5" s="1059"/>
      <c r="E5" s="1059"/>
      <c r="F5" s="1059"/>
      <c r="G5" s="1059"/>
      <c r="H5" s="1059"/>
      <c r="I5" s="157"/>
      <c r="J5" s="157"/>
    </row>
    <row r="6" spans="1:11" s="158" customFormat="1" ht="20.25" customHeight="1">
      <c r="A6" s="199"/>
      <c r="B6" s="159"/>
      <c r="C6" s="159"/>
      <c r="D6" s="159"/>
      <c r="E6" s="159"/>
      <c r="F6" s="159"/>
      <c r="G6" s="159"/>
      <c r="H6" s="159"/>
      <c r="I6" s="157"/>
      <c r="J6" s="157"/>
    </row>
    <row r="7" spans="1:11" s="14" customFormat="1" ht="18" customHeight="1">
      <c r="A7" s="160"/>
      <c r="B7" s="53" t="s">
        <v>791</v>
      </c>
      <c r="C7" s="53" t="s">
        <v>847</v>
      </c>
      <c r="D7" s="53" t="s">
        <v>873</v>
      </c>
      <c r="E7" s="53" t="s">
        <v>888</v>
      </c>
      <c r="F7" s="53" t="s">
        <v>1088</v>
      </c>
      <c r="G7" s="53"/>
      <c r="H7" s="160"/>
    </row>
    <row r="8" spans="1:11" ht="12.75" customHeight="1">
      <c r="B8" s="3"/>
      <c r="C8" s="3"/>
      <c r="D8" s="3"/>
      <c r="E8" s="3"/>
      <c r="F8" s="3"/>
      <c r="G8" s="3"/>
      <c r="H8" s="81"/>
    </row>
    <row r="9" spans="1:11" s="4" customFormat="1" ht="14.25" customHeight="1">
      <c r="A9" s="4" t="s">
        <v>535</v>
      </c>
      <c r="B9" s="55">
        <v>4989013.7</v>
      </c>
      <c r="C9" s="55">
        <v>3718850.895</v>
      </c>
      <c r="D9" s="55">
        <v>5580207.2819999997</v>
      </c>
      <c r="E9" s="55">
        <v>9803159.3819999993</v>
      </c>
      <c r="F9" s="55">
        <v>12517912.380000001</v>
      </c>
      <c r="G9" s="20"/>
      <c r="H9" s="101" t="s">
        <v>389</v>
      </c>
      <c r="I9" s="169"/>
      <c r="J9" s="77"/>
      <c r="K9" s="169"/>
    </row>
    <row r="10" spans="1:11" ht="25.9" customHeight="1">
      <c r="A10" s="73" t="s">
        <v>926</v>
      </c>
      <c r="B10" s="56">
        <v>58224.777999999998</v>
      </c>
      <c r="C10" s="56">
        <v>61465.254999999997</v>
      </c>
      <c r="D10" s="56">
        <v>97785.645999999993</v>
      </c>
      <c r="E10" s="56">
        <v>122651.546</v>
      </c>
      <c r="F10" s="56">
        <v>128799.307</v>
      </c>
      <c r="G10" s="57"/>
      <c r="H10" s="76" t="s">
        <v>467</v>
      </c>
    </row>
    <row r="11" spans="1:11" ht="14.25" customHeight="1">
      <c r="A11" s="3" t="s">
        <v>927</v>
      </c>
      <c r="B11" s="56">
        <v>204322.516</v>
      </c>
      <c r="C11" s="56">
        <v>196750.402</v>
      </c>
      <c r="D11" s="56">
        <v>288870.266</v>
      </c>
      <c r="E11" s="56">
        <v>319505.95600000001</v>
      </c>
      <c r="F11" s="56">
        <v>404428.99400000001</v>
      </c>
      <c r="G11" s="57"/>
      <c r="H11" s="76" t="s">
        <v>142</v>
      </c>
    </row>
    <row r="12" spans="1:11" ht="14.25" customHeight="1">
      <c r="A12" s="3" t="s">
        <v>928</v>
      </c>
      <c r="B12" s="56"/>
      <c r="D12" s="56"/>
      <c r="E12" s="56"/>
      <c r="F12" s="56"/>
      <c r="G12" s="57"/>
      <c r="H12" s="76" t="s">
        <v>143</v>
      </c>
    </row>
    <row r="13" spans="1:11" ht="14.25" customHeight="1">
      <c r="A13" s="3" t="s">
        <v>929</v>
      </c>
      <c r="B13" s="56">
        <v>53662.819000000003</v>
      </c>
      <c r="C13" s="56">
        <v>52799.934999999998</v>
      </c>
      <c r="D13" s="56">
        <v>76605.267999999996</v>
      </c>
      <c r="E13" s="56">
        <v>108844.38499999999</v>
      </c>
      <c r="F13" s="56">
        <v>78110.706999999995</v>
      </c>
      <c r="G13" s="57"/>
      <c r="H13" s="76" t="s">
        <v>144</v>
      </c>
    </row>
    <row r="14" spans="1:11" ht="14.25" customHeight="1">
      <c r="A14" s="3" t="s">
        <v>948</v>
      </c>
      <c r="B14" s="56"/>
      <c r="C14" s="56"/>
      <c r="D14" s="56"/>
      <c r="E14" s="56"/>
      <c r="F14" s="56"/>
      <c r="G14" s="57"/>
      <c r="H14" s="76" t="s">
        <v>145</v>
      </c>
    </row>
    <row r="15" spans="1:11" ht="15" customHeight="1">
      <c r="A15" s="73" t="s">
        <v>805</v>
      </c>
      <c r="B15" s="56"/>
      <c r="C15" s="56"/>
      <c r="D15" s="56"/>
      <c r="E15" s="56"/>
      <c r="F15" s="56"/>
      <c r="G15" s="57"/>
      <c r="H15" s="76" t="s">
        <v>146</v>
      </c>
    </row>
    <row r="16" spans="1:11" ht="14.25" customHeight="1">
      <c r="A16" s="73" t="s">
        <v>806</v>
      </c>
      <c r="B16" s="56">
        <v>357129.47700000001</v>
      </c>
      <c r="C16" s="56">
        <v>299167.64799999999</v>
      </c>
      <c r="D16" s="56">
        <v>406778.58399999997</v>
      </c>
      <c r="E16" s="56">
        <v>620597.21699999995</v>
      </c>
      <c r="F16" s="56">
        <v>572301.34600000002</v>
      </c>
      <c r="G16" s="57"/>
      <c r="H16" s="76" t="s">
        <v>147</v>
      </c>
    </row>
    <row r="17" spans="1:8" ht="14.25" customHeight="1">
      <c r="A17" s="3" t="s">
        <v>660</v>
      </c>
      <c r="B17" s="56">
        <v>736247.30099999998</v>
      </c>
      <c r="C17" s="56">
        <v>569069.73899999994</v>
      </c>
      <c r="D17" s="56">
        <v>935834.23199999996</v>
      </c>
      <c r="E17" s="56">
        <v>1117615.7180000001</v>
      </c>
      <c r="F17" s="56">
        <v>1079784.077</v>
      </c>
      <c r="G17" s="57"/>
      <c r="H17" s="76" t="s">
        <v>148</v>
      </c>
    </row>
    <row r="18" spans="1:8" ht="14.25" customHeight="1">
      <c r="A18" s="3" t="s">
        <v>946</v>
      </c>
      <c r="B18" s="56"/>
      <c r="C18" s="56"/>
      <c r="D18" s="56"/>
      <c r="E18" s="56"/>
      <c r="F18" s="56"/>
      <c r="G18" s="57"/>
      <c r="H18" s="76" t="s">
        <v>149</v>
      </c>
    </row>
    <row r="19" spans="1:8" ht="14.25" customHeight="1">
      <c r="A19" s="3" t="s">
        <v>661</v>
      </c>
      <c r="B19" s="56">
        <v>474758.66700000002</v>
      </c>
      <c r="C19" s="56">
        <v>436820.44300000003</v>
      </c>
      <c r="D19" s="56">
        <v>507043.42</v>
      </c>
      <c r="E19" s="56">
        <v>651026.08600000001</v>
      </c>
      <c r="F19" s="56">
        <v>689913.21799999999</v>
      </c>
      <c r="G19" s="57"/>
      <c r="H19" s="76" t="s">
        <v>150</v>
      </c>
    </row>
    <row r="20" spans="1:8">
      <c r="A20" s="3" t="s">
        <v>662</v>
      </c>
      <c r="B20" s="56"/>
      <c r="C20" s="56"/>
      <c r="D20" s="56"/>
      <c r="E20" s="56"/>
      <c r="F20" s="56"/>
      <c r="G20" s="57"/>
      <c r="H20" s="76" t="s">
        <v>151</v>
      </c>
    </row>
    <row r="21" spans="1:8">
      <c r="A21" s="3" t="s">
        <v>470</v>
      </c>
      <c r="B21" s="56">
        <v>220204.647</v>
      </c>
      <c r="C21" s="56">
        <v>192949.90599999999</v>
      </c>
      <c r="D21" s="56">
        <v>248350.06299999999</v>
      </c>
      <c r="E21" s="56">
        <v>403520.30300000001</v>
      </c>
      <c r="F21" s="56">
        <v>349441.55699999997</v>
      </c>
      <c r="G21" s="57"/>
      <c r="H21" s="76" t="s">
        <v>152</v>
      </c>
    </row>
    <row r="22" spans="1:8">
      <c r="A22" s="3" t="s">
        <v>1006</v>
      </c>
      <c r="B22" s="56"/>
      <c r="C22" s="56"/>
      <c r="D22" s="56"/>
      <c r="E22" s="56"/>
      <c r="F22" s="56"/>
      <c r="G22" s="57"/>
      <c r="H22" s="76" t="s">
        <v>153</v>
      </c>
    </row>
    <row r="23" spans="1:8">
      <c r="A23" s="3" t="s">
        <v>471</v>
      </c>
      <c r="B23" s="56"/>
      <c r="C23" s="56"/>
      <c r="D23" s="56"/>
      <c r="E23" s="56"/>
      <c r="F23" s="56"/>
      <c r="G23" s="57"/>
      <c r="H23" s="76" t="s">
        <v>154</v>
      </c>
    </row>
    <row r="24" spans="1:8">
      <c r="A24" s="3" t="s">
        <v>949</v>
      </c>
      <c r="B24" s="56"/>
      <c r="C24" s="56"/>
      <c r="D24" s="56"/>
      <c r="E24" s="56"/>
      <c r="F24" s="56"/>
      <c r="G24" s="57"/>
      <c r="H24" s="76" t="s">
        <v>155</v>
      </c>
    </row>
    <row r="25" spans="1:8">
      <c r="A25" s="3" t="s">
        <v>472</v>
      </c>
      <c r="B25" s="56">
        <v>34879.947</v>
      </c>
      <c r="C25" s="56">
        <v>10154.932000000001</v>
      </c>
      <c r="D25" s="56">
        <v>17471.559000000001</v>
      </c>
      <c r="E25" s="56">
        <v>37511.411999999997</v>
      </c>
      <c r="F25" s="56">
        <v>14575.253000000001</v>
      </c>
      <c r="G25" s="57"/>
      <c r="H25" s="76" t="s">
        <v>156</v>
      </c>
    </row>
    <row r="26" spans="1:8">
      <c r="A26" s="3" t="s">
        <v>473</v>
      </c>
      <c r="B26" s="56"/>
      <c r="C26" s="56"/>
      <c r="D26" s="56"/>
      <c r="E26" s="56"/>
      <c r="F26" s="56"/>
      <c r="G26" s="57"/>
      <c r="H26" s="76" t="s">
        <v>374</v>
      </c>
    </row>
    <row r="27" spans="1:8">
      <c r="A27" s="3" t="s">
        <v>950</v>
      </c>
      <c r="B27" s="56">
        <v>96706.644</v>
      </c>
      <c r="C27" s="56">
        <v>68834.562000000005</v>
      </c>
      <c r="D27" s="56">
        <v>90242.207999999999</v>
      </c>
      <c r="E27" s="56">
        <v>103140.72100000001</v>
      </c>
      <c r="F27" s="56">
        <v>83713.471000000005</v>
      </c>
      <c r="G27" s="57"/>
      <c r="H27" s="76" t="s">
        <v>157</v>
      </c>
    </row>
    <row r="28" spans="1:8" ht="17.25" customHeight="1">
      <c r="A28" s="73" t="s">
        <v>951</v>
      </c>
      <c r="B28" s="56"/>
      <c r="C28" s="56"/>
      <c r="D28" s="56"/>
      <c r="E28" s="56"/>
      <c r="F28" s="56"/>
      <c r="G28" s="57"/>
      <c r="H28" s="76" t="s">
        <v>474</v>
      </c>
    </row>
    <row r="29" spans="1:8" ht="13.5" customHeight="1">
      <c r="A29" s="73" t="s">
        <v>664</v>
      </c>
      <c r="B29" s="56"/>
      <c r="C29" s="56"/>
      <c r="D29" s="56"/>
      <c r="E29" s="56"/>
      <c r="F29" s="56"/>
      <c r="G29" s="57"/>
      <c r="H29" s="76" t="s">
        <v>478</v>
      </c>
    </row>
    <row r="30" spans="1:8">
      <c r="A30" s="73" t="s">
        <v>655</v>
      </c>
      <c r="B30" s="56">
        <v>74747.934999999998</v>
      </c>
      <c r="C30" s="56">
        <v>52676.330999999998</v>
      </c>
      <c r="D30" s="56">
        <v>72386.349000000002</v>
      </c>
      <c r="E30" s="56">
        <v>109357.391</v>
      </c>
      <c r="F30" s="56">
        <v>82099.311000000002</v>
      </c>
      <c r="G30" s="57"/>
      <c r="H30" s="76" t="s">
        <v>475</v>
      </c>
    </row>
    <row r="31" spans="1:8">
      <c r="A31" s="3" t="s">
        <v>409</v>
      </c>
      <c r="B31" s="56">
        <v>589529.94299999997</v>
      </c>
      <c r="C31" s="56">
        <v>309945.484</v>
      </c>
      <c r="D31" s="56">
        <v>833087.16399999999</v>
      </c>
      <c r="E31" s="56">
        <v>1674034.3859999999</v>
      </c>
      <c r="F31" s="56">
        <v>928954.52300000004</v>
      </c>
      <c r="G31" s="57"/>
      <c r="H31" s="76" t="s">
        <v>158</v>
      </c>
    </row>
    <row r="32" spans="1:8">
      <c r="A32" s="3" t="s">
        <v>935</v>
      </c>
      <c r="B32" s="56"/>
      <c r="C32" s="56"/>
      <c r="D32" s="56"/>
      <c r="E32" s="56"/>
      <c r="F32" s="56"/>
      <c r="G32" s="57"/>
      <c r="H32" s="76" t="s">
        <v>159</v>
      </c>
    </row>
    <row r="33" spans="1:8">
      <c r="A33" s="3" t="s">
        <v>936</v>
      </c>
      <c r="B33" s="56">
        <v>268141.14199999999</v>
      </c>
      <c r="C33" s="56">
        <v>62457.974000000002</v>
      </c>
      <c r="D33" s="56">
        <v>155239.315</v>
      </c>
      <c r="E33" s="56">
        <v>569718.17099999997</v>
      </c>
      <c r="F33" s="56">
        <v>292798.70400000003</v>
      </c>
      <c r="G33" s="57"/>
      <c r="H33" s="76" t="s">
        <v>160</v>
      </c>
    </row>
    <row r="34" spans="1:8" ht="14.25" customHeight="1">
      <c r="A34" s="3" t="s">
        <v>665</v>
      </c>
      <c r="B34" s="57"/>
      <c r="C34" s="57"/>
      <c r="D34" s="56"/>
      <c r="E34" s="56"/>
      <c r="F34" s="56"/>
      <c r="G34" s="57"/>
      <c r="H34" s="76" t="s">
        <v>161</v>
      </c>
    </row>
    <row r="35" spans="1:8" ht="14.25" customHeight="1">
      <c r="A35" s="3" t="s">
        <v>1007</v>
      </c>
      <c r="B35" s="57"/>
      <c r="C35" s="57"/>
      <c r="D35" s="56"/>
      <c r="E35" s="56"/>
      <c r="F35" s="56"/>
      <c r="G35" s="57"/>
      <c r="H35" s="76" t="s">
        <v>479</v>
      </c>
    </row>
    <row r="36" spans="1:8" ht="14.25" customHeight="1">
      <c r="A36" s="3" t="s">
        <v>666</v>
      </c>
      <c r="B36" s="57"/>
      <c r="C36" s="57"/>
      <c r="D36" s="56"/>
      <c r="E36" s="56"/>
      <c r="F36" s="56"/>
      <c r="G36" s="57"/>
      <c r="H36" s="76" t="s">
        <v>480</v>
      </c>
    </row>
    <row r="37" spans="1:8" ht="14.25" customHeight="1">
      <c r="A37" s="3" t="s">
        <v>476</v>
      </c>
      <c r="B37" s="56">
        <v>92517.188999999998</v>
      </c>
      <c r="C37" s="56">
        <v>63113.966999999997</v>
      </c>
      <c r="D37" s="56">
        <v>79135.854000000007</v>
      </c>
      <c r="E37" s="56">
        <v>95634.183000000005</v>
      </c>
      <c r="F37" s="56">
        <v>102451.317</v>
      </c>
      <c r="G37" s="57"/>
      <c r="H37" s="76" t="s">
        <v>477</v>
      </c>
    </row>
    <row r="38" spans="1:8" ht="14.25" customHeight="1">
      <c r="A38" s="3" t="s">
        <v>937</v>
      </c>
      <c r="B38" s="56"/>
      <c r="C38" s="56"/>
      <c r="D38" s="56"/>
      <c r="E38" s="56"/>
      <c r="F38" s="56"/>
      <c r="G38" s="57"/>
      <c r="H38" s="76" t="s">
        <v>162</v>
      </c>
    </row>
    <row r="39" spans="1:8" ht="14.25" customHeight="1">
      <c r="A39" s="200" t="s">
        <v>668</v>
      </c>
      <c r="B39" s="56"/>
      <c r="C39" s="56"/>
      <c r="D39" s="56"/>
      <c r="E39" s="56"/>
      <c r="F39" s="56"/>
      <c r="G39" s="57"/>
      <c r="H39" s="76" t="s">
        <v>163</v>
      </c>
    </row>
    <row r="40" spans="1:8" ht="14.25" customHeight="1">
      <c r="A40" s="3" t="s">
        <v>669</v>
      </c>
      <c r="B40" s="56"/>
      <c r="C40" s="56"/>
      <c r="D40" s="56"/>
      <c r="E40" s="56"/>
      <c r="F40" s="56"/>
      <c r="G40" s="57"/>
      <c r="H40" s="76" t="s">
        <v>164</v>
      </c>
    </row>
    <row r="41" spans="1:8" ht="14.25" customHeight="1">
      <c r="A41" s="3" t="s">
        <v>481</v>
      </c>
      <c r="B41" s="56">
        <v>12127.043</v>
      </c>
      <c r="C41" s="56">
        <v>5957.9470000000001</v>
      </c>
      <c r="D41" s="56">
        <v>28354.797999999999</v>
      </c>
      <c r="E41" s="56">
        <v>33763.131000000001</v>
      </c>
      <c r="F41" s="56">
        <v>36089.044000000002</v>
      </c>
      <c r="G41" s="57"/>
      <c r="H41" s="76" t="s">
        <v>165</v>
      </c>
    </row>
    <row r="42" spans="1:8" ht="14.25" customHeight="1">
      <c r="A42" s="3" t="s">
        <v>482</v>
      </c>
      <c r="B42" s="56"/>
      <c r="C42" s="56"/>
      <c r="D42" s="56"/>
      <c r="E42" s="56"/>
      <c r="F42" s="56"/>
      <c r="G42" s="57"/>
      <c r="H42" s="76" t="s">
        <v>483</v>
      </c>
    </row>
    <row r="43" spans="1:8" ht="14.25" customHeight="1">
      <c r="A43" s="3" t="s">
        <v>476</v>
      </c>
      <c r="B43" s="56">
        <v>468138.62400000001</v>
      </c>
      <c r="C43" s="56">
        <v>405227.30200000003</v>
      </c>
      <c r="D43" s="56">
        <v>435769.02</v>
      </c>
      <c r="E43" s="56">
        <v>1009588.24</v>
      </c>
      <c r="F43" s="56">
        <v>780550.65700000001</v>
      </c>
      <c r="G43" s="57"/>
      <c r="H43" s="76" t="s">
        <v>484</v>
      </c>
    </row>
    <row r="44" spans="1:8">
      <c r="A44" s="200" t="s">
        <v>485</v>
      </c>
      <c r="B44" s="56"/>
      <c r="C44" s="56"/>
      <c r="D44" s="56"/>
      <c r="E44" s="56"/>
      <c r="F44" s="56"/>
      <c r="G44" s="57"/>
      <c r="H44" s="76" t="s">
        <v>375</v>
      </c>
    </row>
    <row r="45" spans="1:8">
      <c r="A45" s="200" t="s">
        <v>938</v>
      </c>
      <c r="B45" s="56"/>
      <c r="C45" s="56"/>
      <c r="D45" s="56"/>
      <c r="E45" s="56"/>
      <c r="F45" s="56"/>
      <c r="G45" s="57"/>
      <c r="H45" s="76" t="s">
        <v>487</v>
      </c>
    </row>
    <row r="46" spans="1:8">
      <c r="A46" s="200" t="s">
        <v>939</v>
      </c>
      <c r="B46" s="56"/>
      <c r="C46" s="56"/>
      <c r="D46" s="56"/>
      <c r="E46" s="56"/>
      <c r="F46" s="56"/>
      <c r="G46" s="57"/>
      <c r="H46" s="76" t="s">
        <v>667</v>
      </c>
    </row>
    <row r="47" spans="1:8">
      <c r="A47" s="200" t="s">
        <v>940</v>
      </c>
      <c r="B47" s="56"/>
      <c r="C47" s="56"/>
      <c r="D47" s="56"/>
      <c r="E47" s="56"/>
      <c r="F47" s="56"/>
      <c r="G47" s="57"/>
      <c r="H47" s="76" t="s">
        <v>166</v>
      </c>
    </row>
    <row r="48" spans="1:8">
      <c r="A48" s="69" t="s">
        <v>486</v>
      </c>
      <c r="B48" s="56">
        <v>866557.54500000004</v>
      </c>
      <c r="C48" s="56">
        <v>571250.61899999995</v>
      </c>
      <c r="D48" s="56">
        <v>770961.52800000005</v>
      </c>
      <c r="E48" s="56">
        <v>1665445.477</v>
      </c>
      <c r="F48" s="56">
        <v>3243771.3560000001</v>
      </c>
      <c r="G48" s="57"/>
      <c r="H48" s="76" t="s">
        <v>167</v>
      </c>
    </row>
    <row r="49" spans="1:8">
      <c r="A49" s="200" t="s">
        <v>924</v>
      </c>
      <c r="B49" s="56"/>
      <c r="C49" s="56"/>
      <c r="D49" s="56"/>
      <c r="E49" s="56"/>
      <c r="F49" s="56"/>
      <c r="G49" s="57"/>
      <c r="H49" s="76" t="s">
        <v>488</v>
      </c>
    </row>
    <row r="50" spans="1:8">
      <c r="A50" s="200" t="s">
        <v>670</v>
      </c>
      <c r="B50" s="56"/>
      <c r="C50" s="56"/>
      <c r="D50" s="56"/>
      <c r="E50" s="56"/>
      <c r="F50" s="56"/>
      <c r="G50" s="57"/>
      <c r="H50" s="76" t="s">
        <v>489</v>
      </c>
    </row>
    <row r="51" spans="1:8">
      <c r="A51" s="200" t="s">
        <v>941</v>
      </c>
      <c r="B51" s="56">
        <v>209264.67800000001</v>
      </c>
      <c r="C51" s="56">
        <v>221805.42</v>
      </c>
      <c r="D51" s="56">
        <v>378613.46399999998</v>
      </c>
      <c r="E51" s="56">
        <v>830724.58299999998</v>
      </c>
      <c r="F51" s="56">
        <v>3359517.57</v>
      </c>
      <c r="G51" s="57"/>
      <c r="H51" s="76" t="s">
        <v>490</v>
      </c>
    </row>
    <row r="52" spans="1:8">
      <c r="A52" s="200" t="s">
        <v>942</v>
      </c>
      <c r="B52" s="56"/>
      <c r="C52" s="56"/>
      <c r="D52" s="56"/>
      <c r="E52" s="56"/>
      <c r="F52" s="56"/>
      <c r="G52" s="57"/>
      <c r="H52" s="76" t="s">
        <v>491</v>
      </c>
    </row>
    <row r="53" spans="1:8">
      <c r="A53" s="200" t="s">
        <v>943</v>
      </c>
      <c r="B53" s="56"/>
      <c r="C53" s="56"/>
      <c r="D53" s="56"/>
      <c r="E53" s="56"/>
      <c r="F53" s="56"/>
      <c r="G53" s="57"/>
      <c r="H53" s="76" t="s">
        <v>492</v>
      </c>
    </row>
    <row r="54" spans="1:8">
      <c r="A54" s="200" t="s">
        <v>671</v>
      </c>
      <c r="B54" s="56"/>
      <c r="C54" s="56"/>
      <c r="D54" s="56"/>
      <c r="E54" s="56"/>
      <c r="F54" s="56"/>
      <c r="G54" s="57"/>
      <c r="H54" s="76" t="s">
        <v>494</v>
      </c>
    </row>
    <row r="55" spans="1:8" ht="12.75" customHeight="1">
      <c r="A55" s="69" t="s">
        <v>944</v>
      </c>
      <c r="B55" s="56">
        <v>56726.758999999998</v>
      </c>
      <c r="C55" s="56">
        <v>56235.442999999999</v>
      </c>
      <c r="D55" s="56">
        <v>50848.112000000001</v>
      </c>
      <c r="E55" s="56">
        <v>81508.599000000002</v>
      </c>
      <c r="F55" s="56">
        <v>136253.872</v>
      </c>
      <c r="G55" s="57"/>
      <c r="H55" s="76" t="s">
        <v>654</v>
      </c>
    </row>
    <row r="56" spans="1:8">
      <c r="A56" s="200" t="s">
        <v>945</v>
      </c>
      <c r="B56" s="56"/>
      <c r="C56" s="56"/>
      <c r="D56" s="56"/>
      <c r="E56" s="56"/>
      <c r="F56" s="56"/>
      <c r="G56" s="57"/>
      <c r="H56" s="76" t="s">
        <v>218</v>
      </c>
    </row>
    <row r="57" spans="1:8">
      <c r="A57" s="3" t="s">
        <v>709</v>
      </c>
      <c r="B57" s="56">
        <v>111183.542</v>
      </c>
      <c r="C57" s="56">
        <v>82167.58600000001</v>
      </c>
      <c r="D57" s="56">
        <v>106830.39999999999</v>
      </c>
      <c r="E57" s="56">
        <v>248971.88199999928</v>
      </c>
      <c r="F57" s="56">
        <v>127474.947</v>
      </c>
      <c r="G57" s="57"/>
      <c r="H57" s="76" t="s">
        <v>217</v>
      </c>
    </row>
    <row r="58" spans="1:8">
      <c r="A58" s="6"/>
      <c r="B58" s="60"/>
      <c r="C58" s="60"/>
      <c r="D58" s="60"/>
      <c r="E58" s="60"/>
      <c r="F58" s="60"/>
      <c r="G58" s="6"/>
      <c r="H58" s="91"/>
    </row>
    <row r="59" spans="1:8" ht="9" customHeight="1">
      <c r="H59" s="161"/>
    </row>
    <row r="67" spans="2:7">
      <c r="D67" s="49"/>
    </row>
    <row r="70" spans="2:7">
      <c r="B70" s="3"/>
      <c r="C70" s="3"/>
      <c r="D70" s="3"/>
      <c r="E70" s="3"/>
      <c r="F70" s="3"/>
      <c r="G70" s="3"/>
    </row>
    <row r="72" spans="2:7">
      <c r="B72" s="3"/>
      <c r="C72" s="3"/>
      <c r="D72" s="3"/>
      <c r="E72" s="3"/>
      <c r="F72" s="3"/>
      <c r="G72" s="3"/>
    </row>
    <row r="73" spans="2:7">
      <c r="B73" s="3"/>
      <c r="C73" s="3"/>
      <c r="D73" s="3"/>
      <c r="E73" s="3"/>
      <c r="F73" s="3"/>
      <c r="G73" s="3"/>
    </row>
    <row r="74" spans="2:7">
      <c r="B74" s="3"/>
      <c r="C74" s="3"/>
      <c r="D74" s="3"/>
      <c r="E74" s="3"/>
      <c r="F74" s="3"/>
      <c r="G74" s="3"/>
    </row>
  </sheetData>
  <mergeCells count="4">
    <mergeCell ref="A2:H2"/>
    <mergeCell ref="A3:H3"/>
    <mergeCell ref="A4:H4"/>
    <mergeCell ref="A5:H5"/>
  </mergeCells>
  <hyperlinks>
    <hyperlink ref="A1" location="Содержание!A1" display="Мазмуну" xr:uid="{550EBB15-EF52-42E0-8200-FC6F9AEE37DA}"/>
  </hyperlinks>
  <pageMargins left="0.70866141732283472" right="0.70866141732283472" top="0.74803149606299213" bottom="0.74803149606299213" header="0.31496062992125984" footer="0.31496062992125984"/>
  <pageSetup paperSize="9" scale="88" firstPageNumber="31" orientation="landscape"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Лист9"/>
  <dimension ref="A1:K195"/>
  <sheetViews>
    <sheetView view="pageBreakPreview" zoomScaleNormal="100" zoomScaleSheetLayoutView="100" workbookViewId="0"/>
  </sheetViews>
  <sheetFormatPr defaultColWidth="9.140625" defaultRowHeight="12.75"/>
  <cols>
    <col min="1" max="1" width="11.7109375" style="222" customWidth="1"/>
    <col min="2" max="2" width="42" style="66" customWidth="1"/>
    <col min="3" max="7" width="10.42578125" style="1" customWidth="1"/>
    <col min="8" max="8" width="1.7109375" style="1" customWidth="1"/>
    <col min="9" max="9" width="43.28515625" style="178" customWidth="1"/>
    <col min="10" max="10" width="9.140625" style="31"/>
    <col min="11" max="16384" width="9.140625" style="7"/>
  </cols>
  <sheetData>
    <row r="1" spans="1:11" ht="18" customHeight="1">
      <c r="A1" s="1042" t="s">
        <v>2601</v>
      </c>
    </row>
    <row r="2" spans="1:11" ht="15.75" customHeight="1">
      <c r="A2" s="201"/>
      <c r="B2" s="1064" t="s">
        <v>952</v>
      </c>
      <c r="C2" s="1064"/>
      <c r="D2" s="1064"/>
      <c r="E2" s="1064"/>
      <c r="F2" s="1064"/>
      <c r="G2" s="1064"/>
      <c r="H2" s="1064"/>
      <c r="I2" s="1064"/>
    </row>
    <row r="3" spans="1:11" ht="12.75" customHeight="1">
      <c r="A3" s="201"/>
      <c r="B3" s="1059" t="s">
        <v>923</v>
      </c>
      <c r="C3" s="1059"/>
      <c r="D3" s="1059"/>
      <c r="E3" s="1059"/>
      <c r="F3" s="1059"/>
      <c r="G3" s="1059"/>
      <c r="H3" s="1059"/>
      <c r="I3" s="1059"/>
    </row>
    <row r="4" spans="1:11" ht="15" customHeight="1">
      <c r="A4" s="201"/>
      <c r="B4" s="1058" t="s">
        <v>886</v>
      </c>
      <c r="C4" s="1058"/>
      <c r="D4" s="1058"/>
      <c r="E4" s="1058"/>
      <c r="F4" s="1058"/>
      <c r="G4" s="1058"/>
      <c r="H4" s="1058"/>
      <c r="I4" s="1058"/>
    </row>
    <row r="5" spans="1:11" ht="15" customHeight="1">
      <c r="A5" s="202"/>
      <c r="B5" s="1059" t="s">
        <v>742</v>
      </c>
      <c r="C5" s="1059"/>
      <c r="D5" s="1059"/>
      <c r="E5" s="1059"/>
      <c r="F5" s="1059"/>
      <c r="G5" s="1059"/>
      <c r="H5" s="1059"/>
      <c r="I5" s="1059"/>
    </row>
    <row r="6" spans="1:11" s="12" customFormat="1" ht="8.25" customHeight="1">
      <c r="A6" s="203"/>
      <c r="B6" s="204"/>
      <c r="C6" s="1069"/>
      <c r="D6" s="1069"/>
      <c r="E6" s="1069"/>
      <c r="F6" s="1069"/>
      <c r="G6" s="1069"/>
      <c r="H6" s="1069"/>
      <c r="I6" s="1069"/>
      <c r="J6" s="172"/>
    </row>
    <row r="7" spans="1:11" ht="22.5" customHeight="1">
      <c r="A7" s="223" t="s">
        <v>496</v>
      </c>
      <c r="B7" s="1067"/>
      <c r="C7" s="1060">
        <v>2019</v>
      </c>
      <c r="D7" s="1060">
        <v>2020</v>
      </c>
      <c r="E7" s="1060">
        <v>2021</v>
      </c>
      <c r="F7" s="1060">
        <v>2022</v>
      </c>
      <c r="G7" s="1060">
        <v>2023</v>
      </c>
      <c r="H7" s="1060"/>
      <c r="I7" s="1065" t="s">
        <v>521</v>
      </c>
    </row>
    <row r="8" spans="1:11" s="165" customFormat="1" ht="12.75" customHeight="1">
      <c r="A8" s="224" t="s">
        <v>130</v>
      </c>
      <c r="B8" s="1068"/>
      <c r="C8" s="1061"/>
      <c r="D8" s="1061"/>
      <c r="E8" s="1061"/>
      <c r="F8" s="1061"/>
      <c r="G8" s="1061"/>
      <c r="H8" s="1061"/>
      <c r="I8" s="1066"/>
      <c r="J8" s="173"/>
    </row>
    <row r="9" spans="1:11" ht="6.75" customHeight="1">
      <c r="A9" s="205"/>
      <c r="B9" s="206"/>
      <c r="C9" s="3"/>
      <c r="D9" s="3"/>
      <c r="E9" s="3"/>
      <c r="F9" s="3"/>
      <c r="G9" s="3"/>
      <c r="H9" s="3"/>
      <c r="I9" s="66"/>
    </row>
    <row r="10" spans="1:11" s="11" customFormat="1" ht="15.75" customHeight="1">
      <c r="A10" s="207"/>
      <c r="B10" s="4" t="s">
        <v>1050</v>
      </c>
      <c r="C10" s="55">
        <v>1986109.963</v>
      </c>
      <c r="D10" s="55">
        <v>1973190.595</v>
      </c>
      <c r="E10" s="55">
        <v>2752163.747</v>
      </c>
      <c r="F10" s="55">
        <v>2254702.932</v>
      </c>
      <c r="G10" s="55">
        <v>3384856.0929999999</v>
      </c>
      <c r="H10" s="20"/>
      <c r="I10" s="62" t="s">
        <v>389</v>
      </c>
      <c r="J10" s="30"/>
      <c r="K10" s="18"/>
    </row>
    <row r="11" spans="1:11" ht="6.75" customHeight="1">
      <c r="A11" s="207"/>
      <c r="B11" s="167"/>
      <c r="C11" s="37"/>
      <c r="D11" s="37"/>
      <c r="E11" s="7"/>
      <c r="F11" s="7"/>
      <c r="G11" s="7"/>
      <c r="H11" s="3"/>
      <c r="I11" s="66"/>
    </row>
    <row r="12" spans="1:11" ht="12" customHeight="1">
      <c r="A12" s="208" t="s">
        <v>236</v>
      </c>
      <c r="B12" s="209" t="s">
        <v>953</v>
      </c>
      <c r="C12" s="27">
        <v>4108.0540000000001</v>
      </c>
      <c r="D12" s="27">
        <v>21050.931</v>
      </c>
      <c r="E12" s="27">
        <v>11391.491</v>
      </c>
      <c r="F12" s="27">
        <v>68982.462</v>
      </c>
      <c r="G12" s="27">
        <v>54259.737999999998</v>
      </c>
      <c r="H12" s="16"/>
      <c r="I12" s="66" t="s">
        <v>237</v>
      </c>
      <c r="J12" s="32"/>
    </row>
    <row r="13" spans="1:11" s="17" customFormat="1" ht="12" customHeight="1">
      <c r="A13" s="210" t="s">
        <v>238</v>
      </c>
      <c r="B13" s="211" t="s">
        <v>410</v>
      </c>
      <c r="C13" s="27">
        <v>4524.2359999999999</v>
      </c>
      <c r="D13" s="27">
        <v>563.95100000000002</v>
      </c>
      <c r="E13" s="27">
        <v>349.649</v>
      </c>
      <c r="F13" s="27">
        <v>3909.152</v>
      </c>
      <c r="G13" s="27">
        <v>22475.302</v>
      </c>
      <c r="H13" s="16"/>
      <c r="I13" s="69" t="s">
        <v>239</v>
      </c>
      <c r="J13" s="31"/>
    </row>
    <row r="14" spans="1:11" ht="12" customHeight="1">
      <c r="A14" s="208" t="s">
        <v>240</v>
      </c>
      <c r="B14" s="209" t="s">
        <v>497</v>
      </c>
      <c r="C14" s="37"/>
      <c r="D14" s="27"/>
      <c r="E14" s="27"/>
      <c r="F14" s="7"/>
      <c r="G14" s="7"/>
      <c r="H14" s="3"/>
      <c r="I14" s="66" t="s">
        <v>790</v>
      </c>
    </row>
    <row r="15" spans="1:11" ht="12" customHeight="1">
      <c r="A15" s="212"/>
      <c r="B15" s="209" t="s">
        <v>789</v>
      </c>
      <c r="C15" s="27">
        <v>4249.9340000000002</v>
      </c>
      <c r="D15" s="27">
        <v>8585.19</v>
      </c>
      <c r="E15" s="27">
        <v>17440.717000000001</v>
      </c>
      <c r="F15" s="27">
        <v>19334.067999999999</v>
      </c>
      <c r="G15" s="27">
        <v>26339.424999999999</v>
      </c>
      <c r="H15" s="16"/>
      <c r="I15" s="67" t="s">
        <v>498</v>
      </c>
    </row>
    <row r="16" spans="1:11" ht="12" customHeight="1">
      <c r="A16" s="1063" t="s">
        <v>241</v>
      </c>
      <c r="B16" s="209" t="s">
        <v>954</v>
      </c>
      <c r="C16" s="37"/>
      <c r="D16" s="37"/>
      <c r="E16" s="27"/>
      <c r="F16" s="7"/>
      <c r="G16" s="7"/>
      <c r="H16" s="3"/>
      <c r="I16" s="66" t="s">
        <v>499</v>
      </c>
    </row>
    <row r="17" spans="1:10" ht="12" customHeight="1">
      <c r="A17" s="1063"/>
      <c r="B17" s="209" t="s">
        <v>500</v>
      </c>
      <c r="C17" s="27">
        <v>47472.158000000003</v>
      </c>
      <c r="D17" s="27">
        <v>51123.834000000003</v>
      </c>
      <c r="E17" s="27">
        <v>52163.199999999997</v>
      </c>
      <c r="F17" s="27">
        <v>55493.504000000001</v>
      </c>
      <c r="G17" s="27">
        <v>33823.777000000002</v>
      </c>
      <c r="H17" s="3"/>
      <c r="I17" s="67" t="s">
        <v>501</v>
      </c>
    </row>
    <row r="18" spans="1:10" ht="12" customHeight="1">
      <c r="A18" s="1063" t="s">
        <v>242</v>
      </c>
      <c r="B18" s="209" t="s">
        <v>420</v>
      </c>
      <c r="C18" s="27"/>
      <c r="D18" s="27"/>
      <c r="E18" s="27"/>
      <c r="F18" s="7"/>
      <c r="G18" s="7"/>
      <c r="H18" s="3"/>
      <c r="I18" s="66" t="s">
        <v>379</v>
      </c>
    </row>
    <row r="19" spans="1:10" ht="12" customHeight="1">
      <c r="A19" s="1063"/>
      <c r="B19" s="209" t="s">
        <v>502</v>
      </c>
      <c r="C19" s="27">
        <v>2517.9810000000002</v>
      </c>
      <c r="D19" s="64">
        <v>2749.864</v>
      </c>
      <c r="E19" s="27">
        <v>3702.346</v>
      </c>
      <c r="F19" s="27">
        <v>4758.1210000000001</v>
      </c>
      <c r="G19" s="27">
        <v>3801.8449999999998</v>
      </c>
      <c r="H19" s="16"/>
      <c r="I19" s="67" t="s">
        <v>503</v>
      </c>
    </row>
    <row r="20" spans="1:10" ht="12" customHeight="1">
      <c r="A20" s="1063" t="s">
        <v>243</v>
      </c>
      <c r="B20" s="209" t="s">
        <v>969</v>
      </c>
      <c r="C20" s="37"/>
      <c r="D20" s="64"/>
      <c r="E20" s="27"/>
      <c r="F20" s="27"/>
      <c r="G20" s="27"/>
      <c r="H20" s="16"/>
      <c r="I20" s="66" t="s">
        <v>36</v>
      </c>
      <c r="J20" s="32"/>
    </row>
    <row r="21" spans="1:10" ht="12" customHeight="1">
      <c r="A21" s="1063"/>
      <c r="B21" s="209" t="s">
        <v>970</v>
      </c>
      <c r="C21" s="37"/>
      <c r="D21" s="64"/>
      <c r="E21" s="27"/>
      <c r="F21" s="27"/>
      <c r="G21" s="27"/>
      <c r="H21" s="16"/>
      <c r="I21" s="66" t="s">
        <v>505</v>
      </c>
    </row>
    <row r="22" spans="1:10" ht="12" customHeight="1">
      <c r="A22" s="1063"/>
      <c r="B22" s="209" t="s">
        <v>971</v>
      </c>
      <c r="C22" s="27">
        <v>270.291</v>
      </c>
      <c r="D22" s="64">
        <v>209.51300000000001</v>
      </c>
      <c r="E22" s="27">
        <v>178.215</v>
      </c>
      <c r="F22" s="27">
        <v>251.38900000000001</v>
      </c>
      <c r="G22" s="27">
        <v>645.31899999999996</v>
      </c>
      <c r="H22" s="16"/>
      <c r="I22" s="67" t="s">
        <v>504</v>
      </c>
    </row>
    <row r="23" spans="1:10" ht="12" customHeight="1">
      <c r="A23" s="1063" t="s">
        <v>244</v>
      </c>
      <c r="B23" s="209" t="s">
        <v>710</v>
      </c>
      <c r="C23" s="27"/>
      <c r="D23" s="64"/>
      <c r="E23" s="27"/>
      <c r="F23" s="7"/>
      <c r="G23" s="7"/>
      <c r="H23" s="16"/>
      <c r="I23" s="66" t="s">
        <v>381</v>
      </c>
    </row>
    <row r="24" spans="1:10" ht="12" customHeight="1">
      <c r="A24" s="1063"/>
      <c r="B24" s="209" t="s">
        <v>506</v>
      </c>
      <c r="C24" s="64">
        <v>89743.077999999994</v>
      </c>
      <c r="D24" s="64">
        <v>81862.709000000003</v>
      </c>
      <c r="E24" s="27">
        <v>93127.433000000005</v>
      </c>
      <c r="F24" s="27">
        <v>135987.66899999999</v>
      </c>
      <c r="G24" s="27">
        <v>94741.572</v>
      </c>
      <c r="H24" s="16"/>
      <c r="I24" s="67" t="s">
        <v>507</v>
      </c>
    </row>
    <row r="25" spans="1:10" ht="12.75" customHeight="1">
      <c r="A25" s="208" t="s">
        <v>245</v>
      </c>
      <c r="B25" s="209" t="s">
        <v>1008</v>
      </c>
      <c r="C25" s="27">
        <v>42808.411</v>
      </c>
      <c r="D25" s="64">
        <v>39620.097000000002</v>
      </c>
      <c r="E25" s="27">
        <v>41271.807999999997</v>
      </c>
      <c r="F25" s="27">
        <v>72832.638999999996</v>
      </c>
      <c r="G25" s="27">
        <v>67868.388000000006</v>
      </c>
      <c r="H25" s="16"/>
      <c r="I25" s="66" t="s">
        <v>246</v>
      </c>
    </row>
    <row r="26" spans="1:10" ht="12" customHeight="1">
      <c r="A26" s="1063" t="s">
        <v>247</v>
      </c>
      <c r="B26" s="209" t="s">
        <v>536</v>
      </c>
      <c r="C26" s="37"/>
      <c r="D26" s="64"/>
      <c r="E26" s="27"/>
      <c r="F26" s="7"/>
      <c r="G26" s="7"/>
      <c r="H26" s="65"/>
      <c r="I26" s="37"/>
    </row>
    <row r="27" spans="1:10" ht="12" customHeight="1">
      <c r="A27" s="1063"/>
      <c r="B27" s="209" t="s">
        <v>622</v>
      </c>
      <c r="C27" s="27">
        <v>736.26499999999999</v>
      </c>
      <c r="D27" s="64">
        <v>795.49400000000003</v>
      </c>
      <c r="E27" s="27">
        <v>332.43099999999998</v>
      </c>
      <c r="F27" s="27">
        <v>788.64700000000005</v>
      </c>
      <c r="G27" s="27">
        <v>1478.201</v>
      </c>
      <c r="H27" s="65"/>
      <c r="I27" s="66" t="s">
        <v>248</v>
      </c>
    </row>
    <row r="28" spans="1:10" ht="12" customHeight="1">
      <c r="A28" s="208" t="s">
        <v>249</v>
      </c>
      <c r="B28" s="209" t="s">
        <v>972</v>
      </c>
      <c r="C28" s="27">
        <v>532.75400000000002</v>
      </c>
      <c r="D28" s="64">
        <v>1174.777</v>
      </c>
      <c r="E28" s="64">
        <v>1769.4649999999999</v>
      </c>
      <c r="F28" s="27">
        <v>6751.915</v>
      </c>
      <c r="G28" s="27">
        <v>3092.1489999999999</v>
      </c>
      <c r="H28" s="16"/>
      <c r="I28" s="66" t="s">
        <v>250</v>
      </c>
    </row>
    <row r="29" spans="1:10" ht="12" customHeight="1">
      <c r="A29" s="1063" t="s">
        <v>251</v>
      </c>
      <c r="B29" s="209" t="s">
        <v>464</v>
      </c>
      <c r="C29" s="27"/>
      <c r="D29" s="64"/>
      <c r="E29" s="64"/>
      <c r="F29" s="64"/>
      <c r="G29" s="64"/>
      <c r="H29" s="3"/>
      <c r="I29" s="66" t="s">
        <v>380</v>
      </c>
    </row>
    <row r="30" spans="1:10" ht="12" customHeight="1">
      <c r="A30" s="1063"/>
      <c r="B30" s="209" t="s">
        <v>540</v>
      </c>
      <c r="C30" s="61">
        <v>28.219000000000001</v>
      </c>
      <c r="D30" s="64">
        <v>218.369</v>
      </c>
      <c r="E30" s="64">
        <v>16.221</v>
      </c>
      <c r="F30" s="64">
        <v>548.95299999999997</v>
      </c>
      <c r="G30" s="64">
        <v>593.31700000000001</v>
      </c>
      <c r="H30" s="16"/>
      <c r="I30" s="67" t="s">
        <v>543</v>
      </c>
    </row>
    <row r="31" spans="1:10" ht="12" customHeight="1">
      <c r="A31" s="208" t="s">
        <v>252</v>
      </c>
      <c r="B31" s="209" t="s">
        <v>807</v>
      </c>
      <c r="C31" s="61"/>
      <c r="D31" s="64"/>
      <c r="E31" s="64"/>
      <c r="F31" s="7"/>
      <c r="G31" s="7"/>
      <c r="H31" s="16"/>
      <c r="I31" s="137"/>
    </row>
    <row r="32" spans="1:10" ht="13.5" customHeight="1">
      <c r="A32" s="208"/>
      <c r="B32" s="209" t="s">
        <v>808</v>
      </c>
      <c r="C32" s="37"/>
      <c r="D32" s="64"/>
      <c r="E32" s="64"/>
      <c r="F32" s="124"/>
      <c r="G32" s="124"/>
      <c r="H32" s="3"/>
      <c r="I32" s="66" t="s">
        <v>382</v>
      </c>
    </row>
    <row r="33" spans="1:10" ht="12" customHeight="1">
      <c r="A33" s="213"/>
      <c r="B33" s="209" t="s">
        <v>973</v>
      </c>
      <c r="C33" s="27">
        <v>1492.027</v>
      </c>
      <c r="D33" s="64">
        <v>1548.954</v>
      </c>
      <c r="E33" s="64">
        <v>1581.0740000000001</v>
      </c>
      <c r="F33" s="64">
        <v>3609.607</v>
      </c>
      <c r="G33" s="64">
        <v>2334.5970000000002</v>
      </c>
      <c r="H33" s="16"/>
      <c r="I33" s="67" t="s">
        <v>542</v>
      </c>
    </row>
    <row r="34" spans="1:10" ht="13.9" customHeight="1">
      <c r="A34" s="1063" t="s">
        <v>253</v>
      </c>
      <c r="B34" s="214" t="s">
        <v>537</v>
      </c>
      <c r="C34" s="27"/>
      <c r="D34" s="64"/>
      <c r="E34" s="64"/>
      <c r="F34" s="7"/>
      <c r="G34" s="7"/>
      <c r="H34" s="3"/>
      <c r="I34" s="66" t="s">
        <v>538</v>
      </c>
    </row>
    <row r="35" spans="1:10" ht="10.9" customHeight="1">
      <c r="A35" s="1063"/>
      <c r="B35" s="214" t="s">
        <v>974</v>
      </c>
      <c r="C35" s="37"/>
      <c r="D35" s="64"/>
      <c r="E35" s="64"/>
      <c r="F35" s="64"/>
      <c r="G35" s="64"/>
      <c r="H35" s="3"/>
      <c r="I35" s="66" t="s">
        <v>539</v>
      </c>
    </row>
    <row r="36" spans="1:10" ht="12" customHeight="1">
      <c r="A36" s="1063"/>
      <c r="B36" s="209" t="s">
        <v>809</v>
      </c>
      <c r="C36" s="27">
        <v>163.87</v>
      </c>
      <c r="D36" s="64">
        <v>84.230999999999995</v>
      </c>
      <c r="E36" s="64">
        <v>178.846</v>
      </c>
      <c r="F36" s="64">
        <v>184.28200000000001</v>
      </c>
      <c r="G36" s="64">
        <v>116.08</v>
      </c>
      <c r="H36" s="16"/>
      <c r="I36" s="67" t="s">
        <v>541</v>
      </c>
    </row>
    <row r="37" spans="1:10" ht="12" customHeight="1">
      <c r="A37" s="208" t="s">
        <v>254</v>
      </c>
      <c r="B37" s="209" t="s">
        <v>975</v>
      </c>
      <c r="C37" s="37"/>
      <c r="D37" s="64"/>
      <c r="E37" s="64"/>
      <c r="F37" s="64"/>
      <c r="G37" s="64"/>
      <c r="H37" s="3"/>
      <c r="I37" s="66" t="s">
        <v>31</v>
      </c>
    </row>
    <row r="38" spans="1:10" ht="12" customHeight="1">
      <c r="A38" s="208"/>
      <c r="B38" s="209" t="s">
        <v>976</v>
      </c>
      <c r="C38" s="27">
        <v>1.2</v>
      </c>
      <c r="D38" s="64">
        <v>4.7729999999999997</v>
      </c>
      <c r="E38" s="64">
        <v>9.6120000000000001</v>
      </c>
      <c r="F38" s="64">
        <v>8.2309999999999999</v>
      </c>
      <c r="G38" s="64">
        <v>42.92</v>
      </c>
      <c r="H38" s="16"/>
      <c r="I38" s="67" t="s">
        <v>544</v>
      </c>
    </row>
    <row r="39" spans="1:10" ht="12" customHeight="1">
      <c r="A39" s="1063" t="s">
        <v>255</v>
      </c>
      <c r="B39" s="209" t="s">
        <v>977</v>
      </c>
      <c r="C39" s="27"/>
      <c r="D39" s="27"/>
      <c r="E39" s="64"/>
      <c r="F39" s="7"/>
      <c r="G39" s="7"/>
      <c r="H39" s="3"/>
      <c r="I39" s="66" t="s">
        <v>376</v>
      </c>
    </row>
    <row r="40" spans="1:10" ht="12.75" customHeight="1">
      <c r="A40" s="1063"/>
      <c r="B40" s="209" t="s">
        <v>978</v>
      </c>
      <c r="C40" s="27">
        <v>819.29300000000001</v>
      </c>
      <c r="D40" s="27">
        <v>310.30099999999999</v>
      </c>
      <c r="E40" s="64">
        <v>453.07100000000003</v>
      </c>
      <c r="F40" s="64">
        <v>750.15499999999997</v>
      </c>
      <c r="G40" s="64">
        <v>779.90200000000004</v>
      </c>
      <c r="H40" s="16"/>
      <c r="I40" s="67" t="s">
        <v>547</v>
      </c>
      <c r="J40" s="32"/>
    </row>
    <row r="41" spans="1:10" ht="12" customHeight="1">
      <c r="A41" s="208" t="s">
        <v>256</v>
      </c>
      <c r="B41" s="209" t="s">
        <v>441</v>
      </c>
      <c r="C41" s="37"/>
      <c r="D41" s="27"/>
      <c r="E41" s="64"/>
      <c r="F41" s="7"/>
      <c r="G41" s="7"/>
      <c r="H41" s="16"/>
      <c r="I41" s="66" t="s">
        <v>32</v>
      </c>
    </row>
    <row r="42" spans="1:10" ht="12" customHeight="1">
      <c r="A42" s="208"/>
      <c r="B42" s="209" t="s">
        <v>545</v>
      </c>
      <c r="C42" s="27">
        <v>1643.0039999999999</v>
      </c>
      <c r="D42" s="27">
        <v>1316.942</v>
      </c>
      <c r="E42" s="64">
        <v>1641.8140000000001</v>
      </c>
      <c r="F42" s="64">
        <v>3562.8710000000001</v>
      </c>
      <c r="G42" s="64">
        <v>4758.3729999999996</v>
      </c>
      <c r="H42" s="16"/>
      <c r="I42" s="67" t="s">
        <v>546</v>
      </c>
    </row>
    <row r="43" spans="1:10" ht="17.45" customHeight="1">
      <c r="A43" s="215" t="s">
        <v>257</v>
      </c>
      <c r="B43" s="209" t="s">
        <v>650</v>
      </c>
      <c r="C43" s="27">
        <v>1543.893</v>
      </c>
      <c r="D43" s="27">
        <v>1169.2940000000001</v>
      </c>
      <c r="E43" s="27">
        <v>707.37099999999998</v>
      </c>
      <c r="F43" s="27">
        <v>832.79100000000005</v>
      </c>
      <c r="G43" s="27">
        <v>5603.6970000000001</v>
      </c>
      <c r="H43" s="16"/>
      <c r="I43" s="66" t="s">
        <v>651</v>
      </c>
      <c r="J43" s="32"/>
    </row>
    <row r="44" spans="1:10" ht="13.15" customHeight="1">
      <c r="A44" s="208" t="s">
        <v>258</v>
      </c>
      <c r="B44" s="209" t="s">
        <v>411</v>
      </c>
      <c r="C44" s="27">
        <v>649.58000000000004</v>
      </c>
      <c r="D44" s="27">
        <v>1146.173</v>
      </c>
      <c r="E44" s="27">
        <v>1946.519</v>
      </c>
      <c r="F44" s="27">
        <v>1301.4079999999999</v>
      </c>
      <c r="G44" s="27">
        <v>1234.2449999999999</v>
      </c>
      <c r="H44" s="16"/>
      <c r="I44" s="66" t="s">
        <v>259</v>
      </c>
    </row>
    <row r="45" spans="1:10" ht="12" customHeight="1">
      <c r="A45" s="208" t="s">
        <v>260</v>
      </c>
      <c r="B45" s="209" t="s">
        <v>979</v>
      </c>
      <c r="C45" s="27"/>
      <c r="D45" s="27"/>
      <c r="E45" s="27"/>
      <c r="F45" s="7"/>
      <c r="G45" s="7"/>
      <c r="H45" s="16"/>
      <c r="I45" s="66" t="s">
        <v>33</v>
      </c>
    </row>
    <row r="46" spans="1:10" ht="12" customHeight="1">
      <c r="A46" s="208"/>
      <c r="B46" s="209" t="s">
        <v>980</v>
      </c>
      <c r="C46" s="27"/>
      <c r="D46" s="27"/>
      <c r="E46" s="27"/>
      <c r="F46" s="7"/>
      <c r="G46" s="7"/>
      <c r="H46" s="16"/>
      <c r="I46" s="67" t="s">
        <v>548</v>
      </c>
    </row>
    <row r="47" spans="1:10" ht="12" customHeight="1">
      <c r="A47" s="208"/>
      <c r="B47" s="209" t="s">
        <v>550</v>
      </c>
      <c r="C47" s="27">
        <v>15480.882</v>
      </c>
      <c r="D47" s="27">
        <v>18808.262999999999</v>
      </c>
      <c r="E47" s="27">
        <v>29876.530999999999</v>
      </c>
      <c r="F47" s="27">
        <v>34140.230000000003</v>
      </c>
      <c r="G47" s="27">
        <v>34804.678</v>
      </c>
      <c r="H47" s="16"/>
      <c r="I47" s="67" t="s">
        <v>549</v>
      </c>
    </row>
    <row r="48" spans="1:10" ht="12" customHeight="1">
      <c r="A48" s="208" t="s">
        <v>261</v>
      </c>
      <c r="B48" s="216" t="s">
        <v>1009</v>
      </c>
      <c r="C48" s="27"/>
      <c r="D48" s="7"/>
      <c r="E48" s="27"/>
      <c r="F48" s="7"/>
      <c r="G48" s="7"/>
      <c r="H48" s="16"/>
      <c r="I48" s="66" t="s">
        <v>383</v>
      </c>
    </row>
    <row r="49" spans="1:10" ht="12" customHeight="1">
      <c r="A49" s="208"/>
      <c r="B49" s="209" t="s">
        <v>551</v>
      </c>
      <c r="C49" s="27">
        <v>2705.6280000000002</v>
      </c>
      <c r="D49" s="27">
        <v>2446.471</v>
      </c>
      <c r="E49" s="27">
        <v>5939.0950000000003</v>
      </c>
      <c r="F49" s="27">
        <v>5819.7340000000004</v>
      </c>
      <c r="G49" s="27">
        <v>9351.8169999999991</v>
      </c>
      <c r="H49" s="16"/>
      <c r="I49" s="67" t="s">
        <v>552</v>
      </c>
    </row>
    <row r="50" spans="1:10" ht="12" customHeight="1">
      <c r="A50" s="208" t="s">
        <v>262</v>
      </c>
      <c r="B50" s="209" t="s">
        <v>426</v>
      </c>
      <c r="C50" s="27">
        <v>5366.6570000000002</v>
      </c>
      <c r="D50" s="27">
        <v>6618.4809999999998</v>
      </c>
      <c r="E50" s="27">
        <v>5698.6040000000003</v>
      </c>
      <c r="F50" s="27">
        <v>7102.125</v>
      </c>
      <c r="G50" s="27">
        <v>9105.643</v>
      </c>
      <c r="H50" s="16"/>
      <c r="I50" s="66" t="s">
        <v>263</v>
      </c>
    </row>
    <row r="51" spans="1:10" ht="12" customHeight="1">
      <c r="A51" s="208" t="s">
        <v>264</v>
      </c>
      <c r="B51" s="209" t="s">
        <v>414</v>
      </c>
      <c r="C51" s="27"/>
      <c r="D51" s="7"/>
      <c r="E51" s="27"/>
      <c r="F51" s="7"/>
      <c r="G51" s="7"/>
      <c r="H51" s="16"/>
      <c r="I51" s="66" t="s">
        <v>384</v>
      </c>
    </row>
    <row r="52" spans="1:10" ht="12" customHeight="1">
      <c r="A52" s="208"/>
      <c r="B52" s="209" t="s">
        <v>553</v>
      </c>
      <c r="C52" s="27">
        <v>5714.2569999999996</v>
      </c>
      <c r="D52" s="27">
        <v>6203.915</v>
      </c>
      <c r="E52" s="27">
        <v>7614.4610000000002</v>
      </c>
      <c r="F52" s="27">
        <v>11430.334000000001</v>
      </c>
      <c r="G52" s="27">
        <v>14376.545</v>
      </c>
      <c r="H52" s="16"/>
      <c r="I52" s="67" t="s">
        <v>554</v>
      </c>
    </row>
    <row r="53" spans="1:10" ht="12" customHeight="1">
      <c r="A53" s="208" t="s">
        <v>265</v>
      </c>
      <c r="B53" s="209" t="s">
        <v>981</v>
      </c>
      <c r="C53" s="27"/>
      <c r="D53" s="7"/>
      <c r="E53" s="27"/>
      <c r="F53" s="27"/>
      <c r="G53" s="27"/>
      <c r="H53" s="16"/>
      <c r="I53" s="66" t="s">
        <v>385</v>
      </c>
    </row>
    <row r="54" spans="1:10" ht="12" customHeight="1">
      <c r="A54" s="208"/>
      <c r="B54" s="209" t="s">
        <v>556</v>
      </c>
      <c r="C54" s="27">
        <v>296.73099999999999</v>
      </c>
      <c r="D54" s="27">
        <v>232.17400000000001</v>
      </c>
      <c r="E54" s="27">
        <v>52.122999999999998</v>
      </c>
      <c r="F54" s="27">
        <v>346.38600000000002</v>
      </c>
      <c r="G54" s="27">
        <v>1045.107</v>
      </c>
      <c r="H54" s="16"/>
      <c r="I54" s="67" t="s">
        <v>555</v>
      </c>
    </row>
    <row r="55" spans="1:10" ht="12" customHeight="1">
      <c r="A55" s="208" t="s">
        <v>266</v>
      </c>
      <c r="B55" s="209" t="s">
        <v>465</v>
      </c>
      <c r="C55" s="27">
        <v>25019.005000000001</v>
      </c>
      <c r="D55" s="27">
        <v>13153.9</v>
      </c>
      <c r="E55" s="27">
        <v>20869.343000000001</v>
      </c>
      <c r="F55" s="27">
        <v>2721.9160000000002</v>
      </c>
      <c r="G55" s="27">
        <v>3002.82</v>
      </c>
      <c r="H55" s="16"/>
      <c r="I55" s="66" t="s">
        <v>267</v>
      </c>
    </row>
    <row r="56" spans="1:10" ht="12" customHeight="1">
      <c r="A56" s="208" t="s">
        <v>268</v>
      </c>
      <c r="B56" s="209" t="s">
        <v>955</v>
      </c>
      <c r="C56" s="27"/>
      <c r="D56" s="27"/>
      <c r="E56" s="27"/>
      <c r="F56" s="7"/>
      <c r="G56" s="7"/>
      <c r="H56" s="16"/>
      <c r="I56" s="66" t="s">
        <v>386</v>
      </c>
    </row>
    <row r="57" spans="1:10" ht="12" customHeight="1">
      <c r="A57" s="208"/>
      <c r="B57" s="209" t="s">
        <v>557</v>
      </c>
      <c r="C57" s="27">
        <v>33563.589</v>
      </c>
      <c r="D57" s="27">
        <v>23884.424999999999</v>
      </c>
      <c r="E57" s="27">
        <v>33819.478999999999</v>
      </c>
      <c r="F57" s="27">
        <v>27571.155999999999</v>
      </c>
      <c r="G57" s="27">
        <v>23252.431</v>
      </c>
      <c r="H57" s="16"/>
      <c r="I57" s="67" t="s">
        <v>558</v>
      </c>
      <c r="J57" s="32"/>
    </row>
    <row r="58" spans="1:10" ht="12" customHeight="1">
      <c r="A58" s="208" t="s">
        <v>269</v>
      </c>
      <c r="B58" s="209" t="s">
        <v>956</v>
      </c>
      <c r="C58" s="27">
        <v>162694.81700000001</v>
      </c>
      <c r="D58" s="27">
        <v>145150.09400000001</v>
      </c>
      <c r="E58" s="27">
        <v>177786.81599999999</v>
      </c>
      <c r="F58" s="27">
        <v>138492.59700000001</v>
      </c>
      <c r="G58" s="27">
        <v>233470.01199999999</v>
      </c>
      <c r="H58" s="16"/>
      <c r="I58" s="66" t="s">
        <v>270</v>
      </c>
    </row>
    <row r="59" spans="1:10" ht="12" customHeight="1">
      <c r="A59" s="208" t="s">
        <v>271</v>
      </c>
      <c r="B59" s="209" t="s">
        <v>443</v>
      </c>
      <c r="C59" s="37"/>
      <c r="D59" s="27"/>
      <c r="E59" s="27"/>
      <c r="F59" s="7"/>
      <c r="G59" s="7"/>
      <c r="H59" s="3"/>
      <c r="I59" s="66" t="s">
        <v>388</v>
      </c>
    </row>
    <row r="60" spans="1:10" ht="12" customHeight="1">
      <c r="A60" s="208"/>
      <c r="B60" s="209" t="s">
        <v>559</v>
      </c>
      <c r="C60" s="37"/>
      <c r="D60" s="27"/>
      <c r="E60" s="27"/>
      <c r="F60" s="7"/>
      <c r="G60" s="7"/>
      <c r="H60" s="3"/>
      <c r="I60" s="67" t="s">
        <v>561</v>
      </c>
    </row>
    <row r="61" spans="1:10" ht="12" customHeight="1">
      <c r="A61" s="208"/>
      <c r="B61" s="209" t="s">
        <v>560</v>
      </c>
      <c r="C61" s="27">
        <v>119946.054</v>
      </c>
      <c r="D61" s="27">
        <v>83174.710999999996</v>
      </c>
      <c r="E61" s="27">
        <v>99988.394</v>
      </c>
      <c r="F61" s="27">
        <v>198850.649</v>
      </c>
      <c r="G61" s="27">
        <v>201170.87899999999</v>
      </c>
      <c r="H61" s="16"/>
      <c r="I61" s="67" t="s">
        <v>562</v>
      </c>
    </row>
    <row r="62" spans="1:10" ht="12" customHeight="1">
      <c r="A62" s="208" t="s">
        <v>272</v>
      </c>
      <c r="B62" s="214" t="s">
        <v>678</v>
      </c>
      <c r="C62" s="27"/>
      <c r="D62" s="27"/>
      <c r="E62" s="27"/>
      <c r="F62" s="7"/>
      <c r="G62" s="7"/>
      <c r="H62" s="3"/>
      <c r="I62" s="66" t="s">
        <v>0</v>
      </c>
    </row>
    <row r="63" spans="1:10" ht="12" customHeight="1">
      <c r="A63" s="208"/>
      <c r="B63" s="209" t="s">
        <v>957</v>
      </c>
      <c r="C63" s="27"/>
      <c r="D63" s="27"/>
      <c r="E63" s="27"/>
      <c r="F63" s="7"/>
      <c r="G63" s="7"/>
      <c r="H63" s="3"/>
      <c r="I63" s="67" t="s">
        <v>563</v>
      </c>
    </row>
    <row r="64" spans="1:10" ht="12" customHeight="1">
      <c r="A64" s="208"/>
      <c r="B64" s="214" t="s">
        <v>958</v>
      </c>
      <c r="C64" s="27"/>
      <c r="D64" s="27"/>
      <c r="E64" s="27"/>
      <c r="F64" s="7"/>
      <c r="G64" s="7"/>
      <c r="H64" s="3"/>
      <c r="I64" s="67" t="s">
        <v>564</v>
      </c>
    </row>
    <row r="65" spans="1:10" ht="12" customHeight="1">
      <c r="A65" s="208"/>
      <c r="B65" s="214" t="s">
        <v>812</v>
      </c>
      <c r="C65" s="27">
        <v>1507.829</v>
      </c>
      <c r="D65" s="27">
        <v>2319.7289999999998</v>
      </c>
      <c r="E65" s="27">
        <v>3311.47</v>
      </c>
      <c r="F65" s="27">
        <v>4562.3779999999997</v>
      </c>
      <c r="G65" s="27">
        <v>4903.9719999999998</v>
      </c>
      <c r="H65" s="16"/>
      <c r="I65" s="67" t="s">
        <v>565</v>
      </c>
      <c r="J65" s="32"/>
    </row>
    <row r="66" spans="1:10" ht="12" customHeight="1">
      <c r="A66" s="208" t="s">
        <v>273</v>
      </c>
      <c r="B66" s="209" t="s">
        <v>412</v>
      </c>
      <c r="C66" s="27">
        <v>77.36</v>
      </c>
      <c r="D66" s="27">
        <v>212.67599999999999</v>
      </c>
      <c r="E66" s="27">
        <v>46.604999999999997</v>
      </c>
      <c r="F66" s="27">
        <v>1186.6890000000001</v>
      </c>
      <c r="G66" s="27">
        <v>625.42899999999997</v>
      </c>
      <c r="H66" s="16"/>
      <c r="I66" s="66" t="s">
        <v>274</v>
      </c>
    </row>
    <row r="67" spans="1:10" ht="12" customHeight="1">
      <c r="A67" s="208" t="s">
        <v>275</v>
      </c>
      <c r="B67" s="209" t="s">
        <v>413</v>
      </c>
      <c r="C67" s="27">
        <v>1774.451</v>
      </c>
      <c r="D67" s="27">
        <v>829.70899999999995</v>
      </c>
      <c r="E67" s="27">
        <v>6732.8729999999996</v>
      </c>
      <c r="F67" s="27">
        <v>1461.385</v>
      </c>
      <c r="G67" s="27">
        <v>4498.125</v>
      </c>
      <c r="H67" s="16"/>
      <c r="I67" s="66" t="s">
        <v>219</v>
      </c>
    </row>
    <row r="68" spans="1:10" ht="12" customHeight="1">
      <c r="A68" s="208" t="s">
        <v>276</v>
      </c>
      <c r="B68" s="209" t="s">
        <v>679</v>
      </c>
      <c r="C68" s="27">
        <v>6999.58</v>
      </c>
      <c r="D68" s="27">
        <v>2083.2869999999998</v>
      </c>
      <c r="E68" s="27">
        <v>1194.454</v>
      </c>
      <c r="F68" s="27">
        <v>814.178</v>
      </c>
      <c r="G68" s="27">
        <v>4313.5919999999996</v>
      </c>
      <c r="H68" s="16"/>
      <c r="I68" s="66" t="s">
        <v>186</v>
      </c>
    </row>
    <row r="69" spans="1:10" ht="12" customHeight="1">
      <c r="A69" s="208" t="s">
        <v>277</v>
      </c>
      <c r="B69" s="209" t="s">
        <v>982</v>
      </c>
      <c r="C69" s="27"/>
      <c r="D69" s="7"/>
      <c r="E69" s="27"/>
      <c r="F69" s="7"/>
      <c r="G69" s="7"/>
      <c r="H69" s="16"/>
      <c r="I69" s="66" t="s">
        <v>1</v>
      </c>
    </row>
    <row r="70" spans="1:10" ht="12" customHeight="1">
      <c r="A70" s="208"/>
      <c r="B70" s="209" t="s">
        <v>810</v>
      </c>
      <c r="C70" s="27">
        <v>2442.9479999999999</v>
      </c>
      <c r="D70" s="27">
        <v>1765.6949999999999</v>
      </c>
      <c r="E70" s="27">
        <v>1824.3510000000001</v>
      </c>
      <c r="F70" s="27">
        <v>3602.4580000000001</v>
      </c>
      <c r="G70" s="27">
        <v>3305.0120000000002</v>
      </c>
      <c r="H70" s="16"/>
      <c r="I70" s="67" t="s">
        <v>567</v>
      </c>
    </row>
    <row r="71" spans="1:10" ht="12" customHeight="1">
      <c r="A71" s="208" t="s">
        <v>278</v>
      </c>
      <c r="B71" s="209" t="s">
        <v>680</v>
      </c>
      <c r="C71" s="27"/>
      <c r="D71" s="7"/>
      <c r="E71" s="27"/>
      <c r="F71" s="7"/>
      <c r="G71" s="7"/>
      <c r="H71" s="16"/>
      <c r="I71" s="66" t="s">
        <v>657</v>
      </c>
    </row>
    <row r="72" spans="1:10" ht="12" customHeight="1">
      <c r="A72" s="208"/>
      <c r="B72" s="209" t="s">
        <v>811</v>
      </c>
      <c r="C72" s="27">
        <v>12054.891</v>
      </c>
      <c r="D72" s="27">
        <v>1554.825</v>
      </c>
      <c r="E72" s="27">
        <v>2314.377</v>
      </c>
      <c r="F72" s="27">
        <v>4647.1419999999998</v>
      </c>
      <c r="G72" s="27">
        <v>4667.0479999999998</v>
      </c>
      <c r="H72" s="16"/>
      <c r="I72" s="67" t="s">
        <v>675</v>
      </c>
    </row>
    <row r="73" spans="1:10" ht="12" customHeight="1">
      <c r="A73" s="208" t="s">
        <v>279</v>
      </c>
      <c r="B73" s="209" t="s">
        <v>983</v>
      </c>
      <c r="C73" s="27"/>
      <c r="D73" s="27"/>
      <c r="E73" s="27"/>
      <c r="F73" s="7"/>
      <c r="G73" s="7"/>
      <c r="H73" s="16"/>
      <c r="I73" s="66" t="s">
        <v>2</v>
      </c>
    </row>
    <row r="74" spans="1:10" ht="12" customHeight="1">
      <c r="A74" s="208"/>
      <c r="B74" s="209" t="s">
        <v>569</v>
      </c>
      <c r="C74" s="27">
        <v>625.09100000000001</v>
      </c>
      <c r="D74" s="27">
        <v>693.1</v>
      </c>
      <c r="E74" s="27">
        <v>294.56</v>
      </c>
      <c r="F74" s="27">
        <v>704.74300000000005</v>
      </c>
      <c r="G74" s="27">
        <v>842.01700000000005</v>
      </c>
      <c r="H74" s="16"/>
      <c r="I74" s="67" t="s">
        <v>568</v>
      </c>
    </row>
    <row r="75" spans="1:10" ht="12" customHeight="1">
      <c r="A75" s="208" t="s">
        <v>280</v>
      </c>
      <c r="B75" s="209" t="s">
        <v>681</v>
      </c>
      <c r="C75" s="27"/>
      <c r="D75" s="27"/>
      <c r="E75" s="27"/>
      <c r="F75" s="7"/>
      <c r="G75" s="7"/>
      <c r="H75" s="16"/>
      <c r="I75" s="66" t="s">
        <v>3</v>
      </c>
    </row>
    <row r="76" spans="1:10" ht="12" customHeight="1">
      <c r="A76" s="208"/>
      <c r="B76" s="209" t="s">
        <v>813</v>
      </c>
      <c r="C76" s="27">
        <v>834.21600000000001</v>
      </c>
      <c r="D76" s="27">
        <v>942.53700000000003</v>
      </c>
      <c r="E76" s="27">
        <v>1014.4450000000001</v>
      </c>
      <c r="F76" s="27">
        <v>1522.62</v>
      </c>
      <c r="G76" s="27">
        <v>1557.1610000000001</v>
      </c>
      <c r="H76" s="16"/>
      <c r="I76" s="67" t="s">
        <v>571</v>
      </c>
    </row>
    <row r="77" spans="1:10" ht="12" customHeight="1">
      <c r="A77" s="208" t="s">
        <v>281</v>
      </c>
      <c r="B77" s="209" t="s">
        <v>682</v>
      </c>
      <c r="C77" s="37"/>
      <c r="D77" s="27"/>
      <c r="E77" s="27"/>
      <c r="F77" s="7"/>
      <c r="G77" s="7"/>
      <c r="H77" s="3"/>
      <c r="I77" s="66" t="s">
        <v>4</v>
      </c>
    </row>
    <row r="78" spans="1:10" ht="12" customHeight="1">
      <c r="A78" s="208"/>
      <c r="B78" s="209" t="s">
        <v>814</v>
      </c>
      <c r="C78" s="27">
        <v>2287.3980000000001</v>
      </c>
      <c r="D78" s="27">
        <v>1267.6669999999999</v>
      </c>
      <c r="E78" s="27">
        <v>585.04600000000005</v>
      </c>
      <c r="F78" s="27">
        <v>1414.213</v>
      </c>
      <c r="G78" s="27">
        <v>5876.2939999999999</v>
      </c>
      <c r="H78" s="3"/>
      <c r="I78" s="67" t="s">
        <v>573</v>
      </c>
    </row>
    <row r="79" spans="1:10" ht="12" customHeight="1">
      <c r="A79" s="208" t="s">
        <v>282</v>
      </c>
      <c r="B79" s="209" t="s">
        <v>683</v>
      </c>
      <c r="C79" s="27">
        <v>2.7040000000000002</v>
      </c>
      <c r="D79" s="27">
        <v>2.6949999999999998</v>
      </c>
      <c r="E79" s="27">
        <v>0</v>
      </c>
      <c r="F79" s="27">
        <v>8.3729999999999993</v>
      </c>
      <c r="G79" s="27">
        <v>2.1970000000000001</v>
      </c>
      <c r="H79" s="3"/>
      <c r="I79" s="66" t="s">
        <v>283</v>
      </c>
    </row>
    <row r="80" spans="1:10" ht="12" customHeight="1">
      <c r="A80" s="208" t="s">
        <v>284</v>
      </c>
      <c r="B80" s="209" t="s">
        <v>959</v>
      </c>
      <c r="C80" s="27">
        <v>1298.1369999999999</v>
      </c>
      <c r="D80" s="27">
        <v>12964.766</v>
      </c>
      <c r="E80" s="27">
        <v>3283.0610000000001</v>
      </c>
      <c r="F80" s="27">
        <v>7142.9120000000003</v>
      </c>
      <c r="G80" s="27">
        <v>10179.103999999999</v>
      </c>
      <c r="H80" s="16"/>
      <c r="I80" s="66" t="s">
        <v>285</v>
      </c>
    </row>
    <row r="81" spans="1:10" ht="12" customHeight="1">
      <c r="A81" s="208" t="s">
        <v>286</v>
      </c>
      <c r="B81" s="209" t="s">
        <v>891</v>
      </c>
      <c r="C81" s="27">
        <v>33922.351000000002</v>
      </c>
      <c r="D81" s="27">
        <v>38660.872000000003</v>
      </c>
      <c r="E81" s="27">
        <v>38483.364999999998</v>
      </c>
      <c r="F81" s="27">
        <v>49082.124000000003</v>
      </c>
      <c r="G81" s="27">
        <v>52274.019</v>
      </c>
      <c r="H81" s="16"/>
      <c r="I81" s="67" t="s">
        <v>848</v>
      </c>
    </row>
    <row r="82" spans="1:10" ht="12" customHeight="1">
      <c r="A82" s="208" t="s">
        <v>287</v>
      </c>
      <c r="B82" s="209" t="s">
        <v>452</v>
      </c>
      <c r="C82" s="27">
        <v>1476.9780000000001</v>
      </c>
      <c r="D82" s="27">
        <v>4504.2330000000002</v>
      </c>
      <c r="E82" s="27">
        <v>1227.0920000000001</v>
      </c>
      <c r="F82" s="27">
        <v>7899.3530000000001</v>
      </c>
      <c r="G82" s="27">
        <v>5190.3109999999997</v>
      </c>
      <c r="H82" s="16"/>
      <c r="I82" s="66" t="s">
        <v>288</v>
      </c>
    </row>
    <row r="83" spans="1:10" ht="12" customHeight="1">
      <c r="A83" s="208" t="s">
        <v>289</v>
      </c>
      <c r="B83" s="209" t="s">
        <v>454</v>
      </c>
      <c r="C83" s="27"/>
      <c r="D83" s="27"/>
      <c r="E83" s="27"/>
      <c r="F83" s="7"/>
      <c r="G83" s="7"/>
      <c r="H83" s="16"/>
      <c r="I83" s="66" t="s">
        <v>5</v>
      </c>
    </row>
    <row r="84" spans="1:10" ht="12" customHeight="1">
      <c r="A84" s="208"/>
      <c r="B84" s="209" t="s">
        <v>1003</v>
      </c>
      <c r="C84" s="27">
        <v>4710.9840000000004</v>
      </c>
      <c r="D84" s="27">
        <v>2499.5459999999998</v>
      </c>
      <c r="E84" s="27">
        <v>5070.6629999999996</v>
      </c>
      <c r="F84" s="27">
        <v>6299.8909999999996</v>
      </c>
      <c r="G84" s="27">
        <v>6104.1790000000001</v>
      </c>
      <c r="H84" s="16"/>
      <c r="I84" s="67" t="s">
        <v>574</v>
      </c>
      <c r="J84" s="32"/>
    </row>
    <row r="85" spans="1:10" ht="12" customHeight="1">
      <c r="A85" s="208" t="s">
        <v>290</v>
      </c>
      <c r="B85" s="209" t="s">
        <v>575</v>
      </c>
      <c r="C85" s="27"/>
      <c r="D85" s="7"/>
      <c r="E85" s="27"/>
      <c r="F85" s="7"/>
      <c r="G85" s="7"/>
      <c r="H85" s="16"/>
      <c r="I85" s="66" t="s">
        <v>6</v>
      </c>
    </row>
    <row r="86" spans="1:10" ht="12" customHeight="1">
      <c r="A86" s="208"/>
      <c r="B86" s="209" t="s">
        <v>815</v>
      </c>
      <c r="C86" s="27">
        <v>6673.6750000000002</v>
      </c>
      <c r="D86" s="27">
        <v>4311.9319999999998</v>
      </c>
      <c r="E86" s="27">
        <v>4790.2960000000003</v>
      </c>
      <c r="F86" s="27">
        <v>28558.691999999999</v>
      </c>
      <c r="G86" s="27">
        <v>9313.0959999999995</v>
      </c>
      <c r="H86" s="16"/>
      <c r="I86" s="67" t="s">
        <v>577</v>
      </c>
    </row>
    <row r="87" spans="1:10" ht="12" customHeight="1">
      <c r="A87" s="208" t="s">
        <v>291</v>
      </c>
      <c r="B87" s="209" t="s">
        <v>1004</v>
      </c>
      <c r="C87" s="27"/>
      <c r="D87" s="7"/>
      <c r="E87" s="27"/>
      <c r="F87" s="7"/>
      <c r="G87" s="7"/>
      <c r="H87" s="16"/>
      <c r="I87" s="66" t="s">
        <v>819</v>
      </c>
    </row>
    <row r="88" spans="1:10" ht="12" customHeight="1">
      <c r="A88" s="208"/>
      <c r="B88" s="209" t="s">
        <v>476</v>
      </c>
      <c r="C88" s="27">
        <v>727.28700000000003</v>
      </c>
      <c r="D88" s="27">
        <v>782.46799999999996</v>
      </c>
      <c r="E88" s="27">
        <v>53.863999999999997</v>
      </c>
      <c r="F88" s="27">
        <v>338.00700000000001</v>
      </c>
      <c r="G88" s="27">
        <v>197.19</v>
      </c>
      <c r="H88" s="16"/>
      <c r="I88" s="67" t="s">
        <v>477</v>
      </c>
    </row>
    <row r="89" spans="1:10" ht="12" customHeight="1">
      <c r="A89" s="208" t="s">
        <v>292</v>
      </c>
      <c r="B89" s="209" t="s">
        <v>984</v>
      </c>
      <c r="C89" s="27">
        <v>4395.4160000000002</v>
      </c>
      <c r="D89" s="27">
        <v>6252.1319999999996</v>
      </c>
      <c r="E89" s="27">
        <v>9841.1919999999991</v>
      </c>
      <c r="F89" s="27">
        <v>12495.957</v>
      </c>
      <c r="G89" s="27">
        <v>4900.9080000000004</v>
      </c>
      <c r="H89" s="3"/>
      <c r="I89" s="66" t="s">
        <v>293</v>
      </c>
    </row>
    <row r="90" spans="1:10" ht="12" customHeight="1">
      <c r="A90" s="208" t="s">
        <v>294</v>
      </c>
      <c r="B90" s="209" t="s">
        <v>425</v>
      </c>
      <c r="C90" s="27">
        <v>0</v>
      </c>
      <c r="D90" s="27">
        <v>0.995</v>
      </c>
      <c r="E90" s="27">
        <v>4.2229999999999999</v>
      </c>
      <c r="F90" s="27">
        <v>0</v>
      </c>
      <c r="G90" s="27">
        <v>0</v>
      </c>
      <c r="H90" s="3"/>
      <c r="I90" s="66" t="s">
        <v>295</v>
      </c>
    </row>
    <row r="91" spans="1:10" ht="12" customHeight="1">
      <c r="A91" s="208">
        <v>46</v>
      </c>
      <c r="B91" s="121" t="s">
        <v>985</v>
      </c>
      <c r="C91" s="27"/>
      <c r="D91" s="27"/>
      <c r="E91" s="27"/>
      <c r="F91" s="7"/>
      <c r="G91" s="7"/>
      <c r="H91" s="3"/>
      <c r="I91" s="66" t="s">
        <v>7</v>
      </c>
    </row>
    <row r="92" spans="1:10" ht="12" customHeight="1">
      <c r="A92" s="208"/>
      <c r="B92" s="214" t="s">
        <v>476</v>
      </c>
      <c r="C92" s="27">
        <v>11.7</v>
      </c>
      <c r="D92" s="27">
        <v>0</v>
      </c>
      <c r="E92" s="27">
        <v>0.73</v>
      </c>
      <c r="F92" s="27">
        <v>0</v>
      </c>
      <c r="G92" s="27">
        <v>0.13600000000000001</v>
      </c>
      <c r="H92" s="3"/>
      <c r="I92" s="67" t="s">
        <v>578</v>
      </c>
    </row>
    <row r="93" spans="1:10" ht="12" customHeight="1">
      <c r="A93" s="208">
        <v>47</v>
      </c>
      <c r="B93" s="209" t="s">
        <v>440</v>
      </c>
      <c r="C93" s="27"/>
      <c r="D93" s="27"/>
      <c r="E93" s="27"/>
      <c r="F93" s="27"/>
      <c r="G93" s="27"/>
      <c r="H93" s="3"/>
      <c r="I93" s="66" t="s">
        <v>8</v>
      </c>
    </row>
    <row r="94" spans="1:10" ht="12" customHeight="1">
      <c r="A94" s="208"/>
      <c r="B94" s="209" t="s">
        <v>816</v>
      </c>
      <c r="C94" s="27"/>
      <c r="D94" s="27"/>
      <c r="E94" s="27"/>
      <c r="F94" s="27"/>
      <c r="G94" s="27"/>
      <c r="H94" s="3"/>
      <c r="I94" s="67" t="s">
        <v>579</v>
      </c>
    </row>
    <row r="95" spans="1:10" ht="12" customHeight="1">
      <c r="A95" s="208"/>
      <c r="B95" s="209" t="s">
        <v>817</v>
      </c>
      <c r="C95" s="27">
        <v>8.5299999999999994</v>
      </c>
      <c r="D95" s="27">
        <v>0</v>
      </c>
      <c r="E95" s="27">
        <v>28.768000000000001</v>
      </c>
      <c r="F95" s="27">
        <v>241.59399999999999</v>
      </c>
      <c r="G95" s="27">
        <v>64.730999999999995</v>
      </c>
      <c r="H95" s="16"/>
      <c r="I95" s="67" t="s">
        <v>580</v>
      </c>
      <c r="J95" s="32"/>
    </row>
    <row r="96" spans="1:10" ht="12" customHeight="1">
      <c r="A96" s="208">
        <v>48</v>
      </c>
      <c r="B96" s="209" t="s">
        <v>428</v>
      </c>
      <c r="C96" s="27"/>
      <c r="D96" s="27"/>
      <c r="E96" s="27"/>
      <c r="F96" s="7"/>
      <c r="G96" s="7"/>
      <c r="H96" s="3"/>
      <c r="I96" s="66" t="s">
        <v>9</v>
      </c>
    </row>
    <row r="97" spans="1:10" ht="12" customHeight="1">
      <c r="A97" s="208"/>
      <c r="B97" s="209" t="s">
        <v>781</v>
      </c>
      <c r="C97" s="27">
        <v>5125.2579999999998</v>
      </c>
      <c r="D97" s="27">
        <v>9043.2279999999992</v>
      </c>
      <c r="E97" s="27">
        <v>5229.2809999999999</v>
      </c>
      <c r="F97" s="27">
        <v>3902.5630000000001</v>
      </c>
      <c r="G97" s="27">
        <v>3695.0219999999999</v>
      </c>
      <c r="H97" s="16"/>
      <c r="I97" s="67" t="s">
        <v>581</v>
      </c>
    </row>
    <row r="98" spans="1:10" ht="12" customHeight="1">
      <c r="A98" s="208">
        <v>49</v>
      </c>
      <c r="B98" s="209" t="s">
        <v>455</v>
      </c>
      <c r="C98" s="27"/>
      <c r="D98" s="27"/>
      <c r="E98" s="27"/>
      <c r="F98" s="7"/>
      <c r="G98" s="7"/>
      <c r="H98" s="3"/>
      <c r="I98" s="66" t="s">
        <v>10</v>
      </c>
    </row>
    <row r="99" spans="1:10" ht="12" customHeight="1">
      <c r="A99" s="208"/>
      <c r="B99" s="209" t="s">
        <v>986</v>
      </c>
      <c r="C99" s="27">
        <v>1102.3969999999999</v>
      </c>
      <c r="D99" s="27">
        <v>228.70699999999999</v>
      </c>
      <c r="E99" s="27">
        <v>540.10599999999999</v>
      </c>
      <c r="F99" s="27">
        <v>7395.35</v>
      </c>
      <c r="G99" s="27">
        <v>643.26800000000003</v>
      </c>
      <c r="H99" s="3"/>
      <c r="I99" s="67" t="s">
        <v>583</v>
      </c>
    </row>
    <row r="100" spans="1:10" ht="12" customHeight="1">
      <c r="A100" s="208" t="s">
        <v>296</v>
      </c>
      <c r="B100" s="209" t="s">
        <v>424</v>
      </c>
      <c r="C100" s="27">
        <v>855.72500000000002</v>
      </c>
      <c r="D100" s="27">
        <v>477.69400000000002</v>
      </c>
      <c r="E100" s="27">
        <v>86.861000000000004</v>
      </c>
      <c r="F100" s="27">
        <v>0</v>
      </c>
      <c r="G100" s="27">
        <v>548.60799999999995</v>
      </c>
      <c r="H100" s="3"/>
      <c r="I100" s="66" t="s">
        <v>297</v>
      </c>
      <c r="J100" s="19"/>
    </row>
    <row r="101" spans="1:10" ht="12" customHeight="1">
      <c r="A101" s="208" t="s">
        <v>298</v>
      </c>
      <c r="B101" s="209" t="s">
        <v>960</v>
      </c>
      <c r="C101" s="27"/>
      <c r="D101" s="27"/>
      <c r="E101" s="27"/>
      <c r="F101" s="27"/>
      <c r="G101" s="27"/>
      <c r="H101" s="3"/>
      <c r="I101" s="66" t="s">
        <v>11</v>
      </c>
    </row>
    <row r="102" spans="1:10" ht="13.5" customHeight="1">
      <c r="A102" s="208"/>
      <c r="B102" s="209" t="s">
        <v>818</v>
      </c>
      <c r="C102" s="27">
        <v>971.61300000000006</v>
      </c>
      <c r="D102" s="27">
        <v>184.989</v>
      </c>
      <c r="E102" s="27">
        <v>933.78499999999997</v>
      </c>
      <c r="F102" s="27">
        <v>678.58600000000001</v>
      </c>
      <c r="G102" s="27">
        <v>589.47500000000002</v>
      </c>
      <c r="H102" s="3"/>
      <c r="I102" s="67" t="s">
        <v>584</v>
      </c>
    </row>
    <row r="103" spans="1:10" ht="12" customHeight="1">
      <c r="A103" s="208" t="s">
        <v>299</v>
      </c>
      <c r="B103" s="209" t="s">
        <v>427</v>
      </c>
      <c r="C103" s="27">
        <v>37191.027999999998</v>
      </c>
      <c r="D103" s="27">
        <v>27717.75</v>
      </c>
      <c r="E103" s="27">
        <v>35155.701000000001</v>
      </c>
      <c r="F103" s="27">
        <v>171614.76699999999</v>
      </c>
      <c r="G103" s="27">
        <v>43432.974000000002</v>
      </c>
      <c r="H103" s="16"/>
      <c r="I103" s="66" t="s">
        <v>300</v>
      </c>
    </row>
    <row r="104" spans="1:10" ht="12" customHeight="1">
      <c r="A104" s="208" t="s">
        <v>301</v>
      </c>
      <c r="B104" s="209" t="s">
        <v>987</v>
      </c>
      <c r="C104" s="27">
        <v>0</v>
      </c>
      <c r="D104" s="27">
        <v>3.1E-2</v>
      </c>
      <c r="E104" s="27">
        <v>1.6859999999999999</v>
      </c>
      <c r="F104" s="27">
        <v>1.5940000000000001</v>
      </c>
      <c r="G104" s="27">
        <v>14.086</v>
      </c>
      <c r="H104" s="3"/>
      <c r="I104" s="66" t="s">
        <v>302</v>
      </c>
    </row>
    <row r="105" spans="1:10" ht="12" customHeight="1">
      <c r="A105" s="208" t="s">
        <v>303</v>
      </c>
      <c r="B105" s="209" t="s">
        <v>422</v>
      </c>
      <c r="C105" s="27">
        <v>5317.9809999999998</v>
      </c>
      <c r="D105" s="27">
        <v>649.26300000000003</v>
      </c>
      <c r="E105" s="27">
        <v>10399.304</v>
      </c>
      <c r="F105" s="27">
        <v>30151.665000000001</v>
      </c>
      <c r="G105" s="27">
        <v>4753.1959999999999</v>
      </c>
      <c r="H105" s="16"/>
      <c r="I105" s="66" t="s">
        <v>304</v>
      </c>
    </row>
    <row r="106" spans="1:10" ht="12" customHeight="1">
      <c r="A106" s="208" t="s">
        <v>305</v>
      </c>
      <c r="B106" s="209" t="s">
        <v>423</v>
      </c>
      <c r="C106" s="27">
        <v>651.17399999999998</v>
      </c>
      <c r="D106" s="27">
        <v>241.98599999999999</v>
      </c>
      <c r="E106" s="27">
        <v>481.75200000000001</v>
      </c>
      <c r="F106" s="27">
        <v>33788.014000000003</v>
      </c>
      <c r="G106" s="27">
        <v>1846.7819999999999</v>
      </c>
      <c r="H106" s="16"/>
      <c r="I106" s="66" t="s">
        <v>306</v>
      </c>
    </row>
    <row r="107" spans="1:10" ht="12" customHeight="1">
      <c r="A107" s="208" t="s">
        <v>307</v>
      </c>
      <c r="B107" s="209" t="s">
        <v>686</v>
      </c>
      <c r="C107" s="27"/>
      <c r="D107" s="27"/>
      <c r="E107" s="27"/>
      <c r="F107" s="7"/>
      <c r="G107" s="7"/>
      <c r="H107" s="3"/>
      <c r="I107" s="66" t="s">
        <v>12</v>
      </c>
    </row>
    <row r="108" spans="1:10" ht="10.5" customHeight="1">
      <c r="A108" s="208"/>
      <c r="B108" s="209" t="s">
        <v>988</v>
      </c>
      <c r="C108" s="27">
        <v>83.082999999999998</v>
      </c>
      <c r="D108" s="27">
        <v>36.353999999999999</v>
      </c>
      <c r="E108" s="27">
        <v>109.86199999999999</v>
      </c>
      <c r="F108" s="27">
        <v>732.60699999999997</v>
      </c>
      <c r="G108" s="27">
        <v>933.42</v>
      </c>
      <c r="H108" s="3"/>
      <c r="I108" s="67" t="s">
        <v>586</v>
      </c>
    </row>
    <row r="109" spans="1:10" ht="12" customHeight="1">
      <c r="A109" s="208" t="s">
        <v>308</v>
      </c>
      <c r="B109" s="209" t="s">
        <v>437</v>
      </c>
      <c r="C109" s="27"/>
      <c r="D109" s="27"/>
      <c r="E109" s="27"/>
      <c r="F109" s="7"/>
      <c r="G109" s="7"/>
      <c r="H109" s="3"/>
      <c r="I109" s="66" t="s">
        <v>13</v>
      </c>
    </row>
    <row r="110" spans="1:10" ht="12" customHeight="1">
      <c r="A110" s="208"/>
      <c r="B110" s="209" t="s">
        <v>989</v>
      </c>
      <c r="C110" s="27">
        <v>431.2</v>
      </c>
      <c r="D110" s="27">
        <v>316.33</v>
      </c>
      <c r="E110" s="27">
        <v>576.34900000000005</v>
      </c>
      <c r="F110" s="27">
        <v>637.774</v>
      </c>
      <c r="G110" s="27">
        <v>1499.0129999999999</v>
      </c>
      <c r="H110" s="16"/>
      <c r="I110" s="67" t="s">
        <v>587</v>
      </c>
    </row>
    <row r="111" spans="1:10" ht="12" customHeight="1">
      <c r="A111" s="208" t="s">
        <v>309</v>
      </c>
      <c r="B111" s="209" t="s">
        <v>439</v>
      </c>
      <c r="C111" s="27">
        <v>106.926</v>
      </c>
      <c r="D111" s="27">
        <v>51.304000000000002</v>
      </c>
      <c r="E111" s="27">
        <v>122.85899999999999</v>
      </c>
      <c r="F111" s="27">
        <v>1758.3689999999999</v>
      </c>
      <c r="G111" s="27">
        <v>397.11900000000003</v>
      </c>
      <c r="H111" s="16"/>
      <c r="I111" s="66" t="s">
        <v>310</v>
      </c>
    </row>
    <row r="112" spans="1:10" ht="12" customHeight="1">
      <c r="A112" s="208" t="s">
        <v>311</v>
      </c>
      <c r="B112" s="209" t="s">
        <v>1005</v>
      </c>
      <c r="C112" s="37"/>
      <c r="D112" s="27"/>
      <c r="E112" s="27"/>
      <c r="F112" s="27"/>
      <c r="G112" s="27"/>
      <c r="H112" s="3"/>
      <c r="I112" s="66" t="s">
        <v>14</v>
      </c>
    </row>
    <row r="113" spans="1:10" ht="12" customHeight="1">
      <c r="A113" s="213"/>
      <c r="B113" s="37" t="s">
        <v>726</v>
      </c>
      <c r="C113" s="37"/>
      <c r="D113" s="27"/>
      <c r="E113" s="7"/>
      <c r="F113" s="7"/>
      <c r="G113" s="7"/>
      <c r="H113" s="3"/>
      <c r="I113" s="67" t="s">
        <v>588</v>
      </c>
    </row>
    <row r="114" spans="1:10" ht="12" customHeight="1">
      <c r="A114" s="213"/>
      <c r="B114" s="37" t="s">
        <v>732</v>
      </c>
      <c r="C114" s="27">
        <v>10.532999999999999</v>
      </c>
      <c r="D114" s="27">
        <v>124.81</v>
      </c>
      <c r="E114" s="27">
        <v>11.393000000000001</v>
      </c>
      <c r="F114" s="27">
        <v>125.57599999999999</v>
      </c>
      <c r="G114" s="27">
        <v>489.81700000000001</v>
      </c>
      <c r="H114" s="16"/>
      <c r="I114" s="67" t="s">
        <v>590</v>
      </c>
    </row>
    <row r="115" spans="1:10" ht="12" customHeight="1">
      <c r="A115" s="208" t="s">
        <v>312</v>
      </c>
      <c r="B115" s="209" t="s">
        <v>451</v>
      </c>
      <c r="C115" s="27"/>
      <c r="D115" s="27"/>
      <c r="E115" s="27"/>
      <c r="F115" s="27"/>
      <c r="G115" s="27"/>
      <c r="H115" s="16"/>
      <c r="I115" s="66" t="s">
        <v>15</v>
      </c>
    </row>
    <row r="116" spans="1:10" ht="12" customHeight="1">
      <c r="A116" s="208"/>
      <c r="B116" s="209" t="s">
        <v>594</v>
      </c>
      <c r="C116" s="27">
        <v>262.83699999999999</v>
      </c>
      <c r="D116" s="27">
        <v>298.613</v>
      </c>
      <c r="E116" s="27">
        <v>895.30600000000004</v>
      </c>
      <c r="F116" s="27">
        <v>54323.500999999997</v>
      </c>
      <c r="G116" s="27">
        <v>28898.946</v>
      </c>
      <c r="H116" s="16"/>
      <c r="I116" s="67" t="s">
        <v>593</v>
      </c>
    </row>
    <row r="117" spans="1:10" ht="12" customHeight="1">
      <c r="A117" s="208" t="s">
        <v>313</v>
      </c>
      <c r="B117" s="209" t="s">
        <v>451</v>
      </c>
      <c r="C117" s="3"/>
      <c r="D117" s="3"/>
      <c r="E117" s="3"/>
      <c r="F117" s="3"/>
      <c r="G117" s="3"/>
      <c r="H117" s="3"/>
      <c r="I117" s="66" t="s">
        <v>16</v>
      </c>
    </row>
    <row r="118" spans="1:10" ht="12" customHeight="1">
      <c r="A118" s="208"/>
      <c r="B118" s="209" t="s">
        <v>961</v>
      </c>
      <c r="C118" s="3"/>
      <c r="D118" s="3"/>
      <c r="E118" s="3"/>
      <c r="F118" s="3"/>
      <c r="G118" s="3"/>
      <c r="H118" s="3"/>
      <c r="I118" s="67" t="s">
        <v>595</v>
      </c>
    </row>
    <row r="119" spans="1:10" ht="12" customHeight="1">
      <c r="A119" s="208"/>
      <c r="B119" s="209" t="s">
        <v>591</v>
      </c>
      <c r="C119" s="27">
        <v>74806.466</v>
      </c>
      <c r="D119" s="27">
        <v>51194.764999999999</v>
      </c>
      <c r="E119" s="27">
        <v>41035.712</v>
      </c>
      <c r="F119" s="27">
        <v>108476.97</v>
      </c>
      <c r="G119" s="27">
        <v>54043.322999999997</v>
      </c>
      <c r="H119" s="16"/>
      <c r="I119" s="67" t="s">
        <v>593</v>
      </c>
    </row>
    <row r="120" spans="1:10" ht="12" customHeight="1">
      <c r="A120" s="208" t="s">
        <v>314</v>
      </c>
      <c r="B120" s="209" t="s">
        <v>962</v>
      </c>
      <c r="C120" s="27">
        <v>26454.363000000001</v>
      </c>
      <c r="D120" s="27">
        <v>14407.69</v>
      </c>
      <c r="E120" s="27">
        <v>20022.524000000001</v>
      </c>
      <c r="F120" s="27">
        <v>83190.104000000007</v>
      </c>
      <c r="G120" s="27">
        <v>52740.614000000001</v>
      </c>
      <c r="H120" s="16"/>
      <c r="I120" s="66" t="s">
        <v>315</v>
      </c>
    </row>
    <row r="121" spans="1:10" ht="12" customHeight="1">
      <c r="A121" s="208" t="s">
        <v>316</v>
      </c>
      <c r="B121" s="209" t="s">
        <v>688</v>
      </c>
      <c r="C121" s="27"/>
      <c r="D121" s="27"/>
      <c r="E121" s="27"/>
      <c r="F121" s="7"/>
      <c r="G121" s="7"/>
      <c r="H121" s="16"/>
      <c r="I121" s="66" t="s">
        <v>17</v>
      </c>
    </row>
    <row r="122" spans="1:10" ht="12" customHeight="1">
      <c r="A122" s="208"/>
      <c r="B122" s="209" t="s">
        <v>990</v>
      </c>
      <c r="C122" s="27">
        <v>2559.8760000000002</v>
      </c>
      <c r="D122" s="27">
        <v>2583.944</v>
      </c>
      <c r="E122" s="27">
        <v>1764.0170000000001</v>
      </c>
      <c r="F122" s="27">
        <v>6695.3389999999999</v>
      </c>
      <c r="G122" s="27">
        <v>9918.1589999999997</v>
      </c>
      <c r="H122" s="16"/>
      <c r="I122" s="67" t="s">
        <v>596</v>
      </c>
    </row>
    <row r="123" spans="1:10" ht="12" customHeight="1">
      <c r="A123" s="208" t="s">
        <v>317</v>
      </c>
      <c r="B123" s="209" t="s">
        <v>689</v>
      </c>
      <c r="C123" s="27">
        <v>15971.460999999999</v>
      </c>
      <c r="D123" s="27">
        <v>3904.6869999999999</v>
      </c>
      <c r="E123" s="27">
        <v>7217.2860000000001</v>
      </c>
      <c r="F123" s="27">
        <v>64616.464999999997</v>
      </c>
      <c r="G123" s="27">
        <v>43123.771999999997</v>
      </c>
      <c r="H123" s="16"/>
      <c r="I123" s="66" t="s">
        <v>318</v>
      </c>
      <c r="J123" s="32"/>
    </row>
    <row r="124" spans="1:10" ht="12" customHeight="1">
      <c r="A124" s="208" t="s">
        <v>319</v>
      </c>
      <c r="B124" s="209" t="s">
        <v>991</v>
      </c>
      <c r="C124" s="27">
        <v>367.94600000000003</v>
      </c>
      <c r="D124" s="27">
        <v>887.48900000000003</v>
      </c>
      <c r="E124" s="27">
        <v>248.48400000000001</v>
      </c>
      <c r="F124" s="27">
        <v>9203.7929999999997</v>
      </c>
      <c r="G124" s="27">
        <v>2599.3620000000001</v>
      </c>
      <c r="H124" s="16"/>
      <c r="I124" s="66" t="s">
        <v>320</v>
      </c>
    </row>
    <row r="125" spans="1:10" ht="12" customHeight="1">
      <c r="A125" s="208" t="s">
        <v>321</v>
      </c>
      <c r="B125" s="209" t="s">
        <v>963</v>
      </c>
      <c r="C125" s="27">
        <v>109.15600000000001</v>
      </c>
      <c r="D125" s="27">
        <v>194.70400000000001</v>
      </c>
      <c r="E125" s="27">
        <v>108.622</v>
      </c>
      <c r="F125" s="27">
        <v>229.54599999999999</v>
      </c>
      <c r="G125" s="27">
        <v>547.88499999999999</v>
      </c>
      <c r="H125" s="16"/>
      <c r="I125" s="66" t="s">
        <v>322</v>
      </c>
    </row>
    <row r="126" spans="1:10" ht="12" customHeight="1">
      <c r="A126" s="208" t="s">
        <v>323</v>
      </c>
      <c r="B126" s="209" t="s">
        <v>442</v>
      </c>
      <c r="C126" s="27"/>
      <c r="D126" s="27"/>
      <c r="E126" s="27"/>
      <c r="F126" s="7"/>
      <c r="G126" s="7"/>
      <c r="H126" s="16"/>
      <c r="I126" s="66" t="s">
        <v>18</v>
      </c>
    </row>
    <row r="127" spans="1:10" ht="12" customHeight="1">
      <c r="A127" s="208"/>
      <c r="B127" s="209" t="s">
        <v>992</v>
      </c>
      <c r="C127" s="27">
        <v>11.6</v>
      </c>
      <c r="D127" s="27">
        <v>4.7789999999999999</v>
      </c>
      <c r="E127" s="27">
        <v>3.5760000000000001</v>
      </c>
      <c r="F127" s="27">
        <v>67.986000000000004</v>
      </c>
      <c r="G127" s="27">
        <v>605.14</v>
      </c>
      <c r="H127" s="57"/>
      <c r="I127" s="66" t="s">
        <v>597</v>
      </c>
    </row>
    <row r="128" spans="1:10" ht="12" customHeight="1">
      <c r="A128" s="208" t="s">
        <v>324</v>
      </c>
      <c r="B128" s="209" t="s">
        <v>652</v>
      </c>
      <c r="C128" s="27"/>
      <c r="D128" s="27"/>
      <c r="E128" s="27"/>
      <c r="F128" s="7"/>
      <c r="G128" s="7"/>
      <c r="H128" s="16"/>
      <c r="I128" s="66" t="s">
        <v>161</v>
      </c>
    </row>
    <row r="129" spans="1:10" ht="12" customHeight="1">
      <c r="A129" s="208"/>
      <c r="B129" s="209" t="s">
        <v>592</v>
      </c>
      <c r="C129" s="27">
        <v>5357.8950000000004</v>
      </c>
      <c r="D129" s="27">
        <v>6417.4989999999998</v>
      </c>
      <c r="E129" s="27">
        <v>8682.1740000000009</v>
      </c>
      <c r="F129" s="27">
        <v>25695.156999999999</v>
      </c>
      <c r="G129" s="27">
        <v>18008.179</v>
      </c>
      <c r="H129" s="16"/>
      <c r="I129" s="67" t="s">
        <v>598</v>
      </c>
      <c r="J129" s="32"/>
    </row>
    <row r="130" spans="1:10" ht="12" customHeight="1">
      <c r="A130" s="208" t="s">
        <v>325</v>
      </c>
      <c r="B130" s="209" t="s">
        <v>417</v>
      </c>
      <c r="C130" s="27">
        <v>16142.041999999999</v>
      </c>
      <c r="D130" s="27">
        <v>3576.904</v>
      </c>
      <c r="E130" s="27">
        <v>20279.842000000001</v>
      </c>
      <c r="F130" s="27">
        <v>29330.598999999998</v>
      </c>
      <c r="G130" s="27">
        <v>24325.517</v>
      </c>
      <c r="H130" s="16"/>
      <c r="I130" s="66" t="s">
        <v>326</v>
      </c>
    </row>
    <row r="131" spans="1:10" ht="12" customHeight="1">
      <c r="A131" s="208" t="s">
        <v>327</v>
      </c>
      <c r="B131" s="209" t="s">
        <v>415</v>
      </c>
      <c r="C131" s="27">
        <v>30408.147000000001</v>
      </c>
      <c r="D131" s="27">
        <v>30169.334999999999</v>
      </c>
      <c r="E131" s="27">
        <v>90246.850999999995</v>
      </c>
      <c r="F131" s="27">
        <v>44163.211000000003</v>
      </c>
      <c r="G131" s="27">
        <v>25438.221000000001</v>
      </c>
      <c r="H131" s="16"/>
      <c r="I131" s="66" t="s">
        <v>328</v>
      </c>
    </row>
    <row r="132" spans="1:10" ht="12" customHeight="1">
      <c r="A132" s="208" t="s">
        <v>329</v>
      </c>
      <c r="B132" s="209" t="s">
        <v>993</v>
      </c>
      <c r="C132" s="37"/>
      <c r="D132" s="27"/>
      <c r="E132" s="27"/>
      <c r="F132" s="7"/>
      <c r="G132" s="7"/>
      <c r="H132" s="16"/>
      <c r="I132" s="66" t="s">
        <v>377</v>
      </c>
      <c r="J132" s="174"/>
    </row>
    <row r="133" spans="1:10" ht="12" customHeight="1">
      <c r="A133" s="208"/>
      <c r="B133" s="209" t="s">
        <v>820</v>
      </c>
      <c r="C133" s="37"/>
      <c r="D133" s="27"/>
      <c r="E133" s="27"/>
      <c r="F133" s="7"/>
      <c r="G133" s="7"/>
      <c r="H133" s="16"/>
      <c r="I133" s="67" t="s">
        <v>599</v>
      </c>
    </row>
    <row r="134" spans="1:10" ht="12" customHeight="1">
      <c r="A134" s="208"/>
      <c r="B134" s="209" t="s">
        <v>821</v>
      </c>
      <c r="C134" s="27">
        <v>853535.09299999999</v>
      </c>
      <c r="D134" s="27">
        <v>1010682.928</v>
      </c>
      <c r="E134" s="27">
        <v>1426899.6429999999</v>
      </c>
      <c r="F134" s="27">
        <v>18570.584999999999</v>
      </c>
      <c r="G134" s="27">
        <v>1285923.446</v>
      </c>
      <c r="H134" s="16"/>
      <c r="I134" s="67" t="s">
        <v>600</v>
      </c>
      <c r="J134" s="32"/>
    </row>
    <row r="135" spans="1:10" ht="12" customHeight="1">
      <c r="A135" s="208" t="s">
        <v>330</v>
      </c>
      <c r="B135" s="209" t="s">
        <v>416</v>
      </c>
      <c r="C135" s="27">
        <v>27598.969000000001</v>
      </c>
      <c r="D135" s="27">
        <v>26816.384999999998</v>
      </c>
      <c r="E135" s="27">
        <v>58586.637999999999</v>
      </c>
      <c r="F135" s="27">
        <v>68017.974000000002</v>
      </c>
      <c r="G135" s="27">
        <v>60172.595000000001</v>
      </c>
      <c r="H135" s="16"/>
      <c r="I135" s="66" t="s">
        <v>331</v>
      </c>
      <c r="J135" s="32"/>
    </row>
    <row r="136" spans="1:10" ht="12" customHeight="1">
      <c r="A136" s="208" t="s">
        <v>332</v>
      </c>
      <c r="B136" s="209" t="s">
        <v>432</v>
      </c>
      <c r="C136" s="27">
        <v>7914.1009999999997</v>
      </c>
      <c r="D136" s="27">
        <v>6642.9549999999999</v>
      </c>
      <c r="E136" s="27">
        <v>9105.6910000000007</v>
      </c>
      <c r="F136" s="27">
        <v>8493.6360000000004</v>
      </c>
      <c r="G136" s="27">
        <v>7994.9350000000004</v>
      </c>
      <c r="H136" s="16"/>
      <c r="I136" s="66" t="s">
        <v>333</v>
      </c>
    </row>
    <row r="137" spans="1:10" ht="12" customHeight="1">
      <c r="A137" s="208" t="s">
        <v>334</v>
      </c>
      <c r="B137" s="209" t="s">
        <v>438</v>
      </c>
      <c r="C137" s="27">
        <v>63990.760999999999</v>
      </c>
      <c r="D137" s="27">
        <v>30244.631000000001</v>
      </c>
      <c r="E137" s="27">
        <v>103860.41099999999</v>
      </c>
      <c r="F137" s="27">
        <v>88461.873999999996</v>
      </c>
      <c r="G137" s="27">
        <v>81263.486999999994</v>
      </c>
      <c r="H137" s="16"/>
      <c r="I137" s="66" t="s">
        <v>335</v>
      </c>
    </row>
    <row r="138" spans="1:10" ht="12" customHeight="1">
      <c r="A138" s="208" t="s">
        <v>336</v>
      </c>
      <c r="B138" s="209" t="s">
        <v>429</v>
      </c>
      <c r="C138" s="27">
        <v>27.327000000000002</v>
      </c>
      <c r="D138" s="27">
        <v>7.2</v>
      </c>
      <c r="E138" s="27">
        <v>102.35299999999999</v>
      </c>
      <c r="F138" s="27">
        <v>522.39300000000003</v>
      </c>
      <c r="G138" s="27">
        <v>1189.7909999999999</v>
      </c>
      <c r="H138" s="16"/>
      <c r="I138" s="66" t="s">
        <v>337</v>
      </c>
    </row>
    <row r="139" spans="1:10" ht="12" customHeight="1">
      <c r="A139" s="208" t="s">
        <v>338</v>
      </c>
      <c r="B139" s="209" t="s">
        <v>434</v>
      </c>
      <c r="C139" s="27">
        <v>10816.107</v>
      </c>
      <c r="D139" s="27">
        <v>10044.695</v>
      </c>
      <c r="E139" s="27">
        <v>16991.381000000001</v>
      </c>
      <c r="F139" s="27">
        <v>16644.558000000001</v>
      </c>
      <c r="G139" s="27">
        <v>13506.769</v>
      </c>
      <c r="H139" s="16"/>
      <c r="I139" s="66" t="s">
        <v>339</v>
      </c>
    </row>
    <row r="140" spans="1:10" ht="12" customHeight="1">
      <c r="A140" s="208" t="s">
        <v>340</v>
      </c>
      <c r="B140" s="209" t="s">
        <v>431</v>
      </c>
      <c r="C140" s="27">
        <v>8575.857</v>
      </c>
      <c r="D140" s="27">
        <v>3311.9290000000001</v>
      </c>
      <c r="E140" s="27">
        <v>8568.7880000000005</v>
      </c>
      <c r="F140" s="27">
        <v>7396.57</v>
      </c>
      <c r="G140" s="27">
        <v>10273.864</v>
      </c>
      <c r="H140" s="16"/>
      <c r="I140" s="66" t="s">
        <v>341</v>
      </c>
    </row>
    <row r="141" spans="1:10" ht="12" customHeight="1">
      <c r="A141" s="208" t="s">
        <v>342</v>
      </c>
      <c r="B141" s="209" t="s">
        <v>430</v>
      </c>
      <c r="C141" s="27">
        <v>172.203</v>
      </c>
      <c r="D141" s="27">
        <v>57.064</v>
      </c>
      <c r="E141" s="27">
        <v>663.322</v>
      </c>
      <c r="F141" s="27">
        <v>642.40099999999995</v>
      </c>
      <c r="G141" s="27">
        <v>320.358</v>
      </c>
      <c r="H141" s="16"/>
      <c r="I141" s="66" t="s">
        <v>343</v>
      </c>
    </row>
    <row r="142" spans="1:10" ht="12" customHeight="1">
      <c r="A142" s="217" t="s">
        <v>344</v>
      </c>
      <c r="B142" s="216" t="s">
        <v>433</v>
      </c>
      <c r="C142" s="27">
        <v>0</v>
      </c>
      <c r="D142" s="27">
        <v>105.5</v>
      </c>
      <c r="E142" s="27">
        <v>0</v>
      </c>
      <c r="F142" s="27">
        <v>0</v>
      </c>
      <c r="G142" s="27">
        <v>0</v>
      </c>
      <c r="H142" s="3"/>
      <c r="I142" s="66" t="s">
        <v>345</v>
      </c>
    </row>
    <row r="143" spans="1:10" ht="12" customHeight="1">
      <c r="A143" s="208" t="s">
        <v>346</v>
      </c>
      <c r="B143" s="209" t="s">
        <v>419</v>
      </c>
      <c r="C143" s="27"/>
      <c r="D143" s="27"/>
      <c r="E143" s="27"/>
      <c r="F143" s="7"/>
      <c r="G143" s="7"/>
      <c r="H143" s="3"/>
      <c r="I143" s="66" t="s">
        <v>19</v>
      </c>
    </row>
    <row r="144" spans="1:10" ht="12" customHeight="1">
      <c r="A144" s="208"/>
      <c r="B144" s="209" t="s">
        <v>733</v>
      </c>
      <c r="C144" s="27">
        <v>163.56100000000001</v>
      </c>
      <c r="D144" s="27">
        <v>79.506</v>
      </c>
      <c r="E144" s="27">
        <v>562.41</v>
      </c>
      <c r="F144" s="27">
        <v>970.65200000000004</v>
      </c>
      <c r="G144" s="27">
        <v>2012.1420000000001</v>
      </c>
      <c r="H144" s="3"/>
      <c r="I144" s="67" t="s">
        <v>602</v>
      </c>
    </row>
    <row r="145" spans="1:10" ht="12" customHeight="1">
      <c r="A145" s="208" t="s">
        <v>347</v>
      </c>
      <c r="B145" s="209" t="s">
        <v>436</v>
      </c>
      <c r="C145" s="27"/>
      <c r="D145" s="27"/>
      <c r="E145" s="27"/>
      <c r="F145" s="7"/>
      <c r="G145" s="7"/>
      <c r="H145" s="3"/>
      <c r="I145" s="66" t="s">
        <v>20</v>
      </c>
    </row>
    <row r="146" spans="1:10" ht="12" customHeight="1">
      <c r="A146" s="208"/>
      <c r="B146" s="209" t="s">
        <v>822</v>
      </c>
      <c r="C146" s="27">
        <v>1046.2539999999999</v>
      </c>
      <c r="D146" s="27">
        <v>42.162999999999997</v>
      </c>
      <c r="E146" s="27">
        <v>830.28700000000003</v>
      </c>
      <c r="F146" s="27">
        <v>6065.9210000000003</v>
      </c>
      <c r="G146" s="27">
        <v>12712.873</v>
      </c>
      <c r="H146" s="16"/>
      <c r="I146" s="67" t="s">
        <v>603</v>
      </c>
    </row>
    <row r="147" spans="1:10" ht="12" customHeight="1">
      <c r="A147" s="208" t="s">
        <v>348</v>
      </c>
      <c r="B147" s="209" t="s">
        <v>435</v>
      </c>
      <c r="C147" s="27">
        <v>2635.4659999999999</v>
      </c>
      <c r="D147" s="27">
        <v>678.33399999999995</v>
      </c>
      <c r="E147" s="27">
        <v>564.59400000000005</v>
      </c>
      <c r="F147" s="27">
        <v>46652.485000000001</v>
      </c>
      <c r="G147" s="27">
        <v>8556.393</v>
      </c>
      <c r="H147" s="16"/>
      <c r="I147" s="66" t="s">
        <v>349</v>
      </c>
    </row>
    <row r="148" spans="1:10" ht="12" customHeight="1">
      <c r="A148" s="208" t="s">
        <v>350</v>
      </c>
      <c r="B148" s="209" t="s">
        <v>444</v>
      </c>
      <c r="C148" s="27"/>
      <c r="D148" s="27"/>
      <c r="E148" s="27"/>
      <c r="F148" s="7"/>
      <c r="G148" s="7"/>
      <c r="H148" s="16"/>
      <c r="I148" s="66" t="s">
        <v>21</v>
      </c>
    </row>
    <row r="149" spans="1:10" ht="12" customHeight="1">
      <c r="A149" s="208"/>
      <c r="B149" s="209" t="s">
        <v>994</v>
      </c>
      <c r="C149" s="27">
        <v>25912.719000000001</v>
      </c>
      <c r="D149" s="27">
        <v>36057.184000000001</v>
      </c>
      <c r="E149" s="27">
        <v>28573.534</v>
      </c>
      <c r="F149" s="27">
        <v>87029.370999999999</v>
      </c>
      <c r="G149" s="27">
        <v>216453.76699999999</v>
      </c>
      <c r="H149" s="16"/>
      <c r="I149" s="67" t="s">
        <v>604</v>
      </c>
      <c r="J149" s="32"/>
    </row>
    <row r="150" spans="1:10" ht="12" customHeight="1">
      <c r="A150" s="208" t="s">
        <v>351</v>
      </c>
      <c r="B150" s="214" t="s">
        <v>690</v>
      </c>
      <c r="C150" s="27"/>
      <c r="D150" s="27"/>
      <c r="E150" s="27"/>
      <c r="F150" s="7"/>
      <c r="G150" s="7"/>
      <c r="H150" s="16"/>
      <c r="I150" s="66" t="s">
        <v>22</v>
      </c>
    </row>
    <row r="151" spans="1:10" ht="12" customHeight="1">
      <c r="A151" s="208"/>
      <c r="B151" s="37" t="s">
        <v>995</v>
      </c>
      <c r="C151" s="27"/>
      <c r="D151" s="27"/>
      <c r="E151" s="27"/>
      <c r="F151" s="7"/>
      <c r="G151" s="7"/>
      <c r="H151" s="16"/>
      <c r="I151" s="67" t="s">
        <v>605</v>
      </c>
    </row>
    <row r="152" spans="1:10" ht="12" customHeight="1">
      <c r="A152" s="208"/>
      <c r="B152" s="214" t="s">
        <v>964</v>
      </c>
      <c r="C152" s="27">
        <v>15496.319</v>
      </c>
      <c r="D152" s="27">
        <v>18408.839</v>
      </c>
      <c r="E152" s="27">
        <v>73175.394</v>
      </c>
      <c r="F152" s="27">
        <v>121713.769</v>
      </c>
      <c r="G152" s="27">
        <v>165377.04</v>
      </c>
      <c r="H152" s="16"/>
      <c r="I152" s="67" t="s">
        <v>606</v>
      </c>
      <c r="J152" s="31" t="s">
        <v>521</v>
      </c>
    </row>
    <row r="153" spans="1:10" ht="12" customHeight="1">
      <c r="A153" s="208" t="s">
        <v>352</v>
      </c>
      <c r="B153" s="209" t="s">
        <v>691</v>
      </c>
      <c r="C153" s="37"/>
      <c r="D153" s="27"/>
      <c r="E153" s="27"/>
      <c r="F153" s="27"/>
      <c r="G153" s="27"/>
      <c r="H153" s="16"/>
      <c r="I153" s="67" t="s">
        <v>23</v>
      </c>
    </row>
    <row r="154" spans="1:10" ht="12" customHeight="1">
      <c r="A154" s="208"/>
      <c r="B154" s="209" t="s">
        <v>996</v>
      </c>
      <c r="C154" s="37"/>
      <c r="D154" s="37"/>
      <c r="E154" s="27"/>
      <c r="F154" s="7"/>
      <c r="G154" s="7"/>
      <c r="H154" s="16"/>
      <c r="I154" s="67" t="s">
        <v>607</v>
      </c>
    </row>
    <row r="155" spans="1:10" ht="12" customHeight="1">
      <c r="A155" s="208"/>
      <c r="B155" s="209" t="s">
        <v>601</v>
      </c>
      <c r="C155" s="27">
        <v>396.59</v>
      </c>
      <c r="D155" s="27">
        <v>444.88600000000002</v>
      </c>
      <c r="E155" s="27">
        <v>1612.7070000000001</v>
      </c>
      <c r="F155" s="27">
        <v>3115.8919999999998</v>
      </c>
      <c r="G155" s="27">
        <v>2891.5990000000002</v>
      </c>
      <c r="H155" s="16"/>
      <c r="I155" s="67" t="s">
        <v>608</v>
      </c>
      <c r="J155" s="32"/>
    </row>
    <row r="156" spans="1:10" ht="12" customHeight="1">
      <c r="A156" s="208" t="s">
        <v>353</v>
      </c>
      <c r="B156" s="209" t="s">
        <v>965</v>
      </c>
      <c r="C156" s="3"/>
      <c r="D156" s="3"/>
      <c r="E156" s="3"/>
      <c r="F156" s="3"/>
      <c r="G156" s="3"/>
      <c r="H156" s="3"/>
      <c r="I156" s="66" t="s">
        <v>24</v>
      </c>
    </row>
    <row r="157" spans="1:10" ht="12" customHeight="1">
      <c r="A157" s="208"/>
      <c r="B157" s="209" t="s">
        <v>966</v>
      </c>
      <c r="C157" s="3" t="s">
        <v>521</v>
      </c>
      <c r="D157" s="3"/>
      <c r="E157" s="3"/>
      <c r="F157" s="3"/>
      <c r="G157" s="3"/>
      <c r="H157" s="3"/>
      <c r="I157" s="67" t="s">
        <v>611</v>
      </c>
    </row>
    <row r="158" spans="1:10" ht="12" customHeight="1">
      <c r="A158" s="208"/>
      <c r="B158" s="209" t="s">
        <v>997</v>
      </c>
      <c r="C158" s="27">
        <v>48796.080999999998</v>
      </c>
      <c r="D158" s="27">
        <v>35101.197</v>
      </c>
      <c r="E158" s="27">
        <v>53822.550999999999</v>
      </c>
      <c r="F158" s="27">
        <v>72778.731</v>
      </c>
      <c r="G158" s="27">
        <v>137037.89600000001</v>
      </c>
      <c r="H158" s="16"/>
      <c r="I158" s="67" t="s">
        <v>612</v>
      </c>
    </row>
    <row r="159" spans="1:10" ht="12" customHeight="1">
      <c r="A159" s="208" t="s">
        <v>354</v>
      </c>
      <c r="B159" s="209" t="s">
        <v>453</v>
      </c>
      <c r="C159" s="27"/>
      <c r="D159" s="27"/>
      <c r="E159" s="27"/>
      <c r="F159" s="7"/>
      <c r="G159" s="7"/>
      <c r="H159" s="16"/>
      <c r="I159" s="66" t="s">
        <v>25</v>
      </c>
    </row>
    <row r="160" spans="1:10" ht="12" customHeight="1">
      <c r="A160" s="208"/>
      <c r="B160" s="209" t="s">
        <v>998</v>
      </c>
      <c r="C160" s="27">
        <v>16790.386999999999</v>
      </c>
      <c r="D160" s="27">
        <v>20600.881000000001</v>
      </c>
      <c r="E160" s="27">
        <v>13346.512000000001</v>
      </c>
      <c r="F160" s="27">
        <v>20115.585999999999</v>
      </c>
      <c r="G160" s="27">
        <v>34065.417999999998</v>
      </c>
      <c r="H160" s="16"/>
      <c r="I160" s="67" t="s">
        <v>613</v>
      </c>
    </row>
    <row r="161" spans="1:10" ht="12" customHeight="1">
      <c r="A161" s="217" t="s">
        <v>355</v>
      </c>
      <c r="B161" s="209" t="s">
        <v>823</v>
      </c>
      <c r="C161" s="27"/>
      <c r="D161" s="27"/>
      <c r="E161" s="27"/>
      <c r="F161" s="7"/>
      <c r="G161" s="7"/>
      <c r="H161" s="16"/>
      <c r="I161" s="67"/>
    </row>
    <row r="162" spans="1:10" ht="12" customHeight="1">
      <c r="A162" s="37"/>
      <c r="B162" s="209" t="s">
        <v>967</v>
      </c>
      <c r="C162" s="27">
        <v>3.633</v>
      </c>
      <c r="D162" s="27">
        <v>0.51300000000000001</v>
      </c>
      <c r="E162" s="27">
        <v>46.526000000000003</v>
      </c>
      <c r="F162" s="27">
        <v>3.3250000000000002</v>
      </c>
      <c r="G162" s="27">
        <v>46.109000000000002</v>
      </c>
      <c r="H162" s="16"/>
      <c r="I162" s="66" t="s">
        <v>356</v>
      </c>
    </row>
    <row r="163" spans="1:10" ht="12" customHeight="1">
      <c r="A163" s="208" t="s">
        <v>357</v>
      </c>
      <c r="B163" s="209" t="s">
        <v>942</v>
      </c>
      <c r="C163" s="27"/>
      <c r="D163" s="27"/>
      <c r="E163" s="27"/>
      <c r="F163" s="7"/>
      <c r="G163" s="7"/>
      <c r="H163" s="3"/>
      <c r="I163" s="66" t="s">
        <v>26</v>
      </c>
    </row>
    <row r="164" spans="1:10" ht="12" customHeight="1">
      <c r="A164" s="208"/>
      <c r="B164" s="209" t="s">
        <v>999</v>
      </c>
      <c r="C164" s="27"/>
      <c r="D164" s="27"/>
      <c r="E164" s="27"/>
      <c r="F164" s="7"/>
      <c r="G164" s="7"/>
      <c r="H164" s="3"/>
      <c r="I164" s="67" t="s">
        <v>614</v>
      </c>
    </row>
    <row r="165" spans="1:10" ht="12" customHeight="1">
      <c r="A165" s="208"/>
      <c r="B165" s="209" t="s">
        <v>609</v>
      </c>
      <c r="C165" s="27">
        <v>5730.098</v>
      </c>
      <c r="D165" s="27">
        <v>3133.0889999999999</v>
      </c>
      <c r="E165" s="27">
        <v>5599.4939999999997</v>
      </c>
      <c r="F165" s="27">
        <v>7079.42</v>
      </c>
      <c r="G165" s="27">
        <v>18819.368999999999</v>
      </c>
      <c r="H165" s="16"/>
      <c r="I165" s="67" t="s">
        <v>615</v>
      </c>
      <c r="J165" s="32"/>
    </row>
    <row r="166" spans="1:10" ht="12" customHeight="1">
      <c r="A166" s="208" t="s">
        <v>358</v>
      </c>
      <c r="B166" s="209" t="s">
        <v>1000</v>
      </c>
      <c r="C166" s="27">
        <v>10.759</v>
      </c>
      <c r="D166" s="27">
        <v>2.931</v>
      </c>
      <c r="E166" s="27">
        <v>100.129</v>
      </c>
      <c r="F166" s="27">
        <v>63.052999999999997</v>
      </c>
      <c r="G166" s="27">
        <v>125.533</v>
      </c>
      <c r="H166" s="16"/>
      <c r="I166" s="66" t="s">
        <v>359</v>
      </c>
    </row>
    <row r="167" spans="1:10" ht="12" customHeight="1">
      <c r="A167" s="208" t="s">
        <v>360</v>
      </c>
      <c r="B167" s="209" t="s">
        <v>1001</v>
      </c>
      <c r="C167" s="27"/>
      <c r="D167" s="27"/>
      <c r="E167" s="27"/>
      <c r="F167" s="7"/>
      <c r="G167" s="7"/>
      <c r="H167" s="3"/>
      <c r="I167" s="66" t="s">
        <v>27</v>
      </c>
    </row>
    <row r="168" spans="1:10" ht="12" customHeight="1">
      <c r="A168" s="208"/>
      <c r="B168" s="209" t="s">
        <v>968</v>
      </c>
      <c r="C168" s="27">
        <v>1.125</v>
      </c>
      <c r="D168" s="27">
        <v>0.27800000000000002</v>
      </c>
      <c r="E168" s="27">
        <v>13.465</v>
      </c>
      <c r="F168" s="27">
        <v>16.885000000000002</v>
      </c>
      <c r="G168" s="27">
        <v>45.883000000000003</v>
      </c>
      <c r="H168" s="3"/>
      <c r="I168" s="67" t="s">
        <v>616</v>
      </c>
    </row>
    <row r="169" spans="1:10" ht="12" customHeight="1">
      <c r="A169" s="208" t="s">
        <v>361</v>
      </c>
      <c r="B169" s="209" t="s">
        <v>463</v>
      </c>
      <c r="C169" s="27"/>
      <c r="D169" s="27"/>
      <c r="E169" s="27"/>
      <c r="F169" s="27"/>
      <c r="G169" s="27"/>
      <c r="H169" s="3"/>
      <c r="I169" s="66" t="s">
        <v>28</v>
      </c>
    </row>
    <row r="170" spans="1:10" ht="12" customHeight="1">
      <c r="A170" s="208"/>
      <c r="B170" s="209" t="s">
        <v>692</v>
      </c>
      <c r="C170" s="27">
        <v>7232.2240000000002</v>
      </c>
      <c r="D170" s="27">
        <v>8019.1469999999999</v>
      </c>
      <c r="E170" s="27">
        <v>6945.61</v>
      </c>
      <c r="F170" s="27">
        <v>11898.359</v>
      </c>
      <c r="G170" s="27">
        <v>6941.6530000000002</v>
      </c>
      <c r="H170" s="16"/>
      <c r="I170" s="67" t="s">
        <v>617</v>
      </c>
      <c r="J170" s="32"/>
    </row>
    <row r="171" spans="1:10" ht="12" customHeight="1">
      <c r="A171" s="208" t="s">
        <v>362</v>
      </c>
      <c r="B171" s="209" t="s">
        <v>421</v>
      </c>
      <c r="C171" s="27"/>
      <c r="D171" s="27"/>
      <c r="E171" s="27"/>
      <c r="F171" s="27"/>
      <c r="G171" s="27"/>
      <c r="H171" s="3"/>
      <c r="I171" s="66" t="s">
        <v>29</v>
      </c>
    </row>
    <row r="172" spans="1:10" ht="12" customHeight="1">
      <c r="A172" s="208"/>
      <c r="B172" s="209" t="s">
        <v>1002</v>
      </c>
      <c r="C172" s="27">
        <v>2193.61</v>
      </c>
      <c r="D172" s="27">
        <v>64.465000000000003</v>
      </c>
      <c r="E172" s="27">
        <v>212.476</v>
      </c>
      <c r="F172" s="27">
        <v>10753.143</v>
      </c>
      <c r="G172" s="27">
        <v>1916.182</v>
      </c>
      <c r="H172" s="16"/>
      <c r="I172" s="67" t="s">
        <v>618</v>
      </c>
    </row>
    <row r="173" spans="1:10" ht="12" customHeight="1">
      <c r="A173" s="208" t="s">
        <v>363</v>
      </c>
      <c r="B173" s="209" t="s">
        <v>418</v>
      </c>
      <c r="C173" s="27">
        <v>237.97900000000001</v>
      </c>
      <c r="D173" s="27">
        <v>307.02699999999999</v>
      </c>
      <c r="E173" s="27">
        <v>93.406999999999996</v>
      </c>
      <c r="F173" s="27">
        <v>31199.494999999999</v>
      </c>
      <c r="G173" s="27">
        <v>3511.9319999999998</v>
      </c>
      <c r="H173" s="16"/>
      <c r="I173" s="66" t="s">
        <v>364</v>
      </c>
    </row>
    <row r="174" spans="1:10" ht="13.9" customHeight="1">
      <c r="A174" s="208" t="s">
        <v>365</v>
      </c>
      <c r="B174" s="209" t="s">
        <v>461</v>
      </c>
      <c r="C174" s="27"/>
      <c r="D174" s="27"/>
      <c r="E174" s="27"/>
      <c r="F174" s="27"/>
      <c r="G174" s="27"/>
      <c r="H174" s="3"/>
      <c r="I174" s="66" t="s">
        <v>30</v>
      </c>
    </row>
    <row r="175" spans="1:10" ht="12" customHeight="1">
      <c r="A175" s="208"/>
      <c r="B175" s="209" t="s">
        <v>610</v>
      </c>
      <c r="C175" s="27">
        <v>403.64699999999999</v>
      </c>
      <c r="D175" s="27">
        <v>337.08100000000002</v>
      </c>
      <c r="E175" s="27">
        <v>110.209</v>
      </c>
      <c r="F175" s="27">
        <v>367.29</v>
      </c>
      <c r="G175" s="27">
        <v>695.71199999999999</v>
      </c>
      <c r="H175" s="16"/>
      <c r="I175" s="67" t="s">
        <v>619</v>
      </c>
      <c r="J175" s="32"/>
    </row>
    <row r="176" spans="1:10" ht="12" customHeight="1">
      <c r="A176" s="218"/>
      <c r="B176" s="176"/>
      <c r="C176" s="175"/>
      <c r="D176" s="175"/>
      <c r="E176" s="175"/>
      <c r="F176" s="175"/>
      <c r="G176" s="175"/>
      <c r="H176" s="127"/>
      <c r="I176" s="176"/>
    </row>
    <row r="177" spans="1:11" ht="11.25" customHeight="1">
      <c r="A177" s="219"/>
      <c r="B177" s="220"/>
      <c r="C177" s="122"/>
      <c r="D177" s="128"/>
      <c r="E177" s="128"/>
      <c r="F177" s="128"/>
      <c r="G177" s="128"/>
      <c r="I177" s="177"/>
    </row>
    <row r="178" spans="1:11" ht="17.25" customHeight="1">
      <c r="A178" s="1062"/>
      <c r="B178" s="1062"/>
      <c r="C178" s="1062"/>
      <c r="D178" s="1062"/>
      <c r="E178" s="1062"/>
      <c r="F178" s="1062"/>
      <c r="G178" s="1062"/>
      <c r="H178" s="1062"/>
      <c r="I178" s="1062"/>
      <c r="K178" s="33"/>
    </row>
    <row r="179" spans="1:11" ht="12" customHeight="1">
      <c r="A179" s="1057"/>
      <c r="B179" s="1057"/>
      <c r="C179" s="1057"/>
      <c r="D179" s="1057"/>
      <c r="E179" s="1057"/>
      <c r="F179" s="1057"/>
      <c r="G179" s="1057"/>
      <c r="H179" s="1057"/>
      <c r="I179" s="1057"/>
    </row>
    <row r="180" spans="1:11" ht="9.75" customHeight="1">
      <c r="A180" s="221"/>
      <c r="B180" s="76"/>
      <c r="C180" s="162"/>
      <c r="D180" s="162"/>
      <c r="E180" s="162"/>
      <c r="F180" s="162"/>
      <c r="G180" s="162"/>
    </row>
    <row r="181" spans="1:11" s="179" customFormat="1">
      <c r="A181" s="134"/>
      <c r="B181" s="155"/>
      <c r="D181" s="55"/>
      <c r="E181" s="55"/>
      <c r="F181" s="55"/>
      <c r="G181" s="55"/>
      <c r="I181" s="180"/>
      <c r="J181" s="181"/>
      <c r="K181" s="181"/>
    </row>
    <row r="182" spans="1:11" s="122" customFormat="1">
      <c r="A182" s="134"/>
      <c r="B182" s="52"/>
      <c r="I182" s="182"/>
    </row>
    <row r="183" spans="1:11">
      <c r="C183" s="28"/>
      <c r="D183" s="29"/>
      <c r="E183" s="29"/>
      <c r="F183" s="29"/>
      <c r="G183" s="29"/>
      <c r="J183" s="7"/>
      <c r="K183" s="2"/>
    </row>
    <row r="186" spans="1:11" ht="24" customHeight="1">
      <c r="A186" s="213"/>
      <c r="B186" s="37"/>
      <c r="C186" s="7"/>
      <c r="D186" s="7"/>
      <c r="E186" s="7"/>
      <c r="F186" s="7"/>
      <c r="G186" s="7"/>
    </row>
    <row r="187" spans="1:11" ht="14.25" customHeight="1">
      <c r="A187" s="213"/>
      <c r="B187" s="37"/>
      <c r="C187" s="7"/>
      <c r="D187" s="7"/>
      <c r="E187" s="7"/>
      <c r="F187" s="7"/>
      <c r="G187" s="7"/>
    </row>
    <row r="188" spans="1:11">
      <c r="A188" s="213"/>
      <c r="B188" s="37"/>
      <c r="C188" s="7"/>
      <c r="D188" s="7"/>
      <c r="E188" s="7"/>
      <c r="F188" s="7"/>
      <c r="G188" s="7"/>
    </row>
    <row r="189" spans="1:11">
      <c r="A189" s="213"/>
      <c r="B189" s="37"/>
      <c r="C189" s="7"/>
      <c r="D189" s="7"/>
      <c r="E189" s="7"/>
      <c r="F189" s="7"/>
      <c r="G189" s="7"/>
    </row>
    <row r="195" spans="4:4">
      <c r="D195" s="3"/>
    </row>
  </sheetData>
  <mergeCells count="23">
    <mergeCell ref="B2:I2"/>
    <mergeCell ref="B4:I4"/>
    <mergeCell ref="A29:A30"/>
    <mergeCell ref="I7:I8"/>
    <mergeCell ref="B7:B8"/>
    <mergeCell ref="H7:H8"/>
    <mergeCell ref="C6:I6"/>
    <mergeCell ref="B5:I5"/>
    <mergeCell ref="B3:I3"/>
    <mergeCell ref="C7:C8"/>
    <mergeCell ref="A16:A17"/>
    <mergeCell ref="A18:A19"/>
    <mergeCell ref="A20:A22"/>
    <mergeCell ref="A23:A24"/>
    <mergeCell ref="A26:A27"/>
    <mergeCell ref="F7:F8"/>
    <mergeCell ref="E7:E8"/>
    <mergeCell ref="D7:D8"/>
    <mergeCell ref="A178:I178"/>
    <mergeCell ref="A179:I179"/>
    <mergeCell ref="A39:A40"/>
    <mergeCell ref="A34:A36"/>
    <mergeCell ref="G7:G8"/>
  </mergeCells>
  <phoneticPr fontId="0" type="noConversion"/>
  <hyperlinks>
    <hyperlink ref="A1" location="Содержание!A1" display="Мазмуну" xr:uid="{B0C4E5BC-04D4-47F3-8A24-CF23417E1EFE}"/>
  </hyperlinks>
  <pageMargins left="0.78740157480314965" right="0.70866141732283472" top="0.98425196850393704" bottom="0.78740157480314965" header="0.51181102362204722" footer="0.51181102362204722"/>
  <pageSetup paperSize="9" scale="84" firstPageNumber="33" orientation="landscape" useFirstPageNumber="1"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Лист10"/>
  <dimension ref="A1:J183"/>
  <sheetViews>
    <sheetView view="pageBreakPreview" zoomScaleNormal="100" zoomScaleSheetLayoutView="100" workbookViewId="0"/>
  </sheetViews>
  <sheetFormatPr defaultColWidth="9.28515625" defaultRowHeight="12.75"/>
  <cols>
    <col min="1" max="1" width="9.85546875" style="37" customWidth="1"/>
    <col min="2" max="2" width="44.7109375" style="171" customWidth="1"/>
    <col min="3" max="7" width="11.5703125" style="37" customWidth="1"/>
    <col min="8" max="8" width="0.85546875" style="37" customWidth="1"/>
    <col min="9" max="9" width="43" style="37" customWidth="1"/>
    <col min="10" max="10" width="11.42578125" style="37" customWidth="1"/>
    <col min="11" max="16384" width="9.28515625" style="37"/>
  </cols>
  <sheetData>
    <row r="1" spans="1:10" ht="21.75" customHeight="1">
      <c r="A1" s="1042" t="s">
        <v>2601</v>
      </c>
    </row>
    <row r="2" spans="1:10" s="7" customFormat="1" ht="23.45" customHeight="1">
      <c r="A2" s="1064" t="s">
        <v>1013</v>
      </c>
      <c r="B2" s="1064"/>
      <c r="C2" s="1064"/>
      <c r="D2" s="1064"/>
      <c r="E2" s="1064"/>
      <c r="F2" s="1064"/>
      <c r="G2" s="1064"/>
      <c r="H2" s="1064"/>
      <c r="I2" s="1064"/>
    </row>
    <row r="3" spans="1:10" s="7" customFormat="1" ht="13.9" customHeight="1">
      <c r="A3" s="1055" t="s">
        <v>923</v>
      </c>
      <c r="B3" s="1055"/>
      <c r="C3" s="1055"/>
      <c r="D3" s="1055"/>
      <c r="E3" s="1055"/>
      <c r="F3" s="1055"/>
      <c r="G3" s="1055"/>
      <c r="H3" s="1055"/>
      <c r="I3" s="1055"/>
    </row>
    <row r="4" spans="1:10" s="7" customFormat="1" ht="15.6" customHeight="1">
      <c r="A4" s="1064" t="s">
        <v>887</v>
      </c>
      <c r="B4" s="1064"/>
      <c r="C4" s="1064"/>
      <c r="D4" s="1064"/>
      <c r="E4" s="1064"/>
      <c r="F4" s="1064"/>
      <c r="G4" s="1064"/>
      <c r="H4" s="1064"/>
      <c r="I4" s="1064"/>
    </row>
    <row r="5" spans="1:10" s="1" customFormat="1" ht="13.5" customHeight="1">
      <c r="A5" s="1055" t="s">
        <v>742</v>
      </c>
      <c r="B5" s="1055"/>
      <c r="C5" s="1055"/>
      <c r="D5" s="1055"/>
      <c r="E5" s="1055"/>
      <c r="F5" s="1055"/>
      <c r="G5" s="1055"/>
      <c r="H5" s="1055"/>
      <c r="I5" s="1055"/>
    </row>
    <row r="6" spans="1:10" s="1" customFormat="1" ht="10.5" customHeight="1">
      <c r="A6" s="203"/>
      <c r="B6" s="225"/>
      <c r="C6" s="164"/>
      <c r="D6" s="164"/>
      <c r="E6" s="164"/>
      <c r="F6" s="164"/>
      <c r="G6" s="164"/>
      <c r="H6" s="164"/>
      <c r="I6" s="164"/>
    </row>
    <row r="7" spans="1:10" s="7" customFormat="1" ht="21" customHeight="1">
      <c r="A7" s="223" t="s">
        <v>496</v>
      </c>
      <c r="B7" s="1070"/>
      <c r="C7" s="1060">
        <v>2019</v>
      </c>
      <c r="D7" s="1060">
        <v>2020</v>
      </c>
      <c r="E7" s="1060">
        <v>2021</v>
      </c>
      <c r="F7" s="1060">
        <v>2022</v>
      </c>
      <c r="G7" s="1060">
        <v>2023</v>
      </c>
      <c r="H7" s="139"/>
      <c r="I7" s="1065" t="s">
        <v>521</v>
      </c>
    </row>
    <row r="8" spans="1:10" s="165" customFormat="1" ht="11.25" customHeight="1">
      <c r="A8" s="224" t="s">
        <v>130</v>
      </c>
      <c r="B8" s="1071"/>
      <c r="C8" s="1061"/>
      <c r="D8" s="1061"/>
      <c r="E8" s="1061"/>
      <c r="F8" s="1061"/>
      <c r="G8" s="1061"/>
      <c r="H8" s="140"/>
      <c r="I8" s="1066"/>
    </row>
    <row r="9" spans="1:10" s="165" customFormat="1" ht="12" customHeight="1">
      <c r="A9" s="205"/>
      <c r="B9" s="226"/>
      <c r="C9" s="166"/>
      <c r="D9" s="166"/>
      <c r="E9" s="166"/>
      <c r="F9" s="166"/>
      <c r="G9" s="166"/>
      <c r="H9" s="166"/>
      <c r="I9" s="167"/>
    </row>
    <row r="10" spans="1:10" s="11" customFormat="1" ht="12" customHeight="1">
      <c r="A10" s="167"/>
      <c r="B10" s="227" t="s">
        <v>535</v>
      </c>
      <c r="C10" s="70">
        <v>4989013.7390000001</v>
      </c>
      <c r="D10" s="70">
        <v>3718850.895</v>
      </c>
      <c r="E10" s="70">
        <v>5580207.2819999997</v>
      </c>
      <c r="F10" s="70">
        <v>9803159.3819999993</v>
      </c>
      <c r="G10" s="70">
        <v>12517912.380000001</v>
      </c>
      <c r="H10" s="71"/>
      <c r="I10" s="62" t="s">
        <v>141</v>
      </c>
    </row>
    <row r="11" spans="1:10" s="7" customFormat="1" ht="12" customHeight="1">
      <c r="A11" s="167"/>
      <c r="B11" s="67"/>
      <c r="C11" s="37"/>
      <c r="D11" s="37"/>
      <c r="H11" s="37"/>
      <c r="I11" s="66"/>
    </row>
    <row r="12" spans="1:10" s="7" customFormat="1" ht="12" customHeight="1">
      <c r="A12" s="228" t="s">
        <v>236</v>
      </c>
      <c r="B12" s="209" t="s">
        <v>953</v>
      </c>
      <c r="C12" s="63">
        <v>1637.3789999999999</v>
      </c>
      <c r="D12" s="63">
        <v>7462.9</v>
      </c>
      <c r="E12" s="63">
        <v>17072.589</v>
      </c>
      <c r="F12" s="63">
        <v>4775.1009999999997</v>
      </c>
      <c r="G12" s="63">
        <v>11841.081</v>
      </c>
      <c r="H12" s="61"/>
      <c r="I12" s="66" t="s">
        <v>237</v>
      </c>
      <c r="J12" s="124"/>
    </row>
    <row r="13" spans="1:10" s="7" customFormat="1" ht="12" customHeight="1">
      <c r="A13" s="228" t="s">
        <v>238</v>
      </c>
      <c r="B13" s="209" t="s">
        <v>410</v>
      </c>
      <c r="C13" s="63">
        <v>38662.752999999997</v>
      </c>
      <c r="D13" s="63">
        <v>33908.78</v>
      </c>
      <c r="E13" s="63">
        <v>51889.091999999997</v>
      </c>
      <c r="F13" s="63">
        <v>70100.793000000005</v>
      </c>
      <c r="G13" s="63">
        <v>67067.974000000002</v>
      </c>
      <c r="H13" s="61"/>
      <c r="I13" s="66" t="s">
        <v>239</v>
      </c>
    </row>
    <row r="14" spans="1:10" s="7" customFormat="1" ht="12" customHeight="1">
      <c r="A14" s="228" t="s">
        <v>240</v>
      </c>
      <c r="B14" s="209" t="s">
        <v>825</v>
      </c>
      <c r="C14" s="37"/>
      <c r="D14" s="63"/>
      <c r="E14" s="63"/>
      <c r="H14" s="61"/>
      <c r="I14" s="66" t="s">
        <v>378</v>
      </c>
    </row>
    <row r="15" spans="1:10" s="7" customFormat="1" ht="12" customHeight="1">
      <c r="A15" s="228"/>
      <c r="B15" s="209" t="s">
        <v>826</v>
      </c>
      <c r="C15" s="63">
        <v>5604.6989999999996</v>
      </c>
      <c r="D15" s="63">
        <v>4137.9059999999999</v>
      </c>
      <c r="E15" s="63">
        <v>4574.991</v>
      </c>
      <c r="F15" s="63">
        <v>6415.8940000000002</v>
      </c>
      <c r="G15" s="7">
        <v>8830.9130000000005</v>
      </c>
      <c r="H15" s="61"/>
      <c r="I15" s="67" t="s">
        <v>498</v>
      </c>
    </row>
    <row r="16" spans="1:10" s="7" customFormat="1" ht="13.5" customHeight="1">
      <c r="A16" s="215" t="s">
        <v>241</v>
      </c>
      <c r="B16" s="209" t="s">
        <v>954</v>
      </c>
      <c r="C16" s="37"/>
      <c r="D16" s="63"/>
      <c r="E16" s="63"/>
      <c r="H16" s="61"/>
      <c r="I16" s="66" t="s">
        <v>499</v>
      </c>
    </row>
    <row r="17" spans="1:9" s="7" customFormat="1" ht="12" customHeight="1">
      <c r="A17" s="229"/>
      <c r="B17" s="209" t="s">
        <v>500</v>
      </c>
      <c r="C17" s="63">
        <v>11907.276</v>
      </c>
      <c r="D17" s="63">
        <v>15524.106</v>
      </c>
      <c r="E17" s="63">
        <v>22160.850999999999</v>
      </c>
      <c r="F17" s="63">
        <v>37432.493000000002</v>
      </c>
      <c r="G17" s="274">
        <v>38496.413</v>
      </c>
      <c r="H17" s="61"/>
      <c r="I17" s="67" t="s">
        <v>501</v>
      </c>
    </row>
    <row r="18" spans="1:9" s="7" customFormat="1" ht="12" customHeight="1">
      <c r="A18" s="208" t="s">
        <v>242</v>
      </c>
      <c r="B18" s="209" t="s">
        <v>420</v>
      </c>
      <c r="C18" s="63"/>
      <c r="D18" s="63"/>
      <c r="E18" s="63"/>
      <c r="H18" s="61"/>
      <c r="I18" s="66" t="s">
        <v>379</v>
      </c>
    </row>
    <row r="19" spans="1:9" s="7" customFormat="1" ht="12" customHeight="1">
      <c r="A19" s="208"/>
      <c r="B19" s="209" t="s">
        <v>502</v>
      </c>
      <c r="C19" s="63">
        <v>412.67099999999999</v>
      </c>
      <c r="D19" s="63">
        <v>431.56299999999999</v>
      </c>
      <c r="E19" s="63">
        <v>2088.123</v>
      </c>
      <c r="F19" s="63">
        <v>3927.2649999999999</v>
      </c>
      <c r="G19" s="274">
        <v>2562.9259999999999</v>
      </c>
      <c r="H19" s="61"/>
      <c r="I19" s="67" t="s">
        <v>503</v>
      </c>
    </row>
    <row r="20" spans="1:9" s="7" customFormat="1" ht="12" customHeight="1">
      <c r="A20" s="208" t="s">
        <v>243</v>
      </c>
      <c r="B20" s="209" t="s">
        <v>969</v>
      </c>
      <c r="C20" s="37"/>
      <c r="D20" s="63"/>
      <c r="E20" s="63"/>
      <c r="H20" s="61"/>
      <c r="I20" s="66" t="s">
        <v>36</v>
      </c>
    </row>
    <row r="21" spans="1:9" s="7" customFormat="1" ht="12" customHeight="1">
      <c r="A21" s="208"/>
      <c r="B21" s="209" t="s">
        <v>970</v>
      </c>
      <c r="C21" s="72"/>
      <c r="D21" s="63"/>
      <c r="E21" s="63"/>
      <c r="H21" s="61"/>
      <c r="I21" s="66" t="s">
        <v>620</v>
      </c>
    </row>
    <row r="22" spans="1:9" s="7" customFormat="1" ht="12" customHeight="1">
      <c r="A22" s="208"/>
      <c r="B22" s="209" t="s">
        <v>971</v>
      </c>
      <c r="C22" s="27">
        <v>4222.9660000000003</v>
      </c>
      <c r="D22" s="63">
        <v>5307.6719999999996</v>
      </c>
      <c r="E22" s="63">
        <v>4812.616</v>
      </c>
      <c r="F22" s="63">
        <v>6970.6049999999996</v>
      </c>
      <c r="G22" s="274">
        <v>12946.359</v>
      </c>
      <c r="H22" s="61"/>
      <c r="I22" s="67" t="s">
        <v>621</v>
      </c>
    </row>
    <row r="23" spans="1:9" s="7" customFormat="1" ht="12" customHeight="1">
      <c r="A23" s="208" t="s">
        <v>244</v>
      </c>
      <c r="B23" s="209" t="s">
        <v>710</v>
      </c>
      <c r="C23" s="63"/>
      <c r="D23" s="63"/>
      <c r="E23" s="63"/>
      <c r="H23" s="61"/>
      <c r="I23" s="66" t="s">
        <v>381</v>
      </c>
    </row>
    <row r="24" spans="1:9" s="7" customFormat="1" ht="12" customHeight="1">
      <c r="A24" s="208"/>
      <c r="B24" s="209" t="s">
        <v>506</v>
      </c>
      <c r="C24" s="63">
        <v>25309.005000000001</v>
      </c>
      <c r="D24" s="63">
        <v>41761.851000000002</v>
      </c>
      <c r="E24" s="63">
        <v>76083.47</v>
      </c>
      <c r="F24" s="63">
        <v>64538.599000000002</v>
      </c>
      <c r="G24" s="274">
        <v>49736.106</v>
      </c>
      <c r="H24" s="61"/>
      <c r="I24" s="67" t="s">
        <v>507</v>
      </c>
    </row>
    <row r="25" spans="1:9" s="7" customFormat="1" ht="12" customHeight="1">
      <c r="A25" s="228" t="s">
        <v>245</v>
      </c>
      <c r="B25" s="209" t="s">
        <v>1008</v>
      </c>
      <c r="C25" s="63">
        <v>83474.98</v>
      </c>
      <c r="D25" s="63">
        <v>54322.900999999998</v>
      </c>
      <c r="E25" s="63">
        <v>93159.187999999995</v>
      </c>
      <c r="F25" s="63">
        <v>91777.429000000004</v>
      </c>
      <c r="G25" s="274">
        <v>138702.90900000001</v>
      </c>
      <c r="H25" s="61"/>
      <c r="I25" s="66" t="s">
        <v>246</v>
      </c>
    </row>
    <row r="26" spans="1:9" s="7" customFormat="1" ht="12" customHeight="1">
      <c r="A26" s="1063" t="s">
        <v>247</v>
      </c>
      <c r="B26" s="209" t="s">
        <v>536</v>
      </c>
      <c r="C26" s="37"/>
      <c r="D26" s="63"/>
      <c r="E26" s="63"/>
      <c r="H26" s="61"/>
      <c r="I26" s="37"/>
    </row>
    <row r="27" spans="1:9" s="7" customFormat="1" ht="12" customHeight="1">
      <c r="A27" s="1063"/>
      <c r="B27" s="209" t="s">
        <v>622</v>
      </c>
      <c r="C27" s="63">
        <v>13662.279</v>
      </c>
      <c r="D27" s="63">
        <v>14639.147000000001</v>
      </c>
      <c r="E27" s="63">
        <v>16333.097</v>
      </c>
      <c r="F27" s="63">
        <v>17205.058000000001</v>
      </c>
      <c r="G27" s="274">
        <v>17324.771000000001</v>
      </c>
      <c r="H27" s="61"/>
      <c r="I27" s="66" t="s">
        <v>248</v>
      </c>
    </row>
    <row r="28" spans="1:9" s="7" customFormat="1" ht="12" customHeight="1">
      <c r="A28" s="228" t="s">
        <v>249</v>
      </c>
      <c r="B28" s="209" t="s">
        <v>972</v>
      </c>
      <c r="C28" s="63">
        <v>46442.228999999999</v>
      </c>
      <c r="D28" s="63">
        <v>40875.038</v>
      </c>
      <c r="E28" s="63">
        <v>67187.320000000007</v>
      </c>
      <c r="F28" s="63">
        <v>95408.837</v>
      </c>
      <c r="G28" s="274">
        <v>105026.10799999999</v>
      </c>
      <c r="H28" s="61"/>
      <c r="I28" s="66" t="s">
        <v>250</v>
      </c>
    </row>
    <row r="29" spans="1:9" s="7" customFormat="1" ht="12" customHeight="1">
      <c r="A29" s="208" t="s">
        <v>251</v>
      </c>
      <c r="B29" s="209" t="s">
        <v>464</v>
      </c>
      <c r="C29" s="63"/>
      <c r="D29" s="63"/>
      <c r="E29" s="63"/>
      <c r="F29" s="63"/>
      <c r="G29" s="63"/>
      <c r="H29" s="61"/>
      <c r="I29" s="66" t="s">
        <v>380</v>
      </c>
    </row>
    <row r="30" spans="1:9" s="7" customFormat="1" ht="12" customHeight="1">
      <c r="A30" s="208"/>
      <c r="B30" s="209" t="s">
        <v>540</v>
      </c>
      <c r="C30" s="63">
        <v>26425.127</v>
      </c>
      <c r="D30" s="63">
        <v>33781.175999999999</v>
      </c>
      <c r="E30" s="63">
        <v>24463.748</v>
      </c>
      <c r="F30" s="63">
        <v>25110.620999999999</v>
      </c>
      <c r="G30" s="63">
        <v>37560.315999999999</v>
      </c>
      <c r="H30" s="61"/>
      <c r="I30" s="67" t="s">
        <v>543</v>
      </c>
    </row>
    <row r="31" spans="1:9" s="7" customFormat="1" ht="12" customHeight="1">
      <c r="A31" s="208" t="s">
        <v>252</v>
      </c>
      <c r="B31" s="209" t="s">
        <v>824</v>
      </c>
      <c r="C31" s="63"/>
      <c r="D31" s="63"/>
      <c r="E31" s="63"/>
      <c r="H31" s="61"/>
      <c r="I31" s="66" t="s">
        <v>382</v>
      </c>
    </row>
    <row r="32" spans="1:9" s="7" customFormat="1" ht="12" customHeight="1">
      <c r="A32" s="208"/>
      <c r="B32" s="209" t="s">
        <v>1017</v>
      </c>
      <c r="C32" s="63">
        <v>4463.5529999999999</v>
      </c>
      <c r="D32" s="63">
        <v>5726.8069999999998</v>
      </c>
      <c r="E32" s="63">
        <v>6428.1710000000003</v>
      </c>
      <c r="F32" s="63">
        <v>17716.906999999999</v>
      </c>
      <c r="G32" s="63">
        <v>42617.741999999998</v>
      </c>
      <c r="H32" s="61"/>
      <c r="I32" s="67" t="s">
        <v>542</v>
      </c>
    </row>
    <row r="33" spans="1:9" s="7" customFormat="1" ht="12" customHeight="1">
      <c r="A33" s="1063" t="s">
        <v>253</v>
      </c>
      <c r="B33" s="214" t="s">
        <v>537</v>
      </c>
      <c r="C33" s="63"/>
      <c r="D33" s="63"/>
      <c r="E33" s="63"/>
      <c r="H33" s="61"/>
      <c r="I33" s="66" t="s">
        <v>538</v>
      </c>
    </row>
    <row r="34" spans="1:9" s="7" customFormat="1" ht="12" customHeight="1">
      <c r="A34" s="1063"/>
      <c r="B34" s="214" t="s">
        <v>974</v>
      </c>
      <c r="C34" s="51"/>
      <c r="D34" s="63"/>
      <c r="E34" s="63"/>
      <c r="H34" s="61"/>
      <c r="I34" s="66" t="s">
        <v>539</v>
      </c>
    </row>
    <row r="35" spans="1:9" s="7" customFormat="1" ht="12" customHeight="1">
      <c r="A35" s="1063"/>
      <c r="B35" s="209" t="s">
        <v>809</v>
      </c>
      <c r="C35" s="63">
        <v>118.608</v>
      </c>
      <c r="D35" s="63">
        <v>228.43700000000001</v>
      </c>
      <c r="E35" s="63">
        <v>239.791</v>
      </c>
      <c r="F35" s="63">
        <v>716.91</v>
      </c>
      <c r="G35" s="63">
        <v>476.73899999999998</v>
      </c>
      <c r="H35" s="61"/>
      <c r="I35" s="67" t="s">
        <v>541</v>
      </c>
    </row>
    <row r="36" spans="1:9" s="7" customFormat="1" ht="12" customHeight="1">
      <c r="A36" s="208" t="s">
        <v>254</v>
      </c>
      <c r="B36" s="209" t="s">
        <v>975</v>
      </c>
      <c r="C36" s="63"/>
      <c r="D36" s="63"/>
      <c r="E36" s="63"/>
      <c r="H36" s="61"/>
      <c r="I36" s="66" t="s">
        <v>31</v>
      </c>
    </row>
    <row r="37" spans="1:9" s="7" customFormat="1" ht="12" customHeight="1">
      <c r="A37" s="208"/>
      <c r="B37" s="209" t="s">
        <v>976</v>
      </c>
      <c r="C37" s="63">
        <v>203.76900000000001</v>
      </c>
      <c r="D37" s="63">
        <v>107.4</v>
      </c>
      <c r="E37" s="63">
        <v>162.86500000000001</v>
      </c>
      <c r="F37" s="63">
        <v>60.99</v>
      </c>
      <c r="G37" s="63">
        <v>37.944000000000003</v>
      </c>
      <c r="H37" s="61"/>
      <c r="I37" s="67" t="s">
        <v>544</v>
      </c>
    </row>
    <row r="38" spans="1:9" s="7" customFormat="1" ht="12" customHeight="1">
      <c r="A38" s="208" t="s">
        <v>255</v>
      </c>
      <c r="B38" s="209" t="s">
        <v>1018</v>
      </c>
      <c r="C38" s="63"/>
      <c r="D38" s="63"/>
      <c r="E38" s="63"/>
      <c r="F38" s="63"/>
      <c r="G38" s="63"/>
      <c r="H38" s="61"/>
      <c r="I38" s="66" t="s">
        <v>376</v>
      </c>
    </row>
    <row r="39" spans="1:9" s="7" customFormat="1" ht="12" customHeight="1">
      <c r="A39" s="208"/>
      <c r="B39" s="209" t="s">
        <v>1019</v>
      </c>
      <c r="C39" s="63">
        <v>53662.819000000003</v>
      </c>
      <c r="D39" s="63">
        <v>52799.934999999998</v>
      </c>
      <c r="E39" s="63">
        <v>76605.267999999996</v>
      </c>
      <c r="F39" s="63">
        <v>108844.38499999999</v>
      </c>
      <c r="G39" s="63">
        <v>78110.706999999995</v>
      </c>
      <c r="H39" s="61"/>
      <c r="I39" s="67" t="s">
        <v>547</v>
      </c>
    </row>
    <row r="40" spans="1:9" s="7" customFormat="1" ht="12" customHeight="1">
      <c r="A40" s="208" t="s">
        <v>256</v>
      </c>
      <c r="B40" s="209" t="s">
        <v>441</v>
      </c>
      <c r="C40" s="63"/>
      <c r="D40" s="63"/>
      <c r="E40" s="63"/>
      <c r="F40" s="63"/>
      <c r="G40" s="63"/>
      <c r="H40" s="61"/>
      <c r="I40" s="66" t="s">
        <v>32</v>
      </c>
    </row>
    <row r="41" spans="1:9" s="7" customFormat="1" ht="12" customHeight="1">
      <c r="A41" s="208"/>
      <c r="B41" s="209" t="s">
        <v>545</v>
      </c>
      <c r="C41" s="63">
        <v>8726.5560000000005</v>
      </c>
      <c r="D41" s="63">
        <v>4448.3819999999996</v>
      </c>
      <c r="E41" s="63">
        <v>9062.5229999999992</v>
      </c>
      <c r="F41" s="63">
        <v>14044.429</v>
      </c>
      <c r="G41" s="63">
        <v>12543.807000000001</v>
      </c>
      <c r="H41" s="61"/>
      <c r="I41" s="67" t="s">
        <v>546</v>
      </c>
    </row>
    <row r="42" spans="1:9" s="7" customFormat="1" ht="12" customHeight="1">
      <c r="A42" s="228" t="s">
        <v>257</v>
      </c>
      <c r="B42" s="209" t="s">
        <v>673</v>
      </c>
      <c r="C42" s="63">
        <v>28652.957999999999</v>
      </c>
      <c r="D42" s="63">
        <v>20368.241000000002</v>
      </c>
      <c r="E42" s="63">
        <v>41737.754999999997</v>
      </c>
      <c r="F42" s="63">
        <v>98864.846000000005</v>
      </c>
      <c r="G42" s="63">
        <v>64546.148000000001</v>
      </c>
      <c r="H42" s="61"/>
      <c r="I42" s="66" t="s">
        <v>651</v>
      </c>
    </row>
    <row r="43" spans="1:9" s="7" customFormat="1" ht="12" customHeight="1">
      <c r="A43" s="228" t="s">
        <v>258</v>
      </c>
      <c r="B43" s="209" t="s">
        <v>411</v>
      </c>
      <c r="C43" s="63">
        <v>42184.14</v>
      </c>
      <c r="D43" s="63">
        <v>35319.671000000002</v>
      </c>
      <c r="E43" s="63">
        <v>46894.103000000003</v>
      </c>
      <c r="F43" s="63">
        <v>52523.896000000001</v>
      </c>
      <c r="G43" s="63">
        <v>63656.728999999999</v>
      </c>
      <c r="H43" s="61"/>
      <c r="I43" s="66" t="s">
        <v>259</v>
      </c>
    </row>
    <row r="44" spans="1:9" s="7" customFormat="1" ht="12" customHeight="1">
      <c r="A44" s="228" t="s">
        <v>260</v>
      </c>
      <c r="B44" s="209" t="s">
        <v>979</v>
      </c>
      <c r="C44" s="37"/>
      <c r="D44" s="37"/>
      <c r="E44" s="37"/>
      <c r="F44" s="37"/>
      <c r="G44" s="37"/>
      <c r="H44" s="37"/>
      <c r="I44" s="66" t="s">
        <v>33</v>
      </c>
    </row>
    <row r="45" spans="1:9" s="7" customFormat="1" ht="12" customHeight="1">
      <c r="A45" s="228"/>
      <c r="B45" s="209" t="s">
        <v>980</v>
      </c>
      <c r="C45" s="37"/>
      <c r="D45" s="37"/>
      <c r="E45" s="37"/>
      <c r="F45" s="37"/>
      <c r="G45" s="37"/>
      <c r="H45" s="37"/>
      <c r="I45" s="67" t="s">
        <v>623</v>
      </c>
    </row>
    <row r="46" spans="1:9" s="7" customFormat="1" ht="12" customHeight="1">
      <c r="A46" s="208"/>
      <c r="B46" s="209" t="s">
        <v>550</v>
      </c>
      <c r="C46" s="63">
        <v>61966.57</v>
      </c>
      <c r="D46" s="63">
        <v>56743.661</v>
      </c>
      <c r="E46" s="63">
        <v>68832.771999999997</v>
      </c>
      <c r="F46" s="63">
        <v>77175.879000000001</v>
      </c>
      <c r="G46" s="63">
        <v>79938.505999999994</v>
      </c>
      <c r="H46" s="61"/>
      <c r="I46" s="67" t="s">
        <v>549</v>
      </c>
    </row>
    <row r="47" spans="1:9" s="7" customFormat="1" ht="12" customHeight="1">
      <c r="A47" s="208" t="s">
        <v>261</v>
      </c>
      <c r="B47" s="216" t="s">
        <v>1009</v>
      </c>
      <c r="C47" s="37"/>
      <c r="D47" s="63"/>
      <c r="E47" s="63"/>
      <c r="H47" s="61"/>
      <c r="I47" s="66" t="s">
        <v>383</v>
      </c>
    </row>
    <row r="48" spans="1:9" s="7" customFormat="1" ht="12" customHeight="1">
      <c r="A48" s="208"/>
      <c r="B48" s="209" t="s">
        <v>551</v>
      </c>
      <c r="C48" s="63">
        <v>17688.725999999999</v>
      </c>
      <c r="D48" s="63">
        <v>17019.081999999999</v>
      </c>
      <c r="E48" s="63">
        <v>31968.903999999999</v>
      </c>
      <c r="F48" s="63">
        <v>113176.514</v>
      </c>
      <c r="G48" s="63">
        <v>44015.62</v>
      </c>
      <c r="H48" s="61"/>
      <c r="I48" s="67" t="s">
        <v>552</v>
      </c>
    </row>
    <row r="49" spans="1:9" s="7" customFormat="1" ht="12" customHeight="1">
      <c r="A49" s="228" t="s">
        <v>262</v>
      </c>
      <c r="B49" s="209" t="s">
        <v>426</v>
      </c>
      <c r="C49" s="63">
        <v>47958.856</v>
      </c>
      <c r="D49" s="63">
        <v>42978.921999999999</v>
      </c>
      <c r="E49" s="63">
        <v>54939.328000000001</v>
      </c>
      <c r="F49" s="63">
        <v>67850.667000000001</v>
      </c>
      <c r="G49" s="63">
        <v>83092.198999999993</v>
      </c>
      <c r="H49" s="61"/>
      <c r="I49" s="66" t="s">
        <v>263</v>
      </c>
    </row>
    <row r="50" spans="1:9" s="7" customFormat="1" ht="12" customHeight="1">
      <c r="A50" s="208" t="s">
        <v>264</v>
      </c>
      <c r="B50" s="209" t="s">
        <v>414</v>
      </c>
      <c r="C50" s="37"/>
      <c r="D50" s="63"/>
      <c r="E50" s="63"/>
      <c r="H50" s="61"/>
      <c r="I50" s="66" t="s">
        <v>384</v>
      </c>
    </row>
    <row r="51" spans="1:9" s="7" customFormat="1" ht="12" customHeight="1">
      <c r="A51" s="208"/>
      <c r="B51" s="209" t="s">
        <v>553</v>
      </c>
      <c r="C51" s="63">
        <v>60543.245000000003</v>
      </c>
      <c r="D51" s="63">
        <v>51964.214999999997</v>
      </c>
      <c r="E51" s="63">
        <v>76566.953999999998</v>
      </c>
      <c r="F51" s="63">
        <v>105026.496</v>
      </c>
      <c r="G51" s="63">
        <v>117154.00599999999</v>
      </c>
      <c r="H51" s="61"/>
      <c r="I51" s="67" t="s">
        <v>554</v>
      </c>
    </row>
    <row r="52" spans="1:9" s="7" customFormat="1" ht="12" customHeight="1">
      <c r="A52" s="208" t="s">
        <v>265</v>
      </c>
      <c r="B52" s="209" t="s">
        <v>981</v>
      </c>
      <c r="C52" s="37"/>
      <c r="D52" s="63"/>
      <c r="E52" s="63"/>
      <c r="H52" s="61"/>
      <c r="I52" s="66" t="s">
        <v>385</v>
      </c>
    </row>
    <row r="53" spans="1:9" s="7" customFormat="1" ht="12" customHeight="1">
      <c r="A53" s="208"/>
      <c r="B53" s="209" t="s">
        <v>556</v>
      </c>
      <c r="C53" s="63">
        <v>10378.251</v>
      </c>
      <c r="D53" s="63">
        <v>9071.402</v>
      </c>
      <c r="E53" s="63">
        <v>17758.153999999999</v>
      </c>
      <c r="F53" s="63">
        <v>38983.544999999998</v>
      </c>
      <c r="G53" s="63">
        <v>36221.008999999998</v>
      </c>
      <c r="H53" s="61"/>
      <c r="I53" s="67" t="s">
        <v>555</v>
      </c>
    </row>
    <row r="54" spans="1:9" s="7" customFormat="1" ht="12" customHeight="1">
      <c r="A54" s="228" t="s">
        <v>266</v>
      </c>
      <c r="B54" s="209" t="s">
        <v>465</v>
      </c>
      <c r="C54" s="63">
        <v>79030.175000000003</v>
      </c>
      <c r="D54" s="63">
        <v>61254.072</v>
      </c>
      <c r="E54" s="63">
        <v>59018.091</v>
      </c>
      <c r="F54" s="63">
        <v>52950.945</v>
      </c>
      <c r="G54" s="63">
        <v>71133.322</v>
      </c>
      <c r="H54" s="61"/>
      <c r="I54" s="66" t="s">
        <v>267</v>
      </c>
    </row>
    <row r="55" spans="1:9" s="7" customFormat="1" ht="12" customHeight="1">
      <c r="A55" s="208" t="s">
        <v>268</v>
      </c>
      <c r="B55" s="209" t="s">
        <v>955</v>
      </c>
      <c r="C55" s="63"/>
      <c r="D55" s="63"/>
      <c r="E55" s="63"/>
      <c r="H55" s="61"/>
      <c r="I55" s="66" t="s">
        <v>386</v>
      </c>
    </row>
    <row r="56" spans="1:9" s="7" customFormat="1" ht="12" customHeight="1">
      <c r="A56" s="208"/>
      <c r="B56" s="209" t="s">
        <v>557</v>
      </c>
      <c r="C56" s="63">
        <v>32993.286</v>
      </c>
      <c r="D56" s="63">
        <v>30744.205999999998</v>
      </c>
      <c r="E56" s="63">
        <v>33896.769999999997</v>
      </c>
      <c r="F56" s="63">
        <v>38381.523000000001</v>
      </c>
      <c r="G56" s="63">
        <v>69043.040999999997</v>
      </c>
      <c r="H56" s="61"/>
      <c r="I56" s="67" t="s">
        <v>387</v>
      </c>
    </row>
    <row r="57" spans="1:9" s="7" customFormat="1" ht="12" customHeight="1">
      <c r="A57" s="228" t="s">
        <v>269</v>
      </c>
      <c r="B57" s="209" t="s">
        <v>956</v>
      </c>
      <c r="C57" s="63">
        <v>2340.5970000000002</v>
      </c>
      <c r="D57" s="63">
        <v>2978.1460000000002</v>
      </c>
      <c r="E57" s="63">
        <v>2822.5030000000002</v>
      </c>
      <c r="F57" s="63">
        <v>2416.7199999999998</v>
      </c>
      <c r="G57" s="63">
        <v>2578.1799999999998</v>
      </c>
      <c r="H57" s="61"/>
      <c r="I57" s="66" t="s">
        <v>270</v>
      </c>
    </row>
    <row r="58" spans="1:9" s="7" customFormat="1" ht="12" customHeight="1">
      <c r="A58" s="208" t="s">
        <v>271</v>
      </c>
      <c r="B58" s="209" t="s">
        <v>827</v>
      </c>
      <c r="C58" s="37"/>
      <c r="D58" s="63"/>
      <c r="E58" s="63"/>
      <c r="F58" s="63"/>
      <c r="G58" s="63"/>
      <c r="H58" s="61"/>
      <c r="I58" s="66" t="s">
        <v>388</v>
      </c>
    </row>
    <row r="59" spans="1:9" s="7" customFormat="1" ht="12" customHeight="1">
      <c r="A59" s="208"/>
      <c r="B59" s="209" t="s">
        <v>828</v>
      </c>
      <c r="C59" s="37"/>
      <c r="D59" s="63"/>
      <c r="E59" s="63"/>
      <c r="F59" s="63"/>
      <c r="G59" s="63"/>
      <c r="H59" s="61"/>
      <c r="I59" s="67" t="s">
        <v>561</v>
      </c>
    </row>
    <row r="60" spans="1:9" s="7" customFormat="1" ht="12" customHeight="1">
      <c r="A60" s="208"/>
      <c r="B60" s="209" t="s">
        <v>560</v>
      </c>
      <c r="C60" s="63">
        <v>700913.41799999995</v>
      </c>
      <c r="D60" s="63">
        <v>535347.38699999999</v>
      </c>
      <c r="E60" s="63">
        <v>899114.95900000003</v>
      </c>
      <c r="F60" s="63">
        <v>1076817.4750000001</v>
      </c>
      <c r="G60" s="63">
        <v>1008162.856</v>
      </c>
      <c r="H60" s="61"/>
      <c r="I60" s="67" t="s">
        <v>562</v>
      </c>
    </row>
    <row r="61" spans="1:9" s="7" customFormat="1" ht="12" customHeight="1">
      <c r="A61" s="208" t="s">
        <v>272</v>
      </c>
      <c r="B61" s="214" t="s">
        <v>678</v>
      </c>
      <c r="C61" s="63"/>
      <c r="D61" s="63"/>
      <c r="E61" s="63"/>
      <c r="H61" s="61"/>
      <c r="I61" s="66" t="s">
        <v>0</v>
      </c>
    </row>
    <row r="62" spans="1:9" s="7" customFormat="1" ht="12" customHeight="1">
      <c r="A62" s="208"/>
      <c r="B62" s="209" t="s">
        <v>957</v>
      </c>
      <c r="C62" s="37"/>
      <c r="D62" s="63"/>
      <c r="E62" s="63"/>
      <c r="H62" s="61"/>
      <c r="I62" s="67" t="s">
        <v>563</v>
      </c>
    </row>
    <row r="63" spans="1:9" s="7" customFormat="1" ht="12" customHeight="1">
      <c r="A63" s="208"/>
      <c r="B63" s="214" t="s">
        <v>958</v>
      </c>
      <c r="C63" s="37"/>
      <c r="D63" s="63"/>
      <c r="E63" s="63"/>
      <c r="H63" s="61"/>
      <c r="I63" s="67" t="s">
        <v>624</v>
      </c>
    </row>
    <row r="64" spans="1:9" s="7" customFormat="1" ht="12" customHeight="1">
      <c r="A64" s="208"/>
      <c r="B64" s="214" t="s">
        <v>812</v>
      </c>
      <c r="C64" s="63">
        <v>27510.156999999999</v>
      </c>
      <c r="D64" s="63">
        <v>26968.286</v>
      </c>
      <c r="E64" s="63">
        <v>28079.651000000002</v>
      </c>
      <c r="F64" s="63">
        <v>34694.883000000002</v>
      </c>
      <c r="G64" s="63">
        <v>43790.934000000001</v>
      </c>
      <c r="H64" s="61"/>
      <c r="I64" s="67" t="s">
        <v>625</v>
      </c>
    </row>
    <row r="65" spans="1:9" s="7" customFormat="1" ht="12" customHeight="1">
      <c r="A65" s="208" t="s">
        <v>273</v>
      </c>
      <c r="B65" s="209" t="s">
        <v>412</v>
      </c>
      <c r="C65" s="63">
        <v>7952.4260000000004</v>
      </c>
      <c r="D65" s="63">
        <v>8201.5110000000004</v>
      </c>
      <c r="E65" s="63">
        <v>10924.212</v>
      </c>
      <c r="F65" s="63">
        <v>25703.766</v>
      </c>
      <c r="G65" s="63">
        <v>29125.258999999998</v>
      </c>
      <c r="H65" s="61"/>
      <c r="I65" s="66" t="s">
        <v>274</v>
      </c>
    </row>
    <row r="66" spans="1:9" s="7" customFormat="1" ht="12" customHeight="1">
      <c r="A66" s="208" t="s">
        <v>275</v>
      </c>
      <c r="B66" s="209" t="s">
        <v>413</v>
      </c>
      <c r="C66" s="63">
        <v>189172.242</v>
      </c>
      <c r="D66" s="63">
        <v>203831.18</v>
      </c>
      <c r="E66" s="63">
        <v>189776.08</v>
      </c>
      <c r="F66" s="63">
        <v>238499.15400000001</v>
      </c>
      <c r="G66" s="63">
        <v>231591.85699999999</v>
      </c>
      <c r="H66" s="61"/>
      <c r="I66" s="66" t="s">
        <v>219</v>
      </c>
    </row>
    <row r="67" spans="1:9" s="7" customFormat="1" ht="12" customHeight="1">
      <c r="A67" s="208" t="s">
        <v>276</v>
      </c>
      <c r="B67" s="209" t="s">
        <v>679</v>
      </c>
      <c r="C67" s="63">
        <v>49324.974999999999</v>
      </c>
      <c r="D67" s="63">
        <v>36904.042999999998</v>
      </c>
      <c r="E67" s="63">
        <v>59338.534</v>
      </c>
      <c r="F67" s="63">
        <v>65487.357000000004</v>
      </c>
      <c r="G67" s="63">
        <v>51420.805999999997</v>
      </c>
      <c r="H67" s="61"/>
      <c r="I67" s="66" t="s">
        <v>186</v>
      </c>
    </row>
    <row r="68" spans="1:9" s="7" customFormat="1" ht="12" customHeight="1">
      <c r="A68" s="208" t="s">
        <v>277</v>
      </c>
      <c r="B68" s="209" t="s">
        <v>982</v>
      </c>
      <c r="C68" s="37"/>
      <c r="D68" s="63"/>
      <c r="E68" s="63"/>
      <c r="H68" s="61"/>
      <c r="I68" s="66" t="s">
        <v>1</v>
      </c>
    </row>
    <row r="69" spans="1:9" s="7" customFormat="1" ht="12" customHeight="1">
      <c r="A69" s="208"/>
      <c r="B69" s="209" t="s">
        <v>566</v>
      </c>
      <c r="C69" s="63">
        <v>31603.748</v>
      </c>
      <c r="D69" s="63">
        <v>30918.69</v>
      </c>
      <c r="E69" s="63">
        <v>36386.184999999998</v>
      </c>
      <c r="F69" s="63">
        <v>51573.097000000002</v>
      </c>
      <c r="G69" s="63">
        <v>67112.725000000006</v>
      </c>
      <c r="H69" s="61"/>
      <c r="I69" s="67" t="s">
        <v>567</v>
      </c>
    </row>
    <row r="70" spans="1:9" s="7" customFormat="1" ht="12" customHeight="1">
      <c r="A70" s="208" t="s">
        <v>278</v>
      </c>
      <c r="B70" s="209" t="s">
        <v>680</v>
      </c>
      <c r="C70" s="37"/>
      <c r="D70" s="63"/>
      <c r="E70" s="63"/>
      <c r="F70" s="63"/>
      <c r="G70" s="63"/>
      <c r="H70" s="61"/>
      <c r="I70" s="66" t="s">
        <v>657</v>
      </c>
    </row>
    <row r="71" spans="1:9" s="7" customFormat="1" ht="12" customHeight="1">
      <c r="A71" s="208"/>
      <c r="B71" s="209" t="s">
        <v>649</v>
      </c>
      <c r="C71" s="63">
        <v>53930.777999999998</v>
      </c>
      <c r="D71" s="63">
        <v>44470.072999999997</v>
      </c>
      <c r="E71" s="63">
        <v>58964.074999999997</v>
      </c>
      <c r="F71" s="63">
        <v>84025.64</v>
      </c>
      <c r="G71" s="63">
        <v>103275.31</v>
      </c>
      <c r="H71" s="61"/>
      <c r="I71" s="67" t="s">
        <v>674</v>
      </c>
    </row>
    <row r="72" spans="1:9" s="7" customFormat="1" ht="12" customHeight="1">
      <c r="A72" s="208" t="s">
        <v>279</v>
      </c>
      <c r="B72" s="209" t="s">
        <v>983</v>
      </c>
      <c r="C72" s="37"/>
      <c r="D72" s="63"/>
      <c r="E72" s="63"/>
      <c r="H72" s="61"/>
      <c r="I72" s="66" t="s">
        <v>2</v>
      </c>
    </row>
    <row r="73" spans="1:9" s="7" customFormat="1" ht="12" customHeight="1">
      <c r="A73" s="208"/>
      <c r="B73" s="209" t="s">
        <v>700</v>
      </c>
      <c r="C73" s="37"/>
      <c r="D73" s="63"/>
      <c r="E73" s="63"/>
      <c r="H73" s="61"/>
      <c r="I73" s="67" t="s">
        <v>626</v>
      </c>
    </row>
    <row r="74" spans="1:9" s="7" customFormat="1" ht="12" customHeight="1">
      <c r="A74" s="208"/>
      <c r="B74" s="209" t="s">
        <v>701</v>
      </c>
      <c r="C74" s="63">
        <v>40554.953999999998</v>
      </c>
      <c r="D74" s="63">
        <v>31855.704000000002</v>
      </c>
      <c r="E74" s="63">
        <v>37723.625</v>
      </c>
      <c r="F74" s="63">
        <v>57222.131999999998</v>
      </c>
      <c r="G74" s="63">
        <v>52417.114999999998</v>
      </c>
      <c r="H74" s="61"/>
      <c r="I74" s="67" t="s">
        <v>627</v>
      </c>
    </row>
    <row r="75" spans="1:9" s="7" customFormat="1" ht="12" customHeight="1">
      <c r="A75" s="208" t="s">
        <v>280</v>
      </c>
      <c r="B75" s="209" t="s">
        <v>681</v>
      </c>
      <c r="C75" s="37"/>
      <c r="D75" s="37"/>
      <c r="E75" s="63"/>
      <c r="H75" s="61"/>
      <c r="I75" s="66" t="s">
        <v>3</v>
      </c>
    </row>
    <row r="76" spans="1:9" s="7" customFormat="1" ht="12" customHeight="1">
      <c r="A76" s="208"/>
      <c r="B76" s="209" t="s">
        <v>570</v>
      </c>
      <c r="C76" s="63">
        <v>5205.9409999999998</v>
      </c>
      <c r="D76" s="63">
        <v>5002.7950000000001</v>
      </c>
      <c r="E76" s="63">
        <v>5490.98</v>
      </c>
      <c r="F76" s="63">
        <v>7666.6639999999998</v>
      </c>
      <c r="G76" s="63">
        <v>9069.2139999999999</v>
      </c>
      <c r="H76" s="61"/>
      <c r="I76" s="67" t="s">
        <v>571</v>
      </c>
    </row>
    <row r="77" spans="1:9" s="7" customFormat="1" ht="12" customHeight="1">
      <c r="A77" s="208" t="s">
        <v>281</v>
      </c>
      <c r="B77" s="209" t="s">
        <v>682</v>
      </c>
      <c r="C77" s="37"/>
      <c r="D77" s="63"/>
      <c r="E77" s="63"/>
      <c r="H77" s="61"/>
      <c r="I77" s="66" t="s">
        <v>4</v>
      </c>
    </row>
    <row r="78" spans="1:9" s="7" customFormat="1" ht="12" customHeight="1">
      <c r="A78" s="208"/>
      <c r="B78" s="209" t="s">
        <v>572</v>
      </c>
      <c r="C78" s="63">
        <v>9157.8850000000002</v>
      </c>
      <c r="D78" s="63">
        <v>5308.0190000000002</v>
      </c>
      <c r="E78" s="63">
        <v>7812.7560000000003</v>
      </c>
      <c r="F78" s="63">
        <v>13052.26</v>
      </c>
      <c r="G78" s="63">
        <v>17319.257000000001</v>
      </c>
      <c r="H78" s="61"/>
      <c r="I78" s="67" t="s">
        <v>573</v>
      </c>
    </row>
    <row r="79" spans="1:9" s="7" customFormat="1" ht="12" customHeight="1">
      <c r="A79" s="228" t="s">
        <v>282</v>
      </c>
      <c r="B79" s="209" t="s">
        <v>683</v>
      </c>
      <c r="C79" s="63">
        <v>1827.3779999999999</v>
      </c>
      <c r="D79" s="63">
        <v>1777.2550000000001</v>
      </c>
      <c r="E79" s="63">
        <v>1950.0530000000001</v>
      </c>
      <c r="F79" s="63">
        <v>3251.473</v>
      </c>
      <c r="G79" s="63">
        <v>3260.5720000000001</v>
      </c>
      <c r="H79" s="61"/>
      <c r="I79" s="66" t="s">
        <v>283</v>
      </c>
    </row>
    <row r="80" spans="1:9" s="7" customFormat="1" ht="12" customHeight="1">
      <c r="A80" s="208" t="s">
        <v>284</v>
      </c>
      <c r="B80" s="230" t="s">
        <v>959</v>
      </c>
      <c r="C80" s="63">
        <v>58518.182999999997</v>
      </c>
      <c r="D80" s="63">
        <v>41582.887000000002</v>
      </c>
      <c r="E80" s="63">
        <v>70597.269</v>
      </c>
      <c r="F80" s="63">
        <v>69849.66</v>
      </c>
      <c r="G80" s="63">
        <v>81530.168999999994</v>
      </c>
      <c r="H80" s="61"/>
      <c r="I80" s="73" t="s">
        <v>285</v>
      </c>
    </row>
    <row r="81" spans="1:9" s="7" customFormat="1" ht="12" customHeight="1">
      <c r="A81" s="37"/>
      <c r="B81" s="231"/>
      <c r="C81" s="37"/>
      <c r="D81" s="63"/>
      <c r="E81" s="63"/>
      <c r="H81" s="61"/>
      <c r="I81" s="74"/>
    </row>
    <row r="82" spans="1:9" s="7" customFormat="1" ht="12" customHeight="1">
      <c r="A82" s="232" t="s">
        <v>286</v>
      </c>
      <c r="B82" s="209" t="s">
        <v>891</v>
      </c>
      <c r="C82" s="63">
        <v>159818.35399999999</v>
      </c>
      <c r="D82" s="63">
        <v>136302.90400000001</v>
      </c>
      <c r="E82" s="63">
        <v>189656.274</v>
      </c>
      <c r="F82" s="63">
        <v>302403.59100000001</v>
      </c>
      <c r="G82" s="63">
        <v>265679.08600000001</v>
      </c>
      <c r="H82" s="61"/>
      <c r="I82" s="75" t="s">
        <v>890</v>
      </c>
    </row>
    <row r="83" spans="1:9" s="7" customFormat="1" ht="12" customHeight="1">
      <c r="A83" s="208" t="s">
        <v>287</v>
      </c>
      <c r="B83" s="209" t="s">
        <v>452</v>
      </c>
      <c r="C83" s="63">
        <v>60386.292000000001</v>
      </c>
      <c r="D83" s="63">
        <v>56647.002</v>
      </c>
      <c r="E83" s="63">
        <v>58693.788999999997</v>
      </c>
      <c r="F83" s="63">
        <v>101116.712</v>
      </c>
      <c r="G83" s="63">
        <v>83762.471000000005</v>
      </c>
      <c r="H83" s="63"/>
      <c r="I83" s="66" t="s">
        <v>288</v>
      </c>
    </row>
    <row r="84" spans="1:9" s="7" customFormat="1" ht="12" customHeight="1">
      <c r="A84" s="208" t="s">
        <v>289</v>
      </c>
      <c r="B84" s="209" t="s">
        <v>454</v>
      </c>
      <c r="C84" s="63"/>
      <c r="D84" s="63"/>
      <c r="E84" s="63"/>
      <c r="H84" s="63"/>
      <c r="I84" s="66" t="s">
        <v>5</v>
      </c>
    </row>
    <row r="85" spans="1:9" s="7" customFormat="1" ht="12" customHeight="1">
      <c r="A85" s="208"/>
      <c r="B85" s="209" t="s">
        <v>1003</v>
      </c>
      <c r="C85" s="63">
        <v>342.31</v>
      </c>
      <c r="D85" s="63">
        <v>304.83100000000002</v>
      </c>
      <c r="E85" s="63">
        <v>354.423</v>
      </c>
      <c r="F85" s="63">
        <v>1664.0540000000001</v>
      </c>
      <c r="G85" s="63">
        <v>1160.2260000000001</v>
      </c>
      <c r="H85" s="63"/>
      <c r="I85" s="67" t="s">
        <v>574</v>
      </c>
    </row>
    <row r="86" spans="1:9" s="7" customFormat="1" ht="12" customHeight="1">
      <c r="A86" s="208" t="s">
        <v>290</v>
      </c>
      <c r="B86" s="209" t="s">
        <v>575</v>
      </c>
      <c r="C86" s="63"/>
      <c r="D86" s="63"/>
      <c r="E86" s="63"/>
      <c r="H86" s="63"/>
      <c r="I86" s="66" t="s">
        <v>6</v>
      </c>
    </row>
    <row r="87" spans="1:9" s="7" customFormat="1" ht="12" customHeight="1">
      <c r="A87" s="208"/>
      <c r="B87" s="209" t="s">
        <v>576</v>
      </c>
      <c r="C87" s="63">
        <v>27362.476999999999</v>
      </c>
      <c r="D87" s="63">
        <v>7278.5540000000001</v>
      </c>
      <c r="E87" s="63">
        <v>17039.138999999999</v>
      </c>
      <c r="F87" s="63">
        <v>35672.39</v>
      </c>
      <c r="G87" s="63">
        <v>12529.243</v>
      </c>
      <c r="H87" s="63"/>
      <c r="I87" s="67" t="s">
        <v>577</v>
      </c>
    </row>
    <row r="88" spans="1:9" s="7" customFormat="1" ht="12" customHeight="1">
      <c r="A88" s="208" t="s">
        <v>291</v>
      </c>
      <c r="B88" s="209" t="s">
        <v>1004</v>
      </c>
      <c r="C88" s="37"/>
      <c r="D88" s="63"/>
      <c r="E88" s="63"/>
      <c r="H88" s="63"/>
      <c r="I88" s="66" t="s">
        <v>628</v>
      </c>
    </row>
    <row r="89" spans="1:9" s="7" customFormat="1" ht="12" customHeight="1">
      <c r="A89" s="208"/>
      <c r="B89" s="209" t="s">
        <v>476</v>
      </c>
      <c r="C89" s="63">
        <v>7175.16</v>
      </c>
      <c r="D89" s="63">
        <v>2571.547</v>
      </c>
      <c r="E89" s="63">
        <v>77.997</v>
      </c>
      <c r="F89" s="63">
        <v>174.96799999999999</v>
      </c>
      <c r="G89" s="63">
        <v>885.78399999999999</v>
      </c>
      <c r="H89" s="63"/>
      <c r="I89" s="67" t="s">
        <v>629</v>
      </c>
    </row>
    <row r="90" spans="1:9" s="7" customFormat="1" ht="12" customHeight="1">
      <c r="A90" s="228" t="s">
        <v>292</v>
      </c>
      <c r="B90" s="209" t="s">
        <v>984</v>
      </c>
      <c r="C90" s="63">
        <v>96197.895000000004</v>
      </c>
      <c r="D90" s="63">
        <v>68489.472999999998</v>
      </c>
      <c r="E90" s="63">
        <v>89661.816000000006</v>
      </c>
      <c r="F90" s="63">
        <v>103049.33199999999</v>
      </c>
      <c r="G90" s="63">
        <v>83485.228000000003</v>
      </c>
      <c r="H90" s="63"/>
      <c r="I90" s="66" t="s">
        <v>293</v>
      </c>
    </row>
    <row r="91" spans="1:9" s="7" customFormat="1" ht="12" customHeight="1">
      <c r="A91" s="208" t="s">
        <v>294</v>
      </c>
      <c r="B91" s="209" t="s">
        <v>425</v>
      </c>
      <c r="C91" s="63">
        <v>157.239</v>
      </c>
      <c r="D91" s="63">
        <v>149.87299999999999</v>
      </c>
      <c r="E91" s="63">
        <v>217.36500000000001</v>
      </c>
      <c r="F91" s="63">
        <v>50.106999999999999</v>
      </c>
      <c r="G91" s="274">
        <v>165.74799999999999</v>
      </c>
      <c r="H91" s="63"/>
      <c r="I91" s="66" t="s">
        <v>295</v>
      </c>
    </row>
    <row r="92" spans="1:9" s="7" customFormat="1" ht="12" customHeight="1">
      <c r="A92" s="208">
        <v>46</v>
      </c>
      <c r="B92" s="121" t="s">
        <v>985</v>
      </c>
      <c r="C92" s="37"/>
      <c r="D92" s="63"/>
      <c r="E92" s="63"/>
      <c r="H92" s="63"/>
      <c r="I92" s="66" t="s">
        <v>7</v>
      </c>
    </row>
    <row r="93" spans="1:9" s="7" customFormat="1" ht="12" customHeight="1">
      <c r="A93" s="208"/>
      <c r="B93" s="214" t="s">
        <v>476</v>
      </c>
      <c r="C93" s="63">
        <v>351.51</v>
      </c>
      <c r="D93" s="63">
        <v>195.21600000000001</v>
      </c>
      <c r="E93" s="63">
        <v>363.02699999999999</v>
      </c>
      <c r="F93" s="63">
        <v>41.281999999999996</v>
      </c>
      <c r="G93" s="274">
        <v>62.494999999999997</v>
      </c>
      <c r="H93" s="63"/>
      <c r="I93" s="67" t="s">
        <v>578</v>
      </c>
    </row>
    <row r="94" spans="1:9" s="7" customFormat="1" ht="12" customHeight="1">
      <c r="A94" s="208">
        <v>47</v>
      </c>
      <c r="B94" s="209" t="s">
        <v>440</v>
      </c>
      <c r="C94" s="37"/>
      <c r="D94" s="63"/>
      <c r="E94" s="63"/>
      <c r="H94" s="63"/>
      <c r="I94" s="66" t="s">
        <v>8</v>
      </c>
    </row>
    <row r="95" spans="1:9" s="7" customFormat="1" ht="12" customHeight="1">
      <c r="A95" s="208"/>
      <c r="B95" s="209" t="s">
        <v>684</v>
      </c>
      <c r="C95" s="37"/>
      <c r="D95" s="63"/>
      <c r="E95" s="63"/>
      <c r="H95" s="63"/>
      <c r="I95" s="67" t="s">
        <v>579</v>
      </c>
    </row>
    <row r="96" spans="1:9" s="7" customFormat="1" ht="12" customHeight="1">
      <c r="A96" s="208"/>
      <c r="B96" s="209" t="s">
        <v>685</v>
      </c>
      <c r="C96" s="63">
        <v>883.00400000000002</v>
      </c>
      <c r="D96" s="63">
        <v>662.33199999999999</v>
      </c>
      <c r="E96" s="63">
        <v>768.23</v>
      </c>
      <c r="F96" s="63">
        <v>908.38699999999994</v>
      </c>
      <c r="G96" s="274">
        <v>797.91600000000005</v>
      </c>
      <c r="H96" s="63"/>
      <c r="I96" s="67" t="s">
        <v>580</v>
      </c>
    </row>
    <row r="97" spans="1:9" s="7" customFormat="1" ht="12" customHeight="1">
      <c r="A97" s="208">
        <v>48</v>
      </c>
      <c r="B97" s="209" t="s">
        <v>428</v>
      </c>
      <c r="C97" s="37"/>
      <c r="D97" s="63"/>
      <c r="E97" s="63"/>
      <c r="H97" s="63"/>
      <c r="I97" s="66" t="s">
        <v>9</v>
      </c>
    </row>
    <row r="98" spans="1:9" s="7" customFormat="1" ht="12" customHeight="1">
      <c r="A98" s="208"/>
      <c r="B98" s="209" t="s">
        <v>582</v>
      </c>
      <c r="C98" s="63">
        <v>63835.298999999999</v>
      </c>
      <c r="D98" s="63">
        <v>45025.385999999999</v>
      </c>
      <c r="E98" s="63">
        <v>59940.148000000001</v>
      </c>
      <c r="F98" s="63">
        <v>83524.156000000003</v>
      </c>
      <c r="G98" s="274">
        <v>71956.103000000003</v>
      </c>
      <c r="H98" s="63"/>
      <c r="I98" s="67" t="s">
        <v>581</v>
      </c>
    </row>
    <row r="99" spans="1:9" s="7" customFormat="1" ht="12" customHeight="1">
      <c r="A99" s="208">
        <v>49</v>
      </c>
      <c r="B99" s="209" t="s">
        <v>455</v>
      </c>
      <c r="C99" s="37"/>
      <c r="D99" s="63"/>
      <c r="E99" s="63"/>
      <c r="H99" s="63"/>
      <c r="I99" s="66" t="s">
        <v>10</v>
      </c>
    </row>
    <row r="100" spans="1:9" s="7" customFormat="1" ht="12" customHeight="1">
      <c r="A100" s="208"/>
      <c r="B100" s="209" t="s">
        <v>986</v>
      </c>
      <c r="C100" s="63">
        <v>10029.632</v>
      </c>
      <c r="D100" s="63">
        <v>6988.6130000000003</v>
      </c>
      <c r="E100" s="63">
        <v>11677.971</v>
      </c>
      <c r="F100" s="63">
        <v>24924.848000000002</v>
      </c>
      <c r="G100" s="274">
        <v>9345.2919999999995</v>
      </c>
      <c r="H100" s="63"/>
      <c r="I100" s="67" t="s">
        <v>583</v>
      </c>
    </row>
    <row r="101" spans="1:9" s="7" customFormat="1" ht="12" customHeight="1">
      <c r="A101" s="208" t="s">
        <v>296</v>
      </c>
      <c r="B101" s="209" t="s">
        <v>424</v>
      </c>
      <c r="C101" s="63">
        <v>8794.3520000000008</v>
      </c>
      <c r="D101" s="63">
        <v>8691.125</v>
      </c>
      <c r="E101" s="63">
        <v>10558.371999999999</v>
      </c>
      <c r="F101" s="63">
        <v>19806.471000000001</v>
      </c>
      <c r="G101" s="274">
        <v>17069.775000000001</v>
      </c>
      <c r="H101" s="63"/>
      <c r="I101" s="66" t="s">
        <v>297</v>
      </c>
    </row>
    <row r="102" spans="1:9" s="7" customFormat="1" ht="12" customHeight="1">
      <c r="A102" s="208" t="s">
        <v>298</v>
      </c>
      <c r="B102" s="209" t="s">
        <v>960</v>
      </c>
      <c r="C102" s="37"/>
      <c r="D102" s="63"/>
      <c r="E102" s="63"/>
      <c r="F102" s="63"/>
      <c r="G102" s="63"/>
      <c r="H102" s="63"/>
      <c r="I102" s="66" t="s">
        <v>11</v>
      </c>
    </row>
    <row r="103" spans="1:9" s="7" customFormat="1" ht="12" customHeight="1">
      <c r="A103" s="208"/>
      <c r="B103" s="209" t="s">
        <v>585</v>
      </c>
      <c r="C103" s="63">
        <v>8310.9549999999999</v>
      </c>
      <c r="D103" s="63">
        <v>805.21799999999996</v>
      </c>
      <c r="E103" s="63">
        <v>564.80999999999995</v>
      </c>
      <c r="F103" s="63">
        <v>523.80999999999995</v>
      </c>
      <c r="G103" s="274">
        <v>657.63800000000003</v>
      </c>
      <c r="H103" s="63"/>
      <c r="I103" s="67" t="s">
        <v>584</v>
      </c>
    </row>
    <row r="104" spans="1:9" s="7" customFormat="1" ht="12" customHeight="1">
      <c r="A104" s="228" t="s">
        <v>299</v>
      </c>
      <c r="B104" s="209" t="s">
        <v>427</v>
      </c>
      <c r="C104" s="63">
        <v>8789.6219999999994</v>
      </c>
      <c r="D104" s="63">
        <v>16593.071</v>
      </c>
      <c r="E104" s="63">
        <v>13710.573</v>
      </c>
      <c r="F104" s="63">
        <v>8300.3230000000003</v>
      </c>
      <c r="G104" s="274">
        <v>15347.171</v>
      </c>
      <c r="H104" s="63"/>
      <c r="I104" s="66" t="s">
        <v>300</v>
      </c>
    </row>
    <row r="105" spans="1:9" s="7" customFormat="1" ht="12" customHeight="1">
      <c r="A105" s="228" t="s">
        <v>301</v>
      </c>
      <c r="B105" s="209" t="s">
        <v>987</v>
      </c>
      <c r="C105" s="63">
        <v>50.756999999999998</v>
      </c>
      <c r="D105" s="63">
        <v>7.7439999999999998</v>
      </c>
      <c r="E105" s="63">
        <v>20.323</v>
      </c>
      <c r="F105" s="63">
        <v>36.606999999999999</v>
      </c>
      <c r="G105" s="274">
        <v>10663.022000000001</v>
      </c>
      <c r="H105" s="63"/>
      <c r="I105" s="66" t="s">
        <v>302</v>
      </c>
    </row>
    <row r="106" spans="1:9" s="7" customFormat="1" ht="12" customHeight="1">
      <c r="A106" s="228" t="s">
        <v>303</v>
      </c>
      <c r="B106" s="209" t="s">
        <v>422</v>
      </c>
      <c r="C106" s="63">
        <v>52943.629000000001</v>
      </c>
      <c r="D106" s="63">
        <v>48017.080999999998</v>
      </c>
      <c r="E106" s="63">
        <v>81350.373999999996</v>
      </c>
      <c r="F106" s="63">
        <v>278046.69799999997</v>
      </c>
      <c r="G106" s="274">
        <v>142217.16800000001</v>
      </c>
      <c r="H106" s="63"/>
      <c r="I106" s="66" t="s">
        <v>304</v>
      </c>
    </row>
    <row r="107" spans="1:9" s="7" customFormat="1" ht="12" customHeight="1">
      <c r="A107" s="228" t="s">
        <v>305</v>
      </c>
      <c r="B107" s="209" t="s">
        <v>423</v>
      </c>
      <c r="C107" s="63">
        <v>153413.182</v>
      </c>
      <c r="D107" s="63">
        <v>35548.707000000002</v>
      </c>
      <c r="E107" s="63">
        <v>34115.491000000002</v>
      </c>
      <c r="F107" s="63">
        <v>33366.875</v>
      </c>
      <c r="G107" s="274">
        <v>11012.14</v>
      </c>
      <c r="H107" s="61"/>
      <c r="I107" s="66" t="s">
        <v>306</v>
      </c>
    </row>
    <row r="108" spans="1:9" s="7" customFormat="1" ht="12" customHeight="1">
      <c r="A108" s="208" t="s">
        <v>307</v>
      </c>
      <c r="B108" s="209" t="s">
        <v>686</v>
      </c>
      <c r="C108" s="37"/>
      <c r="D108" s="63"/>
      <c r="E108" s="63"/>
      <c r="H108" s="61"/>
      <c r="I108" s="66" t="s">
        <v>12</v>
      </c>
    </row>
    <row r="109" spans="1:9" s="7" customFormat="1" ht="12" customHeight="1">
      <c r="A109" s="208"/>
      <c r="B109" s="209" t="s">
        <v>988</v>
      </c>
      <c r="C109" s="63">
        <v>12418.688</v>
      </c>
      <c r="D109" s="63">
        <v>13656.696</v>
      </c>
      <c r="E109" s="63">
        <v>20518.400000000001</v>
      </c>
      <c r="F109" s="63">
        <v>21428.418000000001</v>
      </c>
      <c r="G109" s="63">
        <v>19113.38</v>
      </c>
      <c r="H109" s="61"/>
      <c r="I109" s="67" t="s">
        <v>586</v>
      </c>
    </row>
    <row r="110" spans="1:9" s="7" customFormat="1" ht="12" customHeight="1">
      <c r="A110" s="228" t="s">
        <v>308</v>
      </c>
      <c r="B110" s="209" t="s">
        <v>437</v>
      </c>
      <c r="C110" s="37"/>
      <c r="D110" s="63"/>
      <c r="E110" s="63"/>
      <c r="H110" s="61"/>
      <c r="I110" s="66" t="s">
        <v>13</v>
      </c>
    </row>
    <row r="111" spans="1:9" s="7" customFormat="1" ht="12" customHeight="1">
      <c r="A111" s="228"/>
      <c r="B111" s="209" t="s">
        <v>989</v>
      </c>
      <c r="C111" s="63">
        <v>12871.105</v>
      </c>
      <c r="D111" s="63">
        <v>11454.800999999999</v>
      </c>
      <c r="E111" s="63">
        <v>16129.444</v>
      </c>
      <c r="F111" s="63">
        <v>17157.55</v>
      </c>
      <c r="G111" s="63">
        <v>17360.032999999999</v>
      </c>
      <c r="H111" s="61"/>
      <c r="I111" s="67" t="s">
        <v>587</v>
      </c>
    </row>
    <row r="112" spans="1:9" s="7" customFormat="1" ht="12" customHeight="1">
      <c r="A112" s="208" t="s">
        <v>309</v>
      </c>
      <c r="B112" s="209" t="s">
        <v>439</v>
      </c>
      <c r="C112" s="63">
        <v>23070.534</v>
      </c>
      <c r="D112" s="63">
        <v>7614.884</v>
      </c>
      <c r="E112" s="63">
        <v>24540.388999999999</v>
      </c>
      <c r="F112" s="63">
        <v>103446.927</v>
      </c>
      <c r="G112" s="63">
        <v>5124.8959999999997</v>
      </c>
      <c r="H112" s="61"/>
      <c r="I112" s="66" t="s">
        <v>310</v>
      </c>
    </row>
    <row r="113" spans="1:9" s="7" customFormat="1" ht="12" customHeight="1">
      <c r="A113" s="208" t="s">
        <v>311</v>
      </c>
      <c r="B113" s="209" t="s">
        <v>1005</v>
      </c>
      <c r="C113" s="37"/>
      <c r="D113" s="63"/>
      <c r="E113" s="63"/>
      <c r="F113" s="63"/>
      <c r="G113" s="63"/>
      <c r="H113" s="61"/>
      <c r="I113" s="66" t="s">
        <v>14</v>
      </c>
    </row>
    <row r="114" spans="1:9" s="7" customFormat="1" ht="12" customHeight="1">
      <c r="A114" s="37"/>
      <c r="B114" s="37" t="s">
        <v>687</v>
      </c>
      <c r="C114" s="37"/>
      <c r="D114" s="63"/>
      <c r="E114" s="63"/>
      <c r="F114" s="63"/>
      <c r="G114" s="63"/>
      <c r="H114" s="61"/>
      <c r="I114" s="67" t="s">
        <v>588</v>
      </c>
    </row>
    <row r="115" spans="1:9" s="7" customFormat="1" ht="12" customHeight="1">
      <c r="A115" s="37"/>
      <c r="B115" s="37" t="s">
        <v>589</v>
      </c>
      <c r="C115" s="63">
        <v>9038.7099999999991</v>
      </c>
      <c r="D115" s="63">
        <v>8244.4560000000001</v>
      </c>
      <c r="E115" s="63">
        <v>5260.4790000000003</v>
      </c>
      <c r="F115" s="63">
        <v>7802.5339999999997</v>
      </c>
      <c r="G115" s="63">
        <v>21852.802</v>
      </c>
      <c r="H115" s="61"/>
      <c r="I115" s="67" t="s">
        <v>590</v>
      </c>
    </row>
    <row r="116" spans="1:9" s="7" customFormat="1" ht="12" customHeight="1">
      <c r="A116" s="208">
        <v>60</v>
      </c>
      <c r="B116" s="209" t="s">
        <v>451</v>
      </c>
      <c r="C116" s="37"/>
      <c r="D116" s="63"/>
      <c r="E116" s="63"/>
      <c r="H116" s="61"/>
      <c r="I116" s="66" t="s">
        <v>15</v>
      </c>
    </row>
    <row r="117" spans="1:9" s="7" customFormat="1" ht="12" customHeight="1">
      <c r="A117" s="208"/>
      <c r="B117" s="209" t="s">
        <v>594</v>
      </c>
      <c r="C117" s="63">
        <v>69959.375</v>
      </c>
      <c r="D117" s="63">
        <v>47364.175000000003</v>
      </c>
      <c r="E117" s="63">
        <v>231608.799</v>
      </c>
      <c r="F117" s="63">
        <v>717238.01800000004</v>
      </c>
      <c r="G117" s="63">
        <v>429931.62</v>
      </c>
      <c r="H117" s="61"/>
      <c r="I117" s="67" t="s">
        <v>593</v>
      </c>
    </row>
    <row r="118" spans="1:9" s="7" customFormat="1" ht="12" customHeight="1">
      <c r="A118" s="208" t="s">
        <v>313</v>
      </c>
      <c r="B118" s="209" t="s">
        <v>451</v>
      </c>
      <c r="C118" s="63"/>
      <c r="D118" s="63"/>
      <c r="E118" s="63"/>
      <c r="H118" s="61"/>
      <c r="I118" s="66" t="s">
        <v>16</v>
      </c>
    </row>
    <row r="119" spans="1:9" s="7" customFormat="1" ht="12" customHeight="1">
      <c r="A119" s="208"/>
      <c r="B119" s="209" t="s">
        <v>1014</v>
      </c>
      <c r="C119" s="63">
        <v>144319.04199999999</v>
      </c>
      <c r="D119" s="63">
        <v>58031.786999999997</v>
      </c>
      <c r="E119" s="63">
        <v>268721.83399999997</v>
      </c>
      <c r="F119" s="63">
        <v>311381.77799999999</v>
      </c>
      <c r="G119" s="63">
        <v>144828.796</v>
      </c>
      <c r="H119" s="61"/>
      <c r="I119" s="67" t="s">
        <v>829</v>
      </c>
    </row>
    <row r="120" spans="1:9" s="7" customFormat="1" ht="12.75" customHeight="1">
      <c r="A120" s="208" t="s">
        <v>314</v>
      </c>
      <c r="B120" s="209" t="s">
        <v>962</v>
      </c>
      <c r="C120" s="63">
        <v>68259.703999999998</v>
      </c>
      <c r="D120" s="63">
        <v>32862.01</v>
      </c>
      <c r="E120" s="63">
        <v>95196.442999999999</v>
      </c>
      <c r="F120" s="63">
        <v>113300.70299999999</v>
      </c>
      <c r="G120" s="63">
        <v>44644.411</v>
      </c>
      <c r="H120" s="61"/>
      <c r="I120" s="66" t="s">
        <v>315</v>
      </c>
    </row>
    <row r="121" spans="1:9" s="7" customFormat="1" ht="12" customHeight="1">
      <c r="A121" s="208" t="s">
        <v>316</v>
      </c>
      <c r="B121" s="209" t="s">
        <v>688</v>
      </c>
      <c r="C121" s="37"/>
      <c r="D121" s="37"/>
      <c r="E121" s="37"/>
      <c r="F121" s="37"/>
      <c r="G121" s="37"/>
      <c r="H121" s="37"/>
      <c r="I121" s="66" t="s">
        <v>630</v>
      </c>
    </row>
    <row r="122" spans="1:9" s="7" customFormat="1" ht="12" customHeight="1">
      <c r="A122" s="208"/>
      <c r="B122" s="209" t="s">
        <v>990</v>
      </c>
      <c r="C122" s="63">
        <v>17290.288</v>
      </c>
      <c r="D122" s="63">
        <v>21053.728999999999</v>
      </c>
      <c r="E122" s="63">
        <v>30791.433000000001</v>
      </c>
      <c r="F122" s="63">
        <v>42197.673999999999</v>
      </c>
      <c r="G122" s="63">
        <v>49131.671000000002</v>
      </c>
      <c r="H122" s="61"/>
      <c r="I122" s="67" t="s">
        <v>631</v>
      </c>
    </row>
    <row r="123" spans="1:9" s="7" customFormat="1" ht="12" customHeight="1">
      <c r="A123" s="208" t="s">
        <v>317</v>
      </c>
      <c r="B123" s="209" t="s">
        <v>689</v>
      </c>
      <c r="C123" s="63">
        <v>255325.36300000001</v>
      </c>
      <c r="D123" s="63">
        <v>61365.612999999998</v>
      </c>
      <c r="E123" s="63">
        <v>150282.179</v>
      </c>
      <c r="F123" s="63">
        <v>539694.79599999997</v>
      </c>
      <c r="G123" s="274">
        <v>286475.62099999998</v>
      </c>
      <c r="H123" s="61"/>
      <c r="I123" s="66" t="s">
        <v>318</v>
      </c>
    </row>
    <row r="124" spans="1:9" s="7" customFormat="1" ht="12" customHeight="1">
      <c r="A124" s="208" t="s">
        <v>319</v>
      </c>
      <c r="B124" s="209" t="s">
        <v>991</v>
      </c>
      <c r="C124" s="63">
        <v>1550.011</v>
      </c>
      <c r="D124" s="63">
        <v>634.02700000000004</v>
      </c>
      <c r="E124" s="63">
        <v>2704.027</v>
      </c>
      <c r="F124" s="63">
        <v>23067.439999999999</v>
      </c>
      <c r="G124" s="274">
        <v>2572.5520000000001</v>
      </c>
      <c r="H124" s="61"/>
      <c r="I124" s="66" t="s">
        <v>320</v>
      </c>
    </row>
    <row r="125" spans="1:9" s="7" customFormat="1" ht="12" customHeight="1">
      <c r="A125" s="208" t="s">
        <v>321</v>
      </c>
      <c r="B125" s="209" t="s">
        <v>963</v>
      </c>
      <c r="C125" s="63">
        <v>3791.5279999999998</v>
      </c>
      <c r="D125" s="63">
        <v>254.49799999999999</v>
      </c>
      <c r="E125" s="63">
        <v>981.6</v>
      </c>
      <c r="F125" s="63">
        <v>1364.1669999999999</v>
      </c>
      <c r="G125" s="274">
        <v>1524.722</v>
      </c>
      <c r="H125" s="61"/>
      <c r="I125" s="66" t="s">
        <v>322</v>
      </c>
    </row>
    <row r="126" spans="1:9" s="7" customFormat="1" ht="12" customHeight="1">
      <c r="A126" s="208" t="s">
        <v>323</v>
      </c>
      <c r="B126" s="209" t="s">
        <v>442</v>
      </c>
      <c r="C126" s="63"/>
      <c r="D126" s="63"/>
      <c r="E126" s="63"/>
      <c r="H126" s="61"/>
      <c r="I126" s="66" t="s">
        <v>18</v>
      </c>
    </row>
    <row r="127" spans="1:9" s="7" customFormat="1" ht="12" customHeight="1">
      <c r="A127" s="208"/>
      <c r="B127" s="209" t="s">
        <v>992</v>
      </c>
      <c r="C127" s="63">
        <v>7474.24</v>
      </c>
      <c r="D127" s="63">
        <v>203.83600000000001</v>
      </c>
      <c r="E127" s="63">
        <v>1271.509</v>
      </c>
      <c r="F127" s="63">
        <v>5591.768</v>
      </c>
      <c r="G127" s="274">
        <v>2225.8090000000002</v>
      </c>
      <c r="H127" s="61"/>
      <c r="I127" s="66" t="s">
        <v>597</v>
      </c>
    </row>
    <row r="128" spans="1:9" s="7" customFormat="1" ht="12" customHeight="1">
      <c r="A128" s="208" t="s">
        <v>324</v>
      </c>
      <c r="B128" s="209" t="s">
        <v>652</v>
      </c>
      <c r="C128" s="37"/>
      <c r="D128" s="63"/>
      <c r="E128" s="63"/>
      <c r="H128" s="61"/>
      <c r="I128" s="66" t="s">
        <v>161</v>
      </c>
    </row>
    <row r="129" spans="1:9" s="7" customFormat="1" ht="12" customHeight="1">
      <c r="A129" s="208"/>
      <c r="B129" s="209" t="s">
        <v>592</v>
      </c>
      <c r="C129" s="63">
        <v>23825.741999999998</v>
      </c>
      <c r="D129" s="63">
        <v>17481.275000000001</v>
      </c>
      <c r="E129" s="63">
        <v>20205.483</v>
      </c>
      <c r="F129" s="63">
        <v>27496.809000000001</v>
      </c>
      <c r="G129" s="274">
        <v>33605.345000000001</v>
      </c>
      <c r="H129" s="61"/>
      <c r="I129" s="67" t="s">
        <v>598</v>
      </c>
    </row>
    <row r="130" spans="1:9" s="7" customFormat="1" ht="12" customHeight="1">
      <c r="A130" s="208" t="s">
        <v>325</v>
      </c>
      <c r="B130" s="209" t="s">
        <v>417</v>
      </c>
      <c r="C130" s="63">
        <v>44171.311999999998</v>
      </c>
      <c r="D130" s="63">
        <v>29459.794000000002</v>
      </c>
      <c r="E130" s="63">
        <v>39310.868999999999</v>
      </c>
      <c r="F130" s="63">
        <v>38319.300000000003</v>
      </c>
      <c r="G130" s="274">
        <v>45541.851999999999</v>
      </c>
      <c r="H130" s="61"/>
      <c r="I130" s="66" t="s">
        <v>326</v>
      </c>
    </row>
    <row r="131" spans="1:9" s="7" customFormat="1" ht="12" customHeight="1">
      <c r="A131" s="208" t="s">
        <v>327</v>
      </c>
      <c r="B131" s="209" t="s">
        <v>415</v>
      </c>
      <c r="C131" s="63">
        <v>24520.134999999998</v>
      </c>
      <c r="D131" s="63">
        <v>16172.897999999999</v>
      </c>
      <c r="E131" s="63">
        <v>19619.502</v>
      </c>
      <c r="F131" s="63">
        <v>29818.074000000001</v>
      </c>
      <c r="G131" s="274">
        <v>23304.12</v>
      </c>
      <c r="H131" s="61"/>
      <c r="I131" s="66" t="s">
        <v>328</v>
      </c>
    </row>
    <row r="132" spans="1:9" s="7" customFormat="1" ht="12" customHeight="1">
      <c r="A132" s="208" t="s">
        <v>329</v>
      </c>
      <c r="B132" s="209" t="s">
        <v>993</v>
      </c>
      <c r="C132" s="63"/>
      <c r="D132" s="63"/>
      <c r="E132" s="63"/>
      <c r="H132" s="61"/>
      <c r="I132" s="66" t="s">
        <v>377</v>
      </c>
    </row>
    <row r="133" spans="1:9" s="7" customFormat="1" ht="12" customHeight="1">
      <c r="A133" s="208"/>
      <c r="B133" s="209" t="s">
        <v>820</v>
      </c>
      <c r="C133" s="37"/>
      <c r="D133" s="37"/>
      <c r="E133" s="63"/>
      <c r="H133" s="61"/>
      <c r="I133" s="67" t="s">
        <v>599</v>
      </c>
    </row>
    <row r="134" spans="1:9" s="7" customFormat="1" ht="12" customHeight="1">
      <c r="A134" s="208"/>
      <c r="B134" s="209" t="s">
        <v>821</v>
      </c>
      <c r="C134" s="63">
        <v>12127.043</v>
      </c>
      <c r="D134" s="63">
        <v>5957.9470000000001</v>
      </c>
      <c r="E134" s="63">
        <v>28354.797999999999</v>
      </c>
      <c r="F134" s="63">
        <v>33763.131000000001</v>
      </c>
      <c r="G134" s="274">
        <v>36089.044000000002</v>
      </c>
      <c r="H134" s="61"/>
      <c r="I134" s="67" t="s">
        <v>600</v>
      </c>
    </row>
    <row r="135" spans="1:9" s="7" customFormat="1" ht="12" customHeight="1">
      <c r="A135" s="208" t="s">
        <v>330</v>
      </c>
      <c r="B135" s="209" t="s">
        <v>416</v>
      </c>
      <c r="C135" s="63">
        <v>191110.14</v>
      </c>
      <c r="D135" s="63">
        <v>158956.53899999999</v>
      </c>
      <c r="E135" s="63">
        <v>206816.641</v>
      </c>
      <c r="F135" s="63">
        <v>270482.95400000003</v>
      </c>
      <c r="G135" s="63">
        <v>310872.89199999999</v>
      </c>
      <c r="H135" s="61"/>
      <c r="I135" s="66" t="s">
        <v>331</v>
      </c>
    </row>
    <row r="136" spans="1:9" s="7" customFormat="1" ht="12" customHeight="1">
      <c r="A136" s="228" t="s">
        <v>332</v>
      </c>
      <c r="B136" s="209" t="s">
        <v>432</v>
      </c>
      <c r="C136" s="63">
        <v>127301.78599999999</v>
      </c>
      <c r="D136" s="63">
        <v>173167.788</v>
      </c>
      <c r="E136" s="63">
        <v>115376.111</v>
      </c>
      <c r="F136" s="63">
        <v>171486.66500000001</v>
      </c>
      <c r="G136" s="63">
        <v>162700.10399999999</v>
      </c>
      <c r="H136" s="61"/>
      <c r="I136" s="66" t="s">
        <v>333</v>
      </c>
    </row>
    <row r="137" spans="1:9" s="7" customFormat="1" ht="12" customHeight="1">
      <c r="A137" s="208" t="s">
        <v>334</v>
      </c>
      <c r="B137" s="209" t="s">
        <v>438</v>
      </c>
      <c r="C137" s="63">
        <v>6443.0739999999996</v>
      </c>
      <c r="D137" s="63">
        <v>4812.0129999999999</v>
      </c>
      <c r="E137" s="63">
        <v>5790.9480000000003</v>
      </c>
      <c r="F137" s="63">
        <v>7354.5209999999997</v>
      </c>
      <c r="G137" s="63">
        <v>4829.183</v>
      </c>
      <c r="H137" s="61"/>
      <c r="I137" s="66" t="s">
        <v>335</v>
      </c>
    </row>
    <row r="138" spans="1:9" s="7" customFormat="1" ht="12" customHeight="1">
      <c r="A138" s="208" t="s">
        <v>336</v>
      </c>
      <c r="B138" s="209" t="s">
        <v>429</v>
      </c>
      <c r="C138" s="63">
        <v>112.44799999999999</v>
      </c>
      <c r="D138" s="63">
        <v>57.75</v>
      </c>
      <c r="E138" s="63">
        <v>107.72199999999999</v>
      </c>
      <c r="F138" s="63">
        <v>244.02199999999999</v>
      </c>
      <c r="G138" s="63">
        <v>119.69799999999999</v>
      </c>
      <c r="H138" s="61"/>
      <c r="I138" s="66" t="s">
        <v>337</v>
      </c>
    </row>
    <row r="139" spans="1:9" s="7" customFormat="1" ht="12" customHeight="1">
      <c r="A139" s="208" t="s">
        <v>338</v>
      </c>
      <c r="B139" s="209" t="s">
        <v>434</v>
      </c>
      <c r="C139" s="63">
        <v>24730.116999999998</v>
      </c>
      <c r="D139" s="63">
        <v>28590.436000000002</v>
      </c>
      <c r="E139" s="63">
        <v>41008.232000000004</v>
      </c>
      <c r="F139" s="63">
        <v>66999.832999999999</v>
      </c>
      <c r="G139" s="63">
        <v>70588.284</v>
      </c>
      <c r="H139" s="61"/>
      <c r="I139" s="66" t="s">
        <v>339</v>
      </c>
    </row>
    <row r="140" spans="1:9" s="7" customFormat="1" ht="12" customHeight="1">
      <c r="A140" s="208" t="s">
        <v>340</v>
      </c>
      <c r="B140" s="209" t="s">
        <v>431</v>
      </c>
      <c r="C140" s="63">
        <v>581.73699999999997</v>
      </c>
      <c r="D140" s="63">
        <v>551.78499999999997</v>
      </c>
      <c r="E140" s="63">
        <v>1358.221</v>
      </c>
      <c r="F140" s="63">
        <v>643.61699999999996</v>
      </c>
      <c r="G140" s="63">
        <v>585.06100000000004</v>
      </c>
      <c r="H140" s="61"/>
      <c r="I140" s="66" t="s">
        <v>341</v>
      </c>
    </row>
    <row r="141" spans="1:9" s="7" customFormat="1" ht="12" customHeight="1">
      <c r="A141" s="208" t="s">
        <v>342</v>
      </c>
      <c r="B141" s="209" t="s">
        <v>430</v>
      </c>
      <c r="C141" s="63">
        <v>208.91</v>
      </c>
      <c r="D141" s="63">
        <v>130.38900000000001</v>
      </c>
      <c r="E141" s="63">
        <v>755.28300000000002</v>
      </c>
      <c r="F141" s="63">
        <v>20.722000000000001</v>
      </c>
      <c r="G141" s="63">
        <v>78.44</v>
      </c>
      <c r="H141" s="61"/>
      <c r="I141" s="66" t="s">
        <v>343</v>
      </c>
    </row>
    <row r="142" spans="1:9" s="7" customFormat="1" ht="12" customHeight="1">
      <c r="A142" s="217" t="s">
        <v>344</v>
      </c>
      <c r="B142" s="216" t="s">
        <v>433</v>
      </c>
      <c r="C142" s="63">
        <v>133.57599999999999</v>
      </c>
      <c r="D142" s="63">
        <v>415.06700000000001</v>
      </c>
      <c r="E142" s="63">
        <v>331.56400000000002</v>
      </c>
      <c r="F142" s="63">
        <v>206.071</v>
      </c>
      <c r="G142" s="63">
        <v>30.006</v>
      </c>
      <c r="H142" s="61"/>
      <c r="I142" s="66" t="s">
        <v>345</v>
      </c>
    </row>
    <row r="143" spans="1:9" s="7" customFormat="1" ht="12" customHeight="1">
      <c r="A143" s="208" t="s">
        <v>346</v>
      </c>
      <c r="B143" s="209" t="s">
        <v>419</v>
      </c>
      <c r="C143" s="63"/>
      <c r="D143" s="63"/>
      <c r="E143" s="63"/>
      <c r="H143" s="61"/>
      <c r="I143" s="66" t="s">
        <v>19</v>
      </c>
    </row>
    <row r="144" spans="1:9" s="7" customFormat="1" ht="12" customHeight="1">
      <c r="A144" s="208"/>
      <c r="B144" s="209" t="s">
        <v>733</v>
      </c>
      <c r="C144" s="63">
        <v>985.54700000000003</v>
      </c>
      <c r="D144" s="63">
        <v>694.33199999999999</v>
      </c>
      <c r="E144" s="63">
        <v>658.56200000000001</v>
      </c>
      <c r="F144" s="63">
        <v>940.755</v>
      </c>
      <c r="G144" s="63">
        <v>877.86699999999996</v>
      </c>
      <c r="H144" s="61"/>
      <c r="I144" s="67" t="s">
        <v>602</v>
      </c>
    </row>
    <row r="145" spans="1:9" s="7" customFormat="1" ht="12" customHeight="1">
      <c r="A145" s="208" t="s">
        <v>347</v>
      </c>
      <c r="B145" s="209" t="s">
        <v>436</v>
      </c>
      <c r="C145" s="37"/>
      <c r="D145" s="63"/>
      <c r="E145" s="63"/>
      <c r="F145" s="63"/>
      <c r="G145" s="63"/>
      <c r="H145" s="61"/>
      <c r="I145" s="66" t="s">
        <v>20</v>
      </c>
    </row>
    <row r="146" spans="1:9" s="7" customFormat="1" ht="12" customHeight="1">
      <c r="A146" s="208"/>
      <c r="B146" s="209" t="s">
        <v>656</v>
      </c>
      <c r="C146" s="63">
        <v>34356.417000000001</v>
      </c>
      <c r="D146" s="63">
        <v>11162.798000000001</v>
      </c>
      <c r="E146" s="63">
        <v>14651.972</v>
      </c>
      <c r="F146" s="63">
        <v>36060.853999999999</v>
      </c>
      <c r="G146" s="63">
        <v>20352.816999999999</v>
      </c>
      <c r="H146" s="61"/>
      <c r="I146" s="67" t="s">
        <v>603</v>
      </c>
    </row>
    <row r="147" spans="1:9" s="7" customFormat="1" ht="12" customHeight="1">
      <c r="A147" s="208" t="s">
        <v>348</v>
      </c>
      <c r="B147" s="209" t="s">
        <v>435</v>
      </c>
      <c r="C147" s="63">
        <v>82174.872000000003</v>
      </c>
      <c r="D147" s="63">
        <v>26688.404999999999</v>
      </c>
      <c r="E147" s="63">
        <v>48913.764000000003</v>
      </c>
      <c r="F147" s="63">
        <v>455148.22600000002</v>
      </c>
      <c r="G147" s="63">
        <v>209516.30499999999</v>
      </c>
      <c r="H147" s="61"/>
      <c r="I147" s="66" t="s">
        <v>349</v>
      </c>
    </row>
    <row r="148" spans="1:9" s="7" customFormat="1" ht="12" customHeight="1">
      <c r="A148" s="208" t="s">
        <v>350</v>
      </c>
      <c r="B148" s="209" t="s">
        <v>444</v>
      </c>
      <c r="C148" s="63"/>
      <c r="D148" s="63"/>
      <c r="E148" s="63"/>
      <c r="H148" s="61"/>
      <c r="I148" s="66" t="s">
        <v>21</v>
      </c>
    </row>
    <row r="149" spans="1:9" s="7" customFormat="1" ht="12" customHeight="1">
      <c r="A149" s="208"/>
      <c r="B149" s="209" t="s">
        <v>994</v>
      </c>
      <c r="C149" s="63">
        <v>498443.24900000001</v>
      </c>
      <c r="D149" s="63">
        <v>330989.70699999999</v>
      </c>
      <c r="E149" s="63">
        <v>444512.97600000002</v>
      </c>
      <c r="F149" s="63">
        <v>1132901.179</v>
      </c>
      <c r="G149" s="63">
        <v>2589429.9530000002</v>
      </c>
      <c r="H149" s="61"/>
      <c r="I149" s="67" t="s">
        <v>604</v>
      </c>
    </row>
    <row r="150" spans="1:9" s="7" customFormat="1" ht="12" customHeight="1">
      <c r="A150" s="208" t="s">
        <v>351</v>
      </c>
      <c r="B150" s="214" t="s">
        <v>690</v>
      </c>
      <c r="C150" s="37"/>
      <c r="E150" s="63"/>
      <c r="H150" s="61"/>
      <c r="I150" s="66" t="s">
        <v>22</v>
      </c>
    </row>
    <row r="151" spans="1:9" s="7" customFormat="1" ht="12" customHeight="1">
      <c r="A151" s="208"/>
      <c r="B151" s="37" t="s">
        <v>995</v>
      </c>
      <c r="C151" s="63"/>
      <c r="D151" s="63"/>
      <c r="E151" s="63"/>
      <c r="H151" s="61"/>
      <c r="I151" s="67" t="s">
        <v>605</v>
      </c>
    </row>
    <row r="152" spans="1:9" s="7" customFormat="1" ht="12" customHeight="1">
      <c r="A152" s="208"/>
      <c r="B152" s="214" t="s">
        <v>964</v>
      </c>
      <c r="C152" s="63">
        <v>368114.29599999997</v>
      </c>
      <c r="D152" s="63">
        <v>240260.91200000001</v>
      </c>
      <c r="E152" s="63">
        <v>326448.55200000003</v>
      </c>
      <c r="F152" s="63">
        <v>532544.29799999995</v>
      </c>
      <c r="G152" s="63">
        <v>654341.40300000005</v>
      </c>
      <c r="H152" s="61"/>
      <c r="I152" s="67" t="s">
        <v>606</v>
      </c>
    </row>
    <row r="153" spans="1:9" s="7" customFormat="1" ht="12" customHeight="1">
      <c r="A153" s="208" t="s">
        <v>352</v>
      </c>
      <c r="B153" s="209" t="s">
        <v>691</v>
      </c>
      <c r="C153" s="63"/>
      <c r="D153" s="63"/>
      <c r="E153" s="63"/>
      <c r="H153" s="61"/>
      <c r="I153" s="67" t="s">
        <v>23</v>
      </c>
    </row>
    <row r="154" spans="1:9" s="7" customFormat="1" ht="12" customHeight="1">
      <c r="A154" s="208"/>
      <c r="B154" s="209" t="s">
        <v>996</v>
      </c>
      <c r="C154" s="63"/>
      <c r="D154" s="63"/>
      <c r="E154" s="63"/>
      <c r="H154" s="61"/>
      <c r="I154" s="67" t="s">
        <v>607</v>
      </c>
    </row>
    <row r="155" spans="1:9" s="7" customFormat="1" ht="12" customHeight="1">
      <c r="A155" s="208"/>
      <c r="B155" s="209" t="s">
        <v>601</v>
      </c>
      <c r="C155" s="63">
        <v>8585.3420000000006</v>
      </c>
      <c r="D155" s="63">
        <v>8692.7720000000008</v>
      </c>
      <c r="E155" s="63">
        <v>11170.021000000001</v>
      </c>
      <c r="F155" s="63">
        <v>15533.547</v>
      </c>
      <c r="G155" s="63">
        <v>17151.021000000001</v>
      </c>
      <c r="H155" s="61"/>
      <c r="I155" s="67" t="s">
        <v>608</v>
      </c>
    </row>
    <row r="156" spans="1:9" s="7" customFormat="1" ht="12" customHeight="1">
      <c r="A156" s="208" t="s">
        <v>353</v>
      </c>
      <c r="B156" s="209" t="s">
        <v>1015</v>
      </c>
      <c r="C156" s="37"/>
      <c r="D156" s="63"/>
      <c r="E156" s="63"/>
      <c r="H156" s="37"/>
      <c r="I156" s="66" t="s">
        <v>24</v>
      </c>
    </row>
    <row r="157" spans="1:9" s="7" customFormat="1" ht="12" customHeight="1">
      <c r="A157" s="208"/>
      <c r="B157" s="209" t="s">
        <v>966</v>
      </c>
      <c r="C157" s="37"/>
      <c r="D157" s="63"/>
      <c r="E157" s="63"/>
      <c r="H157" s="37"/>
      <c r="I157" s="67" t="s">
        <v>611</v>
      </c>
    </row>
    <row r="158" spans="1:9" s="7" customFormat="1" ht="12" customHeight="1">
      <c r="A158" s="208"/>
      <c r="B158" s="209" t="s">
        <v>997</v>
      </c>
      <c r="C158" s="63">
        <v>172887.57199999999</v>
      </c>
      <c r="D158" s="63">
        <v>201802.68799999999</v>
      </c>
      <c r="E158" s="63">
        <v>302909.15700000001</v>
      </c>
      <c r="F158" s="63">
        <v>733984.23699999996</v>
      </c>
      <c r="G158" s="63">
        <v>3208560.6779999998</v>
      </c>
      <c r="H158" s="61"/>
      <c r="I158" s="67" t="s">
        <v>612</v>
      </c>
    </row>
    <row r="159" spans="1:9" s="7" customFormat="1" ht="12" customHeight="1">
      <c r="A159" s="208" t="s">
        <v>354</v>
      </c>
      <c r="B159" s="209" t="s">
        <v>453</v>
      </c>
      <c r="C159" s="37"/>
      <c r="D159" s="37"/>
      <c r="E159" s="37"/>
      <c r="F159" s="37"/>
      <c r="G159" s="37"/>
      <c r="H159" s="37"/>
      <c r="I159" s="66" t="s">
        <v>25</v>
      </c>
    </row>
    <row r="160" spans="1:9" s="7" customFormat="1" ht="12" customHeight="1">
      <c r="A160" s="208"/>
      <c r="B160" s="209" t="s">
        <v>998</v>
      </c>
      <c r="C160" s="63">
        <v>27417.402999999998</v>
      </c>
      <c r="D160" s="63">
        <v>11236.227000000001</v>
      </c>
      <c r="E160" s="63">
        <v>64201.5</v>
      </c>
      <c r="F160" s="63">
        <v>80899.243000000002</v>
      </c>
      <c r="G160" s="63">
        <v>132172.383</v>
      </c>
      <c r="H160" s="61"/>
      <c r="I160" s="67" t="s">
        <v>613</v>
      </c>
    </row>
    <row r="161" spans="1:9" s="7" customFormat="1" ht="12" customHeight="1">
      <c r="A161" s="217" t="s">
        <v>355</v>
      </c>
      <c r="B161" s="216" t="s">
        <v>1016</v>
      </c>
      <c r="C161" s="63">
        <v>374.36099999999999</v>
      </c>
      <c r="D161" s="63">
        <v>73.733000000000004</v>
      </c>
      <c r="E161" s="63">
        <v>332.786</v>
      </c>
      <c r="F161" s="63">
        <v>307.55599999999998</v>
      </c>
      <c r="G161" s="63">
        <v>1633.4880000000001</v>
      </c>
      <c r="H161" s="61"/>
      <c r="I161" s="66" t="s">
        <v>356</v>
      </c>
    </row>
    <row r="162" spans="1:9" s="7" customFormat="1" ht="12" customHeight="1">
      <c r="A162" s="208" t="s">
        <v>357</v>
      </c>
      <c r="B162" s="209" t="s">
        <v>942</v>
      </c>
      <c r="C162" s="63"/>
      <c r="D162" s="63"/>
      <c r="E162" s="63"/>
      <c r="H162" s="61"/>
      <c r="I162" s="66" t="s">
        <v>26</v>
      </c>
    </row>
    <row r="163" spans="1:9" s="7" customFormat="1" ht="12" customHeight="1">
      <c r="A163" s="208"/>
      <c r="B163" s="209" t="s">
        <v>999</v>
      </c>
      <c r="C163" s="63"/>
      <c r="D163" s="63"/>
      <c r="E163" s="63"/>
      <c r="H163" s="61"/>
      <c r="I163" s="67" t="s">
        <v>614</v>
      </c>
    </row>
    <row r="164" spans="1:9" s="7" customFormat="1" ht="12" customHeight="1">
      <c r="A164" s="208"/>
      <c r="B164" s="209" t="s">
        <v>609</v>
      </c>
      <c r="C164" s="63">
        <v>55119.747000000003</v>
      </c>
      <c r="D164" s="63">
        <v>55350.760999999999</v>
      </c>
      <c r="E164" s="63">
        <v>49643.752999999997</v>
      </c>
      <c r="F164" s="63">
        <v>78983.133000000002</v>
      </c>
      <c r="G164" s="63">
        <v>132178.39600000001</v>
      </c>
      <c r="H164" s="61"/>
      <c r="I164" s="67" t="s">
        <v>615</v>
      </c>
    </row>
    <row r="165" spans="1:9" s="7" customFormat="1" ht="12" customHeight="1">
      <c r="A165" s="208" t="s">
        <v>358</v>
      </c>
      <c r="B165" s="209" t="s">
        <v>1000</v>
      </c>
      <c r="C165" s="63">
        <v>1547.537</v>
      </c>
      <c r="D165" s="63">
        <v>794.34500000000003</v>
      </c>
      <c r="E165" s="63">
        <v>966.01099999999997</v>
      </c>
      <c r="F165" s="63">
        <v>2173.9450000000002</v>
      </c>
      <c r="G165" s="63">
        <v>3561.3040000000001</v>
      </c>
      <c r="H165" s="61"/>
      <c r="I165" s="66" t="s">
        <v>359</v>
      </c>
    </row>
    <row r="166" spans="1:9" s="7" customFormat="1" ht="12" customHeight="1">
      <c r="A166" s="208" t="s">
        <v>360</v>
      </c>
      <c r="B166" s="209" t="s">
        <v>1001</v>
      </c>
      <c r="C166" s="37"/>
      <c r="D166" s="63"/>
      <c r="E166" s="63"/>
      <c r="H166" s="61"/>
      <c r="I166" s="66" t="s">
        <v>27</v>
      </c>
    </row>
    <row r="167" spans="1:9" s="7" customFormat="1" ht="12" customHeight="1">
      <c r="A167" s="208"/>
      <c r="B167" s="209" t="s">
        <v>968</v>
      </c>
      <c r="C167" s="63">
        <v>59.475000000000001</v>
      </c>
      <c r="D167" s="63">
        <v>90.337000000000003</v>
      </c>
      <c r="E167" s="63">
        <v>238.34800000000001</v>
      </c>
      <c r="F167" s="63">
        <v>351.52100000000002</v>
      </c>
      <c r="G167" s="63">
        <v>514.17200000000003</v>
      </c>
      <c r="H167" s="61"/>
      <c r="I167" s="67" t="s">
        <v>616</v>
      </c>
    </row>
    <row r="168" spans="1:9" s="7" customFormat="1" ht="12" customHeight="1">
      <c r="A168" s="208" t="s">
        <v>361</v>
      </c>
      <c r="B168" s="209" t="s">
        <v>463</v>
      </c>
      <c r="C168" s="37"/>
      <c r="D168" s="37"/>
      <c r="E168" s="63"/>
      <c r="H168" s="61"/>
      <c r="I168" s="66" t="s">
        <v>28</v>
      </c>
    </row>
    <row r="169" spans="1:9" s="7" customFormat="1" ht="12" customHeight="1">
      <c r="A169" s="208"/>
      <c r="B169" s="209" t="s">
        <v>692</v>
      </c>
      <c r="C169" s="63">
        <v>31052.649000000001</v>
      </c>
      <c r="D169" s="63">
        <v>23420.094000000001</v>
      </c>
      <c r="E169" s="63">
        <v>27799.011999999999</v>
      </c>
      <c r="F169" s="63">
        <v>44470.142999999996</v>
      </c>
      <c r="G169" s="63">
        <v>41672.247000000003</v>
      </c>
      <c r="H169" s="61"/>
      <c r="I169" s="67" t="s">
        <v>617</v>
      </c>
    </row>
    <row r="170" spans="1:9" s="7" customFormat="1" ht="12" customHeight="1">
      <c r="A170" s="208" t="s">
        <v>362</v>
      </c>
      <c r="B170" s="209" t="s">
        <v>421</v>
      </c>
      <c r="C170" s="63"/>
      <c r="D170" s="63"/>
      <c r="E170" s="63"/>
      <c r="F170" s="63"/>
      <c r="G170" s="63"/>
      <c r="H170" s="61"/>
      <c r="I170" s="66" t="s">
        <v>29</v>
      </c>
    </row>
    <row r="171" spans="1:9" s="7" customFormat="1" ht="12" customHeight="1">
      <c r="A171" s="208"/>
      <c r="B171" s="209" t="s">
        <v>1002</v>
      </c>
      <c r="C171" s="63">
        <v>13077.904</v>
      </c>
      <c r="D171" s="63">
        <v>7002.0110000000004</v>
      </c>
      <c r="E171" s="63">
        <v>10617.761</v>
      </c>
      <c r="F171" s="63">
        <v>28343.952000000001</v>
      </c>
      <c r="G171" s="63">
        <v>17360.400000000001</v>
      </c>
      <c r="H171" s="61"/>
      <c r="I171" s="67" t="s">
        <v>618</v>
      </c>
    </row>
    <row r="172" spans="1:9" s="7" customFormat="1" ht="12" customHeight="1">
      <c r="A172" s="208" t="s">
        <v>363</v>
      </c>
      <c r="B172" s="209" t="s">
        <v>418</v>
      </c>
      <c r="C172" s="63">
        <v>67040.607000000004</v>
      </c>
      <c r="D172" s="63">
        <v>45329.898999999998</v>
      </c>
      <c r="E172" s="63">
        <v>56139.470999999998</v>
      </c>
      <c r="F172" s="124">
        <v>163377.568</v>
      </c>
      <c r="G172" s="124">
        <v>68400.81</v>
      </c>
      <c r="H172" s="61"/>
      <c r="I172" s="66" t="s">
        <v>364</v>
      </c>
    </row>
    <row r="173" spans="1:9" s="7" customFormat="1" ht="12" customHeight="1">
      <c r="A173" s="208" t="s">
        <v>365</v>
      </c>
      <c r="B173" s="209" t="s">
        <v>461</v>
      </c>
      <c r="C173" s="37"/>
      <c r="D173" s="37"/>
      <c r="E173" s="63"/>
      <c r="F173" s="63"/>
      <c r="G173" s="63"/>
      <c r="H173" s="61"/>
      <c r="I173" s="66" t="s">
        <v>30</v>
      </c>
    </row>
    <row r="174" spans="1:9" s="7" customFormat="1" ht="12" customHeight="1">
      <c r="A174" s="208"/>
      <c r="B174" s="209" t="s">
        <v>610</v>
      </c>
      <c r="C174" s="63">
        <v>12.382</v>
      </c>
      <c r="D174" s="63">
        <v>21</v>
      </c>
      <c r="E174" s="63">
        <v>187.66900000000001</v>
      </c>
      <c r="F174" s="37">
        <v>23.791</v>
      </c>
      <c r="G174" s="37">
        <v>41.49</v>
      </c>
      <c r="H174" s="61"/>
      <c r="I174" s="67" t="s">
        <v>619</v>
      </c>
    </row>
    <row r="175" spans="1:9" s="7" customFormat="1" ht="11.25" customHeight="1">
      <c r="A175" s="168"/>
      <c r="B175" s="233"/>
      <c r="C175" s="78"/>
      <c r="D175" s="78" t="s">
        <v>521</v>
      </c>
      <c r="E175" s="78"/>
      <c r="F175" s="78"/>
      <c r="G175" s="78"/>
      <c r="H175" s="68"/>
      <c r="I175" s="168"/>
    </row>
    <row r="176" spans="1:9" ht="12" customHeight="1">
      <c r="C176" s="169" t="s">
        <v>521</v>
      </c>
      <c r="D176" s="77" t="s">
        <v>521</v>
      </c>
      <c r="E176" s="77"/>
      <c r="F176" s="77"/>
      <c r="G176" s="77"/>
    </row>
    <row r="177" spans="1:9" ht="19.5" customHeight="1">
      <c r="A177" s="234"/>
      <c r="B177" s="234"/>
      <c r="C177" s="170"/>
      <c r="D177" s="170"/>
      <c r="E177" s="170"/>
      <c r="F177" s="170"/>
      <c r="G177" s="170"/>
      <c r="H177" s="170"/>
      <c r="I177" s="170"/>
    </row>
    <row r="178" spans="1:9" ht="12.75" customHeight="1">
      <c r="A178" s="73"/>
      <c r="B178" s="73"/>
      <c r="C178" s="8"/>
      <c r="D178" s="8"/>
      <c r="E178" s="8"/>
      <c r="F178" s="8"/>
      <c r="G178" s="8"/>
      <c r="H178" s="8"/>
      <c r="I178" s="8"/>
    </row>
    <row r="179" spans="1:9" ht="20.25" customHeight="1">
      <c r="H179" s="72"/>
      <c r="I179" s="169"/>
    </row>
    <row r="180" spans="1:9">
      <c r="I180" s="169"/>
    </row>
    <row r="181" spans="1:9">
      <c r="I181" s="169"/>
    </row>
    <row r="182" spans="1:9" ht="19.5" customHeight="1">
      <c r="I182" s="169"/>
    </row>
    <row r="183" spans="1:9" ht="17.25" customHeight="1">
      <c r="I183" s="169"/>
    </row>
  </sheetData>
  <mergeCells count="13">
    <mergeCell ref="A26:A27"/>
    <mergeCell ref="C7:C8"/>
    <mergeCell ref="A33:A35"/>
    <mergeCell ref="A3:I3"/>
    <mergeCell ref="A2:I2"/>
    <mergeCell ref="A5:I5"/>
    <mergeCell ref="A4:I4"/>
    <mergeCell ref="I7:I8"/>
    <mergeCell ref="B7:B8"/>
    <mergeCell ref="D7:D8"/>
    <mergeCell ref="E7:E8"/>
    <mergeCell ref="F7:F8"/>
    <mergeCell ref="G7:G8"/>
  </mergeCells>
  <phoneticPr fontId="0" type="noConversion"/>
  <hyperlinks>
    <hyperlink ref="A1" location="Содержание!A1" display="Мазмуну" xr:uid="{F686DF92-C523-46C3-A8C7-6183E67866DA}"/>
  </hyperlinks>
  <pageMargins left="0.70866141732283472" right="0.70866141732283472" top="0.78740157480314965" bottom="0.78740157480314965" header="0.51181102362204722" footer="0.51181102362204722"/>
  <pageSetup paperSize="9" scale="85" firstPageNumber="38"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Лист11"/>
  <dimension ref="A1:I77"/>
  <sheetViews>
    <sheetView view="pageBreakPreview" zoomScaleNormal="100" zoomScaleSheetLayoutView="100" workbookViewId="0"/>
  </sheetViews>
  <sheetFormatPr defaultColWidth="9.28515625" defaultRowHeight="12.75"/>
  <cols>
    <col min="1" max="1" width="44.85546875" style="3" customWidth="1"/>
    <col min="2" max="6" width="12.28515625" style="1" customWidth="1"/>
    <col min="7" max="7" width="1.85546875" style="1" customWidth="1"/>
    <col min="8" max="8" width="45.42578125" style="1" customWidth="1"/>
    <col min="9" max="16384" width="9.28515625" style="1"/>
  </cols>
  <sheetData>
    <row r="1" spans="1:8">
      <c r="A1" s="1042" t="s">
        <v>2601</v>
      </c>
    </row>
    <row r="3" spans="1:8" ht="15" customHeight="1">
      <c r="A3" s="1047" t="s">
        <v>1030</v>
      </c>
      <c r="B3" s="1047"/>
      <c r="C3" s="1047"/>
      <c r="D3" s="1047"/>
      <c r="E3" s="1047"/>
      <c r="F3" s="1047"/>
      <c r="G3" s="1047"/>
      <c r="H3" s="1047"/>
    </row>
    <row r="4" spans="1:8" ht="15" customHeight="1">
      <c r="A4" s="1059" t="s">
        <v>923</v>
      </c>
      <c r="B4" s="1059"/>
      <c r="C4" s="1059"/>
      <c r="D4" s="1059"/>
      <c r="E4" s="1059"/>
      <c r="F4" s="1059"/>
      <c r="G4" s="1059"/>
      <c r="H4" s="1059"/>
    </row>
    <row r="5" spans="1:8" ht="16.5" customHeight="1">
      <c r="A5" s="1047" t="s">
        <v>1026</v>
      </c>
      <c r="B5" s="1047"/>
      <c r="C5" s="1047"/>
      <c r="D5" s="1047"/>
      <c r="E5" s="1047"/>
      <c r="F5" s="1047"/>
      <c r="G5" s="1047"/>
      <c r="H5" s="1047"/>
    </row>
    <row r="6" spans="1:8" s="12" customFormat="1" ht="20.45" customHeight="1">
      <c r="A6" s="1059" t="s">
        <v>742</v>
      </c>
      <c r="B6" s="1059"/>
      <c r="C6" s="1059"/>
      <c r="D6" s="1059"/>
      <c r="E6" s="1059"/>
      <c r="F6" s="1059"/>
      <c r="G6" s="1059"/>
      <c r="H6" s="1059"/>
    </row>
    <row r="7" spans="1:8" s="12" customFormat="1" ht="12.75" customHeight="1">
      <c r="A7" s="199"/>
      <c r="B7" s="159"/>
      <c r="C7" s="159"/>
      <c r="D7" s="159"/>
      <c r="E7" s="159"/>
      <c r="F7" s="159"/>
      <c r="G7" s="159"/>
      <c r="H7" s="159" t="s">
        <v>521</v>
      </c>
    </row>
    <row r="8" spans="1:8" ht="18" customHeight="1">
      <c r="A8" s="47"/>
      <c r="B8" s="79">
        <v>2019</v>
      </c>
      <c r="C8" s="79">
        <v>2020</v>
      </c>
      <c r="D8" s="79">
        <v>2021</v>
      </c>
      <c r="E8" s="79">
        <v>2022</v>
      </c>
      <c r="F8" s="79">
        <v>2023</v>
      </c>
      <c r="G8" s="79"/>
      <c r="H8" s="184" t="s">
        <v>521</v>
      </c>
    </row>
    <row r="9" spans="1:8" ht="12.95" customHeight="1">
      <c r="B9" s="3"/>
      <c r="C9" s="3"/>
      <c r="D9" s="3"/>
      <c r="E9" s="3"/>
      <c r="F9" s="3"/>
      <c r="G9" s="3"/>
      <c r="H9" s="81"/>
    </row>
    <row r="10" spans="1:8" s="9" customFormat="1" ht="12.95" customHeight="1">
      <c r="A10" s="4" t="s">
        <v>1048</v>
      </c>
      <c r="B10" s="55">
        <v>1986110</v>
      </c>
      <c r="C10" s="55">
        <v>1973190.595</v>
      </c>
      <c r="D10" s="55">
        <v>2752163.747</v>
      </c>
      <c r="E10" s="55">
        <v>2254702.932</v>
      </c>
      <c r="F10" s="55">
        <v>3384856.0929999999</v>
      </c>
      <c r="G10" s="4"/>
      <c r="H10" s="101" t="s">
        <v>922</v>
      </c>
    </row>
    <row r="11" spans="1:8" ht="12.95" customHeight="1">
      <c r="B11" s="55" t="s">
        <v>521</v>
      </c>
      <c r="G11" s="3"/>
      <c r="H11" s="185"/>
    </row>
    <row r="12" spans="1:8" ht="18" customHeight="1">
      <c r="A12" s="3" t="s">
        <v>1031</v>
      </c>
      <c r="B12" s="27">
        <v>222279.62400000001</v>
      </c>
      <c r="C12" s="27">
        <v>237036.74400000001</v>
      </c>
      <c r="D12" s="27">
        <v>263796.62199999997</v>
      </c>
      <c r="E12" s="27">
        <v>417752.24300000002</v>
      </c>
      <c r="F12" s="27">
        <v>370785.755</v>
      </c>
      <c r="G12" s="16"/>
      <c r="H12" s="76" t="s">
        <v>168</v>
      </c>
    </row>
    <row r="13" spans="1:8" ht="16.5" customHeight="1">
      <c r="A13" s="3" t="s">
        <v>445</v>
      </c>
      <c r="B13" s="27">
        <v>30624.244999999999</v>
      </c>
      <c r="C13" s="27">
        <v>19100.347000000002</v>
      </c>
      <c r="D13" s="27">
        <v>28474.083999999999</v>
      </c>
      <c r="E13" s="27">
        <v>13805.278</v>
      </c>
      <c r="F13" s="27">
        <v>17379.316999999999</v>
      </c>
      <c r="G13" s="16"/>
      <c r="H13" s="76" t="s">
        <v>169</v>
      </c>
    </row>
    <row r="14" spans="1:8" ht="16.5" customHeight="1">
      <c r="A14" s="3" t="s">
        <v>1032</v>
      </c>
      <c r="B14" s="27">
        <v>309501.71600000001</v>
      </c>
      <c r="C14" s="27">
        <v>244433.06299999999</v>
      </c>
      <c r="D14" s="27">
        <v>378023.42099999997</v>
      </c>
      <c r="E14" s="27">
        <v>303158.04200000002</v>
      </c>
      <c r="F14" s="27">
        <v>378730.93099999998</v>
      </c>
      <c r="G14" s="3"/>
      <c r="H14" s="76" t="s">
        <v>170</v>
      </c>
    </row>
    <row r="15" spans="1:8" ht="14.25" customHeight="1">
      <c r="A15" s="3" t="s">
        <v>693</v>
      </c>
      <c r="B15" s="27"/>
      <c r="C15" s="27"/>
      <c r="D15" s="27"/>
      <c r="G15" s="3"/>
      <c r="H15" s="76" t="s">
        <v>171</v>
      </c>
    </row>
    <row r="16" spans="1:8" ht="13.5" customHeight="1">
      <c r="A16" s="3" t="s">
        <v>1033</v>
      </c>
      <c r="B16" s="27">
        <v>119946.054</v>
      </c>
      <c r="C16" s="27">
        <v>83174.710999999996</v>
      </c>
      <c r="D16" s="27">
        <v>99988.394</v>
      </c>
      <c r="E16" s="27">
        <v>198850.649</v>
      </c>
      <c r="F16" s="27">
        <v>201170.87899999999</v>
      </c>
      <c r="G16" s="16"/>
      <c r="H16" s="85" t="s">
        <v>188</v>
      </c>
    </row>
    <row r="17" spans="1:9" ht="16.5" customHeight="1">
      <c r="A17" s="3" t="s">
        <v>1034</v>
      </c>
      <c r="B17" s="27">
        <v>798.50900000000001</v>
      </c>
      <c r="C17" s="27">
        <v>277.77</v>
      </c>
      <c r="D17" s="27">
        <v>438.791</v>
      </c>
      <c r="E17" s="27">
        <v>708.61</v>
      </c>
      <c r="F17" s="27">
        <v>612.07100000000003</v>
      </c>
      <c r="G17" s="16"/>
      <c r="H17" s="76" t="s">
        <v>35</v>
      </c>
    </row>
    <row r="18" spans="1:9" ht="16.5" customHeight="1">
      <c r="A18" s="3" t="s">
        <v>694</v>
      </c>
      <c r="B18" s="27"/>
      <c r="C18" s="27"/>
      <c r="D18" s="27"/>
      <c r="G18" s="3"/>
      <c r="H18" s="76" t="s">
        <v>395</v>
      </c>
    </row>
    <row r="19" spans="1:9" ht="14.25" customHeight="1">
      <c r="A19" s="3" t="s">
        <v>1035</v>
      </c>
      <c r="B19" s="27">
        <v>35729.167999999998</v>
      </c>
      <c r="C19" s="27">
        <v>30805.513999999999</v>
      </c>
      <c r="D19" s="27">
        <v>26289.442999999999</v>
      </c>
      <c r="E19" s="27">
        <v>45104.612000000001</v>
      </c>
      <c r="F19" s="27">
        <v>56895.195</v>
      </c>
      <c r="G19" s="16"/>
      <c r="H19" s="85" t="s">
        <v>128</v>
      </c>
    </row>
    <row r="20" spans="1:9" ht="15.75" customHeight="1">
      <c r="A20" s="3" t="s">
        <v>1036</v>
      </c>
      <c r="B20" s="27"/>
      <c r="C20" s="27"/>
      <c r="D20" s="27"/>
      <c r="E20" s="27"/>
      <c r="F20" s="27"/>
      <c r="G20" s="3"/>
      <c r="H20" s="76" t="s">
        <v>34</v>
      </c>
    </row>
    <row r="21" spans="1:9" ht="14.25" customHeight="1">
      <c r="A21" s="3" t="s">
        <v>1029</v>
      </c>
      <c r="B21" s="27">
        <v>142649.253</v>
      </c>
      <c r="C21" s="27">
        <v>115461.258</v>
      </c>
      <c r="D21" s="27">
        <v>238322.47899999999</v>
      </c>
      <c r="E21" s="27">
        <v>550177.59199999995</v>
      </c>
      <c r="F21" s="27">
        <v>264809.42800000001</v>
      </c>
      <c r="G21" s="16"/>
      <c r="H21" s="85" t="s">
        <v>508</v>
      </c>
    </row>
    <row r="22" spans="1:9" ht="18" customHeight="1">
      <c r="A22" s="3" t="s">
        <v>695</v>
      </c>
      <c r="B22" s="27">
        <v>107375.3</v>
      </c>
      <c r="C22" s="27">
        <v>109207.5</v>
      </c>
      <c r="D22" s="27">
        <v>170571.40100000001</v>
      </c>
      <c r="E22" s="27">
        <v>304783.17099999997</v>
      </c>
      <c r="F22" s="27">
        <v>553129.99800000002</v>
      </c>
      <c r="G22" s="16"/>
      <c r="H22" s="76" t="s">
        <v>172</v>
      </c>
    </row>
    <row r="23" spans="1:9" ht="16.5" customHeight="1">
      <c r="A23" s="3" t="s">
        <v>1037</v>
      </c>
      <c r="B23" s="27">
        <v>175880.06899999999</v>
      </c>
      <c r="C23" s="27">
        <v>137028.413</v>
      </c>
      <c r="D23" s="27">
        <v>127951.618</v>
      </c>
      <c r="E23" s="27">
        <v>406610.69199999998</v>
      </c>
      <c r="F23" s="27">
        <v>257009.478</v>
      </c>
      <c r="G23" s="16"/>
      <c r="H23" s="76" t="s">
        <v>173</v>
      </c>
    </row>
    <row r="24" spans="1:9" ht="16.5" customHeight="1">
      <c r="A24" s="3" t="s">
        <v>696</v>
      </c>
      <c r="B24" s="27"/>
      <c r="C24" s="27"/>
      <c r="D24" s="27"/>
      <c r="G24" s="3"/>
      <c r="H24" s="76" t="s">
        <v>174</v>
      </c>
    </row>
    <row r="25" spans="1:9" ht="13.15" customHeight="1">
      <c r="A25" s="3" t="s">
        <v>509</v>
      </c>
      <c r="B25" s="27">
        <v>841326.02500000002</v>
      </c>
      <c r="C25" s="27">
        <v>996665.27500000002</v>
      </c>
      <c r="D25" s="27">
        <v>1418307.4939999999</v>
      </c>
      <c r="E25" s="27">
        <v>13752.043</v>
      </c>
      <c r="F25" s="27">
        <v>1284333.041</v>
      </c>
      <c r="G25" s="16"/>
      <c r="H25" s="85" t="s">
        <v>189</v>
      </c>
    </row>
    <row r="26" spans="1:9" ht="8.25" customHeight="1">
      <c r="A26" s="6"/>
      <c r="B26" s="186" t="s">
        <v>521</v>
      </c>
      <c r="C26" s="186"/>
      <c r="D26" s="186"/>
      <c r="E26" s="186"/>
      <c r="F26" s="186"/>
      <c r="G26" s="5"/>
      <c r="H26" s="187"/>
    </row>
    <row r="27" spans="1:9" ht="17.25" customHeight="1">
      <c r="A27" s="239" t="s">
        <v>1052</v>
      </c>
      <c r="B27" s="188"/>
      <c r="C27" s="188"/>
      <c r="D27" s="188"/>
      <c r="E27" s="188"/>
      <c r="F27" s="188"/>
      <c r="G27" s="21"/>
      <c r="H27" s="21"/>
    </row>
    <row r="28" spans="1:9" ht="11.25" customHeight="1">
      <c r="A28" s="1" t="s">
        <v>741</v>
      </c>
      <c r="B28" s="15"/>
      <c r="C28" s="15"/>
      <c r="D28" s="15"/>
      <c r="E28" s="15"/>
      <c r="F28" s="15"/>
      <c r="G28" s="15"/>
      <c r="H28" s="15"/>
    </row>
    <row r="29" spans="1:9" s="7" customFormat="1" ht="17.25" customHeight="1">
      <c r="A29" s="235"/>
      <c r="B29" s="189"/>
      <c r="C29" s="189"/>
      <c r="D29" s="189"/>
      <c r="E29" s="189"/>
      <c r="F29" s="189"/>
      <c r="G29" s="189"/>
      <c r="H29" s="189"/>
      <c r="I29" s="189"/>
    </row>
    <row r="30" spans="1:9" ht="9.75" customHeight="1">
      <c r="A30" s="236"/>
      <c r="B30" s="2"/>
      <c r="C30" s="2"/>
      <c r="D30" s="2"/>
      <c r="E30" s="2"/>
      <c r="F30" s="2"/>
      <c r="H30" s="8"/>
    </row>
    <row r="31" spans="1:9" ht="12.95" customHeight="1">
      <c r="H31" s="8"/>
    </row>
    <row r="32" spans="1:9" ht="12.95" customHeight="1"/>
    <row r="33" spans="1:8" ht="12.95" customHeight="1"/>
    <row r="34" spans="1:8" ht="12.95" customHeight="1"/>
    <row r="35" spans="1:8" ht="12.95" customHeight="1"/>
    <row r="36" spans="1:8" ht="12.95" customHeight="1"/>
    <row r="37" spans="1:8" ht="12.95" customHeight="1"/>
    <row r="38" spans="1:8" ht="12.95" customHeight="1">
      <c r="D38" s="24"/>
    </row>
    <row r="39" spans="1:8" ht="12.95" customHeight="1"/>
    <row r="40" spans="1:8" ht="12.95" customHeight="1"/>
    <row r="41" spans="1:8" ht="12.95" customHeight="1"/>
    <row r="42" spans="1:8" ht="12.95" customHeight="1"/>
    <row r="43" spans="1:8" ht="17.45" customHeight="1">
      <c r="A43" s="1047" t="s">
        <v>1038</v>
      </c>
      <c r="B43" s="1047"/>
      <c r="C43" s="1047"/>
      <c r="D43" s="1047"/>
      <c r="E43" s="1047"/>
      <c r="F43" s="1047"/>
      <c r="G43" s="1047"/>
      <c r="H43" s="1047"/>
    </row>
    <row r="44" spans="1:8" ht="15" customHeight="1">
      <c r="A44" s="1072" t="s">
        <v>923</v>
      </c>
      <c r="B44" s="1072"/>
      <c r="C44" s="1072"/>
      <c r="D44" s="1072"/>
      <c r="E44" s="1072"/>
      <c r="F44" s="1072"/>
      <c r="G44" s="1072"/>
      <c r="H44" s="1072"/>
    </row>
    <row r="45" spans="1:8" ht="15" customHeight="1">
      <c r="A45" s="1047" t="s">
        <v>1027</v>
      </c>
      <c r="B45" s="1047"/>
      <c r="C45" s="1047"/>
      <c r="D45" s="1047"/>
      <c r="E45" s="1047"/>
      <c r="F45" s="1047"/>
      <c r="G45" s="1047"/>
      <c r="H45" s="1047"/>
    </row>
    <row r="46" spans="1:8" s="12" customFormat="1" ht="17.25" customHeight="1">
      <c r="A46" s="1059" t="s">
        <v>742</v>
      </c>
      <c r="B46" s="1059"/>
      <c r="C46" s="1059"/>
      <c r="D46" s="1059"/>
      <c r="E46" s="1059"/>
      <c r="F46" s="1059"/>
      <c r="G46" s="1059"/>
      <c r="H46" s="1059"/>
    </row>
    <row r="47" spans="1:8" s="12" customFormat="1" ht="14.25" customHeight="1">
      <c r="A47" s="199"/>
      <c r="B47" s="159"/>
      <c r="C47" s="159"/>
      <c r="D47" s="159"/>
      <c r="E47" s="159"/>
      <c r="F47" s="159"/>
      <c r="G47" s="159"/>
      <c r="H47" s="159"/>
    </row>
    <row r="48" spans="1:8" s="12" customFormat="1" ht="18" customHeight="1">
      <c r="A48" s="237"/>
      <c r="B48" s="46">
        <v>2019</v>
      </c>
      <c r="C48" s="46">
        <v>2020</v>
      </c>
      <c r="D48" s="46">
        <v>2021</v>
      </c>
      <c r="E48" s="46">
        <v>2022</v>
      </c>
      <c r="F48" s="46">
        <v>2023</v>
      </c>
      <c r="G48" s="46"/>
      <c r="H48" s="92"/>
    </row>
    <row r="49" spans="1:8" ht="12.95" customHeight="1">
      <c r="B49" s="3"/>
      <c r="C49" s="3"/>
      <c r="D49" s="3"/>
      <c r="E49" s="3"/>
      <c r="F49" s="3"/>
      <c r="G49" s="3"/>
      <c r="H49" s="81"/>
    </row>
    <row r="50" spans="1:8" s="9" customFormat="1" ht="12.95" customHeight="1">
      <c r="A50" s="4" t="s">
        <v>535</v>
      </c>
      <c r="B50" s="55">
        <v>4989013.7</v>
      </c>
      <c r="C50" s="55">
        <v>3718850.895</v>
      </c>
      <c r="D50" s="55">
        <v>5580207.2819999997</v>
      </c>
      <c r="E50" s="55">
        <v>9803159.3819999993</v>
      </c>
      <c r="F50" s="55">
        <v>12517912.380000001</v>
      </c>
      <c r="G50" s="20"/>
      <c r="H50" s="101" t="s">
        <v>141</v>
      </c>
    </row>
    <row r="51" spans="1:8" ht="14.25" customHeight="1">
      <c r="B51" s="3"/>
      <c r="G51" s="3"/>
      <c r="H51" s="101"/>
    </row>
    <row r="52" spans="1:8" ht="16.5" customHeight="1">
      <c r="A52" s="73" t="s">
        <v>1031</v>
      </c>
      <c r="B52" s="27">
        <v>478939.77600000001</v>
      </c>
      <c r="C52" s="27">
        <v>442296.51</v>
      </c>
      <c r="D52" s="27">
        <v>663695.93999999994</v>
      </c>
      <c r="E52" s="27">
        <v>906609.04599999997</v>
      </c>
      <c r="F52" s="27">
        <v>912168.46600000001</v>
      </c>
      <c r="G52" s="16"/>
      <c r="H52" s="76" t="s">
        <v>168</v>
      </c>
    </row>
    <row r="53" spans="1:8" ht="16.5" customHeight="1">
      <c r="A53" s="73" t="s">
        <v>445</v>
      </c>
      <c r="B53" s="27">
        <v>139468.71299999999</v>
      </c>
      <c r="C53" s="27">
        <v>113099.829</v>
      </c>
      <c r="D53" s="27">
        <v>134778.889</v>
      </c>
      <c r="E53" s="27">
        <v>157645.56</v>
      </c>
      <c r="F53" s="27">
        <v>188134.236</v>
      </c>
      <c r="G53" s="16"/>
      <c r="H53" s="76" t="s">
        <v>169</v>
      </c>
    </row>
    <row r="54" spans="1:8" ht="16.5" customHeight="1">
      <c r="A54" s="73" t="s">
        <v>1032</v>
      </c>
      <c r="B54" s="27">
        <v>63051.985000000001</v>
      </c>
      <c r="C54" s="27">
        <v>50017.101999999999</v>
      </c>
      <c r="D54" s="27">
        <v>60106.199000000001</v>
      </c>
      <c r="E54" s="27">
        <v>76035.376999999993</v>
      </c>
      <c r="F54" s="27">
        <v>75961.316999999995</v>
      </c>
      <c r="G54" s="16"/>
      <c r="H54" s="76" t="s">
        <v>170</v>
      </c>
    </row>
    <row r="55" spans="1:8" ht="16.5" customHeight="1">
      <c r="A55" s="73" t="s">
        <v>693</v>
      </c>
      <c r="B55" s="27"/>
      <c r="C55" s="27"/>
      <c r="D55" s="27"/>
      <c r="G55" s="3"/>
      <c r="H55" s="76" t="s">
        <v>171</v>
      </c>
    </row>
    <row r="56" spans="1:8" ht="16.5" customHeight="1">
      <c r="A56" s="3" t="s">
        <v>1033</v>
      </c>
      <c r="B56" s="27">
        <v>700772.76100000006</v>
      </c>
      <c r="C56" s="27">
        <v>535347.37699999998</v>
      </c>
      <c r="D56" s="27">
        <v>899108.20400000003</v>
      </c>
      <c r="E56" s="27">
        <v>1076817.4750000001</v>
      </c>
      <c r="F56" s="27">
        <v>1008140.3689999999</v>
      </c>
      <c r="G56" s="16"/>
      <c r="H56" s="85" t="s">
        <v>188</v>
      </c>
    </row>
    <row r="57" spans="1:8" ht="16.5" customHeight="1">
      <c r="A57" s="73" t="s">
        <v>1034</v>
      </c>
      <c r="B57" s="27">
        <v>44702.824000000001</v>
      </c>
      <c r="C57" s="27">
        <v>42065.328999999998</v>
      </c>
      <c r="D57" s="27">
        <v>56441.233999999997</v>
      </c>
      <c r="E57" s="27">
        <v>76776.922999999995</v>
      </c>
      <c r="F57" s="27">
        <v>55449.792999999998</v>
      </c>
      <c r="G57" s="16"/>
      <c r="H57" s="76" t="s">
        <v>35</v>
      </c>
    </row>
    <row r="58" spans="1:8" ht="16.5" customHeight="1">
      <c r="A58" s="73" t="s">
        <v>694</v>
      </c>
      <c r="B58" s="27"/>
      <c r="C58" s="27"/>
      <c r="D58" s="27"/>
      <c r="G58" s="3"/>
      <c r="H58" s="76" t="s">
        <v>395</v>
      </c>
    </row>
    <row r="59" spans="1:8" ht="16.5" customHeight="1">
      <c r="A59" s="73" t="s">
        <v>1039</v>
      </c>
      <c r="B59" s="27">
        <v>578879.62600000005</v>
      </c>
      <c r="C59" s="27">
        <v>522680.87900000002</v>
      </c>
      <c r="D59" s="27">
        <v>625780.98899999994</v>
      </c>
      <c r="E59" s="27">
        <v>827551.62600000005</v>
      </c>
      <c r="F59" s="27">
        <v>866930.68599999999</v>
      </c>
      <c r="G59" s="16"/>
      <c r="H59" s="85" t="s">
        <v>128</v>
      </c>
    </row>
    <row r="60" spans="1:8" ht="16.5" customHeight="1">
      <c r="A60" s="73" t="s">
        <v>1036</v>
      </c>
      <c r="B60" s="27"/>
      <c r="C60" s="27"/>
      <c r="D60" s="27"/>
      <c r="E60" s="27"/>
      <c r="F60" s="27"/>
      <c r="G60" s="3"/>
      <c r="H60" s="76" t="s">
        <v>34</v>
      </c>
    </row>
    <row r="61" spans="1:8" ht="16.5" customHeight="1">
      <c r="A61" s="73" t="s">
        <v>1029</v>
      </c>
      <c r="B61" s="27">
        <v>1164284.7220000001</v>
      </c>
      <c r="C61" s="27">
        <v>879209.58299999998</v>
      </c>
      <c r="D61" s="27">
        <v>1207921.7080000001</v>
      </c>
      <c r="E61" s="27">
        <v>2668175.1830000002</v>
      </c>
      <c r="F61" s="27">
        <v>1926047.6540000001</v>
      </c>
      <c r="G61" s="16"/>
      <c r="H61" s="85" t="s">
        <v>508</v>
      </c>
    </row>
    <row r="62" spans="1:8" ht="16.5" customHeight="1">
      <c r="A62" s="73" t="s">
        <v>695</v>
      </c>
      <c r="B62" s="27">
        <v>1078599.4790000001</v>
      </c>
      <c r="C62" s="27">
        <v>799219.70700000005</v>
      </c>
      <c r="D62" s="27">
        <v>1145475.817</v>
      </c>
      <c r="E62" s="27">
        <v>2498621.912</v>
      </c>
      <c r="F62" s="27">
        <v>6597032.9689999996</v>
      </c>
      <c r="G62" s="16"/>
      <c r="H62" s="76" t="s">
        <v>172</v>
      </c>
    </row>
    <row r="63" spans="1:8" ht="16.5" customHeight="1">
      <c r="A63" s="3" t="s">
        <v>1037</v>
      </c>
      <c r="B63" s="27">
        <v>739883.86800000002</v>
      </c>
      <c r="C63" s="27">
        <v>333741.49200000003</v>
      </c>
      <c r="D63" s="27">
        <v>766295.89300000004</v>
      </c>
      <c r="E63" s="27">
        <v>1488431.77</v>
      </c>
      <c r="F63" s="27">
        <v>868186.28</v>
      </c>
      <c r="G63" s="16"/>
      <c r="H63" s="76" t="s">
        <v>173</v>
      </c>
    </row>
    <row r="64" spans="1:8" ht="16.5" customHeight="1">
      <c r="A64" s="73" t="s">
        <v>696</v>
      </c>
      <c r="B64" s="27"/>
      <c r="C64" s="27"/>
      <c r="D64" s="27"/>
      <c r="G64" s="3"/>
      <c r="H64" s="76" t="s">
        <v>174</v>
      </c>
    </row>
    <row r="65" spans="1:8" ht="16.5" customHeight="1">
      <c r="A65" s="73" t="s">
        <v>509</v>
      </c>
      <c r="B65" s="27">
        <v>429.98500000000001</v>
      </c>
      <c r="C65" s="27">
        <v>1173.087</v>
      </c>
      <c r="D65" s="27">
        <v>20602.409</v>
      </c>
      <c r="E65" s="27">
        <v>26494.51</v>
      </c>
      <c r="F65" s="27">
        <v>19860.61</v>
      </c>
      <c r="G65" s="16"/>
      <c r="H65" s="85" t="s">
        <v>189</v>
      </c>
    </row>
    <row r="66" spans="1:8" ht="12.95" customHeight="1">
      <c r="A66" s="6"/>
      <c r="B66" s="106"/>
      <c r="C66" s="106"/>
      <c r="D66" s="106"/>
      <c r="E66" s="106"/>
      <c r="F66" s="106"/>
      <c r="G66" s="6"/>
      <c r="H66" s="107"/>
    </row>
    <row r="67" spans="1:8" ht="17.25" customHeight="1">
      <c r="A67" s="238" t="s">
        <v>1051</v>
      </c>
      <c r="B67" s="26"/>
      <c r="C67" s="26"/>
      <c r="D67" s="26"/>
      <c r="E67" s="26"/>
      <c r="F67" s="26"/>
      <c r="H67" s="15"/>
    </row>
    <row r="68" spans="1:8" ht="10.5" customHeight="1">
      <c r="A68" s="3" t="s">
        <v>741</v>
      </c>
      <c r="B68" s="26"/>
      <c r="C68" s="26"/>
      <c r="D68" s="26"/>
      <c r="E68" s="26"/>
      <c r="F68" s="26"/>
    </row>
    <row r="69" spans="1:8" ht="12.95" customHeight="1">
      <c r="B69" s="1" t="s">
        <v>521</v>
      </c>
    </row>
    <row r="70" spans="1:8" ht="12.95" customHeight="1"/>
    <row r="71" spans="1:8" ht="12.95" customHeight="1"/>
    <row r="72" spans="1:8" ht="12.95" customHeight="1"/>
    <row r="73" spans="1:8" ht="12.95" customHeight="1"/>
    <row r="74" spans="1:8" ht="12.95" customHeight="1"/>
    <row r="75" spans="1:8" ht="12.95" customHeight="1"/>
    <row r="76" spans="1:8" ht="12.95" customHeight="1"/>
    <row r="77" spans="1:8">
      <c r="D77" s="24"/>
    </row>
  </sheetData>
  <mergeCells count="8">
    <mergeCell ref="A44:H44"/>
    <mergeCell ref="A45:H45"/>
    <mergeCell ref="A46:H46"/>
    <mergeCell ref="A3:H3"/>
    <mergeCell ref="A4:H4"/>
    <mergeCell ref="A5:H5"/>
    <mergeCell ref="A6:H6"/>
    <mergeCell ref="A43:H43"/>
  </mergeCells>
  <phoneticPr fontId="0" type="noConversion"/>
  <hyperlinks>
    <hyperlink ref="A1" location="Содержание!A1" display="Мазмуну" xr:uid="{1DFAC874-A180-4044-B05F-0290AD2B8CDD}"/>
  </hyperlinks>
  <pageMargins left="0.78740157480314965" right="0.78740157480314965" top="0.78740157480314965" bottom="0.78740157480314965" header="0.51181102362204722" footer="0.51181102362204722"/>
  <pageSetup paperSize="9" scale="85" firstPageNumber="43" orientation="landscape" useFirstPageNumber="1"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Лист12"/>
  <dimension ref="A1:K79"/>
  <sheetViews>
    <sheetView view="pageBreakPreview" zoomScaleNormal="100" zoomScaleSheetLayoutView="100" workbookViewId="0"/>
  </sheetViews>
  <sheetFormatPr defaultColWidth="9.28515625" defaultRowHeight="12.75"/>
  <cols>
    <col min="1" max="1" width="44.42578125" style="3" customWidth="1"/>
    <col min="2" max="6" width="12.5703125" style="3" customWidth="1"/>
    <col min="7" max="7" width="1.85546875" style="3" customWidth="1"/>
    <col min="8" max="8" width="46.5703125" style="3" customWidth="1"/>
    <col min="9" max="16384" width="9.28515625" style="3"/>
  </cols>
  <sheetData>
    <row r="1" spans="1:10" ht="18.75" customHeight="1">
      <c r="A1" s="1042" t="s">
        <v>2601</v>
      </c>
    </row>
    <row r="2" spans="1:10" ht="18.75">
      <c r="A2" s="1047" t="s">
        <v>1040</v>
      </c>
      <c r="B2" s="1047"/>
      <c r="C2" s="1047"/>
      <c r="D2" s="1047"/>
      <c r="E2" s="1047"/>
      <c r="F2" s="1047"/>
      <c r="G2" s="1047"/>
      <c r="H2" s="1047"/>
    </row>
    <row r="3" spans="1:10" ht="13.5">
      <c r="A3" s="1059" t="s">
        <v>923</v>
      </c>
      <c r="B3" s="1059"/>
      <c r="C3" s="1059"/>
      <c r="D3" s="1059"/>
      <c r="E3" s="1059"/>
      <c r="F3" s="1059"/>
      <c r="G3" s="1059"/>
      <c r="H3" s="1059"/>
    </row>
    <row r="4" spans="1:10" ht="15" customHeight="1">
      <c r="A4" s="1047" t="s">
        <v>830</v>
      </c>
      <c r="B4" s="1047"/>
      <c r="C4" s="1047"/>
      <c r="D4" s="1047"/>
      <c r="E4" s="1047"/>
      <c r="F4" s="1047"/>
      <c r="G4" s="1047"/>
      <c r="H4" s="1047"/>
    </row>
    <row r="5" spans="1:10" s="12" customFormat="1" ht="17.25" customHeight="1">
      <c r="A5" s="1073" t="s">
        <v>831</v>
      </c>
      <c r="B5" s="1073"/>
      <c r="C5" s="1073"/>
      <c r="D5" s="1073"/>
      <c r="E5" s="1073"/>
      <c r="F5" s="1073"/>
      <c r="G5" s="1073"/>
      <c r="H5" s="1073"/>
    </row>
    <row r="6" spans="1:10" s="14" customFormat="1" ht="18" customHeight="1">
      <c r="A6" s="154"/>
      <c r="B6" s="79">
        <v>2019</v>
      </c>
      <c r="C6" s="79">
        <v>2020</v>
      </c>
      <c r="D6" s="79">
        <v>2021</v>
      </c>
      <c r="E6" s="79">
        <v>2022</v>
      </c>
      <c r="F6" s="79">
        <v>2023</v>
      </c>
      <c r="G6" s="79"/>
      <c r="H6" s="80"/>
    </row>
    <row r="7" spans="1:10" ht="12" customHeight="1">
      <c r="H7" s="81"/>
    </row>
    <row r="8" spans="1:10" s="4" customFormat="1" ht="12.75" customHeight="1">
      <c r="A8" s="4" t="s">
        <v>535</v>
      </c>
      <c r="B8" s="55">
        <v>1986109.963</v>
      </c>
      <c r="C8" s="55">
        <v>1973190.595</v>
      </c>
      <c r="D8" s="55">
        <v>2752163.747</v>
      </c>
      <c r="E8" s="55">
        <v>2254702.932</v>
      </c>
      <c r="F8" s="55">
        <v>3384856.0929999999</v>
      </c>
      <c r="G8" s="20"/>
      <c r="H8" s="82" t="s">
        <v>141</v>
      </c>
    </row>
    <row r="9" spans="1:10" ht="10.5" customHeight="1">
      <c r="B9" s="83"/>
      <c r="C9" s="83"/>
      <c r="D9" s="83"/>
      <c r="E9" s="83"/>
      <c r="F9" s="83"/>
      <c r="G9" s="57"/>
      <c r="H9" s="84"/>
    </row>
    <row r="10" spans="1:10" ht="12.75" customHeight="1">
      <c r="A10" s="3" t="s">
        <v>460</v>
      </c>
      <c r="B10" s="27">
        <v>228447.68900000001</v>
      </c>
      <c r="C10" s="27">
        <v>237035.10399999999</v>
      </c>
      <c r="D10" s="27">
        <v>268533.054</v>
      </c>
      <c r="E10" s="27">
        <v>411050.87800000003</v>
      </c>
      <c r="F10" s="27">
        <v>365625.359</v>
      </c>
      <c r="G10" s="16"/>
      <c r="H10" s="76" t="s">
        <v>175</v>
      </c>
    </row>
    <row r="11" spans="1:10" ht="12.75" customHeight="1">
      <c r="A11" s="148" t="s">
        <v>458</v>
      </c>
      <c r="B11" s="27">
        <v>147356.55600000001</v>
      </c>
      <c r="C11" s="27">
        <v>152623.935</v>
      </c>
      <c r="D11" s="27">
        <v>157395.764</v>
      </c>
      <c r="E11" s="27">
        <v>284070.60399999999</v>
      </c>
      <c r="F11" s="27">
        <v>224576.796</v>
      </c>
      <c r="G11" s="16"/>
      <c r="H11" s="76" t="s">
        <v>176</v>
      </c>
    </row>
    <row r="12" spans="1:10" ht="12.75" customHeight="1">
      <c r="A12" s="148" t="s">
        <v>459</v>
      </c>
      <c r="B12" s="27">
        <v>81091.133000000002</v>
      </c>
      <c r="C12" s="27">
        <v>84411.168999999994</v>
      </c>
      <c r="D12" s="27">
        <v>111137.29</v>
      </c>
      <c r="E12" s="27">
        <v>126980.274</v>
      </c>
      <c r="F12" s="27">
        <v>141048.56299999999</v>
      </c>
      <c r="G12" s="16"/>
      <c r="H12" s="76" t="s">
        <v>177</v>
      </c>
      <c r="J12" s="3" t="s">
        <v>521</v>
      </c>
    </row>
    <row r="13" spans="1:10" ht="12.75" customHeight="1">
      <c r="A13" s="3" t="s">
        <v>1041</v>
      </c>
      <c r="B13" s="27"/>
      <c r="C13" s="27"/>
      <c r="D13" s="27"/>
      <c r="E13" s="27"/>
      <c r="F13" s="27"/>
      <c r="H13" s="76" t="s">
        <v>178</v>
      </c>
    </row>
    <row r="14" spans="1:10" ht="12.75" customHeight="1">
      <c r="A14" s="3" t="s">
        <v>510</v>
      </c>
      <c r="B14" s="27">
        <v>1341420.9839999999</v>
      </c>
      <c r="C14" s="27">
        <v>1405228.2879999999</v>
      </c>
      <c r="D14" s="27">
        <v>2082573.132</v>
      </c>
      <c r="E14" s="27">
        <v>956764.326</v>
      </c>
      <c r="F14" s="27">
        <v>1986152.763</v>
      </c>
      <c r="G14" s="16"/>
      <c r="H14" s="76" t="s">
        <v>394</v>
      </c>
    </row>
    <row r="15" spans="1:10" ht="12.75" customHeight="1">
      <c r="A15" s="148" t="s">
        <v>458</v>
      </c>
      <c r="B15" s="27">
        <v>317458.255</v>
      </c>
      <c r="C15" s="27">
        <v>251827.76500000001</v>
      </c>
      <c r="D15" s="27">
        <v>379523.174</v>
      </c>
      <c r="E15" s="27">
        <v>310253.09899999999</v>
      </c>
      <c r="F15" s="27">
        <v>381477.01400000002</v>
      </c>
      <c r="G15" s="16"/>
      <c r="H15" s="76" t="s">
        <v>176</v>
      </c>
    </row>
    <row r="16" spans="1:10" ht="12.75" customHeight="1">
      <c r="A16" s="148" t="s">
        <v>459</v>
      </c>
      <c r="B16" s="27">
        <v>1023962.7290000001</v>
      </c>
      <c r="C16" s="27">
        <v>1153400.523</v>
      </c>
      <c r="D16" s="27">
        <v>1703049.9580000001</v>
      </c>
      <c r="E16" s="27">
        <v>646511.22699999996</v>
      </c>
      <c r="F16" s="27">
        <v>1604675.7490000001</v>
      </c>
      <c r="G16" s="16"/>
      <c r="H16" s="76" t="s">
        <v>177</v>
      </c>
    </row>
    <row r="17" spans="1:11" ht="12.75" customHeight="1">
      <c r="A17" s="3" t="s">
        <v>457</v>
      </c>
      <c r="B17" s="27">
        <v>120056.105</v>
      </c>
      <c r="C17" s="27">
        <v>83222.751999999993</v>
      </c>
      <c r="D17" s="27">
        <v>99994.054999999993</v>
      </c>
      <c r="E17" s="27">
        <v>199050.61600000001</v>
      </c>
      <c r="F17" s="27">
        <v>201352.15900000001</v>
      </c>
      <c r="H17" s="76" t="s">
        <v>179</v>
      </c>
    </row>
    <row r="18" spans="1:11" ht="12.75" customHeight="1">
      <c r="A18" s="148" t="s">
        <v>458</v>
      </c>
      <c r="B18" s="27">
        <v>43808.608</v>
      </c>
      <c r="C18" s="27">
        <v>37307.69</v>
      </c>
      <c r="D18" s="27">
        <v>31584.148000000001</v>
      </c>
      <c r="E18" s="27">
        <v>54365.285000000003</v>
      </c>
      <c r="F18" s="27">
        <v>87349.228000000003</v>
      </c>
      <c r="H18" s="76" t="s">
        <v>176</v>
      </c>
    </row>
    <row r="19" spans="1:11" ht="12.75" customHeight="1">
      <c r="A19" s="148" t="s">
        <v>459</v>
      </c>
      <c r="B19" s="27">
        <v>76247.497000000003</v>
      </c>
      <c r="C19" s="27">
        <v>45915.061999999998</v>
      </c>
      <c r="D19" s="27">
        <v>68409.907000000007</v>
      </c>
      <c r="E19" s="27">
        <v>144685.33100000001</v>
      </c>
      <c r="F19" s="27">
        <v>114002.931</v>
      </c>
      <c r="H19" s="76" t="s">
        <v>177</v>
      </c>
    </row>
    <row r="20" spans="1:11" ht="12.75" customHeight="1">
      <c r="A20" s="3" t="s">
        <v>462</v>
      </c>
      <c r="B20" s="27"/>
      <c r="C20" s="27"/>
      <c r="D20" s="27"/>
      <c r="E20" s="27"/>
      <c r="F20" s="27"/>
      <c r="H20" s="76" t="s">
        <v>224</v>
      </c>
    </row>
    <row r="21" spans="1:11" ht="14.25" customHeight="1">
      <c r="A21" s="3" t="s">
        <v>1042</v>
      </c>
      <c r="B21" s="27">
        <v>31554.904999999999</v>
      </c>
      <c r="C21" s="27">
        <v>44888.838000000003</v>
      </c>
      <c r="D21" s="27">
        <v>97379.195999999996</v>
      </c>
      <c r="E21" s="27">
        <v>208947.15900000001</v>
      </c>
      <c r="F21" s="27">
        <v>372227.19500000001</v>
      </c>
      <c r="G21" s="16"/>
      <c r="H21" s="73" t="s">
        <v>223</v>
      </c>
    </row>
    <row r="22" spans="1:11" ht="12.75" customHeight="1">
      <c r="A22" s="148" t="s">
        <v>658</v>
      </c>
      <c r="B22" s="27">
        <v>25665.748</v>
      </c>
      <c r="C22" s="27">
        <v>31696.86</v>
      </c>
      <c r="D22" s="27">
        <v>83964.668000000005</v>
      </c>
      <c r="E22" s="27">
        <v>181171.995</v>
      </c>
      <c r="F22" s="27">
        <v>287893.27600000001</v>
      </c>
      <c r="G22" s="16"/>
      <c r="H22" s="85" t="s">
        <v>180</v>
      </c>
    </row>
    <row r="23" spans="1:11" ht="12.75" customHeight="1">
      <c r="A23" s="148" t="s">
        <v>1043</v>
      </c>
      <c r="B23" s="27">
        <v>5889.1570000000002</v>
      </c>
      <c r="C23" s="27">
        <v>13191.977999999999</v>
      </c>
      <c r="D23" s="27">
        <v>13414.528</v>
      </c>
      <c r="E23" s="27">
        <v>27775.164000000001</v>
      </c>
      <c r="F23" s="27">
        <v>84333.918999999994</v>
      </c>
      <c r="G23" s="16"/>
      <c r="H23" s="85" t="s">
        <v>181</v>
      </c>
    </row>
    <row r="24" spans="1:11" ht="12.75" customHeight="1">
      <c r="A24" s="3" t="s">
        <v>659</v>
      </c>
      <c r="B24" s="27"/>
      <c r="C24" s="27"/>
      <c r="D24" s="27"/>
      <c r="E24" s="27"/>
      <c r="F24" s="27"/>
      <c r="H24" s="76" t="s">
        <v>182</v>
      </c>
    </row>
    <row r="25" spans="1:11" ht="12.75" customHeight="1">
      <c r="A25" s="3" t="s">
        <v>1044</v>
      </c>
      <c r="B25" s="27">
        <v>69832.587</v>
      </c>
      <c r="C25" s="27">
        <v>63145.798000000003</v>
      </c>
      <c r="D25" s="27">
        <v>71196.202999999994</v>
      </c>
      <c r="E25" s="27">
        <v>109486.912</v>
      </c>
      <c r="F25" s="27">
        <v>206261.54699999999</v>
      </c>
      <c r="H25" s="76" t="s">
        <v>712</v>
      </c>
    </row>
    <row r="26" spans="1:11" ht="12.75" customHeight="1">
      <c r="A26" s="148" t="s">
        <v>1010</v>
      </c>
      <c r="B26" s="27">
        <v>4153.6670000000004</v>
      </c>
      <c r="C26" s="27">
        <v>781.69299999999998</v>
      </c>
      <c r="D26" s="27">
        <v>8409.7540000000008</v>
      </c>
      <c r="E26" s="27">
        <v>23554.322</v>
      </c>
      <c r="F26" s="27">
        <v>71957.084000000003</v>
      </c>
      <c r="G26" s="16"/>
      <c r="H26" s="85" t="s">
        <v>511</v>
      </c>
    </row>
    <row r="27" spans="1:11" ht="12.75" customHeight="1">
      <c r="A27" s="148" t="s">
        <v>456</v>
      </c>
      <c r="B27" s="27">
        <v>21223.929</v>
      </c>
      <c r="C27" s="27">
        <v>18820.984</v>
      </c>
      <c r="D27" s="27">
        <v>12305.538</v>
      </c>
      <c r="E27" s="27">
        <v>21792.67</v>
      </c>
      <c r="F27" s="27">
        <v>39681.671000000002</v>
      </c>
      <c r="G27" s="16"/>
      <c r="H27" s="85" t="s">
        <v>512</v>
      </c>
    </row>
    <row r="28" spans="1:11" ht="12.75" customHeight="1">
      <c r="A28" s="148" t="s">
        <v>1043</v>
      </c>
      <c r="B28" s="27">
        <v>44454.991000000002</v>
      </c>
      <c r="C28" s="27">
        <v>43543.120999999999</v>
      </c>
      <c r="D28" s="27">
        <v>50480.911</v>
      </c>
      <c r="E28" s="27">
        <v>64139.92</v>
      </c>
      <c r="F28" s="27">
        <v>94622.792000000001</v>
      </c>
      <c r="G28" s="16"/>
      <c r="H28" s="85" t="s">
        <v>513</v>
      </c>
    </row>
    <row r="29" spans="1:11" ht="12.75" customHeight="1">
      <c r="A29" s="3" t="s">
        <v>1025</v>
      </c>
      <c r="B29" s="27"/>
      <c r="C29" s="27"/>
      <c r="D29" s="27"/>
      <c r="E29" s="27"/>
      <c r="F29" s="27"/>
      <c r="H29" s="76" t="s">
        <v>183</v>
      </c>
    </row>
    <row r="30" spans="1:11" ht="12.75" customHeight="1">
      <c r="A30" s="3" t="s">
        <v>697</v>
      </c>
      <c r="B30" s="27">
        <v>189087.611</v>
      </c>
      <c r="C30" s="27">
        <v>125547.909</v>
      </c>
      <c r="D30" s="27">
        <v>124861.993</v>
      </c>
      <c r="E30" s="26">
        <v>358894.66200000001</v>
      </c>
      <c r="F30" s="26">
        <v>233048.19399999999</v>
      </c>
      <c r="G30" s="16"/>
      <c r="H30" s="76" t="s">
        <v>184</v>
      </c>
      <c r="K30" s="3" t="s">
        <v>521</v>
      </c>
    </row>
    <row r="31" spans="1:11" ht="27" customHeight="1">
      <c r="A31" s="76" t="s">
        <v>698</v>
      </c>
      <c r="B31" s="27">
        <v>5710.1</v>
      </c>
      <c r="C31" s="27">
        <v>14121.906000000001</v>
      </c>
      <c r="D31" s="27">
        <v>7626.1139999999996</v>
      </c>
      <c r="E31" s="27">
        <v>10508.379000000001</v>
      </c>
      <c r="F31" s="27">
        <v>20188.876</v>
      </c>
      <c r="G31" s="16"/>
      <c r="H31" s="76" t="s">
        <v>372</v>
      </c>
    </row>
    <row r="32" spans="1:11" ht="13.5" customHeight="1">
      <c r="A32" s="6"/>
      <c r="B32" s="6"/>
      <c r="C32" s="6"/>
      <c r="D32" s="6"/>
      <c r="E32" s="6"/>
      <c r="F32" s="6"/>
      <c r="G32" s="6"/>
      <c r="H32" s="6"/>
    </row>
    <row r="33" spans="1:8" ht="18" customHeight="1">
      <c r="A33" s="1074" t="s">
        <v>1047</v>
      </c>
      <c r="B33" s="1074"/>
      <c r="C33" s="38"/>
      <c r="D33" s="27"/>
      <c r="E33" s="27"/>
      <c r="F33" s="27"/>
      <c r="G33" s="21"/>
      <c r="H33" s="21"/>
    </row>
    <row r="34" spans="1:8" ht="11.25" customHeight="1">
      <c r="A34" s="1" t="s">
        <v>739</v>
      </c>
      <c r="B34" s="23"/>
      <c r="C34" s="23"/>
      <c r="D34" s="27"/>
      <c r="E34" s="27"/>
      <c r="F34" s="27"/>
      <c r="G34" s="23"/>
      <c r="H34" s="22"/>
    </row>
    <row r="35" spans="1:8" ht="15.75" customHeight="1">
      <c r="B35" s="2"/>
      <c r="C35" s="2"/>
      <c r="D35" s="2"/>
      <c r="E35" s="2" t="s">
        <v>521</v>
      </c>
      <c r="F35" s="2"/>
      <c r="G35" s="16"/>
      <c r="H35" s="22"/>
    </row>
    <row r="36" spans="1:8" ht="15.75" customHeight="1">
      <c r="B36" s="2"/>
      <c r="C36" s="2"/>
      <c r="D36" s="2"/>
      <c r="E36" s="2"/>
      <c r="F36" s="2"/>
      <c r="G36" s="16"/>
      <c r="H36" s="22"/>
    </row>
    <row r="37" spans="1:8" ht="17.25" customHeight="1">
      <c r="D37" s="24"/>
      <c r="E37" s="1"/>
      <c r="F37" s="1"/>
      <c r="H37" s="22"/>
    </row>
    <row r="38" spans="1:8" ht="17.25" customHeight="1">
      <c r="B38" s="1"/>
      <c r="C38" s="1"/>
      <c r="D38" s="1"/>
      <c r="E38" s="1"/>
      <c r="F38" s="1"/>
      <c r="H38" s="22"/>
    </row>
    <row r="39" spans="1:8" ht="17.25" customHeight="1">
      <c r="B39" s="1"/>
      <c r="C39" s="1"/>
      <c r="D39" s="1"/>
      <c r="E39" s="1"/>
      <c r="F39" s="1"/>
      <c r="H39" s="22"/>
    </row>
    <row r="40" spans="1:8" ht="17.25" customHeight="1">
      <c r="B40" s="1"/>
      <c r="C40" s="1"/>
      <c r="D40" s="1"/>
      <c r="E40" s="1"/>
      <c r="F40" s="1"/>
      <c r="H40" s="22"/>
    </row>
    <row r="41" spans="1:8" ht="17.25" customHeight="1">
      <c r="A41" s="1047" t="s">
        <v>1045</v>
      </c>
      <c r="B41" s="1047"/>
      <c r="C41" s="1047"/>
      <c r="D41" s="1047"/>
      <c r="E41" s="1047"/>
      <c r="F41" s="1047"/>
      <c r="G41" s="1047"/>
      <c r="H41" s="1047"/>
    </row>
    <row r="42" spans="1:8" ht="17.25" customHeight="1">
      <c r="A42" s="1059" t="s">
        <v>923</v>
      </c>
      <c r="B42" s="1059"/>
      <c r="C42" s="1059"/>
      <c r="D42" s="1059"/>
      <c r="E42" s="1059"/>
      <c r="F42" s="1059"/>
      <c r="G42" s="1059"/>
      <c r="H42" s="1059"/>
    </row>
    <row r="43" spans="1:8" ht="17.25" customHeight="1">
      <c r="A43" s="1047" t="s">
        <v>832</v>
      </c>
      <c r="B43" s="1047"/>
      <c r="C43" s="1047"/>
      <c r="D43" s="1047"/>
      <c r="E43" s="1047"/>
      <c r="F43" s="1047"/>
      <c r="G43" s="1047"/>
      <c r="H43" s="1047"/>
    </row>
    <row r="44" spans="1:8" s="12" customFormat="1" ht="21.75" customHeight="1">
      <c r="A44" s="1073" t="s">
        <v>742</v>
      </c>
      <c r="B44" s="1073"/>
      <c r="C44" s="1073"/>
      <c r="D44" s="1073"/>
      <c r="E44" s="1073"/>
      <c r="F44" s="1073"/>
      <c r="G44" s="1073"/>
      <c r="H44" s="1073"/>
    </row>
    <row r="45" spans="1:8" ht="18" customHeight="1">
      <c r="A45" s="154"/>
      <c r="B45" s="86">
        <v>2019</v>
      </c>
      <c r="C45" s="86">
        <v>2020</v>
      </c>
      <c r="D45" s="86">
        <v>2021</v>
      </c>
      <c r="E45" s="86">
        <v>2022</v>
      </c>
      <c r="F45" s="86">
        <v>2023</v>
      </c>
      <c r="G45" s="86"/>
      <c r="H45" s="79"/>
    </row>
    <row r="46" spans="1:8" ht="12" customHeight="1">
      <c r="A46" s="14"/>
      <c r="B46" s="14"/>
      <c r="C46" s="14"/>
      <c r="D46" s="14"/>
      <c r="E46" s="14"/>
      <c r="F46" s="14"/>
      <c r="G46" s="14"/>
      <c r="H46" s="87"/>
    </row>
    <row r="47" spans="1:8" ht="12" customHeight="1">
      <c r="A47" s="4" t="s">
        <v>535</v>
      </c>
      <c r="B47" s="70">
        <v>4989013.7</v>
      </c>
      <c r="C47" s="70">
        <v>3718850.895</v>
      </c>
      <c r="D47" s="70">
        <v>5580207.2819999997</v>
      </c>
      <c r="E47" s="70">
        <v>9803159.3819999993</v>
      </c>
      <c r="F47" s="70">
        <v>12517912.380000001</v>
      </c>
      <c r="G47" s="88"/>
      <c r="H47" s="82" t="s">
        <v>141</v>
      </c>
    </row>
    <row r="48" spans="1:8" ht="12" customHeight="1">
      <c r="B48" s="89"/>
      <c r="C48" s="89"/>
      <c r="D48" s="89"/>
      <c r="E48" s="89"/>
      <c r="F48" s="89"/>
      <c r="G48" s="59"/>
      <c r="H48" s="84"/>
    </row>
    <row r="49" spans="1:10" ht="15" customHeight="1">
      <c r="A49" s="3" t="s">
        <v>460</v>
      </c>
      <c r="B49" s="27">
        <v>573495.37399999995</v>
      </c>
      <c r="C49" s="27">
        <v>524767.78700000001</v>
      </c>
      <c r="D49" s="27">
        <v>773622.87899999996</v>
      </c>
      <c r="E49" s="27">
        <v>1048684.54</v>
      </c>
      <c r="F49" s="27">
        <v>1014512.8860000001</v>
      </c>
      <c r="G49" s="16"/>
      <c r="H49" s="76" t="s">
        <v>175</v>
      </c>
    </row>
    <row r="50" spans="1:10" ht="12.75" customHeight="1">
      <c r="A50" s="148" t="s">
        <v>458</v>
      </c>
      <c r="B50" s="27">
        <v>167742.67800000001</v>
      </c>
      <c r="C50" s="27">
        <v>162978.28899999999</v>
      </c>
      <c r="D50" s="27">
        <v>272264.174</v>
      </c>
      <c r="E50" s="27">
        <v>288721.95699999999</v>
      </c>
      <c r="F50" s="27">
        <v>331223.33500000002</v>
      </c>
      <c r="G50" s="16"/>
      <c r="H50" s="76" t="s">
        <v>176</v>
      </c>
    </row>
    <row r="51" spans="1:10" ht="12.75" customHeight="1">
      <c r="A51" s="148" t="s">
        <v>459</v>
      </c>
      <c r="B51" s="27">
        <v>405752.696</v>
      </c>
      <c r="C51" s="27">
        <v>361789.49800000002</v>
      </c>
      <c r="D51" s="27">
        <v>501358.70500000002</v>
      </c>
      <c r="E51" s="27">
        <v>759962.58299999998</v>
      </c>
      <c r="F51" s="27">
        <v>683289.55099999998</v>
      </c>
      <c r="G51" s="16"/>
      <c r="H51" s="76" t="s">
        <v>177</v>
      </c>
    </row>
    <row r="52" spans="1:10" ht="12.75" customHeight="1">
      <c r="A52" s="3" t="s">
        <v>1046</v>
      </c>
      <c r="C52" s="27"/>
      <c r="D52" s="27"/>
      <c r="E52" s="27"/>
      <c r="F52" s="27"/>
      <c r="G52" s="57"/>
      <c r="H52" s="76" t="s">
        <v>178</v>
      </c>
      <c r="I52" s="3" t="s">
        <v>521</v>
      </c>
    </row>
    <row r="53" spans="1:10" ht="12.75" customHeight="1">
      <c r="A53" s="3" t="s">
        <v>510</v>
      </c>
      <c r="B53" s="27">
        <v>1440509.5889999999</v>
      </c>
      <c r="C53" s="27">
        <v>1101060.5049999999</v>
      </c>
      <c r="D53" s="27">
        <v>1580364.5819999999</v>
      </c>
      <c r="E53" s="27">
        <v>3293974.3280000002</v>
      </c>
      <c r="F53" s="27">
        <v>2474971.5920000002</v>
      </c>
      <c r="G53" s="16"/>
      <c r="H53" s="76" t="s">
        <v>394</v>
      </c>
    </row>
    <row r="54" spans="1:10" ht="12.75" customHeight="1">
      <c r="A54" s="148" t="s">
        <v>458</v>
      </c>
      <c r="B54" s="27">
        <v>39240.364999999998</v>
      </c>
      <c r="C54" s="27">
        <v>32704.717000000001</v>
      </c>
      <c r="D54" s="27">
        <v>40385.159</v>
      </c>
      <c r="E54" s="27">
        <v>54012.271000000001</v>
      </c>
      <c r="F54" s="27">
        <v>86271.698000000004</v>
      </c>
      <c r="G54" s="16"/>
      <c r="H54" s="76" t="s">
        <v>176</v>
      </c>
    </row>
    <row r="55" spans="1:10" ht="12.75" customHeight="1">
      <c r="A55" s="148" t="s">
        <v>459</v>
      </c>
      <c r="B55" s="27">
        <v>1401269.2239999999</v>
      </c>
      <c r="C55" s="27">
        <v>1068355.7879999999</v>
      </c>
      <c r="D55" s="27">
        <v>1539979.423</v>
      </c>
      <c r="E55" s="27">
        <v>3239962.057</v>
      </c>
      <c r="F55" s="27">
        <v>2388699.8939999999</v>
      </c>
      <c r="G55" s="16"/>
      <c r="H55" s="76" t="s">
        <v>177</v>
      </c>
    </row>
    <row r="56" spans="1:10" ht="12.75" customHeight="1">
      <c r="A56" s="3" t="s">
        <v>457</v>
      </c>
      <c r="B56" s="27">
        <v>691860.57299999997</v>
      </c>
      <c r="C56" s="27">
        <v>533393.76699999999</v>
      </c>
      <c r="D56" s="27">
        <v>890236.38899999997</v>
      </c>
      <c r="E56" s="27">
        <v>1067493.1869999999</v>
      </c>
      <c r="F56" s="27">
        <v>997686.97100000002</v>
      </c>
      <c r="G56" s="16"/>
      <c r="H56" s="76" t="s">
        <v>179</v>
      </c>
    </row>
    <row r="57" spans="1:10" ht="12.75" customHeight="1">
      <c r="A57" s="148" t="s">
        <v>458</v>
      </c>
      <c r="B57" s="27">
        <v>63429.542999999998</v>
      </c>
      <c r="C57" s="27">
        <v>60666.574000000001</v>
      </c>
      <c r="D57" s="27">
        <v>86160.061000000002</v>
      </c>
      <c r="E57" s="27">
        <v>87729.702000000005</v>
      </c>
      <c r="F57" s="27">
        <v>118855.37300000001</v>
      </c>
      <c r="G57" s="16"/>
      <c r="H57" s="76" t="s">
        <v>176</v>
      </c>
      <c r="J57" s="3" t="s">
        <v>521</v>
      </c>
    </row>
    <row r="58" spans="1:10" ht="12.75" customHeight="1">
      <c r="A58" s="148" t="s">
        <v>459</v>
      </c>
      <c r="B58" s="27">
        <v>628431.03</v>
      </c>
      <c r="C58" s="27">
        <v>472727.19300000003</v>
      </c>
      <c r="D58" s="27">
        <v>804076.32799999998</v>
      </c>
      <c r="E58" s="27">
        <v>979763.48499999999</v>
      </c>
      <c r="F58" s="27">
        <v>878831.598</v>
      </c>
      <c r="G58" s="16"/>
      <c r="H58" s="76" t="s">
        <v>177</v>
      </c>
      <c r="J58" s="3" t="s">
        <v>521</v>
      </c>
    </row>
    <row r="59" spans="1:10" ht="12.75" customHeight="1">
      <c r="A59" s="3" t="s">
        <v>462</v>
      </c>
      <c r="B59" s="27"/>
      <c r="C59" s="27"/>
      <c r="D59" s="27"/>
      <c r="E59" s="27"/>
      <c r="F59" s="27"/>
      <c r="G59" s="16"/>
      <c r="H59" s="76" t="s">
        <v>224</v>
      </c>
    </row>
    <row r="60" spans="1:10" ht="12.75" customHeight="1">
      <c r="A60" s="3" t="s">
        <v>1042</v>
      </c>
      <c r="B60" s="27">
        <v>807530.37100000004</v>
      </c>
      <c r="C60" s="27">
        <v>535263.35100000002</v>
      </c>
      <c r="D60" s="27">
        <v>713258.02899999998</v>
      </c>
      <c r="E60" s="27">
        <v>1563830.3570000001</v>
      </c>
      <c r="F60" s="27">
        <v>3165269.5109999999</v>
      </c>
      <c r="G60" s="16"/>
      <c r="H60" s="73" t="s">
        <v>223</v>
      </c>
    </row>
    <row r="61" spans="1:10" ht="12.75" customHeight="1">
      <c r="A61" s="148" t="s">
        <v>658</v>
      </c>
      <c r="B61" s="27">
        <v>637140.85800000001</v>
      </c>
      <c r="C61" s="27">
        <v>425700.90700000001</v>
      </c>
      <c r="D61" s="27">
        <v>526029.52599999995</v>
      </c>
      <c r="E61" s="27">
        <v>842733.59400000004</v>
      </c>
      <c r="F61" s="27">
        <v>1159274.061</v>
      </c>
      <c r="G61" s="16"/>
      <c r="H61" s="85" t="s">
        <v>180</v>
      </c>
    </row>
    <row r="62" spans="1:10" ht="12.75" customHeight="1">
      <c r="A62" s="148" t="s">
        <v>1043</v>
      </c>
      <c r="B62" s="27">
        <v>170389.51300000001</v>
      </c>
      <c r="C62" s="27">
        <v>109562.444</v>
      </c>
      <c r="D62" s="27">
        <v>187228.503</v>
      </c>
      <c r="E62" s="27">
        <v>721096.76300000004</v>
      </c>
      <c r="F62" s="27">
        <v>2005995.45</v>
      </c>
      <c r="G62" s="16"/>
      <c r="H62" s="85" t="s">
        <v>181</v>
      </c>
    </row>
    <row r="63" spans="1:10" ht="12.75" customHeight="1">
      <c r="A63" s="3" t="s">
        <v>659</v>
      </c>
      <c r="C63" s="27"/>
      <c r="D63" s="27"/>
      <c r="E63" s="27"/>
      <c r="F63" s="27"/>
      <c r="G63" s="16"/>
      <c r="H63" s="76" t="s">
        <v>182</v>
      </c>
    </row>
    <row r="64" spans="1:10" ht="12.75" customHeight="1">
      <c r="A64" s="3" t="s">
        <v>1044</v>
      </c>
      <c r="B64" s="27">
        <v>284608.52</v>
      </c>
      <c r="C64" s="27">
        <v>291938.53600000002</v>
      </c>
      <c r="D64" s="27">
        <v>444429.81800000003</v>
      </c>
      <c r="E64" s="27">
        <v>974272.44499999995</v>
      </c>
      <c r="F64" s="27">
        <v>3481748.094</v>
      </c>
      <c r="G64" s="16"/>
      <c r="H64" s="76" t="s">
        <v>712</v>
      </c>
      <c r="I64" s="3" t="s">
        <v>521</v>
      </c>
      <c r="J64" s="3" t="s">
        <v>521</v>
      </c>
    </row>
    <row r="65" spans="1:10" ht="12.75" customHeight="1">
      <c r="A65" s="148" t="s">
        <v>1010</v>
      </c>
      <c r="B65" s="27">
        <v>25141.741000000002</v>
      </c>
      <c r="C65" s="27">
        <v>73855.894</v>
      </c>
      <c r="D65" s="27">
        <v>147921.622</v>
      </c>
      <c r="E65" s="27">
        <v>538730.147</v>
      </c>
      <c r="F65" s="27">
        <v>2771287.2429999998</v>
      </c>
      <c r="G65" s="16"/>
      <c r="H65" s="90" t="s">
        <v>511</v>
      </c>
    </row>
    <row r="66" spans="1:10" ht="12.75" customHeight="1">
      <c r="A66" s="148" t="s">
        <v>456</v>
      </c>
      <c r="B66" s="27">
        <v>114061.75</v>
      </c>
      <c r="C66" s="27">
        <v>98322.535000000003</v>
      </c>
      <c r="D66" s="27">
        <v>164335.231</v>
      </c>
      <c r="E66" s="27">
        <v>180347.73300000001</v>
      </c>
      <c r="F66" s="27">
        <v>441638.29800000001</v>
      </c>
      <c r="G66" s="16"/>
      <c r="H66" s="90" t="s">
        <v>512</v>
      </c>
      <c r="I66" s="3" t="s">
        <v>521</v>
      </c>
    </row>
    <row r="67" spans="1:10" ht="12.75" customHeight="1">
      <c r="A67" s="148" t="s">
        <v>1043</v>
      </c>
      <c r="B67" s="27">
        <v>145405.02900000001</v>
      </c>
      <c r="C67" s="27">
        <v>119760.107</v>
      </c>
      <c r="D67" s="27">
        <v>132172.965</v>
      </c>
      <c r="E67" s="27">
        <v>255194.565</v>
      </c>
      <c r="F67" s="27">
        <v>268822.55300000001</v>
      </c>
      <c r="G67" s="16"/>
      <c r="H67" s="85" t="s">
        <v>513</v>
      </c>
    </row>
    <row r="68" spans="1:10" ht="12.75" customHeight="1">
      <c r="A68" s="3" t="s">
        <v>1025</v>
      </c>
      <c r="B68" s="27"/>
      <c r="C68" s="27"/>
      <c r="D68" s="27"/>
      <c r="E68" s="27"/>
      <c r="F68" s="27"/>
      <c r="G68" s="16"/>
      <c r="H68" s="76" t="s">
        <v>183</v>
      </c>
    </row>
    <row r="69" spans="1:10" ht="12.75" customHeight="1">
      <c r="A69" s="3" t="s">
        <v>697</v>
      </c>
      <c r="B69" s="27">
        <v>1189050.527</v>
      </c>
      <c r="C69" s="27">
        <v>727632.04799999995</v>
      </c>
      <c r="D69" s="27">
        <v>1169623.6580000001</v>
      </c>
      <c r="E69" s="27">
        <v>1846958.4680000001</v>
      </c>
      <c r="F69" s="27">
        <v>1368489.3</v>
      </c>
      <c r="G69" s="16"/>
      <c r="H69" s="76" t="s">
        <v>184</v>
      </c>
      <c r="J69" s="3" t="s">
        <v>521</v>
      </c>
    </row>
    <row r="70" spans="1:10" ht="15" customHeight="1">
      <c r="A70" s="3" t="s">
        <v>882</v>
      </c>
      <c r="B70" s="27">
        <v>1958.7850000000001</v>
      </c>
      <c r="C70" s="27">
        <v>4794.9009999999998</v>
      </c>
      <c r="D70" s="27">
        <v>8671.9269999999997</v>
      </c>
      <c r="E70" s="27">
        <v>7946.0569999999998</v>
      </c>
      <c r="F70" s="27">
        <v>15234.026</v>
      </c>
      <c r="G70" s="16"/>
      <c r="H70" s="76" t="s">
        <v>372</v>
      </c>
    </row>
    <row r="71" spans="1:10" ht="11.25" customHeight="1">
      <c r="A71" s="6" t="s">
        <v>883</v>
      </c>
      <c r="B71" s="6"/>
      <c r="C71" s="6"/>
      <c r="D71" s="6"/>
      <c r="E71" s="6"/>
      <c r="F71" s="6"/>
      <c r="G71" s="6"/>
      <c r="H71" s="91"/>
    </row>
    <row r="72" spans="1:10" ht="22.5" customHeight="1">
      <c r="A72" s="1074" t="s">
        <v>1047</v>
      </c>
      <c r="B72" s="1074"/>
      <c r="C72" s="27"/>
      <c r="D72" s="27"/>
      <c r="E72" s="27"/>
      <c r="F72" s="27"/>
      <c r="H72" s="15"/>
    </row>
    <row r="73" spans="1:10" ht="11.25" customHeight="1">
      <c r="A73" s="1" t="s">
        <v>739</v>
      </c>
      <c r="B73" s="16"/>
      <c r="C73" s="16"/>
      <c r="D73" s="16"/>
      <c r="E73" s="16" t="s">
        <v>521</v>
      </c>
      <c r="F73" s="16"/>
      <c r="G73" s="16"/>
    </row>
    <row r="74" spans="1:10" ht="12.95" customHeight="1">
      <c r="B74" s="16"/>
      <c r="C74" s="16"/>
      <c r="D74" s="16"/>
      <c r="E74" s="16"/>
      <c r="F74" s="16"/>
      <c r="G74" s="16"/>
      <c r="H74" s="3" t="s">
        <v>521</v>
      </c>
    </row>
    <row r="79" spans="1:10">
      <c r="D79" s="24"/>
    </row>
  </sheetData>
  <mergeCells count="10">
    <mergeCell ref="A72:B72"/>
    <mergeCell ref="A33:B33"/>
    <mergeCell ref="A42:H42"/>
    <mergeCell ref="A43:H43"/>
    <mergeCell ref="A44:H44"/>
    <mergeCell ref="A2:H2"/>
    <mergeCell ref="A3:H3"/>
    <mergeCell ref="A4:H4"/>
    <mergeCell ref="A5:H5"/>
    <mergeCell ref="A41:H41"/>
  </mergeCells>
  <phoneticPr fontId="0" type="noConversion"/>
  <hyperlinks>
    <hyperlink ref="A1" location="Содержание!A1" display="Мазмуну" xr:uid="{18CE7142-939B-497D-9DFC-E81424226C4B}"/>
  </hyperlinks>
  <pageMargins left="0.78740157480314965" right="0.70866141732283472" top="0.98425196850393704" bottom="0.78740157480314965" header="0.51181102362204722" footer="0.51181102362204722"/>
  <pageSetup paperSize="9" scale="85" firstPageNumber="45" orientation="landscape" useFirstPageNumber="1"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Лист3"/>
  <dimension ref="A1:J41"/>
  <sheetViews>
    <sheetView view="pageBreakPreview" zoomScaleNormal="100" zoomScaleSheetLayoutView="100" workbookViewId="0"/>
  </sheetViews>
  <sheetFormatPr defaultRowHeight="12.75"/>
  <cols>
    <col min="1" max="1" width="53.5703125" style="3" customWidth="1"/>
    <col min="2" max="6" width="10.42578125" style="3" customWidth="1"/>
    <col min="7" max="7" width="1.85546875" style="3" customWidth="1"/>
    <col min="8" max="8" width="49.7109375" style="3" customWidth="1"/>
    <col min="9" max="16384" width="9.140625" style="3"/>
  </cols>
  <sheetData>
    <row r="1" spans="1:9" ht="15.75" customHeight="1">
      <c r="A1" s="1042" t="s">
        <v>2601</v>
      </c>
    </row>
    <row r="2" spans="1:9" ht="17.25" customHeight="1">
      <c r="A2" s="1058" t="s">
        <v>1053</v>
      </c>
      <c r="B2" s="1058"/>
      <c r="C2" s="1058"/>
      <c r="D2" s="1058"/>
      <c r="E2" s="1058"/>
      <c r="F2" s="1058"/>
      <c r="G2" s="1058"/>
      <c r="H2" s="1058"/>
    </row>
    <row r="3" spans="1:9" ht="13.5">
      <c r="A3" s="1055" t="s">
        <v>923</v>
      </c>
      <c r="B3" s="1055"/>
      <c r="C3" s="1055"/>
      <c r="D3" s="1055"/>
      <c r="E3" s="1055"/>
      <c r="F3" s="1055"/>
      <c r="G3" s="1055"/>
      <c r="H3" s="1055"/>
      <c r="I3" s="240"/>
    </row>
    <row r="4" spans="1:9" ht="15.75">
      <c r="A4" s="1058" t="s">
        <v>1028</v>
      </c>
      <c r="B4" s="1058"/>
      <c r="C4" s="1058"/>
      <c r="D4" s="1058"/>
      <c r="E4" s="1058"/>
      <c r="F4" s="1058"/>
      <c r="G4" s="1058"/>
      <c r="H4" s="1058"/>
    </row>
    <row r="5" spans="1:9" ht="15.75" customHeight="1">
      <c r="A5" s="1075" t="s">
        <v>749</v>
      </c>
      <c r="B5" s="1075"/>
      <c r="C5" s="1075"/>
      <c r="D5" s="1075"/>
      <c r="E5" s="1075"/>
      <c r="F5" s="1075"/>
      <c r="G5" s="1075"/>
      <c r="H5" s="1075"/>
    </row>
    <row r="6" spans="1:9" ht="15.75" customHeight="1">
      <c r="B6" s="6"/>
      <c r="C6" s="6"/>
      <c r="D6" s="6"/>
      <c r="E6" s="6"/>
      <c r="F6" s="6"/>
      <c r="G6" s="6"/>
      <c r="H6" s="190"/>
    </row>
    <row r="7" spans="1:9" ht="15" customHeight="1">
      <c r="A7" s="92"/>
      <c r="B7" s="92">
        <v>2019</v>
      </c>
      <c r="C7" s="92">
        <v>2020</v>
      </c>
      <c r="D7" s="92">
        <v>2021</v>
      </c>
      <c r="E7" s="92">
        <v>2022</v>
      </c>
      <c r="F7" s="92">
        <v>2023</v>
      </c>
      <c r="G7" s="92"/>
      <c r="H7" s="93"/>
    </row>
    <row r="8" spans="1:9">
      <c r="A8" s="241"/>
      <c r="H8" s="94"/>
    </row>
    <row r="9" spans="1:9">
      <c r="A9" s="82" t="s">
        <v>750</v>
      </c>
      <c r="B9" s="54">
        <v>1986110</v>
      </c>
      <c r="C9" s="54">
        <v>1973190.595</v>
      </c>
      <c r="D9" s="54">
        <v>2752163.747</v>
      </c>
      <c r="E9" s="54">
        <v>2254702.932</v>
      </c>
      <c r="F9" s="54">
        <v>3384856.0929999999</v>
      </c>
      <c r="G9" s="54"/>
      <c r="H9" s="95" t="s">
        <v>141</v>
      </c>
    </row>
    <row r="10" spans="1:9" ht="17.25" customHeight="1">
      <c r="A10" s="242" t="s">
        <v>751</v>
      </c>
      <c r="G10" s="56"/>
      <c r="H10" s="96" t="s">
        <v>408</v>
      </c>
    </row>
    <row r="11" spans="1:9" ht="14.25" customHeight="1">
      <c r="A11" s="98" t="s">
        <v>752</v>
      </c>
      <c r="B11" s="56">
        <v>162822.70000000001</v>
      </c>
      <c r="C11" s="56">
        <v>160846.084</v>
      </c>
      <c r="D11" s="56">
        <v>169857.97700000001</v>
      </c>
      <c r="E11" s="56">
        <v>294067.69300000003</v>
      </c>
      <c r="F11" s="56">
        <v>254135.9</v>
      </c>
      <c r="G11" s="56"/>
      <c r="H11" s="97" t="s">
        <v>753</v>
      </c>
    </row>
    <row r="12" spans="1:9" ht="14.25" customHeight="1">
      <c r="A12" s="98" t="s">
        <v>754</v>
      </c>
      <c r="B12" s="56">
        <v>208579.8</v>
      </c>
      <c r="C12" s="56">
        <v>183529.15900000001</v>
      </c>
      <c r="D12" s="56">
        <v>210396.66</v>
      </c>
      <c r="E12" s="56">
        <v>194797.163</v>
      </c>
      <c r="F12" s="56">
        <v>324679.58299999998</v>
      </c>
      <c r="G12" s="56"/>
      <c r="H12" s="97" t="s">
        <v>755</v>
      </c>
    </row>
    <row r="13" spans="1:9" ht="14.25" customHeight="1">
      <c r="A13" s="98"/>
      <c r="B13" s="56"/>
      <c r="C13" s="56"/>
      <c r="D13" s="56"/>
      <c r="G13" s="56"/>
      <c r="H13" s="97" t="s">
        <v>833</v>
      </c>
    </row>
    <row r="14" spans="1:9" ht="12" customHeight="1">
      <c r="A14" s="98" t="s">
        <v>1059</v>
      </c>
      <c r="B14" s="56">
        <v>1504638</v>
      </c>
      <c r="C14" s="56">
        <v>1557181.6680000001</v>
      </c>
      <c r="D14" s="56">
        <v>2218287.6970000002</v>
      </c>
      <c r="E14" s="56">
        <v>1644743.72</v>
      </c>
      <c r="F14" s="56">
        <v>2711965.1510000001</v>
      </c>
      <c r="G14" s="56"/>
      <c r="H14" s="85" t="s">
        <v>837</v>
      </c>
    </row>
    <row r="15" spans="1:9" ht="12" customHeight="1">
      <c r="A15" s="98" t="s">
        <v>835</v>
      </c>
      <c r="B15" s="56"/>
      <c r="C15" s="56"/>
      <c r="D15" s="56"/>
      <c r="E15" s="56"/>
      <c r="F15" s="56"/>
      <c r="G15" s="56"/>
      <c r="H15" s="85" t="s">
        <v>834</v>
      </c>
    </row>
    <row r="16" spans="1:9" ht="12" customHeight="1">
      <c r="A16" s="85" t="s">
        <v>838</v>
      </c>
      <c r="B16" s="56">
        <v>112</v>
      </c>
      <c r="C16" s="56">
        <v>113.124</v>
      </c>
      <c r="D16" s="56">
        <v>101.43300000000001</v>
      </c>
      <c r="E16" s="56">
        <v>101.8</v>
      </c>
      <c r="F16" s="56">
        <v>113.437</v>
      </c>
      <c r="G16" s="56"/>
      <c r="H16" s="98" t="s">
        <v>836</v>
      </c>
    </row>
    <row r="17" spans="1:10" ht="12" customHeight="1">
      <c r="A17" s="85" t="s">
        <v>1054</v>
      </c>
      <c r="B17" s="56"/>
      <c r="C17" s="56"/>
      <c r="D17" s="56"/>
      <c r="E17" s="56"/>
      <c r="F17" s="56"/>
      <c r="G17" s="56"/>
      <c r="H17" s="98" t="s">
        <v>840</v>
      </c>
    </row>
    <row r="18" spans="1:10" ht="12.75" customHeight="1">
      <c r="A18" s="98" t="s">
        <v>839</v>
      </c>
      <c r="B18" s="56">
        <v>108432.038</v>
      </c>
      <c r="C18" s="56">
        <v>70767.297000000006</v>
      </c>
      <c r="D18" s="56">
        <v>152832.90400000001</v>
      </c>
      <c r="E18" s="56">
        <v>113179.807</v>
      </c>
      <c r="F18" s="56">
        <v>90084.244999999995</v>
      </c>
      <c r="G18" s="56"/>
      <c r="H18" s="98" t="s">
        <v>841</v>
      </c>
    </row>
    <row r="19" spans="1:10">
      <c r="A19" s="85" t="s">
        <v>756</v>
      </c>
      <c r="B19" s="56" t="s">
        <v>133</v>
      </c>
      <c r="C19" s="56" t="s">
        <v>133</v>
      </c>
      <c r="D19" s="56" t="s">
        <v>133</v>
      </c>
      <c r="E19" s="56" t="s">
        <v>133</v>
      </c>
      <c r="F19" s="56" t="s">
        <v>133</v>
      </c>
      <c r="G19" s="56"/>
      <c r="H19" s="98" t="s">
        <v>757</v>
      </c>
    </row>
    <row r="20" spans="1:10">
      <c r="A20" s="85" t="s">
        <v>842</v>
      </c>
      <c r="B20" s="56"/>
      <c r="C20" s="56"/>
      <c r="D20" s="56"/>
      <c r="E20" s="56"/>
      <c r="F20" s="56"/>
      <c r="G20" s="56"/>
      <c r="H20" s="98" t="s">
        <v>843</v>
      </c>
      <c r="J20" s="3" t="s">
        <v>521</v>
      </c>
    </row>
    <row r="21" spans="1:10" ht="12.75" customHeight="1">
      <c r="A21" s="85" t="s">
        <v>1064</v>
      </c>
      <c r="B21" s="56" t="s">
        <v>133</v>
      </c>
      <c r="C21" s="56" t="s">
        <v>133</v>
      </c>
      <c r="D21" s="56" t="s">
        <v>133</v>
      </c>
      <c r="E21" s="56" t="s">
        <v>133</v>
      </c>
      <c r="F21" s="56" t="s">
        <v>133</v>
      </c>
      <c r="G21" s="56"/>
      <c r="H21" s="98" t="s">
        <v>844</v>
      </c>
    </row>
    <row r="22" spans="1:10">
      <c r="A22" s="85" t="s">
        <v>1060</v>
      </c>
      <c r="B22" s="56" t="s">
        <v>133</v>
      </c>
      <c r="C22" s="56" t="s">
        <v>133</v>
      </c>
      <c r="D22" s="56" t="s">
        <v>133</v>
      </c>
      <c r="E22" s="56" t="s">
        <v>133</v>
      </c>
      <c r="F22" s="56" t="s">
        <v>133</v>
      </c>
      <c r="G22" s="56"/>
      <c r="H22" s="98" t="s">
        <v>758</v>
      </c>
    </row>
    <row r="23" spans="1:10">
      <c r="A23" s="98" t="s">
        <v>759</v>
      </c>
      <c r="B23" s="56" t="s">
        <v>133</v>
      </c>
      <c r="C23" s="56" t="s">
        <v>133</v>
      </c>
      <c r="D23" s="56" t="s">
        <v>133</v>
      </c>
      <c r="E23" s="56" t="s">
        <v>133</v>
      </c>
      <c r="F23" s="56" t="s">
        <v>133</v>
      </c>
      <c r="G23" s="56"/>
      <c r="H23" s="98" t="s">
        <v>760</v>
      </c>
    </row>
    <row r="24" spans="1:10">
      <c r="A24" s="191" t="s">
        <v>761</v>
      </c>
      <c r="B24" s="56">
        <v>1120.799</v>
      </c>
      <c r="C24" s="56">
        <v>413.92700000000002</v>
      </c>
      <c r="D24" s="56">
        <v>576.86699999999996</v>
      </c>
      <c r="E24" s="56">
        <v>7445.4380000000001</v>
      </c>
      <c r="F24" s="56">
        <v>3170.6880000000001</v>
      </c>
      <c r="G24" s="56"/>
      <c r="H24" s="98" t="s">
        <v>762</v>
      </c>
    </row>
    <row r="25" spans="1:10">
      <c r="A25" s="191" t="s">
        <v>763</v>
      </c>
      <c r="B25" s="56" t="s">
        <v>133</v>
      </c>
      <c r="C25" s="56" t="s">
        <v>133</v>
      </c>
      <c r="D25" s="56" t="s">
        <v>133</v>
      </c>
      <c r="E25" s="56" t="s">
        <v>133</v>
      </c>
      <c r="F25" s="56" t="s">
        <v>133</v>
      </c>
      <c r="G25" s="56"/>
      <c r="H25" s="98" t="s">
        <v>764</v>
      </c>
      <c r="J25" s="3" t="s">
        <v>521</v>
      </c>
    </row>
    <row r="26" spans="1:10">
      <c r="A26" s="191" t="s">
        <v>1055</v>
      </c>
      <c r="B26" s="56" t="s">
        <v>133</v>
      </c>
      <c r="C26" s="56" t="s">
        <v>133</v>
      </c>
      <c r="D26" s="56" t="s">
        <v>133</v>
      </c>
      <c r="E26" s="56" t="s">
        <v>133</v>
      </c>
      <c r="F26" s="56" t="s">
        <v>133</v>
      </c>
      <c r="G26" s="56"/>
      <c r="H26" s="98" t="s">
        <v>765</v>
      </c>
    </row>
    <row r="27" spans="1:10" ht="12" customHeight="1">
      <c r="A27" s="191" t="s">
        <v>766</v>
      </c>
      <c r="B27" s="56">
        <v>1</v>
      </c>
      <c r="C27" s="56">
        <v>2.2549999999999999</v>
      </c>
      <c r="D27" s="56">
        <v>0</v>
      </c>
      <c r="E27" s="56">
        <v>0</v>
      </c>
      <c r="F27" s="56">
        <v>0.2</v>
      </c>
      <c r="G27" s="56"/>
      <c r="H27" s="98" t="s">
        <v>767</v>
      </c>
    </row>
    <row r="28" spans="1:10">
      <c r="A28" s="191" t="s">
        <v>1061</v>
      </c>
      <c r="B28" s="56" t="s">
        <v>133</v>
      </c>
      <c r="C28" s="56" t="s">
        <v>133</v>
      </c>
      <c r="D28" s="56" t="s">
        <v>133</v>
      </c>
      <c r="E28" s="56" t="s">
        <v>133</v>
      </c>
      <c r="F28" s="56" t="s">
        <v>133</v>
      </c>
      <c r="G28" s="56"/>
      <c r="H28" s="98" t="s">
        <v>768</v>
      </c>
    </row>
    <row r="29" spans="1:10" ht="24.75" customHeight="1">
      <c r="A29" s="85" t="s">
        <v>1056</v>
      </c>
      <c r="B29" s="56" t="s">
        <v>133</v>
      </c>
      <c r="C29" s="56" t="s">
        <v>133</v>
      </c>
      <c r="D29" s="56" t="s">
        <v>133</v>
      </c>
      <c r="E29" s="56" t="s">
        <v>133</v>
      </c>
      <c r="F29" s="56" t="s">
        <v>133</v>
      </c>
      <c r="G29" s="56"/>
      <c r="H29" s="98" t="s">
        <v>769</v>
      </c>
      <c r="J29" s="3" t="s">
        <v>521</v>
      </c>
    </row>
    <row r="30" spans="1:10">
      <c r="A30" s="191" t="s">
        <v>1057</v>
      </c>
      <c r="B30" s="56" t="s">
        <v>133</v>
      </c>
      <c r="C30" s="56" t="s">
        <v>133</v>
      </c>
      <c r="D30" s="56" t="s">
        <v>133</v>
      </c>
      <c r="E30" s="125" t="s">
        <v>133</v>
      </c>
      <c r="F30" s="125" t="s">
        <v>133</v>
      </c>
      <c r="G30" s="56"/>
      <c r="H30" s="97" t="s">
        <v>770</v>
      </c>
    </row>
    <row r="31" spans="1:10" ht="13.5" customHeight="1">
      <c r="A31" s="191" t="s">
        <v>1062</v>
      </c>
      <c r="B31" s="56" t="s">
        <v>133</v>
      </c>
      <c r="C31" s="56" t="s">
        <v>133</v>
      </c>
      <c r="D31" s="56" t="s">
        <v>133</v>
      </c>
      <c r="E31" s="56" t="s">
        <v>133</v>
      </c>
      <c r="F31" s="56" t="s">
        <v>133</v>
      </c>
      <c r="G31" s="56"/>
      <c r="H31" s="98" t="s">
        <v>771</v>
      </c>
    </row>
    <row r="32" spans="1:10">
      <c r="A32" s="191" t="s">
        <v>1065</v>
      </c>
      <c r="B32" s="27">
        <v>403.64699999999999</v>
      </c>
      <c r="C32" s="27">
        <v>337.08100000000002</v>
      </c>
      <c r="D32" s="27">
        <v>110.2</v>
      </c>
      <c r="E32" s="27">
        <v>367.3</v>
      </c>
      <c r="F32" s="27">
        <v>706.88900000000001</v>
      </c>
      <c r="G32" s="27"/>
      <c r="H32" s="98" t="s">
        <v>772</v>
      </c>
    </row>
    <row r="33" spans="1:8">
      <c r="A33" s="243" t="s">
        <v>1063</v>
      </c>
      <c r="B33" s="56"/>
      <c r="C33" s="56"/>
      <c r="D33" s="56"/>
      <c r="E33" s="56"/>
      <c r="F33" s="56"/>
      <c r="G33" s="56"/>
      <c r="H33" s="191" t="s">
        <v>773</v>
      </c>
    </row>
    <row r="34" spans="1:8">
      <c r="A34" s="85" t="s">
        <v>1058</v>
      </c>
      <c r="B34" s="56" t="s">
        <v>133</v>
      </c>
      <c r="C34" s="56" t="s">
        <v>133</v>
      </c>
      <c r="D34" s="56" t="s">
        <v>133</v>
      </c>
      <c r="E34" s="56" t="s">
        <v>133</v>
      </c>
      <c r="F34" s="56" t="s">
        <v>133</v>
      </c>
      <c r="G34" s="56"/>
      <c r="H34" s="191" t="s">
        <v>774</v>
      </c>
    </row>
    <row r="35" spans="1:8">
      <c r="A35" s="244" t="s">
        <v>775</v>
      </c>
      <c r="B35" s="99" t="s">
        <v>133</v>
      </c>
      <c r="C35" s="99" t="s">
        <v>133</v>
      </c>
      <c r="D35" s="99" t="s">
        <v>133</v>
      </c>
      <c r="E35" s="99" t="s">
        <v>133</v>
      </c>
      <c r="F35" s="99" t="s">
        <v>133</v>
      </c>
      <c r="G35" s="99"/>
      <c r="H35" s="192" t="s">
        <v>776</v>
      </c>
    </row>
    <row r="36" spans="1:8" ht="21" customHeight="1">
      <c r="A36" s="8" t="s">
        <v>1066</v>
      </c>
    </row>
    <row r="37" spans="1:8">
      <c r="A37" s="193" t="s">
        <v>865</v>
      </c>
    </row>
    <row r="39" spans="1:8">
      <c r="E39" s="1"/>
      <c r="F39" s="1"/>
    </row>
    <row r="41" spans="1:8">
      <c r="C41" s="45"/>
    </row>
  </sheetData>
  <mergeCells count="4">
    <mergeCell ref="A2:H2"/>
    <mergeCell ref="A4:H4"/>
    <mergeCell ref="A3:H3"/>
    <mergeCell ref="A5:H5"/>
  </mergeCells>
  <hyperlinks>
    <hyperlink ref="A1" location="Содержание!A1" display="Мазмуну" xr:uid="{F7FF0B5C-84E7-413D-B7A1-6348FBD60430}"/>
  </hyperlinks>
  <pageMargins left="0.70866141732283472" right="0.5118110236220472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Лист4"/>
  <dimension ref="A1:I41"/>
  <sheetViews>
    <sheetView view="pageBreakPreview" zoomScaleNormal="100" zoomScaleSheetLayoutView="100" workbookViewId="0"/>
  </sheetViews>
  <sheetFormatPr defaultRowHeight="12.75"/>
  <cols>
    <col min="1" max="1" width="49.28515625" style="3" customWidth="1"/>
    <col min="2" max="6" width="11.28515625" style="3" customWidth="1"/>
    <col min="7" max="7" width="2.140625" style="3" customWidth="1"/>
    <col min="8" max="8" width="48.42578125" style="3" customWidth="1"/>
    <col min="9" max="9" width="34.85546875" style="3" customWidth="1"/>
    <col min="10" max="254" width="9.140625" style="3"/>
    <col min="255" max="257" width="37" style="3" customWidth="1"/>
    <col min="258" max="259" width="9.28515625" style="3" customWidth="1"/>
    <col min="260" max="510" width="9.140625" style="3"/>
    <col min="511" max="513" width="37" style="3" customWidth="1"/>
    <col min="514" max="515" width="9.28515625" style="3" customWidth="1"/>
    <col min="516" max="766" width="9.140625" style="3"/>
    <col min="767" max="769" width="37" style="3" customWidth="1"/>
    <col min="770" max="771" width="9.28515625" style="3" customWidth="1"/>
    <col min="772" max="1022" width="9.140625" style="3"/>
    <col min="1023" max="1025" width="37" style="3" customWidth="1"/>
    <col min="1026" max="1027" width="9.28515625" style="3" customWidth="1"/>
    <col min="1028" max="1278" width="9.140625" style="3"/>
    <col min="1279" max="1281" width="37" style="3" customWidth="1"/>
    <col min="1282" max="1283" width="9.28515625" style="3" customWidth="1"/>
    <col min="1284" max="1534" width="9.140625" style="3"/>
    <col min="1535" max="1537" width="37" style="3" customWidth="1"/>
    <col min="1538" max="1539" width="9.28515625" style="3" customWidth="1"/>
    <col min="1540" max="1790" width="9.140625" style="3"/>
    <col min="1791" max="1793" width="37" style="3" customWidth="1"/>
    <col min="1794" max="1795" width="9.28515625" style="3" customWidth="1"/>
    <col min="1796" max="2046" width="9.140625" style="3"/>
    <col min="2047" max="2049" width="37" style="3" customWidth="1"/>
    <col min="2050" max="2051" width="9.28515625" style="3" customWidth="1"/>
    <col min="2052" max="2302" width="9.140625" style="3"/>
    <col min="2303" max="2305" width="37" style="3" customWidth="1"/>
    <col min="2306" max="2307" width="9.28515625" style="3" customWidth="1"/>
    <col min="2308" max="2558" width="9.140625" style="3"/>
    <col min="2559" max="2561" width="37" style="3" customWidth="1"/>
    <col min="2562" max="2563" width="9.28515625" style="3" customWidth="1"/>
    <col min="2564" max="2814" width="9.140625" style="3"/>
    <col min="2815" max="2817" width="37" style="3" customWidth="1"/>
    <col min="2818" max="2819" width="9.28515625" style="3" customWidth="1"/>
    <col min="2820" max="3070" width="9.140625" style="3"/>
    <col min="3071" max="3073" width="37" style="3" customWidth="1"/>
    <col min="3074" max="3075" width="9.28515625" style="3" customWidth="1"/>
    <col min="3076" max="3326" width="9.140625" style="3"/>
    <col min="3327" max="3329" width="37" style="3" customWidth="1"/>
    <col min="3330" max="3331" width="9.28515625" style="3" customWidth="1"/>
    <col min="3332" max="3582" width="9.140625" style="3"/>
    <col min="3583" max="3585" width="37" style="3" customWidth="1"/>
    <col min="3586" max="3587" width="9.28515625" style="3" customWidth="1"/>
    <col min="3588" max="3838" width="9.140625" style="3"/>
    <col min="3839" max="3841" width="37" style="3" customWidth="1"/>
    <col min="3842" max="3843" width="9.28515625" style="3" customWidth="1"/>
    <col min="3844" max="4094" width="9.140625" style="3"/>
    <col min="4095" max="4097" width="37" style="3" customWidth="1"/>
    <col min="4098" max="4099" width="9.28515625" style="3" customWidth="1"/>
    <col min="4100" max="4350" width="9.140625" style="3"/>
    <col min="4351" max="4353" width="37" style="3" customWidth="1"/>
    <col min="4354" max="4355" width="9.28515625" style="3" customWidth="1"/>
    <col min="4356" max="4606" width="9.140625" style="3"/>
    <col min="4607" max="4609" width="37" style="3" customWidth="1"/>
    <col min="4610" max="4611" width="9.28515625" style="3" customWidth="1"/>
    <col min="4612" max="4862" width="9.140625" style="3"/>
    <col min="4863" max="4865" width="37" style="3" customWidth="1"/>
    <col min="4866" max="4867" width="9.28515625" style="3" customWidth="1"/>
    <col min="4868" max="5118" width="9.140625" style="3"/>
    <col min="5119" max="5121" width="37" style="3" customWidth="1"/>
    <col min="5122" max="5123" width="9.28515625" style="3" customWidth="1"/>
    <col min="5124" max="5374" width="9.140625" style="3"/>
    <col min="5375" max="5377" width="37" style="3" customWidth="1"/>
    <col min="5378" max="5379" width="9.28515625" style="3" customWidth="1"/>
    <col min="5380" max="5630" width="9.140625" style="3"/>
    <col min="5631" max="5633" width="37" style="3" customWidth="1"/>
    <col min="5634" max="5635" width="9.28515625" style="3" customWidth="1"/>
    <col min="5636" max="5886" width="9.140625" style="3"/>
    <col min="5887" max="5889" width="37" style="3" customWidth="1"/>
    <col min="5890" max="5891" width="9.28515625" style="3" customWidth="1"/>
    <col min="5892" max="6142" width="9.140625" style="3"/>
    <col min="6143" max="6145" width="37" style="3" customWidth="1"/>
    <col min="6146" max="6147" width="9.28515625" style="3" customWidth="1"/>
    <col min="6148" max="6398" width="9.140625" style="3"/>
    <col min="6399" max="6401" width="37" style="3" customWidth="1"/>
    <col min="6402" max="6403" width="9.28515625" style="3" customWidth="1"/>
    <col min="6404" max="6654" width="9.140625" style="3"/>
    <col min="6655" max="6657" width="37" style="3" customWidth="1"/>
    <col min="6658" max="6659" width="9.28515625" style="3" customWidth="1"/>
    <col min="6660" max="6910" width="9.140625" style="3"/>
    <col min="6911" max="6913" width="37" style="3" customWidth="1"/>
    <col min="6914" max="6915" width="9.28515625" style="3" customWidth="1"/>
    <col min="6916" max="7166" width="9.140625" style="3"/>
    <col min="7167" max="7169" width="37" style="3" customWidth="1"/>
    <col min="7170" max="7171" width="9.28515625" style="3" customWidth="1"/>
    <col min="7172" max="7422" width="9.140625" style="3"/>
    <col min="7423" max="7425" width="37" style="3" customWidth="1"/>
    <col min="7426" max="7427" width="9.28515625" style="3" customWidth="1"/>
    <col min="7428" max="7678" width="9.140625" style="3"/>
    <col min="7679" max="7681" width="37" style="3" customWidth="1"/>
    <col min="7682" max="7683" width="9.28515625" style="3" customWidth="1"/>
    <col min="7684" max="7934" width="9.140625" style="3"/>
    <col min="7935" max="7937" width="37" style="3" customWidth="1"/>
    <col min="7938" max="7939" width="9.28515625" style="3" customWidth="1"/>
    <col min="7940" max="8190" width="9.140625" style="3"/>
    <col min="8191" max="8193" width="37" style="3" customWidth="1"/>
    <col min="8194" max="8195" width="9.28515625" style="3" customWidth="1"/>
    <col min="8196" max="8446" width="9.140625" style="3"/>
    <col min="8447" max="8449" width="37" style="3" customWidth="1"/>
    <col min="8450" max="8451" width="9.28515625" style="3" customWidth="1"/>
    <col min="8452" max="8702" width="9.140625" style="3"/>
    <col min="8703" max="8705" width="37" style="3" customWidth="1"/>
    <col min="8706" max="8707" width="9.28515625" style="3" customWidth="1"/>
    <col min="8708" max="8958" width="9.140625" style="3"/>
    <col min="8959" max="8961" width="37" style="3" customWidth="1"/>
    <col min="8962" max="8963" width="9.28515625" style="3" customWidth="1"/>
    <col min="8964" max="9214" width="9.140625" style="3"/>
    <col min="9215" max="9217" width="37" style="3" customWidth="1"/>
    <col min="9218" max="9219" width="9.28515625" style="3" customWidth="1"/>
    <col min="9220" max="9470" width="9.140625" style="3"/>
    <col min="9471" max="9473" width="37" style="3" customWidth="1"/>
    <col min="9474" max="9475" width="9.28515625" style="3" customWidth="1"/>
    <col min="9476" max="9726" width="9.140625" style="3"/>
    <col min="9727" max="9729" width="37" style="3" customWidth="1"/>
    <col min="9730" max="9731" width="9.28515625" style="3" customWidth="1"/>
    <col min="9732" max="9982" width="9.140625" style="3"/>
    <col min="9983" max="9985" width="37" style="3" customWidth="1"/>
    <col min="9986" max="9987" width="9.28515625" style="3" customWidth="1"/>
    <col min="9988" max="10238" width="9.140625" style="3"/>
    <col min="10239" max="10241" width="37" style="3" customWidth="1"/>
    <col min="10242" max="10243" width="9.28515625" style="3" customWidth="1"/>
    <col min="10244" max="10494" width="9.140625" style="3"/>
    <col min="10495" max="10497" width="37" style="3" customWidth="1"/>
    <col min="10498" max="10499" width="9.28515625" style="3" customWidth="1"/>
    <col min="10500" max="10750" width="9.140625" style="3"/>
    <col min="10751" max="10753" width="37" style="3" customWidth="1"/>
    <col min="10754" max="10755" width="9.28515625" style="3" customWidth="1"/>
    <col min="10756" max="11006" width="9.140625" style="3"/>
    <col min="11007" max="11009" width="37" style="3" customWidth="1"/>
    <col min="11010" max="11011" width="9.28515625" style="3" customWidth="1"/>
    <col min="11012" max="11262" width="9.140625" style="3"/>
    <col min="11263" max="11265" width="37" style="3" customWidth="1"/>
    <col min="11266" max="11267" width="9.28515625" style="3" customWidth="1"/>
    <col min="11268" max="11518" width="9.140625" style="3"/>
    <col min="11519" max="11521" width="37" style="3" customWidth="1"/>
    <col min="11522" max="11523" width="9.28515625" style="3" customWidth="1"/>
    <col min="11524" max="11774" width="9.140625" style="3"/>
    <col min="11775" max="11777" width="37" style="3" customWidth="1"/>
    <col min="11778" max="11779" width="9.28515625" style="3" customWidth="1"/>
    <col min="11780" max="12030" width="9.140625" style="3"/>
    <col min="12031" max="12033" width="37" style="3" customWidth="1"/>
    <col min="12034" max="12035" width="9.28515625" style="3" customWidth="1"/>
    <col min="12036" max="12286" width="9.140625" style="3"/>
    <col min="12287" max="12289" width="37" style="3" customWidth="1"/>
    <col min="12290" max="12291" width="9.28515625" style="3" customWidth="1"/>
    <col min="12292" max="12542" width="9.140625" style="3"/>
    <col min="12543" max="12545" width="37" style="3" customWidth="1"/>
    <col min="12546" max="12547" width="9.28515625" style="3" customWidth="1"/>
    <col min="12548" max="12798" width="9.140625" style="3"/>
    <col min="12799" max="12801" width="37" style="3" customWidth="1"/>
    <col min="12802" max="12803" width="9.28515625" style="3" customWidth="1"/>
    <col min="12804" max="13054" width="9.140625" style="3"/>
    <col min="13055" max="13057" width="37" style="3" customWidth="1"/>
    <col min="13058" max="13059" width="9.28515625" style="3" customWidth="1"/>
    <col min="13060" max="13310" width="9.140625" style="3"/>
    <col min="13311" max="13313" width="37" style="3" customWidth="1"/>
    <col min="13314" max="13315" width="9.28515625" style="3" customWidth="1"/>
    <col min="13316" max="13566" width="9.140625" style="3"/>
    <col min="13567" max="13569" width="37" style="3" customWidth="1"/>
    <col min="13570" max="13571" width="9.28515625" style="3" customWidth="1"/>
    <col min="13572" max="13822" width="9.140625" style="3"/>
    <col min="13823" max="13825" width="37" style="3" customWidth="1"/>
    <col min="13826" max="13827" width="9.28515625" style="3" customWidth="1"/>
    <col min="13828" max="14078" width="9.140625" style="3"/>
    <col min="14079" max="14081" width="37" style="3" customWidth="1"/>
    <col min="14082" max="14083" width="9.28515625" style="3" customWidth="1"/>
    <col min="14084" max="14334" width="9.140625" style="3"/>
    <col min="14335" max="14337" width="37" style="3" customWidth="1"/>
    <col min="14338" max="14339" width="9.28515625" style="3" customWidth="1"/>
    <col min="14340" max="14590" width="9.140625" style="3"/>
    <col min="14591" max="14593" width="37" style="3" customWidth="1"/>
    <col min="14594" max="14595" width="9.28515625" style="3" customWidth="1"/>
    <col min="14596" max="14846" width="9.140625" style="3"/>
    <col min="14847" max="14849" width="37" style="3" customWidth="1"/>
    <col min="14850" max="14851" width="9.28515625" style="3" customWidth="1"/>
    <col min="14852" max="15102" width="9.140625" style="3"/>
    <col min="15103" max="15105" width="37" style="3" customWidth="1"/>
    <col min="15106" max="15107" width="9.28515625" style="3" customWidth="1"/>
    <col min="15108" max="15358" width="9.140625" style="3"/>
    <col min="15359" max="15361" width="37" style="3" customWidth="1"/>
    <col min="15362" max="15363" width="9.28515625" style="3" customWidth="1"/>
    <col min="15364" max="15614" width="9.140625" style="3"/>
    <col min="15615" max="15617" width="37" style="3" customWidth="1"/>
    <col min="15618" max="15619" width="9.28515625" style="3" customWidth="1"/>
    <col min="15620" max="15870" width="9.140625" style="3"/>
    <col min="15871" max="15873" width="37" style="3" customWidth="1"/>
    <col min="15874" max="15875" width="9.28515625" style="3" customWidth="1"/>
    <col min="15876" max="16126" width="9.140625" style="3"/>
    <col min="16127" max="16129" width="37" style="3" customWidth="1"/>
    <col min="16130" max="16131" width="9.28515625" style="3" customWidth="1"/>
    <col min="16132" max="16384" width="9.140625" style="3"/>
  </cols>
  <sheetData>
    <row r="1" spans="1:9">
      <c r="A1" s="1042" t="s">
        <v>2601</v>
      </c>
    </row>
    <row r="3" spans="1:9" ht="15.75">
      <c r="A3" s="1058" t="s">
        <v>1069</v>
      </c>
      <c r="B3" s="1058"/>
      <c r="C3" s="1058"/>
      <c r="D3" s="1058"/>
      <c r="E3" s="1058"/>
      <c r="F3" s="1058"/>
      <c r="G3" s="1058"/>
      <c r="H3" s="1058"/>
    </row>
    <row r="4" spans="1:9" ht="13.5">
      <c r="A4" s="1075" t="s">
        <v>1068</v>
      </c>
      <c r="B4" s="1075"/>
      <c r="C4" s="1075"/>
      <c r="D4" s="1075"/>
      <c r="E4" s="1075"/>
      <c r="F4" s="1075"/>
      <c r="G4" s="1075"/>
      <c r="H4" s="1075"/>
    </row>
    <row r="5" spans="1:9" ht="15.75">
      <c r="A5" s="1058" t="s">
        <v>1067</v>
      </c>
      <c r="B5" s="1058"/>
      <c r="C5" s="1058"/>
      <c r="D5" s="1058"/>
      <c r="E5" s="1058"/>
      <c r="F5" s="1058"/>
      <c r="G5" s="1058"/>
      <c r="H5" s="1058"/>
    </row>
    <row r="6" spans="1:9" ht="13.5">
      <c r="A6" s="1075" t="s">
        <v>749</v>
      </c>
      <c r="B6" s="1075"/>
      <c r="C6" s="1075"/>
      <c r="D6" s="1075"/>
      <c r="E6" s="1075"/>
      <c r="F6" s="1075"/>
      <c r="G6" s="1075"/>
      <c r="H6" s="1075"/>
    </row>
    <row r="7" spans="1:9">
      <c r="A7" s="6"/>
      <c r="B7" s="6"/>
      <c r="C7" s="6"/>
      <c r="D7" s="6"/>
      <c r="E7" s="6"/>
      <c r="F7" s="6"/>
      <c r="G7" s="6"/>
      <c r="H7" s="6"/>
    </row>
    <row r="8" spans="1:9">
      <c r="A8" s="92"/>
      <c r="B8" s="245">
        <v>2019</v>
      </c>
      <c r="C8" s="245">
        <v>2020</v>
      </c>
      <c r="D8" s="245">
        <v>2021</v>
      </c>
      <c r="E8" s="245">
        <v>2022</v>
      </c>
      <c r="F8" s="245">
        <v>2023</v>
      </c>
      <c r="G8" s="245"/>
      <c r="H8" s="93"/>
      <c r="I8" s="246"/>
    </row>
    <row r="9" spans="1:9">
      <c r="A9" s="241"/>
      <c r="H9" s="94"/>
    </row>
    <row r="10" spans="1:9">
      <c r="A10" s="82" t="s">
        <v>750</v>
      </c>
      <c r="B10" s="55">
        <v>4989013.7</v>
      </c>
      <c r="C10" s="55">
        <v>3718850.895</v>
      </c>
      <c r="D10" s="55">
        <v>5580207.2819999997</v>
      </c>
      <c r="E10" s="55">
        <v>9803159.3819999993</v>
      </c>
      <c r="F10" s="55">
        <v>12517912.380000001</v>
      </c>
      <c r="G10" s="55"/>
      <c r="H10" s="95" t="s">
        <v>141</v>
      </c>
    </row>
    <row r="11" spans="1:9" ht="17.25" customHeight="1">
      <c r="A11" s="242" t="s">
        <v>751</v>
      </c>
      <c r="G11" s="27"/>
      <c r="H11" s="96" t="s">
        <v>408</v>
      </c>
    </row>
    <row r="12" spans="1:9" ht="12.75" customHeight="1">
      <c r="A12" s="98" t="s">
        <v>752</v>
      </c>
      <c r="B12" s="27">
        <v>170946.54300000001</v>
      </c>
      <c r="C12" s="27">
        <v>159907</v>
      </c>
      <c r="D12" s="27">
        <v>269481.61800000002</v>
      </c>
      <c r="E12" s="27">
        <v>291388.82500000001</v>
      </c>
      <c r="F12" s="27">
        <v>370013.46799999999</v>
      </c>
      <c r="G12" s="27"/>
      <c r="H12" s="97" t="s">
        <v>753</v>
      </c>
    </row>
    <row r="13" spans="1:9">
      <c r="A13" s="98" t="s">
        <v>754</v>
      </c>
      <c r="B13" s="27">
        <v>81265.827999999994</v>
      </c>
      <c r="C13" s="27">
        <v>74649.421000000002</v>
      </c>
      <c r="D13" s="27">
        <v>105332.465</v>
      </c>
      <c r="E13" s="27">
        <v>108023.77099999999</v>
      </c>
      <c r="F13" s="27">
        <v>143629.94099999999</v>
      </c>
      <c r="G13" s="27"/>
      <c r="H13" s="97" t="s">
        <v>755</v>
      </c>
    </row>
    <row r="14" spans="1:9">
      <c r="A14" s="98"/>
      <c r="B14" s="27"/>
      <c r="C14" s="27"/>
      <c r="D14" s="27"/>
      <c r="G14" s="27"/>
      <c r="H14" s="97" t="s">
        <v>833</v>
      </c>
    </row>
    <row r="15" spans="1:9" ht="13.5" customHeight="1">
      <c r="A15" s="98" t="s">
        <v>1059</v>
      </c>
      <c r="B15" s="27">
        <v>4718782.3150000004</v>
      </c>
      <c r="C15" s="27">
        <v>3470998.3560000001</v>
      </c>
      <c r="D15" s="27">
        <v>5173727.4189999998</v>
      </c>
      <c r="E15" s="27">
        <v>9292118.7009999994</v>
      </c>
      <c r="F15" s="27">
        <v>11906396.407</v>
      </c>
      <c r="G15" s="27"/>
      <c r="H15" s="85" t="s">
        <v>837</v>
      </c>
    </row>
    <row r="16" spans="1:9" ht="13.5" customHeight="1">
      <c r="A16" s="98" t="s">
        <v>835</v>
      </c>
      <c r="B16" s="27"/>
      <c r="C16" s="27"/>
      <c r="D16" s="27"/>
      <c r="E16" s="27"/>
      <c r="F16" s="27"/>
      <c r="G16" s="27"/>
      <c r="H16" s="85" t="s">
        <v>834</v>
      </c>
    </row>
    <row r="17" spans="1:9">
      <c r="A17" s="85" t="s">
        <v>838</v>
      </c>
      <c r="B17" s="27">
        <v>0</v>
      </c>
      <c r="C17" s="27">
        <v>1267.0129999999999</v>
      </c>
      <c r="D17" s="27">
        <v>9964.7999999999993</v>
      </c>
      <c r="E17" s="27">
        <v>73526.038</v>
      </c>
      <c r="F17" s="27">
        <v>73250.917000000001</v>
      </c>
      <c r="G17" s="27"/>
      <c r="H17" s="98" t="s">
        <v>836</v>
      </c>
    </row>
    <row r="18" spans="1:9">
      <c r="A18" s="85" t="s">
        <v>1054</v>
      </c>
      <c r="B18" s="27"/>
      <c r="C18" s="27"/>
      <c r="G18" s="27"/>
      <c r="H18" s="98" t="s">
        <v>840</v>
      </c>
    </row>
    <row r="19" spans="1:9">
      <c r="A19" s="98" t="s">
        <v>839</v>
      </c>
      <c r="B19" s="27">
        <v>7003.18</v>
      </c>
      <c r="C19" s="27">
        <v>4233.6440000000002</v>
      </c>
      <c r="D19" s="27">
        <v>9549.8220000000001</v>
      </c>
      <c r="E19" s="27">
        <v>11840.539000000001</v>
      </c>
      <c r="F19" s="27">
        <v>11585.33</v>
      </c>
      <c r="G19" s="27"/>
      <c r="H19" s="98" t="s">
        <v>841</v>
      </c>
    </row>
    <row r="20" spans="1:9">
      <c r="A20" s="85" t="s">
        <v>756</v>
      </c>
      <c r="B20" s="56" t="s">
        <v>133</v>
      </c>
      <c r="C20" s="56" t="s">
        <v>133</v>
      </c>
      <c r="D20" s="56" t="s">
        <v>133</v>
      </c>
      <c r="E20" s="56" t="s">
        <v>133</v>
      </c>
      <c r="F20" s="56" t="s">
        <v>133</v>
      </c>
      <c r="G20" s="56"/>
      <c r="H20" s="98" t="s">
        <v>757</v>
      </c>
    </row>
    <row r="21" spans="1:9">
      <c r="A21" s="85" t="s">
        <v>842</v>
      </c>
      <c r="B21" s="56"/>
      <c r="C21" s="56"/>
      <c r="D21" s="56"/>
      <c r="E21" s="56"/>
      <c r="F21" s="56" t="s">
        <v>133</v>
      </c>
      <c r="G21" s="56"/>
      <c r="H21" s="98" t="s">
        <v>843</v>
      </c>
    </row>
    <row r="22" spans="1:9" ht="15" customHeight="1">
      <c r="A22" s="85" t="s">
        <v>1064</v>
      </c>
      <c r="B22" s="56" t="s">
        <v>133</v>
      </c>
      <c r="C22" s="56" t="s">
        <v>133</v>
      </c>
      <c r="D22" s="56" t="s">
        <v>133</v>
      </c>
      <c r="E22" s="56" t="s">
        <v>133</v>
      </c>
      <c r="F22" s="56" t="s">
        <v>133</v>
      </c>
      <c r="G22" s="56"/>
      <c r="H22" s="98" t="s">
        <v>844</v>
      </c>
    </row>
    <row r="23" spans="1:9">
      <c r="A23" s="85" t="s">
        <v>1060</v>
      </c>
      <c r="B23" s="56" t="s">
        <v>133</v>
      </c>
      <c r="C23" s="56" t="s">
        <v>133</v>
      </c>
      <c r="D23" s="56" t="s">
        <v>133</v>
      </c>
      <c r="E23" s="56" t="s">
        <v>133</v>
      </c>
      <c r="F23" s="56" t="s">
        <v>133</v>
      </c>
      <c r="G23" s="56"/>
      <c r="H23" s="98" t="s">
        <v>758</v>
      </c>
      <c r="I23" s="56" t="s">
        <v>521</v>
      </c>
    </row>
    <row r="24" spans="1:9" ht="13.5" customHeight="1">
      <c r="A24" s="98" t="s">
        <v>759</v>
      </c>
      <c r="B24" s="56" t="s">
        <v>133</v>
      </c>
      <c r="C24" s="56" t="s">
        <v>133</v>
      </c>
      <c r="D24" s="56" t="s">
        <v>133</v>
      </c>
      <c r="E24" s="56" t="s">
        <v>133</v>
      </c>
      <c r="F24" s="56" t="s">
        <v>133</v>
      </c>
      <c r="G24" s="56"/>
      <c r="H24" s="98" t="s">
        <v>760</v>
      </c>
    </row>
    <row r="25" spans="1:9">
      <c r="A25" s="191" t="s">
        <v>761</v>
      </c>
      <c r="B25" s="27">
        <v>10999.64</v>
      </c>
      <c r="C25" s="27">
        <v>7773.04</v>
      </c>
      <c r="D25" s="27">
        <v>11958.091</v>
      </c>
      <c r="E25" s="27">
        <v>26213.65</v>
      </c>
      <c r="F25" s="27">
        <v>12960.103999999999</v>
      </c>
      <c r="G25" s="56"/>
      <c r="H25" s="98" t="s">
        <v>762</v>
      </c>
    </row>
    <row r="26" spans="1:9">
      <c r="A26" s="191" t="s">
        <v>763</v>
      </c>
      <c r="B26" s="56" t="s">
        <v>133</v>
      </c>
      <c r="C26" s="56" t="s">
        <v>133</v>
      </c>
      <c r="D26" s="56" t="s">
        <v>133</v>
      </c>
      <c r="E26" s="56" t="s">
        <v>133</v>
      </c>
      <c r="F26" s="56" t="s">
        <v>133</v>
      </c>
      <c r="G26" s="56"/>
      <c r="H26" s="98" t="s">
        <v>764</v>
      </c>
      <c r="I26" s="56" t="s">
        <v>521</v>
      </c>
    </row>
    <row r="27" spans="1:9">
      <c r="A27" s="191" t="s">
        <v>1055</v>
      </c>
      <c r="B27" s="56" t="s">
        <v>133</v>
      </c>
      <c r="C27" s="56" t="s">
        <v>133</v>
      </c>
      <c r="D27" s="56" t="s">
        <v>133</v>
      </c>
      <c r="E27" s="56" t="s">
        <v>133</v>
      </c>
      <c r="F27" s="56" t="s">
        <v>133</v>
      </c>
      <c r="G27" s="56"/>
      <c r="H27" s="98" t="s">
        <v>765</v>
      </c>
    </row>
    <row r="28" spans="1:9" ht="13.5" customHeight="1">
      <c r="A28" s="191" t="s">
        <v>766</v>
      </c>
      <c r="B28" s="27">
        <v>3.8239999999999998</v>
      </c>
      <c r="C28" s="27">
        <v>1.39</v>
      </c>
      <c r="D28" s="27">
        <v>5.4</v>
      </c>
      <c r="E28" s="56">
        <v>13.1</v>
      </c>
      <c r="F28" s="56">
        <v>8.7919999999999998</v>
      </c>
      <c r="G28" s="56"/>
      <c r="H28" s="98" t="s">
        <v>767</v>
      </c>
    </row>
    <row r="29" spans="1:9" ht="13.5" customHeight="1">
      <c r="A29" s="191" t="s">
        <v>1061</v>
      </c>
      <c r="B29" s="56" t="s">
        <v>133</v>
      </c>
      <c r="C29" s="56" t="s">
        <v>133</v>
      </c>
      <c r="D29" s="56" t="s">
        <v>133</v>
      </c>
      <c r="E29" s="56" t="s">
        <v>133</v>
      </c>
      <c r="F29" s="56" t="s">
        <v>133</v>
      </c>
      <c r="G29" s="56"/>
      <c r="H29" s="98" t="s">
        <v>768</v>
      </c>
    </row>
    <row r="30" spans="1:9" ht="26.25" customHeight="1">
      <c r="A30" s="85" t="s">
        <v>1056</v>
      </c>
      <c r="B30" s="56" t="s">
        <v>133</v>
      </c>
      <c r="C30" s="56" t="s">
        <v>133</v>
      </c>
      <c r="D30" s="56" t="s">
        <v>133</v>
      </c>
      <c r="E30" s="125" t="s">
        <v>133</v>
      </c>
      <c r="F30" s="125" t="s">
        <v>133</v>
      </c>
      <c r="G30" s="56"/>
      <c r="H30" s="98" t="s">
        <v>769</v>
      </c>
    </row>
    <row r="31" spans="1:9" ht="13.5" customHeight="1">
      <c r="A31" s="191" t="s">
        <v>1057</v>
      </c>
      <c r="B31" s="56" t="s">
        <v>133</v>
      </c>
      <c r="C31" s="56" t="s">
        <v>133</v>
      </c>
      <c r="D31" s="56" t="s">
        <v>133</v>
      </c>
      <c r="E31" s="56" t="s">
        <v>133</v>
      </c>
      <c r="F31" s="56" t="s">
        <v>133</v>
      </c>
      <c r="G31" s="56"/>
      <c r="H31" s="97" t="s">
        <v>770</v>
      </c>
    </row>
    <row r="32" spans="1:9" ht="13.5" customHeight="1">
      <c r="A32" s="191" t="s">
        <v>1062</v>
      </c>
      <c r="B32" s="56" t="s">
        <v>133</v>
      </c>
      <c r="C32" s="56" t="s">
        <v>133</v>
      </c>
      <c r="D32" s="56" t="s">
        <v>133</v>
      </c>
      <c r="E32" s="56" t="s">
        <v>133</v>
      </c>
      <c r="F32" s="56" t="s">
        <v>133</v>
      </c>
      <c r="G32" s="56"/>
      <c r="H32" s="98" t="s">
        <v>771</v>
      </c>
    </row>
    <row r="33" spans="1:8">
      <c r="A33" s="191" t="s">
        <v>1065</v>
      </c>
      <c r="B33" s="27">
        <v>12.382</v>
      </c>
      <c r="C33" s="27">
        <v>21.030999999999999</v>
      </c>
      <c r="D33" s="27">
        <v>187.7</v>
      </c>
      <c r="E33" s="27">
        <v>34.799999999999997</v>
      </c>
      <c r="F33" s="27">
        <v>67.421000000000006</v>
      </c>
      <c r="G33" s="56"/>
      <c r="H33" s="98" t="s">
        <v>772</v>
      </c>
    </row>
    <row r="34" spans="1:8">
      <c r="A34" s="243" t="s">
        <v>1063</v>
      </c>
      <c r="B34" s="56" t="s">
        <v>133</v>
      </c>
      <c r="C34" s="56" t="s">
        <v>133</v>
      </c>
      <c r="D34" s="56" t="s">
        <v>133</v>
      </c>
      <c r="E34" s="56" t="s">
        <v>133</v>
      </c>
      <c r="F34" s="56" t="s">
        <v>133</v>
      </c>
      <c r="G34" s="56"/>
      <c r="H34" s="191" t="s">
        <v>773</v>
      </c>
    </row>
    <row r="35" spans="1:8">
      <c r="A35" s="85" t="s">
        <v>1058</v>
      </c>
      <c r="B35" s="56" t="s">
        <v>133</v>
      </c>
      <c r="C35" s="56" t="s">
        <v>133</v>
      </c>
      <c r="D35" s="56" t="s">
        <v>133</v>
      </c>
      <c r="E35" s="56" t="s">
        <v>133</v>
      </c>
      <c r="F35" s="56" t="s">
        <v>133</v>
      </c>
      <c r="G35" s="56"/>
      <c r="H35" s="191" t="s">
        <v>774</v>
      </c>
    </row>
    <row r="36" spans="1:8">
      <c r="A36" s="244" t="s">
        <v>775</v>
      </c>
      <c r="B36" s="99" t="s">
        <v>133</v>
      </c>
      <c r="C36" s="99" t="s">
        <v>133</v>
      </c>
      <c r="D36" s="99" t="s">
        <v>133</v>
      </c>
      <c r="E36" s="99" t="s">
        <v>133</v>
      </c>
      <c r="F36" s="99" t="s">
        <v>133</v>
      </c>
      <c r="G36" s="99"/>
      <c r="H36" s="192" t="s">
        <v>776</v>
      </c>
    </row>
    <row r="37" spans="1:8" ht="18.75" customHeight="1">
      <c r="A37" s="8" t="s">
        <v>1066</v>
      </c>
    </row>
    <row r="38" spans="1:8">
      <c r="A38" s="193" t="s">
        <v>865</v>
      </c>
    </row>
    <row r="41" spans="1:8">
      <c r="C41" s="45"/>
    </row>
  </sheetData>
  <mergeCells count="4">
    <mergeCell ref="A3:H3"/>
    <mergeCell ref="A4:H4"/>
    <mergeCell ref="A5:H5"/>
    <mergeCell ref="A6:H6"/>
  </mergeCells>
  <hyperlinks>
    <hyperlink ref="A1" location="Содержание!A1" display="Мазмуну" xr:uid="{2D12D0C1-0AA8-475A-826A-2125C028A295}"/>
  </hyperlinks>
  <pageMargins left="0.70866141732283472" right="0.70866141732283472" top="0.74803149606299213" bottom="0.74803149606299213" header="0.31496062992125984" footer="0.31496062992125984"/>
  <pageSetup paperSize="9" scale="8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Лист6"/>
  <dimension ref="A1:N128"/>
  <sheetViews>
    <sheetView view="pageBreakPreview" zoomScaleNormal="100" zoomScaleSheetLayoutView="100" workbookViewId="0"/>
  </sheetViews>
  <sheetFormatPr defaultColWidth="9.140625" defaultRowHeight="12.75"/>
  <cols>
    <col min="1" max="1" width="21.5703125" style="3" customWidth="1"/>
    <col min="2" max="6" width="11.140625" style="1" customWidth="1"/>
    <col min="7" max="7" width="1.42578125" style="1" customWidth="1"/>
    <col min="8" max="8" width="23.28515625" style="1" customWidth="1"/>
    <col min="9" max="9" width="15.140625" style="1" customWidth="1"/>
    <col min="10" max="16384" width="9.140625" style="1"/>
  </cols>
  <sheetData>
    <row r="1" spans="1:10">
      <c r="A1" s="1042" t="s">
        <v>2601</v>
      </c>
    </row>
    <row r="2" spans="1:10" ht="18.75" customHeight="1">
      <c r="A2" s="1047" t="s">
        <v>1071</v>
      </c>
      <c r="B2" s="1047"/>
      <c r="C2" s="1047"/>
      <c r="D2" s="1047"/>
      <c r="E2" s="1047"/>
      <c r="F2" s="1047"/>
      <c r="G2" s="1047"/>
      <c r="H2" s="1047"/>
    </row>
    <row r="3" spans="1:10" ht="12.95" customHeight="1">
      <c r="A3" s="1076" t="s">
        <v>923</v>
      </c>
      <c r="B3" s="1076"/>
      <c r="C3" s="1076"/>
      <c r="D3" s="1076"/>
      <c r="E3" s="1076"/>
      <c r="F3" s="1076"/>
      <c r="G3" s="1076"/>
      <c r="H3" s="1076"/>
    </row>
    <row r="4" spans="1:10" ht="15" customHeight="1">
      <c r="A4" s="1047" t="s">
        <v>747</v>
      </c>
      <c r="B4" s="1047"/>
      <c r="C4" s="1047"/>
      <c r="D4" s="1047"/>
      <c r="E4" s="1047"/>
      <c r="F4" s="1047"/>
      <c r="G4" s="1047"/>
      <c r="H4" s="1047"/>
    </row>
    <row r="5" spans="1:10" s="3" customFormat="1" ht="12.95" customHeight="1">
      <c r="A5" s="1076" t="s">
        <v>742</v>
      </c>
      <c r="B5" s="1076"/>
      <c r="C5" s="1076"/>
      <c r="D5" s="1076"/>
      <c r="E5" s="1076"/>
      <c r="F5" s="1076"/>
      <c r="G5" s="1076"/>
      <c r="H5" s="1076"/>
    </row>
    <row r="6" spans="1:10" s="3" customFormat="1" ht="6.75" customHeight="1">
      <c r="A6" s="251"/>
      <c r="B6" s="247"/>
      <c r="C6" s="247"/>
      <c r="D6" s="247"/>
      <c r="E6" s="247"/>
      <c r="F6" s="247"/>
      <c r="G6" s="247"/>
      <c r="H6" s="247"/>
    </row>
    <row r="7" spans="1:10" s="12" customFormat="1" ht="12.95" customHeight="1">
      <c r="A7" s="93"/>
      <c r="B7" s="46">
        <v>2019</v>
      </c>
      <c r="C7" s="46">
        <v>2020</v>
      </c>
      <c r="D7" s="46">
        <v>2021</v>
      </c>
      <c r="E7" s="46">
        <v>2022</v>
      </c>
      <c r="F7" s="46">
        <v>2023</v>
      </c>
      <c r="G7" s="46"/>
      <c r="H7" s="93"/>
    </row>
    <row r="8" spans="1:10" ht="8.25" customHeight="1">
      <c r="A8" s="252"/>
      <c r="B8" s="3"/>
      <c r="C8" s="3"/>
      <c r="D8" s="3"/>
      <c r="E8" s="3"/>
      <c r="F8" s="3"/>
      <c r="G8" s="3"/>
      <c r="H8" s="100"/>
    </row>
    <row r="9" spans="1:10" ht="12.95" customHeight="1">
      <c r="A9" s="4" t="s">
        <v>1048</v>
      </c>
      <c r="B9" s="55">
        <v>1986110</v>
      </c>
      <c r="C9" s="55">
        <v>1973190.595</v>
      </c>
      <c r="D9" s="54">
        <v>2752163.747</v>
      </c>
      <c r="E9" s="54">
        <v>2254702.932</v>
      </c>
      <c r="F9" s="54">
        <v>3384856.0929999999</v>
      </c>
      <c r="G9" s="4"/>
      <c r="H9" s="82" t="s">
        <v>867</v>
      </c>
    </row>
    <row r="10" spans="1:10" ht="12.95" customHeight="1">
      <c r="A10" s="82"/>
      <c r="B10" s="3"/>
      <c r="C10" s="3"/>
      <c r="D10" s="3"/>
      <c r="E10" s="3"/>
      <c r="F10" s="3"/>
      <c r="G10" s="3"/>
      <c r="H10" s="82"/>
      <c r="I10" s="1" t="s">
        <v>521</v>
      </c>
    </row>
    <row r="11" spans="1:10" ht="12.95" customHeight="1">
      <c r="A11" s="101" t="s">
        <v>37</v>
      </c>
      <c r="B11" s="54">
        <v>1202883.8489999999</v>
      </c>
      <c r="C11" s="54">
        <v>1333271.8</v>
      </c>
      <c r="D11" s="54">
        <v>1871520.5580000002</v>
      </c>
      <c r="E11" s="54">
        <v>1187656.5449999999</v>
      </c>
      <c r="F11" s="54">
        <v>1148706.7819999999</v>
      </c>
      <c r="G11" s="88"/>
      <c r="H11" s="101" t="s">
        <v>37</v>
      </c>
      <c r="I11" s="77"/>
    </row>
    <row r="12" spans="1:10" ht="12.95" customHeight="1">
      <c r="A12" s="101"/>
      <c r="B12" s="3"/>
      <c r="C12" s="3" t="s">
        <v>521</v>
      </c>
      <c r="D12" s="54"/>
      <c r="E12" s="54"/>
      <c r="F12" s="54"/>
      <c r="G12" s="3"/>
      <c r="H12" s="123" t="s">
        <v>521</v>
      </c>
      <c r="I12" s="1" t="s">
        <v>868</v>
      </c>
    </row>
    <row r="13" spans="1:10" ht="12.95" customHeight="1">
      <c r="A13" s="16" t="s">
        <v>522</v>
      </c>
      <c r="B13" s="3"/>
      <c r="C13" s="3"/>
      <c r="D13" s="3"/>
      <c r="E13" s="3"/>
      <c r="F13" s="3"/>
      <c r="G13" s="3"/>
      <c r="H13" s="85" t="s">
        <v>132</v>
      </c>
    </row>
    <row r="14" spans="1:10" ht="12.95" customHeight="1">
      <c r="A14" s="73" t="s">
        <v>38</v>
      </c>
      <c r="B14" s="27">
        <v>56.122999999999998</v>
      </c>
      <c r="C14" s="27">
        <v>30.654</v>
      </c>
      <c r="D14" s="27">
        <v>17.491</v>
      </c>
      <c r="E14" s="27">
        <v>575.94299999999998</v>
      </c>
      <c r="F14" s="27">
        <v>369.81299999999999</v>
      </c>
      <c r="G14" s="3"/>
      <c r="H14" s="73" t="s">
        <v>38</v>
      </c>
    </row>
    <row r="15" spans="1:10" ht="12.95" customHeight="1">
      <c r="A15" s="73" t="s">
        <v>400</v>
      </c>
      <c r="B15" s="27">
        <v>556.93600000000004</v>
      </c>
      <c r="C15" s="27">
        <v>278</v>
      </c>
      <c r="D15" s="27">
        <v>172.92</v>
      </c>
      <c r="E15" s="27">
        <v>0</v>
      </c>
      <c r="F15" s="27">
        <v>145.202</v>
      </c>
      <c r="G15" s="16"/>
      <c r="H15" s="73" t="s">
        <v>400</v>
      </c>
      <c r="J15" s="1" t="s">
        <v>521</v>
      </c>
    </row>
    <row r="16" spans="1:10" ht="12.95" customHeight="1">
      <c r="A16" s="73" t="s">
        <v>1070</v>
      </c>
      <c r="B16" s="56">
        <v>0</v>
      </c>
      <c r="C16" s="27">
        <v>73.400000000000006</v>
      </c>
      <c r="D16" s="56">
        <v>0</v>
      </c>
      <c r="E16" s="27">
        <v>0</v>
      </c>
      <c r="F16" s="27">
        <v>0</v>
      </c>
      <c r="G16" s="16"/>
      <c r="H16" s="76" t="s">
        <v>1070</v>
      </c>
    </row>
    <row r="17" spans="1:14" ht="12.95" customHeight="1">
      <c r="A17" s="73" t="s">
        <v>39</v>
      </c>
      <c r="B17" s="27">
        <v>13135.342000000001</v>
      </c>
      <c r="C17" s="27">
        <v>10710.819</v>
      </c>
      <c r="D17" s="27">
        <v>15847.106</v>
      </c>
      <c r="E17" s="27">
        <v>24395.636999999999</v>
      </c>
      <c r="F17" s="27">
        <v>33965.798000000003</v>
      </c>
      <c r="G17" s="3"/>
      <c r="H17" s="73" t="s">
        <v>39</v>
      </c>
      <c r="J17" s="1" t="s">
        <v>521</v>
      </c>
    </row>
    <row r="18" spans="1:14" ht="12.95" customHeight="1">
      <c r="A18" s="73" t="s">
        <v>40</v>
      </c>
      <c r="B18" s="27">
        <v>6617.12</v>
      </c>
      <c r="C18" s="27">
        <v>12581.335999999999</v>
      </c>
      <c r="D18" s="27">
        <v>7566.1480000000001</v>
      </c>
      <c r="E18" s="27">
        <v>14772.263000000001</v>
      </c>
      <c r="F18" s="27">
        <v>9173.1350000000002</v>
      </c>
      <c r="G18" s="3"/>
      <c r="H18" s="73" t="s">
        <v>40</v>
      </c>
    </row>
    <row r="19" spans="1:14" ht="12.95" customHeight="1">
      <c r="A19" s="73" t="s">
        <v>41</v>
      </c>
      <c r="B19" s="27">
        <v>6418.9530000000004</v>
      </c>
      <c r="C19" s="27">
        <v>5238.7179999999998</v>
      </c>
      <c r="D19" s="27">
        <v>5139.4660000000003</v>
      </c>
      <c r="E19" s="27">
        <v>1476.9880000000001</v>
      </c>
      <c r="F19" s="27">
        <v>618.67499999999995</v>
      </c>
      <c r="G19" s="3"/>
      <c r="H19" s="73" t="s">
        <v>41</v>
      </c>
    </row>
    <row r="20" spans="1:14" s="17" customFormat="1" ht="14.25" customHeight="1">
      <c r="A20" s="69" t="s">
        <v>401</v>
      </c>
      <c r="B20" s="27">
        <v>477.34300000000002</v>
      </c>
      <c r="C20" s="27">
        <v>681.40200000000004</v>
      </c>
      <c r="D20" s="27">
        <v>552.13300000000004</v>
      </c>
      <c r="E20" s="27">
        <v>381.66399999999999</v>
      </c>
      <c r="F20" s="27">
        <v>297.03800000000001</v>
      </c>
      <c r="G20" s="102"/>
      <c r="H20" s="69" t="s">
        <v>401</v>
      </c>
    </row>
    <row r="21" spans="1:14" ht="12.95" customHeight="1">
      <c r="A21" s="73" t="s">
        <v>42</v>
      </c>
      <c r="B21" s="27">
        <v>74.474999999999994</v>
      </c>
      <c r="C21" s="27">
        <v>293.21100000000001</v>
      </c>
      <c r="D21" s="27">
        <v>199.59299999999999</v>
      </c>
      <c r="E21" s="27">
        <v>962.95899999999995</v>
      </c>
      <c r="F21" s="27">
        <v>1657.1</v>
      </c>
      <c r="G21" s="16"/>
      <c r="H21" s="73" t="s">
        <v>42</v>
      </c>
      <c r="K21" s="1" t="s">
        <v>521</v>
      </c>
    </row>
    <row r="22" spans="1:14" ht="12.95" customHeight="1">
      <c r="A22" s="73" t="s">
        <v>43</v>
      </c>
      <c r="B22" s="27">
        <v>8599.5450000000001</v>
      </c>
      <c r="C22" s="27">
        <v>13100.293</v>
      </c>
      <c r="D22" s="27">
        <v>12513.432000000001</v>
      </c>
      <c r="E22" s="27">
        <v>15796.88</v>
      </c>
      <c r="F22" s="27">
        <v>7638.8789999999999</v>
      </c>
      <c r="G22" s="16"/>
      <c r="H22" s="73" t="s">
        <v>43</v>
      </c>
      <c r="N22" s="1" t="s">
        <v>725</v>
      </c>
    </row>
    <row r="23" spans="1:14" ht="12.95" customHeight="1">
      <c r="A23" s="73" t="s">
        <v>44</v>
      </c>
      <c r="B23" s="27">
        <v>565.63699999999994</v>
      </c>
      <c r="C23" s="27">
        <v>5191.6000000000004</v>
      </c>
      <c r="D23" s="27">
        <v>639.31600000000003</v>
      </c>
      <c r="E23" s="27">
        <v>2153.2420000000002</v>
      </c>
      <c r="F23" s="27">
        <v>578.93100000000004</v>
      </c>
      <c r="G23" s="16"/>
      <c r="H23" s="73" t="s">
        <v>44</v>
      </c>
    </row>
    <row r="24" spans="1:14" ht="12.95" customHeight="1">
      <c r="A24" s="73" t="s">
        <v>45</v>
      </c>
      <c r="B24" s="27">
        <v>32.08</v>
      </c>
      <c r="C24" s="27">
        <v>34.700000000000003</v>
      </c>
      <c r="D24" s="27">
        <v>0</v>
      </c>
      <c r="E24" s="27">
        <v>82.552999999999997</v>
      </c>
      <c r="F24" s="27">
        <v>1411.498</v>
      </c>
      <c r="G24" s="16"/>
      <c r="H24" s="73" t="s">
        <v>45</v>
      </c>
      <c r="K24" s="1" t="s">
        <v>521</v>
      </c>
    </row>
    <row r="25" spans="1:14" ht="12.95" customHeight="1">
      <c r="A25" s="73" t="s">
        <v>47</v>
      </c>
      <c r="B25" s="27">
        <v>27.625</v>
      </c>
      <c r="C25" s="27">
        <v>21.678999999999998</v>
      </c>
      <c r="D25" s="27">
        <v>65.123000000000005</v>
      </c>
      <c r="E25" s="27">
        <v>5463.2240000000002</v>
      </c>
      <c r="F25" s="27">
        <v>587.88</v>
      </c>
      <c r="G25" s="16"/>
      <c r="H25" s="73" t="s">
        <v>47</v>
      </c>
    </row>
    <row r="26" spans="1:14" ht="12.95" customHeight="1">
      <c r="A26" s="73" t="s">
        <v>48</v>
      </c>
      <c r="B26" s="27">
        <v>381.447</v>
      </c>
      <c r="C26" s="27">
        <v>850.85599999999999</v>
      </c>
      <c r="D26" s="27">
        <v>9700.6360000000004</v>
      </c>
      <c r="E26" s="27">
        <v>228.37700000000001</v>
      </c>
      <c r="F26" s="27">
        <v>1815.3219999999999</v>
      </c>
      <c r="G26" s="16"/>
      <c r="H26" s="73" t="s">
        <v>48</v>
      </c>
    </row>
    <row r="27" spans="1:14" ht="12.95" customHeight="1">
      <c r="A27" s="76" t="s">
        <v>49</v>
      </c>
      <c r="B27" s="27">
        <v>3001.3420000000001</v>
      </c>
      <c r="C27" s="27">
        <v>2862.5079999999998</v>
      </c>
      <c r="D27" s="27">
        <v>1838.67</v>
      </c>
      <c r="E27" s="27">
        <v>1934.0039999999999</v>
      </c>
      <c r="F27" s="27">
        <v>2091.1860000000001</v>
      </c>
      <c r="G27" s="16"/>
      <c r="H27" s="76" t="s">
        <v>49</v>
      </c>
    </row>
    <row r="28" spans="1:14" ht="12.95" customHeight="1">
      <c r="A28" s="73" t="s">
        <v>50</v>
      </c>
      <c r="B28" s="27">
        <v>17133.575000000001</v>
      </c>
      <c r="C28" s="27">
        <v>3894.7460000000001</v>
      </c>
      <c r="D28" s="27">
        <v>2101.6840000000002</v>
      </c>
      <c r="E28" s="27">
        <v>5850.2510000000002</v>
      </c>
      <c r="F28" s="27">
        <v>1017.347</v>
      </c>
      <c r="G28" s="16"/>
      <c r="H28" s="73" t="s">
        <v>50</v>
      </c>
    </row>
    <row r="29" spans="1:14" ht="12.95" customHeight="1">
      <c r="A29" s="73" t="s">
        <v>51</v>
      </c>
      <c r="B29" s="27">
        <v>4.4740000000000002</v>
      </c>
      <c r="C29" s="27">
        <v>0</v>
      </c>
      <c r="D29" s="27">
        <v>0</v>
      </c>
      <c r="E29" s="27">
        <v>17.779</v>
      </c>
      <c r="F29" s="27">
        <v>0</v>
      </c>
      <c r="G29" s="16"/>
      <c r="H29" s="73" t="s">
        <v>51</v>
      </c>
    </row>
    <row r="30" spans="1:14" ht="12.95" customHeight="1">
      <c r="A30" s="73" t="s">
        <v>52</v>
      </c>
      <c r="B30" s="27">
        <v>2413.799</v>
      </c>
      <c r="C30" s="27">
        <v>2515.0940000000001</v>
      </c>
      <c r="D30" s="27">
        <v>3435.4749999999999</v>
      </c>
      <c r="E30" s="27">
        <v>1456.567</v>
      </c>
      <c r="F30" s="27">
        <v>1556.855</v>
      </c>
      <c r="G30" s="16"/>
      <c r="H30" s="73" t="s">
        <v>52</v>
      </c>
    </row>
    <row r="31" spans="1:14" ht="12.95" customHeight="1">
      <c r="A31" s="73" t="s">
        <v>53</v>
      </c>
      <c r="B31" s="27">
        <v>850.17899999999997</v>
      </c>
      <c r="C31" s="27">
        <v>341.77</v>
      </c>
      <c r="D31" s="27">
        <v>1085.356</v>
      </c>
      <c r="E31" s="26">
        <v>3896.8620000000001</v>
      </c>
      <c r="F31" s="26">
        <v>368.82299999999998</v>
      </c>
      <c r="G31" s="16"/>
      <c r="H31" s="73" t="s">
        <v>53</v>
      </c>
    </row>
    <row r="32" spans="1:14" ht="12.95" customHeight="1">
      <c r="A32" s="73" t="s">
        <v>106</v>
      </c>
      <c r="B32" s="56">
        <v>0</v>
      </c>
      <c r="C32" s="27">
        <v>577.70000000000005</v>
      </c>
      <c r="D32" s="27">
        <v>1271.5260000000001</v>
      </c>
      <c r="E32" s="27">
        <f>[1]T_13!$F$32</f>
        <v>8165.8469999999998</v>
      </c>
      <c r="F32" s="27">
        <v>0.04</v>
      </c>
      <c r="G32" s="16"/>
      <c r="H32" s="85" t="s">
        <v>856</v>
      </c>
    </row>
    <row r="33" spans="1:11" ht="12.95" customHeight="1">
      <c r="A33" s="73" t="s">
        <v>54</v>
      </c>
      <c r="B33" s="27">
        <v>1136.078</v>
      </c>
      <c r="C33" s="27">
        <v>556.19899999999996</v>
      </c>
      <c r="D33" s="27">
        <v>715.31100000000004</v>
      </c>
      <c r="E33" s="27">
        <f>[1]T_13!$F$34</f>
        <v>4876.1369999999997</v>
      </c>
      <c r="F33" s="27">
        <v>3071.105</v>
      </c>
      <c r="G33" s="57"/>
      <c r="H33" s="73" t="s">
        <v>54</v>
      </c>
    </row>
    <row r="34" spans="1:11" ht="12.95" customHeight="1">
      <c r="A34" s="73" t="s">
        <v>55</v>
      </c>
      <c r="B34" s="27">
        <v>74.055999999999997</v>
      </c>
      <c r="C34" s="27">
        <v>7.9</v>
      </c>
      <c r="D34" s="27">
        <v>83.558999999999997</v>
      </c>
      <c r="E34" s="27">
        <f>[1]T_13!$F$35</f>
        <v>9.5069999999999997</v>
      </c>
      <c r="F34" s="27">
        <v>24.617000000000001</v>
      </c>
      <c r="G34" s="3"/>
      <c r="H34" s="73" t="s">
        <v>55</v>
      </c>
    </row>
    <row r="35" spans="1:11" ht="12.95" customHeight="1">
      <c r="A35" s="73" t="s">
        <v>56</v>
      </c>
      <c r="B35" s="27">
        <v>1336.6590000000001</v>
      </c>
      <c r="C35" s="27">
        <v>878.90499999999997</v>
      </c>
      <c r="D35" s="27">
        <v>2212.192</v>
      </c>
      <c r="E35" s="27">
        <f>[1]T_13!$F$36</f>
        <v>3806.5630000000001</v>
      </c>
      <c r="F35" s="27">
        <v>4274.692</v>
      </c>
      <c r="G35" s="16"/>
      <c r="H35" s="73" t="s">
        <v>56</v>
      </c>
    </row>
    <row r="36" spans="1:11" ht="12.95" customHeight="1">
      <c r="A36" s="73" t="s">
        <v>58</v>
      </c>
      <c r="B36" s="27">
        <v>281252.92300000001</v>
      </c>
      <c r="C36" s="27">
        <v>257324.2</v>
      </c>
      <c r="D36" s="27">
        <v>393340.098</v>
      </c>
      <c r="E36" s="27">
        <f>[1]T_13!$F$160</f>
        <v>1069691.9129999999</v>
      </c>
      <c r="F36" s="27">
        <v>823728.78099999996</v>
      </c>
      <c r="G36" s="3"/>
      <c r="H36" s="73" t="s">
        <v>58</v>
      </c>
    </row>
    <row r="37" spans="1:11" ht="12.95" customHeight="1">
      <c r="A37" s="73" t="s">
        <v>59</v>
      </c>
      <c r="B37" s="27">
        <v>968.05100000000004</v>
      </c>
      <c r="C37" s="27">
        <v>840.279</v>
      </c>
      <c r="D37" s="27">
        <v>463.88799999999998</v>
      </c>
      <c r="E37" s="27">
        <f>[1]T_13!$F$39</f>
        <v>5266.5060000000003</v>
      </c>
      <c r="F37" s="27">
        <v>5526.9080000000004</v>
      </c>
      <c r="G37" s="16"/>
      <c r="H37" s="73" t="s">
        <v>59</v>
      </c>
    </row>
    <row r="38" spans="1:11" ht="12.95" customHeight="1">
      <c r="A38" s="73" t="s">
        <v>402</v>
      </c>
      <c r="B38" s="27">
        <v>4580.009</v>
      </c>
      <c r="C38" s="27">
        <v>5555.192</v>
      </c>
      <c r="D38" s="27">
        <v>8734.4609999999993</v>
      </c>
      <c r="E38" s="27">
        <f>[1]T_13!$F$41</f>
        <v>9608.2749999999996</v>
      </c>
      <c r="F38" s="27">
        <v>10409.439</v>
      </c>
      <c r="G38" s="16"/>
      <c r="H38" s="73" t="s">
        <v>402</v>
      </c>
    </row>
    <row r="39" spans="1:11" ht="14.25" customHeight="1">
      <c r="A39" s="73" t="s">
        <v>60</v>
      </c>
      <c r="B39" s="27">
        <v>67.649000000000001</v>
      </c>
      <c r="C39" s="27">
        <v>0</v>
      </c>
      <c r="D39" s="27">
        <v>3</v>
      </c>
      <c r="E39" s="27">
        <f>[1]T_13!$F$42</f>
        <v>641.72299999999996</v>
      </c>
      <c r="F39" s="27">
        <v>1010.508</v>
      </c>
      <c r="G39" s="3"/>
      <c r="H39" s="73" t="s">
        <v>60</v>
      </c>
    </row>
    <row r="40" spans="1:11" ht="14.25" customHeight="1">
      <c r="A40" s="73" t="s">
        <v>107</v>
      </c>
      <c r="B40" s="27">
        <v>377.964</v>
      </c>
      <c r="C40" s="27">
        <v>261.23399999999998</v>
      </c>
      <c r="D40" s="27">
        <v>396.077</v>
      </c>
      <c r="E40" s="27">
        <f>[1]T_13!$F$43</f>
        <v>84.069000000000003</v>
      </c>
      <c r="F40" s="27">
        <v>270.28100000000001</v>
      </c>
      <c r="G40" s="3"/>
      <c r="H40" s="73" t="s">
        <v>779</v>
      </c>
      <c r="J40" s="26"/>
    </row>
    <row r="41" spans="1:11" ht="12.75" customHeight="1">
      <c r="A41" s="236" t="s">
        <v>520</v>
      </c>
      <c r="B41" s="27"/>
      <c r="C41" s="27"/>
      <c r="F41" s="27"/>
      <c r="G41" s="3"/>
      <c r="H41" s="49" t="s">
        <v>523</v>
      </c>
    </row>
    <row r="42" spans="1:11" ht="12.95" customHeight="1">
      <c r="A42" s="236" t="s">
        <v>845</v>
      </c>
      <c r="B42" s="27">
        <v>833229.81099999999</v>
      </c>
      <c r="C42" s="27">
        <v>989957.31900000002</v>
      </c>
      <c r="D42" s="27">
        <v>234232.56</v>
      </c>
      <c r="E42" s="27">
        <f>[1]T_13!$F$44</f>
        <v>431.58</v>
      </c>
      <c r="F42" s="27">
        <v>776.52099999999996</v>
      </c>
      <c r="G42" s="3"/>
      <c r="H42" s="49" t="s">
        <v>857</v>
      </c>
      <c r="K42" s="26"/>
    </row>
    <row r="43" spans="1:11" ht="12.95" customHeight="1">
      <c r="A43" s="73" t="s">
        <v>61</v>
      </c>
      <c r="B43" s="27">
        <v>13630.197</v>
      </c>
      <c r="C43" s="27">
        <v>8603.2569999999996</v>
      </c>
      <c r="D43" s="27">
        <v>6487.6940000000004</v>
      </c>
      <c r="E43" s="27">
        <f>[1]T_13!$F$164</f>
        <v>1259.3710000000001</v>
      </c>
      <c r="F43" s="27">
        <v>1749.885</v>
      </c>
      <c r="G43" s="3"/>
      <c r="H43" s="73" t="s">
        <v>61</v>
      </c>
    </row>
    <row r="44" spans="1:11" ht="12.95" customHeight="1">
      <c r="A44" s="73" t="s">
        <v>62</v>
      </c>
      <c r="B44" s="27">
        <v>148.97900000000001</v>
      </c>
      <c r="C44" s="27">
        <v>19.100000000000001</v>
      </c>
      <c r="D44" s="27">
        <v>67.266999999999996</v>
      </c>
      <c r="E44" s="27">
        <f>[1]T_13!$F$45</f>
        <v>111.735</v>
      </c>
      <c r="F44" s="27">
        <v>175.13300000000001</v>
      </c>
      <c r="G44" s="3"/>
      <c r="H44" s="73" t="s">
        <v>62</v>
      </c>
    </row>
    <row r="45" spans="1:11" ht="12.95" customHeight="1">
      <c r="A45" s="73" t="s">
        <v>63</v>
      </c>
      <c r="B45" s="27">
        <v>336.14100000000002</v>
      </c>
      <c r="C45" s="27">
        <v>175.70500000000001</v>
      </c>
      <c r="D45" s="27">
        <v>321.30200000000002</v>
      </c>
      <c r="E45" s="27">
        <f>[1]T_13!$F$46</f>
        <v>810.88099999999997</v>
      </c>
      <c r="F45" s="27">
        <v>813.71199999999999</v>
      </c>
      <c r="G45" s="16"/>
      <c r="H45" s="73" t="s">
        <v>63</v>
      </c>
    </row>
    <row r="46" spans="1:11" ht="12.95" customHeight="1">
      <c r="A46" s="73" t="s">
        <v>64</v>
      </c>
      <c r="B46" s="27">
        <v>30.06</v>
      </c>
      <c r="C46" s="27">
        <v>180.708</v>
      </c>
      <c r="D46" s="27">
        <v>186.352</v>
      </c>
      <c r="E46" s="27">
        <f>[1]T_13!$F$47</f>
        <v>357.84899999999999</v>
      </c>
      <c r="F46" s="27">
        <v>117.169</v>
      </c>
      <c r="G46" s="16"/>
      <c r="H46" s="73" t="s">
        <v>64</v>
      </c>
    </row>
    <row r="47" spans="1:11" ht="12.95" customHeight="1">
      <c r="A47" s="73" t="s">
        <v>780</v>
      </c>
      <c r="B47" s="27">
        <v>473.99</v>
      </c>
      <c r="C47" s="27">
        <v>107.8</v>
      </c>
      <c r="D47" s="27">
        <v>663.78700000000003</v>
      </c>
      <c r="E47" s="27">
        <f>[1]T_13!$F$48</f>
        <v>318.334</v>
      </c>
      <c r="F47" s="27">
        <v>2275.65</v>
      </c>
      <c r="G47" s="16"/>
      <c r="H47" s="73" t="s">
        <v>780</v>
      </c>
    </row>
    <row r="48" spans="1:11" ht="12.95" customHeight="1">
      <c r="A48" s="73" t="s">
        <v>702</v>
      </c>
      <c r="B48" s="27">
        <v>149.14500000000001</v>
      </c>
      <c r="C48" s="27">
        <v>158.9</v>
      </c>
      <c r="D48" s="27">
        <v>566.029</v>
      </c>
      <c r="E48" s="27">
        <f>[1]T_13!$F$49</f>
        <v>1069.979</v>
      </c>
      <c r="F48" s="27">
        <v>1114.376</v>
      </c>
      <c r="G48" s="16"/>
      <c r="H48" s="73" t="s">
        <v>65</v>
      </c>
    </row>
    <row r="49" spans="1:9" ht="12.95" customHeight="1">
      <c r="A49" s="73" t="s">
        <v>66</v>
      </c>
      <c r="B49" s="27">
        <v>4096.8919999999998</v>
      </c>
      <c r="C49" s="27">
        <v>7401.5280000000002</v>
      </c>
      <c r="D49" s="27">
        <v>54567.286</v>
      </c>
      <c r="E49" s="27">
        <f>[1]T_13!$F$50</f>
        <v>447.28300000000002</v>
      </c>
      <c r="F49" s="27">
        <v>1088559.933</v>
      </c>
      <c r="G49" s="16"/>
      <c r="H49" s="73" t="s">
        <v>66</v>
      </c>
    </row>
    <row r="50" spans="1:9" ht="12.95" customHeight="1">
      <c r="A50" s="73" t="s">
        <v>67</v>
      </c>
      <c r="B50" s="27">
        <v>57.99</v>
      </c>
      <c r="C50" s="27">
        <v>1349.87</v>
      </c>
      <c r="D50" s="27">
        <v>48.883000000000003</v>
      </c>
      <c r="E50" s="27">
        <f>[1]T_13!$F$51</f>
        <v>275.18700000000001</v>
      </c>
      <c r="F50" s="27">
        <v>56.177</v>
      </c>
      <c r="G50" s="16"/>
      <c r="H50" s="73" t="s">
        <v>67</v>
      </c>
    </row>
    <row r="51" spans="1:9" ht="12.95" customHeight="1">
      <c r="A51" s="73" t="s">
        <v>68</v>
      </c>
      <c r="B51" s="27">
        <v>591.23500000000001</v>
      </c>
      <c r="C51" s="27">
        <v>615.21100000000001</v>
      </c>
      <c r="D51" s="27">
        <v>1196.6320000000001</v>
      </c>
      <c r="E51" s="27">
        <f>[1]T_13!$F$52</f>
        <v>677.625</v>
      </c>
      <c r="F51" s="27">
        <v>990.68899999999996</v>
      </c>
      <c r="G51" s="16"/>
      <c r="H51" s="73" t="s">
        <v>68</v>
      </c>
    </row>
    <row r="52" spans="1:9" ht="12.95" customHeight="1">
      <c r="A52" s="73"/>
      <c r="B52" s="77"/>
      <c r="C52" s="77"/>
      <c r="D52" s="77"/>
      <c r="E52" s="77"/>
      <c r="F52" s="77"/>
      <c r="G52" s="3"/>
      <c r="H52" s="103"/>
    </row>
    <row r="53" spans="1:9" ht="12.95" customHeight="1">
      <c r="A53" s="101" t="s">
        <v>403</v>
      </c>
      <c r="B53" s="55">
        <v>776314.18900000001</v>
      </c>
      <c r="C53" s="55">
        <v>635664</v>
      </c>
      <c r="D53" s="55">
        <v>873060.76700000011</v>
      </c>
      <c r="E53" s="55">
        <v>1058754.8800000001</v>
      </c>
      <c r="F53" s="55">
        <v>611338.071</v>
      </c>
      <c r="G53" s="20"/>
      <c r="H53" s="101" t="s">
        <v>403</v>
      </c>
    </row>
    <row r="54" spans="1:9" ht="12.95" customHeight="1">
      <c r="A54" s="16" t="s">
        <v>522</v>
      </c>
      <c r="B54" s="3"/>
      <c r="C54" s="52"/>
      <c r="D54" s="52"/>
      <c r="E54" s="52"/>
      <c r="F54" s="52"/>
      <c r="G54" s="3"/>
      <c r="H54" s="85" t="s">
        <v>404</v>
      </c>
      <c r="I54" s="19"/>
    </row>
    <row r="55" spans="1:9" ht="12.95" customHeight="1">
      <c r="A55" s="73" t="s">
        <v>677</v>
      </c>
      <c r="B55" s="27">
        <v>3965.7020000000002</v>
      </c>
      <c r="C55" s="27">
        <v>5035.817</v>
      </c>
      <c r="D55" s="27">
        <v>4277.4780000000001</v>
      </c>
      <c r="E55" s="27">
        <f>[1]T_13!$F$155</f>
        <v>5696.4620000000004</v>
      </c>
      <c r="F55" s="27">
        <v>3821.8820000000001</v>
      </c>
      <c r="G55" s="16"/>
      <c r="H55" s="73" t="s">
        <v>69</v>
      </c>
    </row>
    <row r="56" spans="1:9" ht="12.95" customHeight="1">
      <c r="A56" s="73" t="s">
        <v>70</v>
      </c>
      <c r="B56" s="27">
        <v>242.56899999999999</v>
      </c>
      <c r="C56" s="27">
        <v>524.37599999999998</v>
      </c>
      <c r="D56" s="27">
        <v>104.217</v>
      </c>
      <c r="E56" s="27">
        <v>833.58600000000001</v>
      </c>
      <c r="F56" s="27">
        <v>408.14699999999999</v>
      </c>
      <c r="G56" s="3"/>
      <c r="H56" s="76" t="s">
        <v>727</v>
      </c>
    </row>
    <row r="57" spans="1:9" ht="12.95" customHeight="1">
      <c r="A57" s="73" t="s">
        <v>534</v>
      </c>
      <c r="B57" s="27">
        <v>1881.164</v>
      </c>
      <c r="C57" s="27">
        <v>1258.6279999999999</v>
      </c>
      <c r="D57" s="27">
        <v>14370.200999999999</v>
      </c>
      <c r="E57" s="27">
        <v>21572.578000000001</v>
      </c>
      <c r="F57" s="27">
        <v>14873.124</v>
      </c>
      <c r="G57" s="16"/>
      <c r="H57" s="76" t="s">
        <v>728</v>
      </c>
    </row>
    <row r="58" spans="1:9" ht="12.95" customHeight="1">
      <c r="A58" s="73" t="s">
        <v>109</v>
      </c>
      <c r="B58" s="56">
        <v>0</v>
      </c>
      <c r="C58" s="27">
        <v>25.245999999999999</v>
      </c>
      <c r="D58" s="27">
        <v>44.567</v>
      </c>
      <c r="E58" s="27">
        <v>243.08600000000001</v>
      </c>
      <c r="F58" s="27">
        <v>11.781000000000001</v>
      </c>
      <c r="G58" s="16"/>
      <c r="H58" s="73" t="s">
        <v>777</v>
      </c>
    </row>
    <row r="59" spans="1:9" ht="12.95" customHeight="1">
      <c r="A59" s="73" t="s">
        <v>855</v>
      </c>
      <c r="B59" s="125">
        <v>51.570999999999998</v>
      </c>
      <c r="C59" s="27">
        <v>48.5</v>
      </c>
      <c r="D59" s="27">
        <v>15.273</v>
      </c>
      <c r="E59" s="27">
        <v>8.6940000000000008</v>
      </c>
      <c r="F59" s="27">
        <v>46.89</v>
      </c>
      <c r="G59" s="16"/>
      <c r="H59" s="73" t="s">
        <v>855</v>
      </c>
    </row>
    <row r="60" spans="1:9" ht="12.95" customHeight="1">
      <c r="A60" s="73" t="s">
        <v>72</v>
      </c>
      <c r="B60" s="27">
        <v>1286.451</v>
      </c>
      <c r="C60" s="27">
        <v>1072.9490000000001</v>
      </c>
      <c r="D60" s="27">
        <v>4074.5949999999998</v>
      </c>
      <c r="E60" s="27">
        <v>1345.94</v>
      </c>
      <c r="F60" s="27">
        <v>1000.913</v>
      </c>
      <c r="G60" s="16"/>
      <c r="H60" s="73" t="s">
        <v>72</v>
      </c>
    </row>
    <row r="61" spans="1:9" ht="11.25" customHeight="1">
      <c r="A61" s="73" t="s">
        <v>73</v>
      </c>
      <c r="B61" s="27">
        <v>2947.5819999999999</v>
      </c>
      <c r="C61" s="27">
        <v>4762.9709999999995</v>
      </c>
      <c r="D61" s="27">
        <v>7061.2690000000002</v>
      </c>
      <c r="E61" s="27">
        <v>4113.4369999999999</v>
      </c>
      <c r="F61" s="27">
        <v>4497.7939999999999</v>
      </c>
      <c r="G61" s="16"/>
      <c r="H61" s="73" t="s">
        <v>73</v>
      </c>
    </row>
    <row r="62" spans="1:9" ht="12.95" customHeight="1">
      <c r="A62" s="73" t="s">
        <v>74</v>
      </c>
      <c r="B62" s="27">
        <v>18.759</v>
      </c>
      <c r="C62" s="27">
        <v>64.902000000000001</v>
      </c>
      <c r="D62" s="27">
        <v>25.177</v>
      </c>
      <c r="E62" s="27">
        <v>22.6</v>
      </c>
      <c r="F62" s="27">
        <v>40.4</v>
      </c>
      <c r="G62" s="3"/>
      <c r="H62" s="73" t="s">
        <v>74</v>
      </c>
    </row>
    <row r="63" spans="1:9" ht="12.95" customHeight="1">
      <c r="A63" s="73" t="s">
        <v>75</v>
      </c>
      <c r="B63" s="27">
        <v>3103.8429999999998</v>
      </c>
      <c r="C63" s="27">
        <v>6751.0519999999997</v>
      </c>
      <c r="D63" s="27">
        <v>5169.3559999999998</v>
      </c>
      <c r="E63" s="27">
        <v>10478.174999999999</v>
      </c>
      <c r="F63" s="27">
        <v>7502.3879999999999</v>
      </c>
      <c r="G63" s="16"/>
      <c r="H63" s="73" t="s">
        <v>75</v>
      </c>
    </row>
    <row r="64" spans="1:9" ht="12.95" customHeight="1">
      <c r="A64" s="85" t="s">
        <v>849</v>
      </c>
      <c r="B64" s="125">
        <v>66.031000000000006</v>
      </c>
      <c r="C64" s="27">
        <v>443.6</v>
      </c>
      <c r="D64" s="27">
        <v>227.90299999999999</v>
      </c>
      <c r="E64" s="27">
        <v>293.78399999999999</v>
      </c>
      <c r="F64" s="27">
        <v>511.68299999999999</v>
      </c>
      <c r="G64" s="16"/>
      <c r="H64" s="85" t="s">
        <v>849</v>
      </c>
    </row>
    <row r="65" spans="1:8" ht="12.95" customHeight="1">
      <c r="A65" s="73" t="s">
        <v>76</v>
      </c>
      <c r="B65" s="27">
        <v>404.58100000000002</v>
      </c>
      <c r="C65" s="27">
        <v>8.6999999999999993</v>
      </c>
      <c r="D65" s="27">
        <v>795.91300000000001</v>
      </c>
      <c r="E65" s="27">
        <v>33.487000000000002</v>
      </c>
      <c r="F65" s="27">
        <v>578.08799999999997</v>
      </c>
      <c r="G65" s="16"/>
      <c r="H65" s="73" t="s">
        <v>76</v>
      </c>
    </row>
    <row r="66" spans="1:8" ht="12.95" customHeight="1">
      <c r="A66" s="73" t="s">
        <v>77</v>
      </c>
      <c r="B66" s="27">
        <v>3745.4340000000002</v>
      </c>
      <c r="C66" s="27">
        <v>1850.942</v>
      </c>
      <c r="D66" s="27">
        <v>957.45100000000002</v>
      </c>
      <c r="E66" s="27">
        <v>545</v>
      </c>
      <c r="F66" s="27">
        <v>613.41600000000005</v>
      </c>
      <c r="G66" s="16"/>
      <c r="H66" s="76" t="s">
        <v>851</v>
      </c>
    </row>
    <row r="67" spans="1:8" ht="12.95" customHeight="1">
      <c r="A67" s="73" t="s">
        <v>78</v>
      </c>
      <c r="B67" s="27">
        <v>15428.764999999999</v>
      </c>
      <c r="C67" s="27">
        <v>1638.4670000000001</v>
      </c>
      <c r="D67" s="27">
        <v>959.81</v>
      </c>
      <c r="E67" s="27">
        <v>13451.880999999999</v>
      </c>
      <c r="F67" s="27">
        <v>25427.924999999999</v>
      </c>
      <c r="G67" s="16"/>
      <c r="H67" s="73" t="s">
        <v>78</v>
      </c>
    </row>
    <row r="68" spans="1:8" ht="12.95" customHeight="1">
      <c r="A68" s="73" t="s">
        <v>533</v>
      </c>
      <c r="B68" s="27">
        <v>347065.658</v>
      </c>
      <c r="C68" s="27">
        <v>285941.90899999999</v>
      </c>
      <c r="D68" s="27">
        <v>382191.799</v>
      </c>
      <c r="E68" s="27">
        <v>410888.08600000001</v>
      </c>
      <c r="F68" s="27">
        <v>449009.32500000001</v>
      </c>
      <c r="G68" s="16"/>
      <c r="H68" s="73" t="s">
        <v>79</v>
      </c>
    </row>
    <row r="69" spans="1:8" ht="12.95" customHeight="1">
      <c r="A69" s="73" t="s">
        <v>112</v>
      </c>
      <c r="B69" s="125">
        <v>0</v>
      </c>
      <c r="C69" s="27">
        <v>13.3</v>
      </c>
      <c r="D69" s="27">
        <v>0</v>
      </c>
      <c r="E69" s="27">
        <v>23.8</v>
      </c>
      <c r="F69" s="27">
        <v>2.8479999999999999</v>
      </c>
      <c r="G69" s="3"/>
      <c r="H69" s="73" t="s">
        <v>112</v>
      </c>
    </row>
    <row r="70" spans="1:8" ht="12.95" customHeight="1">
      <c r="A70" s="73" t="s">
        <v>405</v>
      </c>
      <c r="B70" s="27">
        <v>227.857</v>
      </c>
      <c r="C70" s="27">
        <v>57.042999999999999</v>
      </c>
      <c r="D70" s="27">
        <v>103.236</v>
      </c>
      <c r="E70" s="27">
        <v>53.7</v>
      </c>
      <c r="F70" s="27">
        <v>199.43</v>
      </c>
      <c r="G70" s="3"/>
      <c r="H70" s="73" t="s">
        <v>405</v>
      </c>
    </row>
    <row r="71" spans="1:8" ht="12.95" customHeight="1">
      <c r="A71" s="73" t="s">
        <v>80</v>
      </c>
      <c r="B71" s="27">
        <v>3522.1370000000002</v>
      </c>
      <c r="C71" s="27">
        <v>556.85799999999995</v>
      </c>
      <c r="D71" s="27">
        <v>307.536</v>
      </c>
      <c r="E71" s="27">
        <v>104.1</v>
      </c>
      <c r="F71" s="27">
        <v>28.864000000000001</v>
      </c>
      <c r="G71" s="3"/>
      <c r="H71" s="73" t="s">
        <v>80</v>
      </c>
    </row>
    <row r="72" spans="1:8" ht="14.25" customHeight="1">
      <c r="A72" s="73" t="s">
        <v>796</v>
      </c>
      <c r="B72" s="27">
        <v>81469</v>
      </c>
      <c r="C72" s="27">
        <v>43234.974999999999</v>
      </c>
      <c r="D72" s="27">
        <v>64090.574000000001</v>
      </c>
      <c r="E72" s="27">
        <v>60800.135000000002</v>
      </c>
      <c r="F72" s="27">
        <v>80446.342999999993</v>
      </c>
      <c r="G72" s="3"/>
      <c r="H72" s="73" t="s">
        <v>797</v>
      </c>
    </row>
    <row r="73" spans="1:8" ht="14.25" customHeight="1">
      <c r="A73" s="73" t="s">
        <v>860</v>
      </c>
      <c r="B73" s="125">
        <v>910.71699999999998</v>
      </c>
      <c r="C73" s="27">
        <v>977.4</v>
      </c>
      <c r="D73" s="27">
        <v>22907.914000000001</v>
      </c>
      <c r="E73" s="27">
        <v>16277.896000000001</v>
      </c>
      <c r="F73" s="27">
        <v>117406.111</v>
      </c>
      <c r="G73" s="3"/>
      <c r="H73" s="73" t="s">
        <v>854</v>
      </c>
    </row>
    <row r="74" spans="1:8" ht="12.95" customHeight="1">
      <c r="A74" s="73" t="s">
        <v>406</v>
      </c>
      <c r="B74" s="27">
        <v>225.798</v>
      </c>
      <c r="C74" s="27">
        <v>427.32299999999998</v>
      </c>
      <c r="D74" s="27">
        <v>642.47900000000004</v>
      </c>
      <c r="E74" s="27">
        <v>3937.0329999999999</v>
      </c>
      <c r="F74" s="27">
        <v>4504.0320000000002</v>
      </c>
      <c r="G74" s="3"/>
      <c r="H74" s="73" t="s">
        <v>406</v>
      </c>
    </row>
    <row r="75" spans="1:8" ht="12.95" customHeight="1">
      <c r="A75" s="73" t="s">
        <v>81</v>
      </c>
      <c r="B75" s="56">
        <v>0</v>
      </c>
      <c r="C75" s="27">
        <v>921.74</v>
      </c>
      <c r="D75" s="27">
        <v>0</v>
      </c>
      <c r="E75" s="27">
        <v>6193.8</v>
      </c>
      <c r="F75" s="27">
        <v>1704.174</v>
      </c>
      <c r="G75" s="3"/>
      <c r="H75" s="73" t="s">
        <v>81</v>
      </c>
    </row>
    <row r="76" spans="1:8" ht="12.95" customHeight="1">
      <c r="A76" s="73" t="s">
        <v>113</v>
      </c>
      <c r="B76" s="125">
        <v>22.44</v>
      </c>
      <c r="C76" s="27">
        <v>96.2</v>
      </c>
      <c r="D76" s="27">
        <v>215.31299999999999</v>
      </c>
      <c r="E76" s="27">
        <v>657.85500000000002</v>
      </c>
      <c r="F76" s="27">
        <v>23.018000000000001</v>
      </c>
      <c r="G76" s="3"/>
      <c r="H76" s="73" t="s">
        <v>113</v>
      </c>
    </row>
    <row r="77" spans="1:8" ht="12.95" customHeight="1">
      <c r="A77" s="73" t="s">
        <v>82</v>
      </c>
      <c r="B77" s="27">
        <v>2321.7939999999999</v>
      </c>
      <c r="C77" s="27">
        <v>425.14699999999999</v>
      </c>
      <c r="D77" s="27">
        <v>5.8</v>
      </c>
      <c r="E77" s="27">
        <v>2398.4639999999999</v>
      </c>
      <c r="F77" s="27">
        <v>1714.498</v>
      </c>
      <c r="G77" s="16"/>
      <c r="H77" s="73" t="s">
        <v>82</v>
      </c>
    </row>
    <row r="78" spans="1:8" ht="12.95" customHeight="1">
      <c r="A78" s="73" t="s">
        <v>862</v>
      </c>
      <c r="B78" s="125">
        <v>11.396000000000001</v>
      </c>
      <c r="C78" s="27">
        <v>40.5</v>
      </c>
      <c r="D78" s="27">
        <v>0</v>
      </c>
      <c r="E78" s="27">
        <v>0</v>
      </c>
      <c r="F78" s="27">
        <v>0.42099999999999999</v>
      </c>
      <c r="G78" s="16"/>
      <c r="H78" s="73" t="s">
        <v>853</v>
      </c>
    </row>
    <row r="79" spans="1:8" ht="12.95" customHeight="1">
      <c r="A79" s="236" t="s">
        <v>529</v>
      </c>
      <c r="B79" s="27"/>
      <c r="C79" s="27"/>
      <c r="D79" s="27"/>
      <c r="E79" s="27"/>
      <c r="G79" s="3"/>
      <c r="H79" s="73" t="s">
        <v>532</v>
      </c>
    </row>
    <row r="80" spans="1:8" ht="12.95" customHeight="1">
      <c r="A80" s="3" t="s">
        <v>530</v>
      </c>
      <c r="B80" s="27">
        <v>10232.971</v>
      </c>
      <c r="C80" s="27">
        <v>9069.8559999999998</v>
      </c>
      <c r="D80" s="27">
        <v>54760.188999999998</v>
      </c>
      <c r="E80" s="27">
        <v>101003.06200000001</v>
      </c>
      <c r="F80" s="27">
        <v>189423.54500000001</v>
      </c>
      <c r="G80" s="16"/>
      <c r="H80" s="73" t="s">
        <v>531</v>
      </c>
    </row>
    <row r="81" spans="1:8" ht="12.95" customHeight="1">
      <c r="A81" s="73" t="s">
        <v>863</v>
      </c>
      <c r="B81" s="125">
        <v>30.824000000000002</v>
      </c>
      <c r="C81" s="27">
        <v>35.200000000000003</v>
      </c>
      <c r="D81" s="27">
        <v>188.375</v>
      </c>
      <c r="E81" s="27">
        <v>490.83100000000002</v>
      </c>
      <c r="F81" s="27">
        <v>265.69299999999998</v>
      </c>
      <c r="G81" s="16"/>
      <c r="H81" s="73" t="s">
        <v>852</v>
      </c>
    </row>
    <row r="82" spans="1:8" ht="12.75" customHeight="1">
      <c r="A82" s="73" t="s">
        <v>83</v>
      </c>
      <c r="B82" s="27">
        <v>1653.2909999999999</v>
      </c>
      <c r="C82" s="27">
        <v>1928.547</v>
      </c>
      <c r="D82" s="27">
        <v>1205.4749999999999</v>
      </c>
      <c r="E82" s="27">
        <v>1292.165</v>
      </c>
      <c r="F82" s="27">
        <v>1530.646</v>
      </c>
      <c r="G82" s="16"/>
      <c r="H82" s="73" t="s">
        <v>83</v>
      </c>
    </row>
    <row r="83" spans="1:8" ht="12.95" customHeight="1">
      <c r="A83" s="76" t="s">
        <v>528</v>
      </c>
      <c r="B83" s="27">
        <v>185.11699999999999</v>
      </c>
      <c r="C83" s="27">
        <v>838.80799999999999</v>
      </c>
      <c r="D83" s="27">
        <v>587.85</v>
      </c>
      <c r="E83" s="27">
        <v>1059.434</v>
      </c>
      <c r="F83" s="27">
        <v>3389.058</v>
      </c>
      <c r="G83" s="16"/>
      <c r="H83" s="76" t="s">
        <v>729</v>
      </c>
    </row>
    <row r="84" spans="1:8" ht="12.95" customHeight="1">
      <c r="A84" s="76" t="s">
        <v>527</v>
      </c>
      <c r="B84" s="27">
        <v>3261.0050000000001</v>
      </c>
      <c r="C84" s="27">
        <v>734.34799999999996</v>
      </c>
      <c r="D84" s="27">
        <v>453.90100000000001</v>
      </c>
      <c r="E84" s="27">
        <v>1380.087</v>
      </c>
      <c r="F84" s="27">
        <v>996.98</v>
      </c>
      <c r="G84" s="16"/>
      <c r="H84" s="76" t="s">
        <v>84</v>
      </c>
    </row>
    <row r="85" spans="1:8" ht="12.95" customHeight="1">
      <c r="A85" s="73" t="s">
        <v>85</v>
      </c>
      <c r="B85" s="56">
        <v>0</v>
      </c>
      <c r="C85" s="27">
        <v>7.3</v>
      </c>
      <c r="D85" s="27">
        <v>39.444000000000003</v>
      </c>
      <c r="E85" s="27">
        <v>134.762</v>
      </c>
      <c r="F85" s="27">
        <v>127.298</v>
      </c>
      <c r="G85" s="3"/>
      <c r="H85" s="73" t="s">
        <v>85</v>
      </c>
    </row>
    <row r="86" spans="1:8" ht="12.95" customHeight="1">
      <c r="A86" s="73" t="s">
        <v>407</v>
      </c>
      <c r="B86" s="27">
        <v>1754.49</v>
      </c>
      <c r="C86" s="27">
        <v>5389.8209999999999</v>
      </c>
      <c r="D86" s="27">
        <v>5572.5</v>
      </c>
      <c r="E86" s="27">
        <v>5172.3810000000003</v>
      </c>
      <c r="F86" s="27">
        <v>0</v>
      </c>
      <c r="G86" s="16"/>
      <c r="H86" s="73" t="s">
        <v>407</v>
      </c>
    </row>
    <row r="87" spans="1:8" ht="12.95" customHeight="1">
      <c r="A87" s="3" t="s">
        <v>1086</v>
      </c>
      <c r="B87" s="27">
        <v>57205.442999999999</v>
      </c>
      <c r="C87" s="27">
        <v>28071.132000000001</v>
      </c>
      <c r="D87" s="27">
        <v>23794.237000000001</v>
      </c>
      <c r="E87" s="27">
        <v>3314.8470000000002</v>
      </c>
      <c r="F87" s="27">
        <v>1202.6420000000001</v>
      </c>
      <c r="G87" s="16"/>
      <c r="H87" s="73" t="s">
        <v>86</v>
      </c>
    </row>
    <row r="88" spans="1:8" ht="12.95" customHeight="1">
      <c r="A88" s="73" t="s">
        <v>87</v>
      </c>
      <c r="B88" s="27">
        <v>144.09899999999999</v>
      </c>
      <c r="C88" s="27">
        <v>231.32</v>
      </c>
      <c r="D88" s="1">
        <v>1.2</v>
      </c>
      <c r="E88" s="2">
        <v>28.927</v>
      </c>
      <c r="F88" s="2">
        <v>131.47399999999999</v>
      </c>
      <c r="G88" s="3"/>
      <c r="H88" s="73" t="s">
        <v>87</v>
      </c>
    </row>
    <row r="89" spans="1:8" ht="12.95" customHeight="1">
      <c r="A89" s="73" t="s">
        <v>88</v>
      </c>
      <c r="B89" s="27">
        <v>13.692</v>
      </c>
      <c r="C89" s="27">
        <v>445.4</v>
      </c>
      <c r="D89" s="2">
        <v>3.7850000000000001</v>
      </c>
      <c r="E89" s="2">
        <v>251.71799999999999</v>
      </c>
      <c r="F89" s="2">
        <v>137.92599999999999</v>
      </c>
      <c r="G89" s="16"/>
      <c r="H89" s="73" t="s">
        <v>88</v>
      </c>
    </row>
    <row r="90" spans="1:8" ht="12.95" customHeight="1">
      <c r="A90" s="3" t="s">
        <v>737</v>
      </c>
      <c r="B90" s="27">
        <v>3004.933</v>
      </c>
      <c r="C90" s="27">
        <v>4565.1130000000003</v>
      </c>
      <c r="D90" s="27">
        <v>5065.8810000000003</v>
      </c>
      <c r="E90" s="2">
        <v>4737.01</v>
      </c>
      <c r="F90" s="2">
        <v>4619.9719999999998</v>
      </c>
      <c r="G90" s="16"/>
      <c r="H90" s="73" t="s">
        <v>89</v>
      </c>
    </row>
    <row r="91" spans="1:8" ht="12.95" customHeight="1">
      <c r="A91" s="73" t="s">
        <v>738</v>
      </c>
      <c r="B91" s="27">
        <v>89854.902000000002</v>
      </c>
      <c r="C91" s="27">
        <v>74670.320999999996</v>
      </c>
      <c r="D91" s="27">
        <v>90641.376000000004</v>
      </c>
      <c r="E91" s="27">
        <v>140674.15700000001</v>
      </c>
      <c r="F91" s="27">
        <v>153106.34599999999</v>
      </c>
      <c r="G91" s="16"/>
      <c r="H91" s="73" t="s">
        <v>90</v>
      </c>
    </row>
    <row r="92" spans="1:8" ht="12.95" customHeight="1">
      <c r="A92" s="3" t="s">
        <v>1075</v>
      </c>
      <c r="B92" s="27">
        <v>138879.69899999999</v>
      </c>
      <c r="C92" s="27">
        <v>152898.595</v>
      </c>
      <c r="D92" s="27">
        <v>180142.959</v>
      </c>
      <c r="E92" s="27">
        <v>236646.68</v>
      </c>
      <c r="F92" s="27">
        <v>290766.70299999998</v>
      </c>
      <c r="G92" s="16"/>
      <c r="H92" s="73" t="s">
        <v>91</v>
      </c>
    </row>
    <row r="93" spans="1:8" ht="12.95" customHeight="1">
      <c r="A93" s="73" t="s">
        <v>92</v>
      </c>
      <c r="B93" s="27">
        <v>337.03399999999999</v>
      </c>
      <c r="C93" s="27">
        <v>599.66200000000003</v>
      </c>
      <c r="D93" s="27">
        <v>488</v>
      </c>
      <c r="E93" s="27">
        <v>1278.317</v>
      </c>
      <c r="F93" s="27">
        <v>774.327</v>
      </c>
      <c r="G93" s="16"/>
      <c r="H93" s="73" t="s">
        <v>92</v>
      </c>
    </row>
    <row r="94" spans="1:8" ht="12.95" customHeight="1">
      <c r="A94" s="73"/>
      <c r="B94" s="72"/>
      <c r="C94" s="72"/>
      <c r="D94" s="72"/>
      <c r="E94" s="72"/>
      <c r="F94" s="72"/>
      <c r="G94" s="3"/>
      <c r="H94" s="255"/>
    </row>
    <row r="95" spans="1:8" ht="12.95" customHeight="1">
      <c r="A95" s="101" t="s">
        <v>449</v>
      </c>
      <c r="B95" s="55">
        <v>5466.4589999999998</v>
      </c>
      <c r="C95" s="55">
        <v>3067.5</v>
      </c>
      <c r="D95" s="55">
        <v>5197.6580000000004</v>
      </c>
      <c r="E95" s="55">
        <v>5664.54</v>
      </c>
      <c r="F95" s="55">
        <v>7959.5119999999997</v>
      </c>
      <c r="G95" s="88"/>
      <c r="H95" s="101" t="s">
        <v>93</v>
      </c>
    </row>
    <row r="96" spans="1:8" ht="12.95" customHeight="1">
      <c r="A96" s="16" t="s">
        <v>522</v>
      </c>
      <c r="B96" s="3"/>
      <c r="C96" s="3"/>
      <c r="D96" s="3"/>
      <c r="E96" s="3"/>
      <c r="F96" s="3"/>
      <c r="G96" s="3"/>
      <c r="H96" s="85" t="s">
        <v>793</v>
      </c>
    </row>
    <row r="97" spans="1:8" ht="12.95" customHeight="1">
      <c r="A97" s="73" t="s">
        <v>94</v>
      </c>
      <c r="B97" s="27">
        <v>2776.895</v>
      </c>
      <c r="C97" s="27">
        <v>251.92500000000001</v>
      </c>
      <c r="D97" s="27">
        <v>654.12599999999998</v>
      </c>
      <c r="E97" s="27">
        <v>258.31299999999999</v>
      </c>
      <c r="F97" s="27">
        <v>372.41199999999998</v>
      </c>
      <c r="G97" s="3"/>
      <c r="H97" s="73" t="s">
        <v>94</v>
      </c>
    </row>
    <row r="98" spans="1:8" ht="12.95" customHeight="1">
      <c r="A98" s="73" t="s">
        <v>95</v>
      </c>
      <c r="B98" s="27">
        <v>58.597999999999999</v>
      </c>
      <c r="C98" s="27">
        <v>37.590000000000003</v>
      </c>
      <c r="D98" s="27">
        <v>2.3580000000000001</v>
      </c>
      <c r="E98" s="27">
        <v>64.69</v>
      </c>
      <c r="F98" s="27">
        <v>87.808000000000007</v>
      </c>
      <c r="G98" s="3"/>
      <c r="H98" s="73" t="s">
        <v>95</v>
      </c>
    </row>
    <row r="99" spans="1:8" ht="12.95" customHeight="1">
      <c r="A99" s="73" t="s">
        <v>121</v>
      </c>
      <c r="B99" s="56">
        <v>0</v>
      </c>
      <c r="C99" s="27">
        <v>167.9</v>
      </c>
      <c r="D99" s="1">
        <v>29.7</v>
      </c>
      <c r="E99" s="2">
        <v>130.42500000000001</v>
      </c>
      <c r="F99" s="2">
        <v>95.528999999999996</v>
      </c>
      <c r="G99" s="3"/>
      <c r="H99" s="85" t="s">
        <v>850</v>
      </c>
    </row>
    <row r="100" spans="1:8" ht="12.95" customHeight="1">
      <c r="A100" s="73" t="s">
        <v>524</v>
      </c>
      <c r="B100" s="27"/>
      <c r="C100" s="27"/>
      <c r="D100" s="27"/>
      <c r="G100" s="3"/>
      <c r="H100" s="73" t="s">
        <v>525</v>
      </c>
    </row>
    <row r="101" spans="1:8" ht="12.75" customHeight="1">
      <c r="A101" s="3" t="s">
        <v>1087</v>
      </c>
      <c r="B101" s="27">
        <v>2624.326</v>
      </c>
      <c r="C101" s="27">
        <v>2604.5810000000001</v>
      </c>
      <c r="D101" s="27">
        <v>4511.4549999999999</v>
      </c>
      <c r="E101" s="27">
        <v>4820.33</v>
      </c>
      <c r="F101" s="27">
        <v>7220.4620000000004</v>
      </c>
      <c r="G101" s="16"/>
      <c r="H101" s="104" t="s">
        <v>894</v>
      </c>
    </row>
    <row r="102" spans="1:8" ht="12.95" customHeight="1">
      <c r="B102" s="27"/>
      <c r="C102" s="27"/>
      <c r="D102" s="27"/>
      <c r="E102" s="27"/>
      <c r="F102" s="27"/>
      <c r="G102" s="3"/>
      <c r="H102" s="104"/>
    </row>
    <row r="103" spans="1:8" ht="12.95" customHeight="1">
      <c r="A103" s="101" t="s">
        <v>97</v>
      </c>
      <c r="B103" s="55">
        <v>1410.1479999999999</v>
      </c>
      <c r="C103" s="55">
        <v>822.5</v>
      </c>
      <c r="D103" s="55">
        <v>2266.8139999999999</v>
      </c>
      <c r="E103" s="55">
        <v>2510.5770000000002</v>
      </c>
      <c r="F103" s="55">
        <v>6672.6279999999997</v>
      </c>
      <c r="G103" s="88"/>
      <c r="H103" s="101" t="s">
        <v>97</v>
      </c>
    </row>
    <row r="104" spans="1:8" ht="12.95" customHeight="1">
      <c r="A104" s="16" t="s">
        <v>522</v>
      </c>
      <c r="B104" s="27"/>
      <c r="C104" s="27"/>
      <c r="D104" s="27"/>
      <c r="E104" s="27"/>
      <c r="F104" s="27"/>
      <c r="G104" s="3"/>
      <c r="H104" s="76" t="s">
        <v>132</v>
      </c>
    </row>
    <row r="105" spans="1:8" ht="12.95" customHeight="1">
      <c r="A105" s="16" t="s">
        <v>864</v>
      </c>
      <c r="B105" s="125">
        <v>32.659999999999997</v>
      </c>
      <c r="C105" s="27">
        <v>118.2</v>
      </c>
      <c r="D105" s="27">
        <v>13.09</v>
      </c>
      <c r="E105" s="27">
        <v>3.2</v>
      </c>
      <c r="F105" s="27">
        <v>0</v>
      </c>
      <c r="G105" s="3"/>
      <c r="H105" s="105" t="s">
        <v>892</v>
      </c>
    </row>
    <row r="106" spans="1:8" ht="12.95" customHeight="1">
      <c r="A106" s="104" t="s">
        <v>98</v>
      </c>
      <c r="B106" s="27">
        <v>361.02300000000002</v>
      </c>
      <c r="C106" s="27">
        <v>699.53</v>
      </c>
      <c r="D106" s="27">
        <v>2026.087</v>
      </c>
      <c r="E106" s="27">
        <v>1936.511</v>
      </c>
      <c r="F106" s="27">
        <v>1617.5219999999999</v>
      </c>
      <c r="G106" s="16"/>
      <c r="H106" s="105" t="s">
        <v>98</v>
      </c>
    </row>
    <row r="107" spans="1:8" ht="12.95" customHeight="1">
      <c r="A107" s="104" t="s">
        <v>99</v>
      </c>
      <c r="B107" s="125">
        <v>763.5</v>
      </c>
      <c r="C107" s="125">
        <v>0</v>
      </c>
      <c r="D107" s="125">
        <v>0.4</v>
      </c>
      <c r="E107" s="125">
        <v>3.4</v>
      </c>
      <c r="F107" s="125">
        <v>89.8</v>
      </c>
      <c r="G107" s="16"/>
      <c r="H107" s="105" t="s">
        <v>99</v>
      </c>
    </row>
    <row r="108" spans="1:8" ht="12.95" customHeight="1">
      <c r="A108" s="104" t="s">
        <v>633</v>
      </c>
      <c r="B108" s="27">
        <v>109.392</v>
      </c>
      <c r="C108" s="56">
        <v>0</v>
      </c>
      <c r="D108" s="56">
        <v>0.4</v>
      </c>
      <c r="E108" s="56">
        <v>0</v>
      </c>
      <c r="F108" s="56">
        <v>93.15</v>
      </c>
      <c r="G108" s="16"/>
      <c r="H108" s="105" t="s">
        <v>633</v>
      </c>
    </row>
    <row r="109" spans="1:8" ht="12.95" customHeight="1">
      <c r="A109" s="104" t="s">
        <v>1072</v>
      </c>
      <c r="B109" s="27">
        <v>143.5</v>
      </c>
      <c r="C109" s="27">
        <v>3.6</v>
      </c>
      <c r="D109" s="27">
        <v>87.6</v>
      </c>
      <c r="E109" s="27">
        <v>0</v>
      </c>
      <c r="F109" s="27">
        <v>103.24</v>
      </c>
      <c r="G109" s="16"/>
      <c r="H109" s="105" t="s">
        <v>792</v>
      </c>
    </row>
    <row r="110" spans="1:8" ht="12.95" customHeight="1">
      <c r="A110" s="76"/>
      <c r="B110" s="3" t="s">
        <v>521</v>
      </c>
      <c r="C110" s="3"/>
      <c r="D110" s="3"/>
      <c r="E110" s="3"/>
      <c r="F110" s="3"/>
      <c r="G110" s="16"/>
      <c r="H110" s="76"/>
    </row>
    <row r="111" spans="1:8" ht="12.95" customHeight="1">
      <c r="A111" s="82" t="s">
        <v>653</v>
      </c>
      <c r="B111" s="55">
        <v>35.317999999999998</v>
      </c>
      <c r="C111" s="55">
        <v>329.6</v>
      </c>
      <c r="D111" s="55">
        <v>117.95</v>
      </c>
      <c r="E111" s="55">
        <v>116.4</v>
      </c>
      <c r="F111" s="55">
        <v>88.965000000000003</v>
      </c>
      <c r="G111" s="88"/>
      <c r="H111" s="82" t="s">
        <v>101</v>
      </c>
    </row>
    <row r="112" spans="1:8" ht="12.95" customHeight="1">
      <c r="A112" s="16" t="s">
        <v>522</v>
      </c>
      <c r="B112" s="3"/>
      <c r="C112" s="3"/>
      <c r="D112" s="3"/>
      <c r="E112" s="3"/>
      <c r="F112" s="3"/>
      <c r="G112" s="3"/>
      <c r="H112" s="73" t="s">
        <v>185</v>
      </c>
    </row>
    <row r="113" spans="1:9" ht="12.95" customHeight="1">
      <c r="A113" s="73" t="s">
        <v>102</v>
      </c>
      <c r="B113" s="27">
        <v>27.6</v>
      </c>
      <c r="C113" s="27">
        <v>325.3</v>
      </c>
      <c r="D113" s="27">
        <v>117.9</v>
      </c>
      <c r="E113" s="27">
        <v>80.400000000000006</v>
      </c>
      <c r="F113" s="27">
        <v>71.405000000000001</v>
      </c>
      <c r="G113" s="3"/>
      <c r="H113" s="85" t="s">
        <v>102</v>
      </c>
    </row>
    <row r="114" spans="1:9" ht="12.95" customHeight="1">
      <c r="A114" s="73" t="s">
        <v>1011</v>
      </c>
      <c r="B114" s="27">
        <v>7.7</v>
      </c>
      <c r="C114" s="27">
        <v>4.3</v>
      </c>
      <c r="D114" s="27">
        <v>0</v>
      </c>
      <c r="E114" s="27">
        <v>4</v>
      </c>
      <c r="F114" s="27">
        <v>2.75</v>
      </c>
      <c r="G114" s="16"/>
      <c r="H114" s="85" t="s">
        <v>103</v>
      </c>
    </row>
    <row r="115" spans="1:9" ht="12.95" customHeight="1">
      <c r="A115" s="107"/>
      <c r="B115" s="106"/>
      <c r="C115" s="106"/>
      <c r="D115" s="106"/>
      <c r="E115" s="106"/>
      <c r="F115" s="106"/>
      <c r="G115" s="6"/>
      <c r="H115" s="107"/>
    </row>
    <row r="116" spans="1:9" ht="18" customHeight="1">
      <c r="A116" s="253"/>
    </row>
    <row r="117" spans="1:9" ht="18" customHeight="1">
      <c r="A117" s="254"/>
      <c r="C117" s="129"/>
      <c r="D117" s="129"/>
      <c r="E117" s="129"/>
      <c r="F117" s="129"/>
      <c r="G117" s="28"/>
      <c r="H117" s="248"/>
      <c r="I117" s="28"/>
    </row>
    <row r="118" spans="1:9" ht="22.9" customHeight="1">
      <c r="A118" s="109"/>
      <c r="B118" s="249"/>
      <c r="C118" s="249"/>
      <c r="D118" s="249"/>
      <c r="E118" s="249"/>
      <c r="F118" s="249"/>
      <c r="G118" s="249"/>
      <c r="H118" s="249"/>
    </row>
    <row r="119" spans="1:9" ht="12" customHeight="1">
      <c r="C119" s="132"/>
      <c r="D119" s="129"/>
      <c r="E119" s="129"/>
      <c r="F119" s="129"/>
    </row>
    <row r="120" spans="1:9" ht="12" customHeight="1"/>
    <row r="128" spans="1:9">
      <c r="D128" s="24"/>
    </row>
  </sheetData>
  <mergeCells count="4">
    <mergeCell ref="A2:H2"/>
    <mergeCell ref="A3:H3"/>
    <mergeCell ref="A4:H4"/>
    <mergeCell ref="A5:H5"/>
  </mergeCells>
  <phoneticPr fontId="0" type="noConversion"/>
  <hyperlinks>
    <hyperlink ref="A1" location="Содержание!A1" display="Мазмуну" xr:uid="{BE4631DB-381F-42A1-8C4A-457B0ADA0094}"/>
  </hyperlinks>
  <pageMargins left="0.78740157480314965" right="0.78740157480314965" top="0.78740157480314965" bottom="0.78740157480314965" header="0.51181102362204722" footer="0.51181102362204722"/>
  <pageSetup paperSize="9" scale="85" firstPageNumber="47"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Лист8"/>
  <dimension ref="A1:J136"/>
  <sheetViews>
    <sheetView view="pageBreakPreview" zoomScaleNormal="100" zoomScaleSheetLayoutView="100" workbookViewId="0"/>
  </sheetViews>
  <sheetFormatPr defaultColWidth="9.140625" defaultRowHeight="12.75"/>
  <cols>
    <col min="1" max="1" width="21.7109375" style="3" customWidth="1"/>
    <col min="2" max="5" width="10.85546875" style="1" customWidth="1"/>
    <col min="6" max="6" width="11.28515625" style="1" customWidth="1"/>
    <col min="7" max="7" width="1.140625" style="1" customWidth="1"/>
    <col min="8" max="8" width="23.28515625" style="1" customWidth="1"/>
    <col min="9" max="9" width="10.28515625" style="1" customWidth="1"/>
    <col min="10" max="16384" width="9.140625" style="1"/>
  </cols>
  <sheetData>
    <row r="1" spans="1:10" ht="18" customHeight="1">
      <c r="A1" s="1042" t="s">
        <v>2601</v>
      </c>
    </row>
    <row r="2" spans="1:10" ht="18.75" customHeight="1">
      <c r="A2" s="1047" t="s">
        <v>1076</v>
      </c>
      <c r="B2" s="1047"/>
      <c r="C2" s="1047"/>
      <c r="D2" s="1047"/>
      <c r="E2" s="1047"/>
      <c r="F2" s="1047"/>
      <c r="G2" s="1047"/>
      <c r="H2" s="1047"/>
    </row>
    <row r="3" spans="1:10" ht="12.75" customHeight="1">
      <c r="A3" s="1076" t="s">
        <v>923</v>
      </c>
      <c r="B3" s="1076"/>
      <c r="C3" s="1076"/>
      <c r="D3" s="1076"/>
      <c r="E3" s="1076"/>
      <c r="F3" s="1076"/>
      <c r="G3" s="1076"/>
      <c r="H3" s="1076"/>
    </row>
    <row r="4" spans="1:10" ht="20.25" customHeight="1">
      <c r="A4" s="1047" t="s">
        <v>746</v>
      </c>
      <c r="B4" s="1047"/>
      <c r="C4" s="1047"/>
      <c r="D4" s="1047"/>
      <c r="E4" s="1047"/>
      <c r="F4" s="1047"/>
      <c r="G4" s="1047"/>
      <c r="H4" s="1047"/>
      <c r="I4" s="27"/>
      <c r="J4" s="13"/>
    </row>
    <row r="5" spans="1:10" s="3" customFormat="1" ht="12.75" customHeight="1">
      <c r="A5" s="1076" t="s">
        <v>742</v>
      </c>
      <c r="B5" s="1076"/>
      <c r="C5" s="1076"/>
      <c r="D5" s="1076"/>
      <c r="E5" s="1076"/>
      <c r="F5" s="1076"/>
      <c r="G5" s="1076"/>
      <c r="H5" s="1076"/>
    </row>
    <row r="6" spans="1:10" s="12" customFormat="1" ht="15" customHeight="1">
      <c r="A6" s="93"/>
      <c r="B6" s="46">
        <v>2019</v>
      </c>
      <c r="C6" s="46">
        <v>2020</v>
      </c>
      <c r="D6" s="46">
        <v>2021</v>
      </c>
      <c r="E6" s="46">
        <v>2022</v>
      </c>
      <c r="F6" s="46">
        <v>2023</v>
      </c>
      <c r="G6" s="46"/>
      <c r="H6" s="93"/>
    </row>
    <row r="7" spans="1:10" s="9" customFormat="1" ht="4.5" customHeight="1">
      <c r="A7" s="100"/>
      <c r="B7" s="4"/>
      <c r="C7" s="4"/>
      <c r="D7" s="4"/>
      <c r="E7" s="4"/>
      <c r="F7" s="4"/>
      <c r="G7" s="4"/>
      <c r="H7" s="100"/>
      <c r="J7" s="3"/>
    </row>
    <row r="8" spans="1:10" s="9" customFormat="1" ht="12" customHeight="1">
      <c r="A8" s="4" t="s">
        <v>535</v>
      </c>
      <c r="B8" s="55">
        <v>4989013.7</v>
      </c>
      <c r="C8" s="55">
        <v>3718850.895</v>
      </c>
      <c r="D8" s="55">
        <v>5580207.2819999997</v>
      </c>
      <c r="E8" s="55">
        <v>9803159.3819999993</v>
      </c>
      <c r="F8" s="55">
        <v>12517912.380000001</v>
      </c>
      <c r="G8" s="4"/>
      <c r="H8" s="82" t="s">
        <v>389</v>
      </c>
      <c r="I8" s="135"/>
      <c r="J8" s="250"/>
    </row>
    <row r="9" spans="1:10" s="9" customFormat="1" ht="9" customHeight="1">
      <c r="A9" s="82"/>
      <c r="B9" s="4"/>
      <c r="E9" s="28"/>
      <c r="F9" s="28"/>
      <c r="G9" s="4"/>
      <c r="H9" s="82"/>
    </row>
    <row r="10" spans="1:10" s="9" customFormat="1" ht="12" customHeight="1">
      <c r="A10" s="101" t="s">
        <v>37</v>
      </c>
      <c r="B10" s="55">
        <v>1846985.2780000002</v>
      </c>
      <c r="C10" s="55">
        <v>1698478.923</v>
      </c>
      <c r="D10" s="55">
        <v>2349539.8190000001</v>
      </c>
      <c r="E10" s="55">
        <v>3108984.102</v>
      </c>
      <c r="F10" s="55">
        <v>1105380.537</v>
      </c>
      <c r="G10" s="4"/>
      <c r="H10" s="101" t="s">
        <v>37</v>
      </c>
      <c r="I10" s="135"/>
    </row>
    <row r="11" spans="1:10" s="10" customFormat="1" ht="10.5" customHeight="1">
      <c r="A11" s="16" t="s">
        <v>522</v>
      </c>
      <c r="B11" s="109"/>
      <c r="C11" s="109"/>
      <c r="D11" s="109"/>
      <c r="E11" s="134"/>
      <c r="F11" s="134"/>
      <c r="G11" s="109"/>
      <c r="H11" s="85" t="s">
        <v>132</v>
      </c>
      <c r="I11" s="110"/>
    </row>
    <row r="12" spans="1:10" ht="12" customHeight="1">
      <c r="A12" s="73" t="s">
        <v>38</v>
      </c>
      <c r="B12" s="110">
        <v>10978.753000000001</v>
      </c>
      <c r="C12" s="110">
        <v>7243.5649999999996</v>
      </c>
      <c r="D12" s="108">
        <v>6049.8630000000003</v>
      </c>
      <c r="E12" s="110">
        <v>13973.828</v>
      </c>
      <c r="F12" s="110">
        <v>27559.371999999999</v>
      </c>
      <c r="G12" s="111"/>
      <c r="H12" s="73" t="s">
        <v>38</v>
      </c>
    </row>
    <row r="13" spans="1:10" ht="12" customHeight="1">
      <c r="A13" s="73" t="s">
        <v>39</v>
      </c>
      <c r="B13" s="110">
        <v>46478.144</v>
      </c>
      <c r="C13" s="110">
        <v>37067.858999999997</v>
      </c>
      <c r="D13" s="108">
        <v>58163.51</v>
      </c>
      <c r="E13" s="110">
        <v>86956.716</v>
      </c>
      <c r="F13" s="110">
        <v>83051.861999999994</v>
      </c>
      <c r="G13" s="111"/>
      <c r="H13" s="73" t="s">
        <v>39</v>
      </c>
      <c r="I13" s="26"/>
    </row>
    <row r="14" spans="1:10" ht="12" customHeight="1">
      <c r="A14" s="73" t="s">
        <v>40</v>
      </c>
      <c r="B14" s="110">
        <v>8505.8369999999995</v>
      </c>
      <c r="C14" s="110">
        <v>5962.2449999999999</v>
      </c>
      <c r="D14" s="1">
        <v>8521.277</v>
      </c>
      <c r="E14" s="2">
        <v>11844.757</v>
      </c>
      <c r="F14" s="2">
        <v>18520.267</v>
      </c>
      <c r="G14" s="111"/>
      <c r="H14" s="73" t="s">
        <v>40</v>
      </c>
    </row>
    <row r="15" spans="1:10" ht="12" customHeight="1">
      <c r="A15" s="73" t="s">
        <v>41</v>
      </c>
      <c r="B15" s="110">
        <v>11902.252</v>
      </c>
      <c r="C15" s="110">
        <v>7083.0810000000001</v>
      </c>
      <c r="D15" s="1">
        <v>6836.8919999999998</v>
      </c>
      <c r="E15" s="2">
        <v>5132.3220000000001</v>
      </c>
      <c r="F15" s="2">
        <v>5824.8149999999996</v>
      </c>
      <c r="G15" s="111"/>
      <c r="H15" s="73" t="s">
        <v>41</v>
      </c>
    </row>
    <row r="16" spans="1:10" ht="12" customHeight="1">
      <c r="A16" s="73" t="s">
        <v>1070</v>
      </c>
      <c r="B16" s="110">
        <v>130.64599999999999</v>
      </c>
      <c r="C16" s="110">
        <v>44.646000000000001</v>
      </c>
      <c r="D16" s="1">
        <v>62.71</v>
      </c>
      <c r="E16" s="2">
        <v>73.445999999999998</v>
      </c>
      <c r="F16" s="2">
        <v>0.107</v>
      </c>
      <c r="G16" s="111"/>
      <c r="H16" s="76" t="s">
        <v>1070</v>
      </c>
    </row>
    <row r="17" spans="1:8" ht="12" customHeight="1">
      <c r="A17" s="73" t="s">
        <v>42</v>
      </c>
      <c r="B17" s="110">
        <v>6825.1710000000003</v>
      </c>
      <c r="C17" s="110">
        <v>8017.9970000000003</v>
      </c>
      <c r="D17" s="108">
        <v>8062.7740000000003</v>
      </c>
      <c r="E17" s="110">
        <v>7451.6109999999999</v>
      </c>
      <c r="F17" s="110">
        <v>13064.468999999999</v>
      </c>
      <c r="G17" s="111"/>
      <c r="H17" s="73" t="s">
        <v>42</v>
      </c>
    </row>
    <row r="18" spans="1:8" ht="12" customHeight="1">
      <c r="A18" s="73" t="s">
        <v>43</v>
      </c>
      <c r="B18" s="110">
        <v>70778.006999999998</v>
      </c>
      <c r="C18" s="110">
        <v>51671.982000000004</v>
      </c>
      <c r="D18" s="108">
        <v>63248.862999999998</v>
      </c>
      <c r="E18" s="110">
        <v>164626.636</v>
      </c>
      <c r="F18" s="110">
        <v>421846.95299999998</v>
      </c>
      <c r="G18" s="111"/>
      <c r="H18" s="73" t="s">
        <v>43</v>
      </c>
    </row>
    <row r="19" spans="1:8" ht="12" customHeight="1">
      <c r="A19" s="73" t="s">
        <v>44</v>
      </c>
      <c r="B19" s="110">
        <v>1696.191</v>
      </c>
      <c r="C19" s="110">
        <v>2683.1860000000001</v>
      </c>
      <c r="D19" s="108">
        <v>1822.472</v>
      </c>
      <c r="E19" s="110">
        <v>2822.1610000000001</v>
      </c>
      <c r="F19" s="110">
        <v>4240.384</v>
      </c>
      <c r="G19" s="111"/>
      <c r="H19" s="73" t="s">
        <v>44</v>
      </c>
    </row>
    <row r="20" spans="1:8" ht="12" customHeight="1">
      <c r="A20" s="73" t="s">
        <v>45</v>
      </c>
      <c r="B20" s="110">
        <v>2237.0569999999998</v>
      </c>
      <c r="C20" s="110">
        <v>2983.8710000000001</v>
      </c>
      <c r="D20" s="108">
        <v>3143.4319999999998</v>
      </c>
      <c r="E20" s="110">
        <v>4311.9549999999999</v>
      </c>
      <c r="F20" s="110">
        <v>4776.3339999999998</v>
      </c>
      <c r="G20" s="111"/>
      <c r="H20" s="73" t="s">
        <v>45</v>
      </c>
    </row>
    <row r="21" spans="1:8" ht="12" customHeight="1">
      <c r="A21" s="73" t="s">
        <v>46</v>
      </c>
      <c r="B21" s="110">
        <v>2261.81</v>
      </c>
      <c r="C21" s="110">
        <v>1485.56</v>
      </c>
      <c r="D21" s="108">
        <v>3193.2939999999999</v>
      </c>
      <c r="E21" s="110">
        <v>5557.0940000000001</v>
      </c>
      <c r="F21" s="110">
        <v>7701.14</v>
      </c>
      <c r="G21" s="111"/>
      <c r="H21" s="73" t="s">
        <v>46</v>
      </c>
    </row>
    <row r="22" spans="1:8" ht="12" customHeight="1">
      <c r="A22" s="73" t="s">
        <v>104</v>
      </c>
      <c r="B22" s="110">
        <v>5.37</v>
      </c>
      <c r="C22" s="110">
        <v>9.9260000000000002</v>
      </c>
      <c r="D22" s="108">
        <v>174.34800000000001</v>
      </c>
      <c r="E22" s="110">
        <v>55.398000000000003</v>
      </c>
      <c r="F22" s="110">
        <v>88.885999999999996</v>
      </c>
      <c r="G22" s="111"/>
      <c r="H22" s="73" t="s">
        <v>104</v>
      </c>
    </row>
    <row r="23" spans="1:8" ht="12" customHeight="1">
      <c r="A23" s="73" t="s">
        <v>47</v>
      </c>
      <c r="B23" s="110">
        <v>7737.5649999999996</v>
      </c>
      <c r="C23" s="110">
        <v>7813.4160000000002</v>
      </c>
      <c r="D23" s="108">
        <v>10077.953</v>
      </c>
      <c r="E23" s="110">
        <v>14035.124</v>
      </c>
      <c r="F23" s="110">
        <v>16467.814999999999</v>
      </c>
      <c r="G23" s="111"/>
      <c r="H23" s="73" t="s">
        <v>47</v>
      </c>
    </row>
    <row r="24" spans="1:8" ht="12" customHeight="1">
      <c r="A24" s="73" t="s">
        <v>48</v>
      </c>
      <c r="B24" s="110">
        <v>24511.374</v>
      </c>
      <c r="C24" s="110">
        <v>24563.758999999998</v>
      </c>
      <c r="D24" s="108">
        <v>26096.79</v>
      </c>
      <c r="E24" s="110">
        <v>46814.338000000003</v>
      </c>
      <c r="F24" s="110">
        <v>88914.156000000003</v>
      </c>
      <c r="G24" s="111"/>
      <c r="H24" s="73" t="s">
        <v>48</v>
      </c>
    </row>
    <row r="25" spans="1:8" ht="12" customHeight="1">
      <c r="A25" s="73" t="s">
        <v>49</v>
      </c>
      <c r="B25" s="110">
        <v>5824.9930000000004</v>
      </c>
      <c r="C25" s="110">
        <v>5791.433</v>
      </c>
      <c r="D25" s="108">
        <v>5706.3059999999996</v>
      </c>
      <c r="E25" s="110">
        <v>7447.942</v>
      </c>
      <c r="F25" s="110">
        <v>12057.405000000001</v>
      </c>
      <c r="G25" s="111"/>
      <c r="H25" s="73" t="s">
        <v>49</v>
      </c>
    </row>
    <row r="26" spans="1:8" ht="12" customHeight="1">
      <c r="A26" s="73" t="s">
        <v>50</v>
      </c>
      <c r="B26" s="110">
        <v>31171.967000000001</v>
      </c>
      <c r="C26" s="110">
        <v>22858.825000000001</v>
      </c>
      <c r="D26" s="108">
        <v>33901.853999999999</v>
      </c>
      <c r="E26" s="110">
        <v>66743.694000000003</v>
      </c>
      <c r="F26" s="110">
        <v>98391.305999999997</v>
      </c>
      <c r="G26" s="111"/>
      <c r="H26" s="73" t="s">
        <v>50</v>
      </c>
    </row>
    <row r="27" spans="1:8" ht="12" customHeight="1">
      <c r="A27" s="73" t="s">
        <v>105</v>
      </c>
      <c r="B27" s="110">
        <v>2.6960000000000002</v>
      </c>
      <c r="C27" s="110">
        <v>28.262</v>
      </c>
      <c r="D27" s="108">
        <v>85.411000000000001</v>
      </c>
      <c r="E27" s="110">
        <v>261.18099999999998</v>
      </c>
      <c r="F27" s="110">
        <v>297.685</v>
      </c>
      <c r="G27" s="16"/>
      <c r="H27" s="73" t="s">
        <v>105</v>
      </c>
    </row>
    <row r="28" spans="1:8" ht="12" customHeight="1">
      <c r="A28" s="73" t="s">
        <v>51</v>
      </c>
      <c r="B28" s="110">
        <v>54.628</v>
      </c>
      <c r="C28" s="110">
        <v>228.35900000000001</v>
      </c>
      <c r="D28" s="108">
        <v>340.56099999999998</v>
      </c>
      <c r="E28" s="110">
        <v>447.20400000000001</v>
      </c>
      <c r="F28" s="110">
        <v>2660.2689999999998</v>
      </c>
      <c r="G28" s="16"/>
      <c r="H28" s="73" t="s">
        <v>51</v>
      </c>
    </row>
    <row r="29" spans="1:8" ht="12" customHeight="1">
      <c r="A29" s="73" t="s">
        <v>106</v>
      </c>
      <c r="B29" s="110">
        <v>1513.72</v>
      </c>
      <c r="C29" s="110">
        <v>619.625</v>
      </c>
      <c r="D29" s="108">
        <v>149.76</v>
      </c>
      <c r="E29" s="110">
        <v>116.76</v>
      </c>
      <c r="F29" s="110">
        <v>62.287999999999997</v>
      </c>
      <c r="G29" s="16"/>
      <c r="H29" s="73" t="s">
        <v>106</v>
      </c>
    </row>
    <row r="30" spans="1:8" ht="12" customHeight="1">
      <c r="A30" s="73" t="s">
        <v>53</v>
      </c>
      <c r="B30" s="110">
        <v>1627.652</v>
      </c>
      <c r="C30" s="110">
        <v>960.92600000000004</v>
      </c>
      <c r="D30" s="108">
        <v>1678.566</v>
      </c>
      <c r="E30" s="110">
        <v>1477.413</v>
      </c>
      <c r="F30" s="110">
        <v>1786.5519999999999</v>
      </c>
      <c r="G30" s="16"/>
      <c r="H30" s="73" t="s">
        <v>53</v>
      </c>
    </row>
    <row r="31" spans="1:8" ht="12" customHeight="1">
      <c r="A31" s="73" t="s">
        <v>54</v>
      </c>
      <c r="B31" s="110">
        <v>11199.406000000001</v>
      </c>
      <c r="C31" s="110">
        <v>9316.0419999999995</v>
      </c>
      <c r="D31" s="108">
        <v>9235.6779999999999</v>
      </c>
      <c r="E31" s="183">
        <v>14741.225</v>
      </c>
      <c r="F31" s="183">
        <v>21835.61</v>
      </c>
      <c r="G31" s="16"/>
      <c r="H31" s="73" t="s">
        <v>54</v>
      </c>
    </row>
    <row r="32" spans="1:8" s="9" customFormat="1" ht="12" customHeight="1">
      <c r="A32" s="73" t="s">
        <v>55</v>
      </c>
      <c r="B32" s="110">
        <v>1603.556</v>
      </c>
      <c r="C32" s="110">
        <v>1146.6410000000001</v>
      </c>
      <c r="D32" s="108">
        <v>2364.364</v>
      </c>
      <c r="E32" s="110">
        <v>3231.2440000000001</v>
      </c>
      <c r="F32" s="110">
        <v>4171.1750000000002</v>
      </c>
      <c r="G32" s="16"/>
      <c r="H32" s="73" t="s">
        <v>55</v>
      </c>
    </row>
    <row r="33" spans="1:8" ht="12" customHeight="1">
      <c r="A33" s="73" t="s">
        <v>56</v>
      </c>
      <c r="B33" s="110">
        <v>24664.542000000001</v>
      </c>
      <c r="C33" s="110">
        <v>25084.581999999999</v>
      </c>
      <c r="D33" s="108">
        <v>22377.891</v>
      </c>
      <c r="E33" s="110">
        <v>36779.072</v>
      </c>
      <c r="F33" s="110">
        <v>48824.722000000002</v>
      </c>
      <c r="G33" s="16"/>
      <c r="H33" s="73" t="s">
        <v>56</v>
      </c>
    </row>
    <row r="34" spans="1:8" ht="12" customHeight="1">
      <c r="A34" s="73" t="s">
        <v>57</v>
      </c>
      <c r="B34" s="110">
        <v>473.00900000000001</v>
      </c>
      <c r="C34" s="110">
        <v>352.13799999999998</v>
      </c>
      <c r="D34" s="108">
        <v>1455.278</v>
      </c>
      <c r="E34" s="110">
        <v>1061.9359999999999</v>
      </c>
      <c r="F34" s="110">
        <v>1157.296</v>
      </c>
      <c r="G34" s="16"/>
      <c r="H34" s="73" t="s">
        <v>57</v>
      </c>
    </row>
    <row r="35" spans="1:8" ht="12" customHeight="1">
      <c r="A35" s="73" t="s">
        <v>52</v>
      </c>
      <c r="B35" s="110">
        <v>566.57899999999995</v>
      </c>
      <c r="C35" s="110">
        <v>682.48800000000006</v>
      </c>
      <c r="D35" s="108">
        <v>999.16</v>
      </c>
      <c r="E35" s="110">
        <v>128.482</v>
      </c>
      <c r="F35" s="110">
        <v>1365.4939999999999</v>
      </c>
      <c r="G35" s="16"/>
      <c r="H35" s="73" t="s">
        <v>52</v>
      </c>
    </row>
    <row r="36" spans="1:8" ht="12" customHeight="1">
      <c r="A36" s="73" t="s">
        <v>58</v>
      </c>
      <c r="B36" s="110">
        <v>1404285.223</v>
      </c>
      <c r="C36" s="110">
        <v>1319903.9410000001</v>
      </c>
      <c r="D36" s="108">
        <v>1911522.3</v>
      </c>
      <c r="E36" s="110">
        <v>2406031.679</v>
      </c>
      <c r="F36" s="110">
        <v>2282845.8429999999</v>
      </c>
      <c r="G36" s="3"/>
      <c r="H36" s="73" t="s">
        <v>58</v>
      </c>
    </row>
    <row r="37" spans="1:8" ht="12" customHeight="1">
      <c r="A37" s="73" t="s">
        <v>59</v>
      </c>
      <c r="B37" s="110">
        <v>3183.7260000000001</v>
      </c>
      <c r="C37" s="110">
        <v>2029.1869999999999</v>
      </c>
      <c r="D37" s="108">
        <v>3828.47</v>
      </c>
      <c r="E37" s="110">
        <v>6418.5060000000003</v>
      </c>
      <c r="F37" s="110">
        <v>6915.415</v>
      </c>
      <c r="G37" s="16"/>
      <c r="H37" s="73" t="s">
        <v>59</v>
      </c>
    </row>
    <row r="38" spans="1:8" ht="12" customHeight="1">
      <c r="A38" s="73" t="s">
        <v>373</v>
      </c>
      <c r="B38" s="110">
        <v>7051.6409999999996</v>
      </c>
      <c r="C38" s="110">
        <v>9138.0040000000008</v>
      </c>
      <c r="D38" s="108">
        <v>2448.2930000000001</v>
      </c>
      <c r="E38" s="110">
        <v>4259.2830000000004</v>
      </c>
      <c r="F38" s="110">
        <v>6967.4949999999999</v>
      </c>
      <c r="G38" s="16"/>
      <c r="H38" s="73" t="s">
        <v>373</v>
      </c>
    </row>
    <row r="39" spans="1:8" ht="12" customHeight="1">
      <c r="A39" s="73" t="s">
        <v>60</v>
      </c>
      <c r="B39" s="110">
        <v>1716.383</v>
      </c>
      <c r="C39" s="110">
        <v>2753.3209999999999</v>
      </c>
      <c r="D39" s="108">
        <v>2871.3820000000001</v>
      </c>
      <c r="E39" s="110">
        <v>4906.0010000000002</v>
      </c>
      <c r="F39" s="110">
        <v>8414.6740000000009</v>
      </c>
      <c r="G39" s="3"/>
      <c r="H39" s="73" t="s">
        <v>60</v>
      </c>
    </row>
    <row r="40" spans="1:8" ht="12" customHeight="1">
      <c r="A40" s="73" t="s">
        <v>107</v>
      </c>
      <c r="B40" s="110">
        <v>11236.893</v>
      </c>
      <c r="C40" s="110">
        <v>13620.239</v>
      </c>
      <c r="D40" s="108">
        <v>13237.383</v>
      </c>
      <c r="E40" s="110">
        <v>14408.084999999999</v>
      </c>
      <c r="F40" s="110">
        <v>21116.353999999999</v>
      </c>
      <c r="G40" s="16"/>
      <c r="H40" s="73" t="s">
        <v>107</v>
      </c>
    </row>
    <row r="41" spans="1:8" ht="12" customHeight="1">
      <c r="A41" s="236" t="s">
        <v>520</v>
      </c>
      <c r="B41" s="27"/>
      <c r="C41" s="110"/>
      <c r="G41" s="27">
        <f>G36/1000</f>
        <v>0</v>
      </c>
      <c r="H41" s="49" t="s">
        <v>523</v>
      </c>
    </row>
    <row r="42" spans="1:8" s="8" customFormat="1" ht="11.25" customHeight="1">
      <c r="A42" s="236" t="s">
        <v>635</v>
      </c>
      <c r="B42" s="110">
        <v>15676.39</v>
      </c>
      <c r="C42" s="110">
        <v>10249.596</v>
      </c>
      <c r="D42" s="108">
        <v>11201.322</v>
      </c>
      <c r="E42" s="110">
        <v>32262.814999999999</v>
      </c>
      <c r="F42" s="110">
        <v>91253.38</v>
      </c>
      <c r="G42" s="16"/>
      <c r="H42" s="3" t="s">
        <v>857</v>
      </c>
    </row>
    <row r="43" spans="1:8" s="8" customFormat="1" ht="12" customHeight="1">
      <c r="A43" s="73" t="s">
        <v>61</v>
      </c>
      <c r="B43" s="110">
        <v>48471.885000000002</v>
      </c>
      <c r="C43" s="110">
        <v>51765.298999999999</v>
      </c>
      <c r="D43" s="108">
        <v>54603.315000000002</v>
      </c>
      <c r="E43" s="110">
        <v>36960.976999999999</v>
      </c>
      <c r="F43" s="110">
        <v>45858.997000000003</v>
      </c>
      <c r="G43" s="112"/>
      <c r="H43" s="73" t="s">
        <v>61</v>
      </c>
    </row>
    <row r="44" spans="1:8" ht="12" customHeight="1">
      <c r="A44" s="73" t="s">
        <v>62</v>
      </c>
      <c r="B44" s="110">
        <v>3427.7860000000001</v>
      </c>
      <c r="C44" s="110">
        <v>12279.446</v>
      </c>
      <c r="D44" s="108">
        <v>2779.0830000000001</v>
      </c>
      <c r="E44" s="110">
        <v>3501.0819999999999</v>
      </c>
      <c r="F44" s="110">
        <v>12700.643</v>
      </c>
      <c r="G44" s="16"/>
      <c r="H44" s="73" t="s">
        <v>62</v>
      </c>
    </row>
    <row r="45" spans="1:8" ht="12" customHeight="1">
      <c r="A45" s="73" t="s">
        <v>63</v>
      </c>
      <c r="B45" s="110">
        <v>37672.004999999997</v>
      </c>
      <c r="C45" s="110">
        <v>27229.912</v>
      </c>
      <c r="D45" s="108">
        <v>36791.076999999997</v>
      </c>
      <c r="E45" s="110">
        <v>59617.932999999997</v>
      </c>
      <c r="F45" s="110">
        <v>81703.913</v>
      </c>
      <c r="G45" s="16"/>
      <c r="H45" s="73" t="s">
        <v>63</v>
      </c>
    </row>
    <row r="46" spans="1:8" ht="12" customHeight="1">
      <c r="A46" s="73" t="s">
        <v>64</v>
      </c>
      <c r="B46" s="110">
        <v>221.87899999999999</v>
      </c>
      <c r="C46" s="110">
        <v>470.88600000000002</v>
      </c>
      <c r="D46" s="108">
        <v>397.24</v>
      </c>
      <c r="E46" s="110">
        <v>514.11</v>
      </c>
      <c r="F46" s="110">
        <v>1029.4829999999999</v>
      </c>
      <c r="G46" s="16"/>
      <c r="H46" s="73" t="s">
        <v>64</v>
      </c>
    </row>
    <row r="47" spans="1:8" ht="12" customHeight="1">
      <c r="A47" s="73" t="s">
        <v>702</v>
      </c>
      <c r="B47" s="110">
        <v>8314.3799999999992</v>
      </c>
      <c r="C47" s="110">
        <v>6396.3190000000004</v>
      </c>
      <c r="D47" s="108">
        <v>5971.6350000000002</v>
      </c>
      <c r="E47" s="110">
        <v>16975.166000000001</v>
      </c>
      <c r="F47" s="110">
        <v>19182.666000000001</v>
      </c>
      <c r="G47" s="16"/>
      <c r="H47" s="73" t="s">
        <v>65</v>
      </c>
    </row>
    <row r="48" spans="1:8" ht="12" customHeight="1">
      <c r="A48" s="73" t="s">
        <v>66</v>
      </c>
      <c r="B48" s="110">
        <v>7313.3919999999998</v>
      </c>
      <c r="C48" s="110">
        <v>7063.085</v>
      </c>
      <c r="D48" s="108">
        <v>10891.966</v>
      </c>
      <c r="E48" s="110">
        <v>9703.4310000000005</v>
      </c>
      <c r="F48" s="110">
        <v>14203.486000000001</v>
      </c>
      <c r="G48" s="16"/>
      <c r="H48" s="73" t="s">
        <v>66</v>
      </c>
    </row>
    <row r="49" spans="1:10" ht="12" customHeight="1">
      <c r="A49" s="73" t="s">
        <v>67</v>
      </c>
      <c r="B49" s="110">
        <v>8672.4380000000001</v>
      </c>
      <c r="C49" s="110">
        <v>8905.8909999999996</v>
      </c>
      <c r="D49" s="108">
        <v>12259.715</v>
      </c>
      <c r="E49" s="110">
        <v>14354.906000000001</v>
      </c>
      <c r="F49" s="110">
        <v>15818.865</v>
      </c>
      <c r="G49" s="16"/>
      <c r="H49" s="73" t="s">
        <v>67</v>
      </c>
    </row>
    <row r="50" spans="1:10" ht="12" customHeight="1">
      <c r="A50" s="104" t="s">
        <v>68</v>
      </c>
      <c r="B50" s="110">
        <v>888.27800000000002</v>
      </c>
      <c r="C50" s="110">
        <v>1945.23</v>
      </c>
      <c r="D50" s="108">
        <v>1085.355</v>
      </c>
      <c r="E50" s="110">
        <v>2199.8130000000001</v>
      </c>
      <c r="F50" s="110">
        <v>3470.9679999999998</v>
      </c>
      <c r="G50" s="16"/>
      <c r="H50" s="104" t="s">
        <v>68</v>
      </c>
    </row>
    <row r="51" spans="1:10" ht="12.75" customHeight="1">
      <c r="B51" s="110" t="s">
        <v>521</v>
      </c>
      <c r="D51" s="26"/>
      <c r="E51" s="128"/>
      <c r="F51" s="128"/>
      <c r="G51" s="3"/>
      <c r="H51" s="104"/>
    </row>
    <row r="52" spans="1:10" ht="12" customHeight="1">
      <c r="A52" s="101" t="s">
        <v>403</v>
      </c>
      <c r="B52" s="113">
        <v>3008607.9740000004</v>
      </c>
      <c r="C52" s="113">
        <v>1849913.6660000002</v>
      </c>
      <c r="D52" s="136">
        <v>3045970.5549999988</v>
      </c>
      <c r="E52" s="113">
        <v>6309667.3780000005</v>
      </c>
      <c r="F52" s="113">
        <v>7031203.1390000004</v>
      </c>
      <c r="G52" s="4"/>
      <c r="H52" s="101" t="s">
        <v>108</v>
      </c>
      <c r="I52" s="26"/>
      <c r="J52" s="26"/>
    </row>
    <row r="53" spans="1:10" ht="12" customHeight="1">
      <c r="A53" s="16" t="s">
        <v>522</v>
      </c>
      <c r="B53" s="110"/>
      <c r="C53" s="110"/>
      <c r="D53" s="108"/>
      <c r="E53" s="133"/>
      <c r="F53" s="133"/>
      <c r="G53" s="3"/>
      <c r="H53" s="73" t="s">
        <v>390</v>
      </c>
      <c r="I53" s="26"/>
    </row>
    <row r="54" spans="1:10" ht="12" customHeight="1">
      <c r="A54" s="73" t="s">
        <v>677</v>
      </c>
      <c r="B54" s="110">
        <v>2152.7910000000002</v>
      </c>
      <c r="C54" s="110">
        <v>1905.0340000000001</v>
      </c>
      <c r="D54" s="108">
        <v>5615.91</v>
      </c>
      <c r="E54" s="110">
        <v>3122.942</v>
      </c>
      <c r="F54" s="110">
        <v>4584.0240000000003</v>
      </c>
      <c r="G54" s="16"/>
      <c r="H54" s="73" t="s">
        <v>69</v>
      </c>
    </row>
    <row r="55" spans="1:10" ht="12" customHeight="1">
      <c r="A55" s="73" t="s">
        <v>70</v>
      </c>
      <c r="B55" s="110">
        <v>593.56299999999999</v>
      </c>
      <c r="C55" s="110">
        <v>4771.5969999999998</v>
      </c>
      <c r="D55" s="108">
        <v>3357.7</v>
      </c>
      <c r="E55" s="110">
        <v>5119.28</v>
      </c>
      <c r="F55" s="110">
        <v>3816.38</v>
      </c>
      <c r="G55" s="16"/>
      <c r="H55" s="73" t="s">
        <v>70</v>
      </c>
    </row>
    <row r="56" spans="1:10" ht="12" customHeight="1">
      <c r="A56" s="73" t="s">
        <v>534</v>
      </c>
      <c r="B56" s="110">
        <v>24.27</v>
      </c>
      <c r="C56" s="110">
        <v>199.745</v>
      </c>
      <c r="D56" s="108">
        <v>2425.1260000000002</v>
      </c>
      <c r="E56" s="110">
        <v>5322.2979999999998</v>
      </c>
      <c r="F56" s="110">
        <v>4252.0720000000001</v>
      </c>
      <c r="G56" s="16"/>
      <c r="H56" s="104" t="s">
        <v>71</v>
      </c>
    </row>
    <row r="57" spans="1:10" ht="12" customHeight="1">
      <c r="A57" s="76" t="s">
        <v>109</v>
      </c>
      <c r="B57" s="110">
        <v>3537.2</v>
      </c>
      <c r="C57" s="110">
        <v>1911.404</v>
      </c>
      <c r="D57" s="108">
        <v>1532.7260000000001</v>
      </c>
      <c r="E57" s="110">
        <v>1756.152</v>
      </c>
      <c r="F57" s="110">
        <v>2354.5160000000001</v>
      </c>
      <c r="G57" s="16"/>
      <c r="H57" s="76" t="s">
        <v>109</v>
      </c>
    </row>
    <row r="58" spans="1:10" ht="12" customHeight="1">
      <c r="A58" s="76" t="s">
        <v>110</v>
      </c>
      <c r="B58" s="110">
        <v>1.4999999999999999E-2</v>
      </c>
      <c r="C58" s="110">
        <v>0</v>
      </c>
      <c r="D58" s="2">
        <v>1.9410000000000001</v>
      </c>
      <c r="E58" s="2">
        <v>2.173</v>
      </c>
      <c r="F58" s="2">
        <v>0</v>
      </c>
      <c r="G58" s="16"/>
      <c r="H58" s="76" t="s">
        <v>110</v>
      </c>
    </row>
    <row r="59" spans="1:10" ht="12" customHeight="1">
      <c r="A59" s="73" t="s">
        <v>72</v>
      </c>
      <c r="B59" s="110">
        <v>7214.3850000000002</v>
      </c>
      <c r="C59" s="110">
        <v>4799.7659999999996</v>
      </c>
      <c r="D59" s="108">
        <v>28626.754000000001</v>
      </c>
      <c r="E59" s="110">
        <v>35782.493999999999</v>
      </c>
      <c r="F59" s="110">
        <v>84213.909</v>
      </c>
      <c r="G59" s="16"/>
      <c r="H59" s="73" t="s">
        <v>72</v>
      </c>
    </row>
    <row r="60" spans="1:10" ht="12" customHeight="1">
      <c r="A60" s="73" t="s">
        <v>73</v>
      </c>
      <c r="B60" s="110">
        <v>5853.5150000000003</v>
      </c>
      <c r="C60" s="110">
        <v>8837.634</v>
      </c>
      <c r="D60" s="108">
        <v>19267.838</v>
      </c>
      <c r="E60" s="110">
        <v>22741.831999999999</v>
      </c>
      <c r="F60" s="110">
        <v>34990.449000000001</v>
      </c>
      <c r="G60" s="16"/>
      <c r="H60" s="73" t="s">
        <v>73</v>
      </c>
    </row>
    <row r="61" spans="1:10" ht="12" customHeight="1">
      <c r="A61" s="73" t="s">
        <v>74</v>
      </c>
      <c r="B61" s="110">
        <v>2877.6480000000001</v>
      </c>
      <c r="C61" s="110">
        <v>4473.08</v>
      </c>
      <c r="D61" s="108">
        <v>1738.962</v>
      </c>
      <c r="E61" s="110">
        <v>2735.799</v>
      </c>
      <c r="F61" s="110">
        <v>5137.0240000000003</v>
      </c>
      <c r="G61" s="16"/>
      <c r="H61" s="73" t="s">
        <v>74</v>
      </c>
    </row>
    <row r="62" spans="1:10" ht="12" customHeight="1">
      <c r="A62" s="73" t="s">
        <v>75</v>
      </c>
      <c r="B62" s="110">
        <v>42017.146999999997</v>
      </c>
      <c r="C62" s="110">
        <v>41741.445</v>
      </c>
      <c r="D62" s="108">
        <v>45483.635000000002</v>
      </c>
      <c r="E62" s="110">
        <v>107390.395</v>
      </c>
      <c r="F62" s="110">
        <v>88479.835000000006</v>
      </c>
      <c r="G62" s="16"/>
      <c r="H62" s="73" t="s">
        <v>75</v>
      </c>
    </row>
    <row r="63" spans="1:10">
      <c r="A63" s="73" t="s">
        <v>111</v>
      </c>
      <c r="B63" s="110">
        <v>2430.393</v>
      </c>
      <c r="C63" s="110">
        <v>1641.6510000000001</v>
      </c>
      <c r="D63" s="108">
        <v>3097.1819999999998</v>
      </c>
      <c r="E63" s="110">
        <v>4482.8729999999996</v>
      </c>
      <c r="F63" s="110">
        <v>7167.4920000000002</v>
      </c>
      <c r="G63" s="16"/>
      <c r="H63" s="73" t="s">
        <v>111</v>
      </c>
    </row>
    <row r="64" spans="1:10">
      <c r="A64" s="73" t="s">
        <v>76</v>
      </c>
      <c r="B64" s="110">
        <v>4341.3090000000002</v>
      </c>
      <c r="C64" s="110">
        <v>788.23800000000006</v>
      </c>
      <c r="D64" s="108">
        <v>134.72999999999999</v>
      </c>
      <c r="E64" s="110">
        <v>358.58100000000002</v>
      </c>
      <c r="F64" s="110">
        <v>399.54700000000003</v>
      </c>
      <c r="G64" s="16"/>
      <c r="H64" s="73" t="s">
        <v>76</v>
      </c>
    </row>
    <row r="65" spans="1:8">
      <c r="A65" s="73" t="s">
        <v>77</v>
      </c>
      <c r="B65" s="110">
        <v>116.404</v>
      </c>
      <c r="C65" s="110">
        <v>0</v>
      </c>
      <c r="D65" s="108">
        <v>0</v>
      </c>
      <c r="E65" s="110">
        <v>0</v>
      </c>
      <c r="F65" s="110">
        <v>0</v>
      </c>
      <c r="G65" s="16"/>
      <c r="H65" s="73" t="s">
        <v>77</v>
      </c>
    </row>
    <row r="66" spans="1:8">
      <c r="A66" s="73" t="s">
        <v>78</v>
      </c>
      <c r="B66" s="110">
        <v>17525.338</v>
      </c>
      <c r="C66" s="110">
        <v>17943.575000000001</v>
      </c>
      <c r="D66" s="108">
        <v>25850.716</v>
      </c>
      <c r="E66" s="110">
        <v>34573.07</v>
      </c>
      <c r="F66" s="110">
        <v>40622.167000000001</v>
      </c>
      <c r="G66" s="16"/>
      <c r="H66" s="73" t="s">
        <v>78</v>
      </c>
    </row>
    <row r="67" spans="1:8">
      <c r="A67" s="73" t="s">
        <v>533</v>
      </c>
      <c r="B67" s="110">
        <v>649401.4</v>
      </c>
      <c r="C67" s="110">
        <v>523601.37699999998</v>
      </c>
      <c r="D67" s="108">
        <v>661839.4</v>
      </c>
      <c r="E67" s="108">
        <v>770215.58200000005</v>
      </c>
      <c r="F67" s="108">
        <v>922422.15800000005</v>
      </c>
      <c r="G67" s="16"/>
      <c r="H67" s="73" t="s">
        <v>79</v>
      </c>
    </row>
    <row r="68" spans="1:8">
      <c r="A68" s="73" t="s">
        <v>112</v>
      </c>
      <c r="B68" s="110">
        <v>674.43600000000004</v>
      </c>
      <c r="C68" s="110">
        <v>260.88299999999998</v>
      </c>
      <c r="D68" s="108">
        <v>225.5</v>
      </c>
      <c r="E68" s="110">
        <v>460.608</v>
      </c>
      <c r="F68" s="110">
        <v>1461.28</v>
      </c>
      <c r="G68" s="16"/>
      <c r="H68" s="73" t="s">
        <v>112</v>
      </c>
    </row>
    <row r="69" spans="1:8" ht="12" customHeight="1">
      <c r="A69" s="73" t="s">
        <v>80</v>
      </c>
      <c r="B69" s="27">
        <v>547.09199999999998</v>
      </c>
      <c r="C69" s="27">
        <v>284.82900000000001</v>
      </c>
      <c r="D69" s="27">
        <v>50.652999999999999</v>
      </c>
      <c r="E69" s="27">
        <v>54.011000000000003</v>
      </c>
      <c r="F69" s="27">
        <v>315.339</v>
      </c>
      <c r="G69" s="16"/>
      <c r="H69" s="73" t="s">
        <v>80</v>
      </c>
    </row>
    <row r="70" spans="1:8" ht="12" customHeight="1">
      <c r="A70" s="73" t="s">
        <v>798</v>
      </c>
      <c r="B70" s="27">
        <v>1734970.5</v>
      </c>
      <c r="C70" s="27">
        <v>737927.29700000002</v>
      </c>
      <c r="D70" s="27">
        <v>1463823.0959999999</v>
      </c>
      <c r="E70" s="27">
        <v>4069468.372</v>
      </c>
      <c r="F70" s="27">
        <v>5353257.3360000001</v>
      </c>
      <c r="G70" s="16"/>
      <c r="H70" s="73" t="s">
        <v>799</v>
      </c>
    </row>
    <row r="71" spans="1:8" ht="12" customHeight="1">
      <c r="A71" s="73" t="s">
        <v>860</v>
      </c>
      <c r="B71" s="138" t="s">
        <v>893</v>
      </c>
      <c r="C71" s="27">
        <v>1045.3989999999999</v>
      </c>
      <c r="D71" s="27">
        <v>1020.732</v>
      </c>
      <c r="E71" s="27">
        <v>2082.1210000000001</v>
      </c>
      <c r="F71" s="27">
        <v>3633.308</v>
      </c>
      <c r="G71" s="16"/>
      <c r="H71" s="73" t="s">
        <v>854</v>
      </c>
    </row>
    <row r="72" spans="1:8" ht="12" customHeight="1">
      <c r="A72" s="73" t="s">
        <v>81</v>
      </c>
      <c r="B72" s="27">
        <v>2.738</v>
      </c>
      <c r="C72" s="27">
        <v>5.9569999999999999</v>
      </c>
      <c r="D72" s="27">
        <v>32.299999999999997</v>
      </c>
      <c r="E72" s="27">
        <v>60.612000000000002</v>
      </c>
      <c r="F72" s="27">
        <v>6.9820000000000002</v>
      </c>
      <c r="G72" s="16"/>
      <c r="H72" s="73" t="s">
        <v>81</v>
      </c>
    </row>
    <row r="73" spans="1:8" ht="12" customHeight="1">
      <c r="A73" s="104" t="s">
        <v>113</v>
      </c>
      <c r="B73" s="27">
        <v>4311.6390000000001</v>
      </c>
      <c r="C73" s="27">
        <v>3681.6089999999999</v>
      </c>
      <c r="D73" s="27">
        <v>2985.6419999999998</v>
      </c>
      <c r="E73" s="27">
        <v>7997.4889999999996</v>
      </c>
      <c r="F73" s="27">
        <v>18457.286</v>
      </c>
      <c r="G73" s="16"/>
      <c r="H73" s="104" t="s">
        <v>113</v>
      </c>
    </row>
    <row r="74" spans="1:8" ht="12" customHeight="1">
      <c r="A74" s="73" t="s">
        <v>82</v>
      </c>
      <c r="B74" s="27">
        <v>16.059999999999999</v>
      </c>
      <c r="C74" s="27">
        <v>0</v>
      </c>
      <c r="D74" s="27">
        <v>7.1</v>
      </c>
      <c r="E74" s="27">
        <v>357.18700000000001</v>
      </c>
      <c r="F74" s="27">
        <v>2119.8000000000002</v>
      </c>
      <c r="G74" s="16"/>
      <c r="H74" s="73" t="s">
        <v>82</v>
      </c>
    </row>
    <row r="75" spans="1:8" ht="12" customHeight="1">
      <c r="A75" s="236" t="s">
        <v>529</v>
      </c>
      <c r="B75" s="27"/>
      <c r="C75" s="27"/>
      <c r="D75" s="27"/>
      <c r="G75" s="3"/>
      <c r="H75" s="73" t="s">
        <v>532</v>
      </c>
    </row>
    <row r="76" spans="1:8" ht="12" customHeight="1">
      <c r="A76" s="236" t="s">
        <v>531</v>
      </c>
      <c r="B76" s="27">
        <v>13599.813</v>
      </c>
      <c r="C76" s="27">
        <v>8119.5730000000003</v>
      </c>
      <c r="D76" s="27">
        <v>14993.483</v>
      </c>
      <c r="E76" s="27">
        <v>24735.591</v>
      </c>
      <c r="F76" s="27">
        <v>49314.974999999999</v>
      </c>
      <c r="G76" s="3"/>
      <c r="H76" s="73" t="s">
        <v>895</v>
      </c>
    </row>
    <row r="77" spans="1:8" ht="12" customHeight="1">
      <c r="A77" s="104" t="s">
        <v>83</v>
      </c>
      <c r="B77" s="27">
        <v>5416.9539999999997</v>
      </c>
      <c r="C77" s="27">
        <v>5463.1170000000002</v>
      </c>
      <c r="D77" s="27">
        <v>7742.7709999999997</v>
      </c>
      <c r="E77" s="27">
        <v>10669.069</v>
      </c>
      <c r="F77" s="27">
        <v>18773.058000000001</v>
      </c>
      <c r="G77" s="16"/>
      <c r="H77" s="104" t="s">
        <v>83</v>
      </c>
    </row>
    <row r="78" spans="1:8" ht="12" customHeight="1">
      <c r="A78" s="73" t="s">
        <v>800</v>
      </c>
      <c r="B78" s="27">
        <v>33148.364000000001</v>
      </c>
      <c r="C78" s="27">
        <v>47760.607000000004</v>
      </c>
      <c r="D78" s="27">
        <v>54750.684000000001</v>
      </c>
      <c r="E78" s="27">
        <v>156538.27499999999</v>
      </c>
      <c r="F78" s="27">
        <v>550725.04099999997</v>
      </c>
      <c r="G78" s="16"/>
      <c r="H78" s="73" t="s">
        <v>729</v>
      </c>
    </row>
    <row r="79" spans="1:8" ht="12" customHeight="1">
      <c r="A79" s="73" t="s">
        <v>527</v>
      </c>
      <c r="B79" s="27">
        <v>416.983</v>
      </c>
      <c r="C79" s="27">
        <v>569.03</v>
      </c>
      <c r="D79" s="27">
        <v>50.426000000000002</v>
      </c>
      <c r="E79" s="27">
        <v>20.509</v>
      </c>
      <c r="F79" s="27">
        <v>349.81700000000001</v>
      </c>
      <c r="G79" s="16"/>
      <c r="H79" s="73" t="s">
        <v>84</v>
      </c>
    </row>
    <row r="80" spans="1:8" ht="12" customHeight="1">
      <c r="A80" s="73" t="s">
        <v>85</v>
      </c>
      <c r="B80" s="27">
        <v>1219.9380000000001</v>
      </c>
      <c r="C80" s="27">
        <v>676.11599999999999</v>
      </c>
      <c r="D80" s="27">
        <v>559.005</v>
      </c>
      <c r="E80" s="27">
        <v>2085.1970000000001</v>
      </c>
      <c r="F80" s="27">
        <v>4549.0829999999996</v>
      </c>
      <c r="G80" s="16"/>
      <c r="H80" s="73" t="s">
        <v>85</v>
      </c>
    </row>
    <row r="81" spans="1:8" s="9" customFormat="1" ht="12" customHeight="1">
      <c r="A81" s="3" t="s">
        <v>407</v>
      </c>
      <c r="B81" s="27">
        <v>464.02</v>
      </c>
      <c r="C81" s="27">
        <v>21.8</v>
      </c>
      <c r="D81" s="27">
        <v>86.751000000000005</v>
      </c>
      <c r="E81" s="27">
        <v>75.525999999999996</v>
      </c>
      <c r="F81" s="27">
        <v>28.416</v>
      </c>
      <c r="G81" s="16"/>
      <c r="H81" s="3" t="s">
        <v>407</v>
      </c>
    </row>
    <row r="82" spans="1:8" ht="12" customHeight="1">
      <c r="A82" s="3" t="s">
        <v>526</v>
      </c>
      <c r="B82" s="27">
        <v>10560.606</v>
      </c>
      <c r="C82" s="27">
        <v>9181.0190000000002</v>
      </c>
      <c r="D82" s="108">
        <v>4100.0510000000004</v>
      </c>
      <c r="E82" s="110">
        <v>1707.123</v>
      </c>
      <c r="F82" s="110">
        <v>1180.4469999999999</v>
      </c>
      <c r="G82" s="16"/>
      <c r="H82" s="73" t="s">
        <v>86</v>
      </c>
    </row>
    <row r="83" spans="1:8" ht="12" customHeight="1">
      <c r="A83" s="73" t="s">
        <v>87</v>
      </c>
      <c r="B83" s="27">
        <v>4216.4719999999998</v>
      </c>
      <c r="C83" s="27">
        <v>2819.797</v>
      </c>
      <c r="D83" s="27">
        <v>2240</v>
      </c>
      <c r="E83" s="27">
        <v>6909.3050000000003</v>
      </c>
      <c r="F83" s="27">
        <v>22170.251</v>
      </c>
      <c r="G83" s="16"/>
      <c r="H83" s="73" t="s">
        <v>87</v>
      </c>
    </row>
    <row r="84" spans="1:8" ht="12" customHeight="1">
      <c r="A84" s="73" t="s">
        <v>88</v>
      </c>
      <c r="B84" s="27">
        <v>3229.549</v>
      </c>
      <c r="C84" s="27">
        <v>3857.136</v>
      </c>
      <c r="D84" s="27">
        <v>2880.2</v>
      </c>
      <c r="E84" s="27">
        <v>8891.81</v>
      </c>
      <c r="F84" s="27">
        <v>25468.451000000001</v>
      </c>
      <c r="G84" s="16"/>
      <c r="H84" s="73" t="s">
        <v>88</v>
      </c>
    </row>
    <row r="85" spans="1:8" ht="12" customHeight="1">
      <c r="A85" s="3" t="s">
        <v>1074</v>
      </c>
      <c r="B85" s="27">
        <v>5091.6790000000001</v>
      </c>
      <c r="C85" s="27">
        <v>7202.8980000000001</v>
      </c>
      <c r="D85" s="108">
        <v>32779.402999999998</v>
      </c>
      <c r="E85" s="110">
        <v>77428.217999999993</v>
      </c>
      <c r="F85" s="110">
        <v>58926.012999999999</v>
      </c>
      <c r="G85" s="16"/>
      <c r="H85" s="73" t="s">
        <v>89</v>
      </c>
    </row>
    <row r="86" spans="1:8" ht="12" customHeight="1">
      <c r="A86" s="73" t="s">
        <v>738</v>
      </c>
      <c r="B86" s="27">
        <v>222842.644</v>
      </c>
      <c r="C86" s="27">
        <v>194880.39</v>
      </c>
      <c r="D86" s="27">
        <v>321603.14799999999</v>
      </c>
      <c r="E86" s="110">
        <v>488251.538</v>
      </c>
      <c r="F86" s="110">
        <v>453435.64299999998</v>
      </c>
      <c r="G86" s="16"/>
      <c r="H86" s="73" t="s">
        <v>90</v>
      </c>
    </row>
    <row r="87" spans="1:8" ht="12" customHeight="1">
      <c r="A87" s="3" t="s">
        <v>1075</v>
      </c>
      <c r="B87" s="27">
        <v>200887.625</v>
      </c>
      <c r="C87" s="27">
        <v>188988.15700000001</v>
      </c>
      <c r="D87" s="108">
        <v>316766.94500000001</v>
      </c>
      <c r="E87" s="110">
        <v>362607.70400000003</v>
      </c>
      <c r="F87" s="110">
        <v>403222.08199999999</v>
      </c>
      <c r="G87" s="16"/>
      <c r="H87" s="73" t="s">
        <v>91</v>
      </c>
    </row>
    <row r="88" spans="1:8" ht="12" customHeight="1">
      <c r="A88" s="73" t="s">
        <v>699</v>
      </c>
      <c r="B88" s="27">
        <v>830.37400000000002</v>
      </c>
      <c r="C88" s="27">
        <v>506.04700000000003</v>
      </c>
      <c r="D88" s="27">
        <v>267.09899999999999</v>
      </c>
      <c r="E88" s="27">
        <v>1624.029</v>
      </c>
      <c r="F88" s="27">
        <v>1080.6089999999999</v>
      </c>
      <c r="G88" s="16"/>
      <c r="H88" s="73" t="s">
        <v>699</v>
      </c>
    </row>
    <row r="89" spans="1:8" ht="12" customHeight="1">
      <c r="A89" s="73" t="s">
        <v>114</v>
      </c>
      <c r="B89" s="27">
        <v>1360.7449999999999</v>
      </c>
      <c r="C89" s="27">
        <v>1648.1769999999999</v>
      </c>
      <c r="D89" s="27">
        <v>1575.472</v>
      </c>
      <c r="E89" s="110">
        <v>1298.126</v>
      </c>
      <c r="F89" s="110">
        <v>2887.614</v>
      </c>
      <c r="G89" s="16"/>
      <c r="H89" s="73" t="s">
        <v>114</v>
      </c>
    </row>
    <row r="90" spans="1:8" ht="12" customHeight="1">
      <c r="A90" s="104" t="s">
        <v>92</v>
      </c>
      <c r="B90" s="27">
        <v>25312.576000000001</v>
      </c>
      <c r="C90" s="27">
        <v>22103.550999999999</v>
      </c>
      <c r="D90" s="27">
        <v>18293.169000000002</v>
      </c>
      <c r="E90" s="27">
        <v>92045.92</v>
      </c>
      <c r="F90" s="27">
        <v>254975.098</v>
      </c>
      <c r="G90" s="16"/>
      <c r="H90" s="104" t="s">
        <v>92</v>
      </c>
    </row>
    <row r="91" spans="1:8" ht="8.25" customHeight="1">
      <c r="A91" s="104"/>
      <c r="B91" s="27" t="s">
        <v>521</v>
      </c>
      <c r="C91" s="27"/>
      <c r="D91" s="27"/>
      <c r="E91" s="27"/>
      <c r="F91" s="27"/>
      <c r="G91" s="3"/>
      <c r="H91" s="104"/>
    </row>
    <row r="92" spans="1:8" ht="12" customHeight="1">
      <c r="A92" s="101" t="s">
        <v>93</v>
      </c>
      <c r="B92" s="55">
        <v>110938.18</v>
      </c>
      <c r="C92" s="55">
        <v>142230.087</v>
      </c>
      <c r="D92" s="55">
        <v>174468.09099999999</v>
      </c>
      <c r="E92" s="55">
        <v>332577.85200000001</v>
      </c>
      <c r="F92" s="55">
        <v>556208.01399999997</v>
      </c>
      <c r="G92" s="20"/>
      <c r="H92" s="101" t="s">
        <v>93</v>
      </c>
    </row>
    <row r="93" spans="1:8" ht="12" customHeight="1">
      <c r="A93" s="16" t="s">
        <v>522</v>
      </c>
      <c r="B93" s="27"/>
      <c r="C93" s="27"/>
      <c r="D93" s="27"/>
      <c r="E93" s="27"/>
      <c r="F93" s="27"/>
      <c r="G93" s="3"/>
      <c r="H93" s="85" t="s">
        <v>132</v>
      </c>
    </row>
    <row r="94" spans="1:8" ht="12" customHeight="1">
      <c r="A94" s="76" t="s">
        <v>1073</v>
      </c>
      <c r="B94" s="126">
        <v>38.700000000000003</v>
      </c>
      <c r="C94" s="27">
        <v>373.32799999999997</v>
      </c>
      <c r="D94" s="27">
        <v>2.8559999999999999</v>
      </c>
      <c r="E94" s="27">
        <v>765</v>
      </c>
      <c r="F94" s="27">
        <v>586.48</v>
      </c>
      <c r="G94" s="3"/>
      <c r="H94" s="104" t="s">
        <v>1073</v>
      </c>
    </row>
    <row r="95" spans="1:8" ht="12" customHeight="1">
      <c r="A95" s="76" t="s">
        <v>115</v>
      </c>
      <c r="B95" s="27">
        <v>787.11699999999996</v>
      </c>
      <c r="C95" s="27">
        <v>152.04499999999999</v>
      </c>
      <c r="D95" s="27">
        <v>2297.201</v>
      </c>
      <c r="E95" s="27">
        <v>2175.357</v>
      </c>
      <c r="F95" s="27">
        <v>1162.7049999999999</v>
      </c>
      <c r="G95" s="16"/>
      <c r="H95" s="104" t="s">
        <v>115</v>
      </c>
    </row>
    <row r="96" spans="1:8" ht="12" customHeight="1">
      <c r="A96" s="73" t="s">
        <v>116</v>
      </c>
      <c r="B96" s="27">
        <v>287.22899999999998</v>
      </c>
      <c r="C96" s="27">
        <v>2780.1689999999999</v>
      </c>
      <c r="D96" s="27">
        <v>6830.5919999999996</v>
      </c>
      <c r="E96" s="27">
        <v>45778.213000000003</v>
      </c>
      <c r="F96" s="27">
        <v>1207.6610000000001</v>
      </c>
      <c r="G96" s="16"/>
      <c r="H96" s="73" t="s">
        <v>116</v>
      </c>
    </row>
    <row r="97" spans="1:9" s="9" customFormat="1" ht="24.75" customHeight="1">
      <c r="A97" s="73" t="s">
        <v>632</v>
      </c>
      <c r="B97" s="27">
        <v>163.18700000000001</v>
      </c>
      <c r="C97" s="27">
        <v>19.399999999999999</v>
      </c>
      <c r="D97" s="27">
        <v>19.7</v>
      </c>
      <c r="E97" s="1">
        <v>65.8</v>
      </c>
      <c r="F97" s="1">
        <v>240.559</v>
      </c>
      <c r="G97" s="57"/>
      <c r="H97" s="85" t="s">
        <v>858</v>
      </c>
    </row>
    <row r="98" spans="1:9" ht="12" customHeight="1">
      <c r="A98" s="73" t="s">
        <v>117</v>
      </c>
      <c r="B98" s="27">
        <v>5.3090000000000002</v>
      </c>
      <c r="C98" s="27">
        <v>41.9</v>
      </c>
      <c r="D98" s="27">
        <v>0.8</v>
      </c>
      <c r="E98" s="27">
        <v>9.3000000000000007</v>
      </c>
      <c r="F98" s="27">
        <v>9.7789999999999999</v>
      </c>
      <c r="G98" s="16"/>
      <c r="H98" s="73" t="s">
        <v>117</v>
      </c>
    </row>
    <row r="99" spans="1:9" ht="12" customHeight="1">
      <c r="A99" s="73" t="s">
        <v>392</v>
      </c>
      <c r="B99" s="27">
        <v>65.317999999999998</v>
      </c>
      <c r="C99" s="27">
        <v>57.6</v>
      </c>
      <c r="D99" s="27">
        <v>19.7</v>
      </c>
      <c r="E99" s="27">
        <v>0.7</v>
      </c>
      <c r="F99" s="27">
        <v>0.80900000000000005</v>
      </c>
      <c r="G99" s="16"/>
      <c r="H99" s="73" t="s">
        <v>392</v>
      </c>
    </row>
    <row r="100" spans="1:9" ht="12" customHeight="1">
      <c r="A100" s="104" t="s">
        <v>94</v>
      </c>
      <c r="B100" s="27">
        <v>6345.2640000000001</v>
      </c>
      <c r="C100" s="27">
        <v>5340.2439999999997</v>
      </c>
      <c r="D100" s="27">
        <v>47314.466999999997</v>
      </c>
      <c r="E100" s="27">
        <v>16717.227999999999</v>
      </c>
      <c r="F100" s="27">
        <v>86064.422999999995</v>
      </c>
      <c r="G100" s="16"/>
      <c r="H100" s="104" t="s">
        <v>94</v>
      </c>
      <c r="I100" s="1" t="s">
        <v>521</v>
      </c>
    </row>
    <row r="101" spans="1:9" ht="12" customHeight="1">
      <c r="A101" s="76" t="s">
        <v>118</v>
      </c>
      <c r="B101" s="27">
        <v>3.9449999999999998</v>
      </c>
      <c r="C101" s="27">
        <v>4.8449999999999998</v>
      </c>
      <c r="D101" s="27">
        <v>4.4000000000000004</v>
      </c>
      <c r="E101" s="27">
        <v>158.11799999999999</v>
      </c>
      <c r="F101" s="27">
        <v>322.60399999999998</v>
      </c>
      <c r="G101" s="16"/>
      <c r="H101" s="76" t="s">
        <v>118</v>
      </c>
    </row>
    <row r="102" spans="1:9" ht="12" customHeight="1">
      <c r="A102" s="76" t="s">
        <v>119</v>
      </c>
      <c r="B102" s="27">
        <v>160.30000000000001</v>
      </c>
      <c r="C102" s="27">
        <v>18.488</v>
      </c>
      <c r="D102" s="27">
        <v>16.100000000000001</v>
      </c>
      <c r="E102" s="27">
        <v>69.528000000000006</v>
      </c>
      <c r="F102" s="27">
        <v>173.864</v>
      </c>
      <c r="G102" s="16"/>
      <c r="H102" s="76" t="s">
        <v>119</v>
      </c>
    </row>
    <row r="103" spans="1:9" ht="12" customHeight="1">
      <c r="A103" s="104" t="s">
        <v>120</v>
      </c>
      <c r="B103" s="27">
        <v>24.265999999999998</v>
      </c>
      <c r="C103" s="27">
        <v>14.59</v>
      </c>
      <c r="D103" s="27">
        <v>10.4</v>
      </c>
      <c r="E103" s="27">
        <v>11.679</v>
      </c>
      <c r="F103" s="27">
        <v>258.68299999999999</v>
      </c>
      <c r="G103" s="16"/>
      <c r="H103" s="104" t="s">
        <v>120</v>
      </c>
    </row>
    <row r="104" spans="1:9" ht="12" customHeight="1">
      <c r="A104" s="76" t="s">
        <v>95</v>
      </c>
      <c r="B104" s="27">
        <v>4982.0739999999996</v>
      </c>
      <c r="C104" s="27">
        <v>3922.0749999999998</v>
      </c>
      <c r="D104" s="27">
        <v>3176.2629999999999</v>
      </c>
      <c r="E104" s="27">
        <v>7941.2079999999996</v>
      </c>
      <c r="F104" s="27">
        <v>14172.19</v>
      </c>
      <c r="G104" s="16"/>
      <c r="H104" s="76" t="s">
        <v>95</v>
      </c>
      <c r="I104" s="1" t="s">
        <v>521</v>
      </c>
    </row>
    <row r="105" spans="1:9" ht="12" customHeight="1">
      <c r="A105" s="73" t="s">
        <v>96</v>
      </c>
      <c r="B105" s="27">
        <v>0</v>
      </c>
      <c r="C105" s="27">
        <v>0</v>
      </c>
      <c r="D105" s="27">
        <v>0</v>
      </c>
      <c r="E105" s="27">
        <v>74.454999999999998</v>
      </c>
      <c r="F105" s="27">
        <v>0.30399999999999999</v>
      </c>
      <c r="G105" s="16"/>
      <c r="H105" s="73" t="s">
        <v>96</v>
      </c>
    </row>
    <row r="106" spans="1:9" ht="12" customHeight="1">
      <c r="A106" s="73" t="s">
        <v>121</v>
      </c>
      <c r="B106" s="27">
        <v>714.14800000000002</v>
      </c>
      <c r="C106" s="27">
        <v>372.98200000000003</v>
      </c>
      <c r="D106" s="27">
        <v>347.36700000000002</v>
      </c>
      <c r="E106" s="27">
        <v>142.03100000000001</v>
      </c>
      <c r="F106" s="27">
        <v>427.31200000000001</v>
      </c>
      <c r="G106" s="16"/>
      <c r="H106" s="73" t="s">
        <v>121</v>
      </c>
    </row>
    <row r="107" spans="1:9" s="9" customFormat="1" ht="12" customHeight="1">
      <c r="A107" s="73" t="s">
        <v>122</v>
      </c>
      <c r="B107" s="27">
        <v>120.1</v>
      </c>
      <c r="C107" s="27">
        <v>17.346</v>
      </c>
      <c r="D107" s="27">
        <v>56</v>
      </c>
      <c r="E107" s="27">
        <v>52.305999999999997</v>
      </c>
      <c r="F107" s="27">
        <v>29.792000000000002</v>
      </c>
      <c r="G107" s="16"/>
      <c r="H107" s="73" t="s">
        <v>122</v>
      </c>
    </row>
    <row r="108" spans="1:9" s="9" customFormat="1" ht="12" customHeight="1">
      <c r="A108" s="3" t="s">
        <v>524</v>
      </c>
      <c r="B108" s="27"/>
      <c r="D108" s="27"/>
      <c r="G108" s="4"/>
      <c r="H108" s="76" t="s">
        <v>525</v>
      </c>
    </row>
    <row r="109" spans="1:9" ht="12" customHeight="1">
      <c r="A109" s="3" t="s">
        <v>861</v>
      </c>
      <c r="B109" s="27">
        <v>90136.804000000004</v>
      </c>
      <c r="C109" s="27">
        <v>120363.879</v>
      </c>
      <c r="D109" s="27">
        <v>101155.327</v>
      </c>
      <c r="E109" s="27">
        <v>242013.614</v>
      </c>
      <c r="F109" s="27">
        <v>430588.22</v>
      </c>
      <c r="G109" s="16"/>
      <c r="H109" s="104" t="s">
        <v>778</v>
      </c>
    </row>
    <row r="110" spans="1:9" ht="12" customHeight="1">
      <c r="A110" s="73" t="s">
        <v>123</v>
      </c>
      <c r="B110" s="27">
        <v>444.06200000000001</v>
      </c>
      <c r="C110" s="27">
        <v>1289.5139999999999</v>
      </c>
      <c r="D110" s="27">
        <v>1153.6079999999999</v>
      </c>
      <c r="E110" s="27">
        <v>1358.3130000000001</v>
      </c>
      <c r="F110" s="27">
        <v>2769.489</v>
      </c>
      <c r="G110" s="16"/>
      <c r="H110" s="73" t="s">
        <v>123</v>
      </c>
    </row>
    <row r="111" spans="1:9" ht="12" customHeight="1">
      <c r="A111" s="73" t="s">
        <v>124</v>
      </c>
      <c r="B111" s="27">
        <v>6653.723</v>
      </c>
      <c r="C111" s="27">
        <v>7439.8360000000002</v>
      </c>
      <c r="D111" s="27">
        <v>12038.089</v>
      </c>
      <c r="E111" s="27">
        <v>14918.465</v>
      </c>
      <c r="F111" s="27">
        <v>17170.134999999998</v>
      </c>
      <c r="G111" s="16"/>
      <c r="H111" s="73" t="s">
        <v>124</v>
      </c>
    </row>
    <row r="112" spans="1:9" ht="6.75" customHeight="1">
      <c r="A112" s="87"/>
      <c r="B112" s="27"/>
      <c r="C112" s="27"/>
      <c r="D112" s="27"/>
      <c r="E112" s="27"/>
      <c r="F112" s="27"/>
      <c r="G112" s="114"/>
      <c r="H112" s="87"/>
    </row>
    <row r="113" spans="1:8" ht="12" customHeight="1">
      <c r="A113" s="101" t="s">
        <v>97</v>
      </c>
      <c r="B113" s="55">
        <v>20444.095000000001</v>
      </c>
      <c r="C113" s="55">
        <v>26084.392</v>
      </c>
      <c r="D113" s="55">
        <v>8379.3860000000004</v>
      </c>
      <c r="E113" s="55">
        <v>47851.58</v>
      </c>
      <c r="F113" s="55">
        <v>12052.471</v>
      </c>
      <c r="G113" s="20"/>
      <c r="H113" s="101" t="s">
        <v>97</v>
      </c>
    </row>
    <row r="114" spans="1:8" ht="12" customHeight="1">
      <c r="A114" s="16" t="s">
        <v>522</v>
      </c>
      <c r="B114" s="27"/>
      <c r="C114" s="27"/>
      <c r="D114" s="27"/>
      <c r="E114" s="27"/>
      <c r="F114" s="27"/>
      <c r="G114" s="3"/>
      <c r="H114" s="85" t="s">
        <v>703</v>
      </c>
    </row>
    <row r="115" spans="1:8" ht="12" customHeight="1">
      <c r="A115" s="76" t="s">
        <v>98</v>
      </c>
      <c r="B115" s="27">
        <v>3936.6480000000001</v>
      </c>
      <c r="C115" s="27">
        <v>3609.9549999999999</v>
      </c>
      <c r="D115" s="27">
        <v>3456.1219999999998</v>
      </c>
      <c r="E115" s="27">
        <v>7759.99</v>
      </c>
      <c r="F115" s="27">
        <v>3032.7539999999999</v>
      </c>
      <c r="G115" s="16"/>
      <c r="H115" s="76" t="s">
        <v>98</v>
      </c>
    </row>
    <row r="116" spans="1:8" ht="12" customHeight="1">
      <c r="A116" s="73" t="s">
        <v>99</v>
      </c>
      <c r="B116" s="27">
        <v>1494.2819999999999</v>
      </c>
      <c r="C116" s="27">
        <v>1636.672</v>
      </c>
      <c r="D116" s="27">
        <v>2489.6329999999998</v>
      </c>
      <c r="E116" s="27">
        <v>2726.404</v>
      </c>
      <c r="F116" s="27">
        <v>4445.5309999999999</v>
      </c>
      <c r="G116" s="16"/>
      <c r="H116" s="73" t="s">
        <v>99</v>
      </c>
    </row>
    <row r="117" spans="1:8" ht="12" customHeight="1">
      <c r="A117" s="73" t="s">
        <v>391</v>
      </c>
      <c r="B117" s="27">
        <v>9.6010000000000009</v>
      </c>
      <c r="C117" s="27">
        <v>0.84899999999999998</v>
      </c>
      <c r="D117" s="27">
        <v>0.1</v>
      </c>
      <c r="E117" s="27">
        <v>30.338999999999999</v>
      </c>
      <c r="F117" s="27">
        <v>31.959</v>
      </c>
      <c r="G117" s="16"/>
      <c r="H117" s="73" t="s">
        <v>391</v>
      </c>
    </row>
    <row r="118" spans="1:8" ht="12" customHeight="1">
      <c r="A118" s="73" t="s">
        <v>125</v>
      </c>
      <c r="B118" s="27">
        <v>159.30600000000001</v>
      </c>
      <c r="C118" s="27">
        <v>77.92</v>
      </c>
      <c r="D118" s="27">
        <v>105.4</v>
      </c>
      <c r="E118" s="27">
        <v>97.191999999999993</v>
      </c>
      <c r="F118" s="27">
        <v>242.33500000000001</v>
      </c>
      <c r="G118" s="16"/>
      <c r="H118" s="73" t="s">
        <v>125</v>
      </c>
    </row>
    <row r="119" spans="1:8" ht="12" customHeight="1">
      <c r="A119" s="73" t="s">
        <v>126</v>
      </c>
      <c r="B119" s="27">
        <v>0.85599999999999998</v>
      </c>
      <c r="C119" s="27">
        <v>13.4</v>
      </c>
      <c r="D119" s="27">
        <v>5.5</v>
      </c>
      <c r="E119" s="27">
        <v>3.2</v>
      </c>
      <c r="F119" s="27">
        <v>9.1560000000000006</v>
      </c>
      <c r="G119" s="16"/>
      <c r="H119" s="73" t="s">
        <v>126</v>
      </c>
    </row>
    <row r="120" spans="1:8" ht="12" customHeight="1">
      <c r="A120" s="73" t="s">
        <v>127</v>
      </c>
      <c r="B120" s="27">
        <v>148.40600000000001</v>
      </c>
      <c r="C120" s="27">
        <v>67.674000000000007</v>
      </c>
      <c r="D120" s="27">
        <v>0</v>
      </c>
      <c r="E120" s="27">
        <v>135.00899999999999</v>
      </c>
      <c r="F120" s="27">
        <v>168.459</v>
      </c>
      <c r="G120" s="16"/>
      <c r="H120" s="73" t="s">
        <v>127</v>
      </c>
    </row>
    <row r="121" spans="1:8" ht="12" customHeight="1">
      <c r="A121" s="76" t="s">
        <v>1072</v>
      </c>
      <c r="B121" s="27">
        <v>14573.058999999999</v>
      </c>
      <c r="C121" s="27">
        <v>20593.896000000001</v>
      </c>
      <c r="D121" s="27">
        <v>2141.982</v>
      </c>
      <c r="E121" s="27">
        <v>36821.983</v>
      </c>
      <c r="F121" s="27">
        <v>3539.567</v>
      </c>
      <c r="G121" s="16"/>
      <c r="H121" s="76" t="s">
        <v>100</v>
      </c>
    </row>
    <row r="122" spans="1:8" ht="9" customHeight="1">
      <c r="A122" s="76"/>
      <c r="B122" s="27"/>
      <c r="C122" s="27"/>
      <c r="D122" s="27"/>
      <c r="E122" s="27"/>
      <c r="F122" s="27"/>
      <c r="G122" s="3"/>
      <c r="H122" s="76"/>
    </row>
    <row r="123" spans="1:8" ht="12" customHeight="1">
      <c r="A123" s="82" t="s">
        <v>653</v>
      </c>
      <c r="B123" s="55">
        <v>2038.212</v>
      </c>
      <c r="C123" s="55">
        <v>2143.8270000000002</v>
      </c>
      <c r="D123" s="55">
        <v>1849.431</v>
      </c>
      <c r="E123" s="55">
        <v>4078.4740000000002</v>
      </c>
      <c r="F123" s="55">
        <v>5358.1620000000003</v>
      </c>
      <c r="G123" s="20"/>
      <c r="H123" s="101" t="s">
        <v>101</v>
      </c>
    </row>
    <row r="124" spans="1:8" ht="12" customHeight="1">
      <c r="A124" s="16" t="s">
        <v>522</v>
      </c>
      <c r="B124" s="27"/>
      <c r="C124" s="27"/>
      <c r="D124" s="27"/>
      <c r="E124" s="27"/>
      <c r="F124" s="27"/>
      <c r="G124" s="16"/>
      <c r="H124" s="73" t="s">
        <v>704</v>
      </c>
    </row>
    <row r="125" spans="1:8" ht="12" customHeight="1">
      <c r="A125" s="73" t="s">
        <v>102</v>
      </c>
      <c r="B125" s="27">
        <v>1782.4580000000001</v>
      </c>
      <c r="C125" s="27">
        <v>2030.0509999999999</v>
      </c>
      <c r="D125" s="27">
        <v>1734.864</v>
      </c>
      <c r="E125" s="27">
        <v>3350.8580000000002</v>
      </c>
      <c r="F125" s="27">
        <v>4033.8960000000002</v>
      </c>
      <c r="G125" s="16"/>
      <c r="H125" s="73" t="s">
        <v>102</v>
      </c>
    </row>
    <row r="126" spans="1:8" ht="12" customHeight="1">
      <c r="A126" s="73" t="s">
        <v>1011</v>
      </c>
      <c r="B126" s="27">
        <v>120.754</v>
      </c>
      <c r="C126" s="27">
        <v>81.872</v>
      </c>
      <c r="D126" s="27">
        <v>113.7</v>
      </c>
      <c r="E126" s="27">
        <v>706.48199999999997</v>
      </c>
      <c r="F126" s="27">
        <v>1309.5060000000001</v>
      </c>
      <c r="G126" s="16"/>
      <c r="H126" s="73" t="s">
        <v>103</v>
      </c>
    </row>
    <row r="127" spans="1:8" ht="6.75" customHeight="1">
      <c r="A127" s="6"/>
      <c r="B127" s="6"/>
      <c r="C127" s="6"/>
      <c r="D127" s="6"/>
      <c r="E127" s="6"/>
      <c r="F127" s="6"/>
      <c r="G127" s="6"/>
      <c r="H127" s="6"/>
    </row>
    <row r="136" spans="4:4">
      <c r="D136" s="24"/>
    </row>
  </sheetData>
  <mergeCells count="4">
    <mergeCell ref="A2:H2"/>
    <mergeCell ref="A3:H3"/>
    <mergeCell ref="A4:H4"/>
    <mergeCell ref="A5:H5"/>
  </mergeCells>
  <phoneticPr fontId="0" type="noConversion"/>
  <hyperlinks>
    <hyperlink ref="A1" location="Содержание!A1" display="Мазмуну" xr:uid="{E8DB46F4-D421-46DD-876E-43D3AE00E387}"/>
  </hyperlinks>
  <pageMargins left="0.78740157480314965" right="0.78740157480314965" top="0.78740157480314965" bottom="0.78740157480314965" header="0.51181102362204722" footer="0.51181102362204722"/>
  <pageSetup paperSize="9" scale="85" firstPageNumber="49" orientation="portrait" useFirstPageNumber="1"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Лист13"/>
  <dimension ref="A1:I64"/>
  <sheetViews>
    <sheetView view="pageBreakPreview" zoomScaleNormal="100" zoomScaleSheetLayoutView="100" workbookViewId="0">
      <selection activeCell="B1" sqref="B1"/>
    </sheetView>
  </sheetViews>
  <sheetFormatPr defaultRowHeight="12.75"/>
  <cols>
    <col min="1" max="1" width="4.7109375" style="3" customWidth="1"/>
    <col min="2" max="2" width="22.7109375" style="3" customWidth="1"/>
    <col min="3" max="7" width="9.42578125" style="3" customWidth="1"/>
    <col min="8" max="8" width="3" style="3" customWidth="1"/>
    <col min="9" max="9" width="25.140625" style="1" customWidth="1"/>
    <col min="10" max="16384" width="9.140625" style="3"/>
  </cols>
  <sheetData>
    <row r="1" spans="1:9">
      <c r="B1" s="1042" t="s">
        <v>2601</v>
      </c>
    </row>
    <row r="2" spans="1:9" s="1" customFormat="1" ht="18" customHeight="1">
      <c r="A2" s="156"/>
      <c r="B2" s="1047" t="s">
        <v>1080</v>
      </c>
      <c r="C2" s="1047"/>
      <c r="D2" s="1047"/>
      <c r="E2" s="1047"/>
      <c r="F2" s="1047"/>
      <c r="G2" s="1047"/>
      <c r="H2" s="1047"/>
      <c r="I2" s="1054"/>
    </row>
    <row r="3" spans="1:9" s="1" customFormat="1" ht="15" customHeight="1">
      <c r="A3" s="3"/>
      <c r="B3" s="1077" t="s">
        <v>1024</v>
      </c>
      <c r="C3" s="1077"/>
      <c r="D3" s="1077"/>
      <c r="E3" s="1077"/>
      <c r="F3" s="1077"/>
      <c r="G3" s="1077"/>
      <c r="H3" s="1077"/>
      <c r="I3" s="1077"/>
    </row>
    <row r="4" spans="1:9" s="1" customFormat="1" ht="15" customHeight="1">
      <c r="A4" s="3"/>
      <c r="B4" s="1047" t="s">
        <v>785</v>
      </c>
      <c r="C4" s="1047"/>
      <c r="D4" s="1047"/>
      <c r="E4" s="1047"/>
      <c r="F4" s="1047"/>
      <c r="G4" s="1047"/>
      <c r="H4" s="1047"/>
      <c r="I4" s="1047"/>
    </row>
    <row r="5" spans="1:9" ht="14.45" customHeight="1">
      <c r="B5" s="1077" t="s">
        <v>735</v>
      </c>
      <c r="C5" s="1077"/>
      <c r="D5" s="1077"/>
      <c r="E5" s="1077"/>
      <c r="F5" s="1077"/>
      <c r="G5" s="1077"/>
      <c r="H5" s="1077"/>
      <c r="I5" s="1077"/>
    </row>
    <row r="6" spans="1:9" ht="14.45" customHeight="1">
      <c r="B6" s="256"/>
      <c r="C6" s="35"/>
      <c r="D6" s="35"/>
      <c r="E6" s="35"/>
      <c r="F6" s="35"/>
      <c r="G6" s="35"/>
      <c r="H6" s="35"/>
      <c r="I6" s="35"/>
    </row>
    <row r="7" spans="1:9" ht="16.5" customHeight="1">
      <c r="B7" s="116"/>
      <c r="C7" s="115">
        <v>2019</v>
      </c>
      <c r="D7" s="115">
        <v>2020</v>
      </c>
      <c r="E7" s="115">
        <v>2021</v>
      </c>
      <c r="F7" s="115">
        <v>2022</v>
      </c>
      <c r="G7" s="115">
        <v>2023</v>
      </c>
      <c r="H7" s="115"/>
      <c r="I7" s="116"/>
    </row>
    <row r="8" spans="1:9" ht="12" customHeight="1">
      <c r="B8" s="69"/>
      <c r="C8" s="117"/>
      <c r="D8" s="117"/>
      <c r="E8" s="117"/>
      <c r="F8" s="117"/>
      <c r="G8" s="117"/>
      <c r="I8" s="69"/>
    </row>
    <row r="9" spans="1:9" ht="14.25" customHeight="1">
      <c r="B9" s="69" t="s">
        <v>213</v>
      </c>
      <c r="C9" s="16">
        <v>0.2</v>
      </c>
      <c r="D9" s="16">
        <v>0.4</v>
      </c>
      <c r="E9" s="16">
        <v>2</v>
      </c>
      <c r="F9" s="16">
        <v>0</v>
      </c>
      <c r="G9" s="16">
        <v>32.159710873711283</v>
      </c>
      <c r="H9" s="118"/>
      <c r="I9" s="69" t="s">
        <v>213</v>
      </c>
    </row>
    <row r="10" spans="1:9" ht="14.25" customHeight="1">
      <c r="B10" s="69" t="s">
        <v>198</v>
      </c>
      <c r="C10" s="102">
        <v>14.2</v>
      </c>
      <c r="D10" s="102">
        <v>13</v>
      </c>
      <c r="E10" s="102">
        <v>14.3</v>
      </c>
      <c r="F10" s="102">
        <v>47.4</v>
      </c>
      <c r="G10" s="102">
        <v>24.335710540353539</v>
      </c>
      <c r="H10" s="118"/>
      <c r="I10" s="69" t="s">
        <v>198</v>
      </c>
    </row>
    <row r="11" spans="1:9" ht="14.25" customHeight="1">
      <c r="B11" s="69" t="s">
        <v>640</v>
      </c>
      <c r="C11" s="102">
        <v>17.5</v>
      </c>
      <c r="D11" s="102">
        <v>14.5</v>
      </c>
      <c r="E11" s="102">
        <v>13.9</v>
      </c>
      <c r="F11" s="102">
        <v>18.2</v>
      </c>
      <c r="G11" s="102">
        <v>13.26524119972388</v>
      </c>
      <c r="H11" s="118"/>
      <c r="I11" s="69" t="s">
        <v>194</v>
      </c>
    </row>
    <row r="12" spans="1:9" ht="14.25" customHeight="1">
      <c r="B12" s="69" t="s">
        <v>1078</v>
      </c>
      <c r="C12" s="102">
        <v>7</v>
      </c>
      <c r="D12" s="102">
        <v>7.7</v>
      </c>
      <c r="E12" s="102">
        <v>6.5</v>
      </c>
      <c r="F12" s="102">
        <v>10.5</v>
      </c>
      <c r="G12" s="102">
        <v>8.590223483985497</v>
      </c>
      <c r="H12" s="118"/>
      <c r="I12" s="3" t="s">
        <v>201</v>
      </c>
    </row>
    <row r="13" spans="1:9" ht="14.25" customHeight="1">
      <c r="B13" s="3" t="s">
        <v>637</v>
      </c>
      <c r="C13" s="16"/>
      <c r="D13" s="16"/>
      <c r="E13" s="16"/>
      <c r="F13" s="16"/>
      <c r="G13" s="16"/>
      <c r="I13" s="73" t="s">
        <v>638</v>
      </c>
    </row>
    <row r="14" spans="1:9" ht="11.25" customHeight="1">
      <c r="B14" s="3" t="s">
        <v>639</v>
      </c>
      <c r="C14" s="102">
        <v>0.5</v>
      </c>
      <c r="D14" s="102">
        <v>0.5</v>
      </c>
      <c r="E14" s="102">
        <v>2</v>
      </c>
      <c r="F14" s="102">
        <v>4.5</v>
      </c>
      <c r="G14" s="102">
        <v>5.5962067454428706</v>
      </c>
      <c r="H14" s="118"/>
      <c r="I14" s="73" t="s">
        <v>872</v>
      </c>
    </row>
    <row r="15" spans="1:9" ht="14.25" customHeight="1">
      <c r="B15" s="73" t="s">
        <v>1077</v>
      </c>
      <c r="C15" s="102">
        <v>4.5</v>
      </c>
      <c r="D15" s="102">
        <v>3.8</v>
      </c>
      <c r="E15" s="102">
        <v>3.3</v>
      </c>
      <c r="F15" s="102">
        <v>6.2</v>
      </c>
      <c r="G15" s="102">
        <v>4.5232748983517856</v>
      </c>
      <c r="H15" s="118"/>
      <c r="I15" s="69" t="s">
        <v>211</v>
      </c>
    </row>
    <row r="16" spans="1:9" ht="14.25" customHeight="1">
      <c r="B16" s="69" t="s">
        <v>514</v>
      </c>
      <c r="C16" s="102">
        <v>4.0999999999999996</v>
      </c>
      <c r="D16" s="102">
        <v>2.2000000000000002</v>
      </c>
      <c r="E16" s="102">
        <v>2.2999999999999998</v>
      </c>
      <c r="F16" s="102">
        <v>2.7</v>
      </c>
      <c r="G16" s="102">
        <v>2.3766547466040233</v>
      </c>
      <c r="H16" s="118"/>
      <c r="I16" s="69" t="s">
        <v>195</v>
      </c>
    </row>
    <row r="17" spans="2:9" ht="14.25" customHeight="1">
      <c r="B17" s="69" t="s">
        <v>225</v>
      </c>
      <c r="C17" s="102">
        <v>0.7</v>
      </c>
      <c r="D17" s="102">
        <v>0.5</v>
      </c>
      <c r="E17" s="102">
        <v>0.6</v>
      </c>
      <c r="F17" s="102">
        <v>1.1000000000000001</v>
      </c>
      <c r="G17" s="102">
        <v>1.0034635761987771</v>
      </c>
      <c r="H17" s="230"/>
      <c r="I17" s="73" t="s">
        <v>225</v>
      </c>
    </row>
    <row r="18" spans="2:9" ht="14.25" customHeight="1">
      <c r="B18" s="69" t="s">
        <v>192</v>
      </c>
      <c r="C18" s="102">
        <v>0.8</v>
      </c>
      <c r="D18" s="102">
        <v>0.1</v>
      </c>
      <c r="E18" s="102">
        <v>0</v>
      </c>
      <c r="F18" s="102">
        <v>0.6</v>
      </c>
      <c r="G18" s="102">
        <v>0.75122617627927613</v>
      </c>
      <c r="H18" s="44"/>
      <c r="I18" s="73" t="s">
        <v>192</v>
      </c>
    </row>
    <row r="19" spans="2:9" ht="14.25" customHeight="1">
      <c r="B19" s="73" t="s">
        <v>642</v>
      </c>
      <c r="C19" s="16">
        <v>0.1</v>
      </c>
      <c r="D19" s="16">
        <v>0.1</v>
      </c>
      <c r="E19" s="16">
        <v>0.5</v>
      </c>
      <c r="F19" s="16">
        <v>1</v>
      </c>
      <c r="G19" s="16">
        <v>0.43940195953258215</v>
      </c>
      <c r="H19" s="118"/>
      <c r="I19" s="69" t="s">
        <v>220</v>
      </c>
    </row>
    <row r="20" spans="2:9" ht="14.25" customHeight="1">
      <c r="B20" s="69" t="s">
        <v>205</v>
      </c>
      <c r="C20" s="102">
        <v>0.3</v>
      </c>
      <c r="D20" s="102">
        <v>0.6</v>
      </c>
      <c r="E20" s="102">
        <v>0.3</v>
      </c>
      <c r="F20" s="102">
        <v>0.7</v>
      </c>
      <c r="G20" s="102">
        <v>0.27100516973145072</v>
      </c>
      <c r="H20" s="118"/>
      <c r="I20" s="69" t="s">
        <v>205</v>
      </c>
    </row>
    <row r="21" spans="2:9" ht="14.25" customHeight="1">
      <c r="B21" s="69" t="s">
        <v>190</v>
      </c>
      <c r="C21" s="16">
        <v>0.4</v>
      </c>
      <c r="D21" s="16">
        <v>0.7</v>
      </c>
      <c r="E21" s="16">
        <v>0.5</v>
      </c>
      <c r="F21" s="16">
        <v>0.7</v>
      </c>
      <c r="G21" s="16">
        <v>0.22567810241024625</v>
      </c>
      <c r="H21" s="44"/>
      <c r="I21" s="73" t="s">
        <v>190</v>
      </c>
    </row>
    <row r="22" spans="2:9" ht="14.25" customHeight="1">
      <c r="B22" s="69" t="s">
        <v>191</v>
      </c>
      <c r="C22" s="102">
        <v>0.2</v>
      </c>
      <c r="D22" s="102">
        <v>0.3</v>
      </c>
      <c r="E22" s="102">
        <v>0.2</v>
      </c>
      <c r="F22" s="102">
        <v>0.5</v>
      </c>
      <c r="G22" s="102">
        <v>0.22164570055179597</v>
      </c>
      <c r="H22" s="118"/>
      <c r="I22" s="69" t="s">
        <v>191</v>
      </c>
    </row>
    <row r="23" spans="2:9" ht="14.25" customHeight="1">
      <c r="B23" s="69" t="s">
        <v>515</v>
      </c>
      <c r="C23" s="16">
        <v>0.1</v>
      </c>
      <c r="D23" s="16">
        <v>0.1</v>
      </c>
      <c r="E23" s="16">
        <v>0.2</v>
      </c>
      <c r="F23" s="16">
        <v>0.2</v>
      </c>
      <c r="G23" s="16">
        <v>0.21331666108146125</v>
      </c>
      <c r="H23" s="44"/>
      <c r="I23" s="73" t="s">
        <v>397</v>
      </c>
    </row>
    <row r="24" spans="2:9" ht="14.25" customHeight="1">
      <c r="B24" s="69" t="s">
        <v>676</v>
      </c>
      <c r="C24" s="16">
        <v>0.2</v>
      </c>
      <c r="D24" s="16">
        <v>0.3</v>
      </c>
      <c r="E24" s="16">
        <v>0.2</v>
      </c>
      <c r="F24" s="16">
        <v>0.3</v>
      </c>
      <c r="G24" s="16">
        <v>0.11291121084597319</v>
      </c>
      <c r="H24" s="44"/>
      <c r="I24" s="73" t="s">
        <v>204</v>
      </c>
    </row>
    <row r="25" spans="2:9" ht="14.25" customHeight="1">
      <c r="B25" s="69" t="s">
        <v>227</v>
      </c>
      <c r="C25" s="16">
        <v>0.2</v>
      </c>
      <c r="D25" s="16">
        <v>0.1</v>
      </c>
      <c r="E25" s="16">
        <v>0.1</v>
      </c>
      <c r="F25" s="16">
        <v>0.1</v>
      </c>
      <c r="G25" s="16">
        <v>6.1780647169155746E-2</v>
      </c>
      <c r="H25" s="44"/>
      <c r="I25" s="73" t="s">
        <v>227</v>
      </c>
    </row>
    <row r="26" spans="2:9" ht="14.25" customHeight="1">
      <c r="B26" s="69" t="s">
        <v>226</v>
      </c>
      <c r="C26" s="16">
        <v>0.1</v>
      </c>
      <c r="D26" s="16">
        <v>0.2</v>
      </c>
      <c r="E26" s="16">
        <v>0.3</v>
      </c>
      <c r="F26" s="16">
        <v>0.2</v>
      </c>
      <c r="G26" s="16">
        <v>0.13287991797647156</v>
      </c>
      <c r="H26" s="44"/>
      <c r="I26" s="73" t="s">
        <v>226</v>
      </c>
    </row>
    <row r="27" spans="2:9" ht="14.25" customHeight="1">
      <c r="B27" s="3" t="s">
        <v>1079</v>
      </c>
      <c r="C27" s="16">
        <v>0.2</v>
      </c>
      <c r="D27" s="16">
        <v>0.2</v>
      </c>
      <c r="E27" s="16">
        <v>0.2</v>
      </c>
      <c r="F27" s="16">
        <v>0.2</v>
      </c>
      <c r="G27" s="16">
        <v>0.13648946581670821</v>
      </c>
      <c r="H27" s="44"/>
      <c r="I27" s="73" t="s">
        <v>200</v>
      </c>
    </row>
    <row r="28" spans="2:9" ht="14.25" customHeight="1">
      <c r="B28" s="69" t="s">
        <v>641</v>
      </c>
      <c r="C28" s="102">
        <v>2.9</v>
      </c>
      <c r="D28" s="102">
        <v>1.4</v>
      </c>
      <c r="E28" s="102">
        <v>0.9</v>
      </c>
      <c r="F28" s="102">
        <v>0.1</v>
      </c>
      <c r="G28" s="102">
        <v>3.5530077703660887E-2</v>
      </c>
      <c r="H28" s="118"/>
      <c r="I28" s="3" t="s">
        <v>199</v>
      </c>
    </row>
    <row r="29" spans="2:9" ht="14.25" customHeight="1">
      <c r="B29" s="69" t="s">
        <v>212</v>
      </c>
      <c r="C29" s="16">
        <v>0.7</v>
      </c>
      <c r="D29" s="16">
        <v>0.4</v>
      </c>
      <c r="E29" s="16">
        <v>0.2</v>
      </c>
      <c r="F29" s="16">
        <v>0.1</v>
      </c>
      <c r="G29" s="16">
        <v>5.169747108654997E-2</v>
      </c>
      <c r="H29" s="44"/>
      <c r="I29" s="73" t="s">
        <v>212</v>
      </c>
    </row>
    <row r="30" spans="2:9" ht="14.25" customHeight="1">
      <c r="B30" s="69" t="s">
        <v>196</v>
      </c>
      <c r="C30" s="102">
        <v>0.9</v>
      </c>
      <c r="D30" s="102">
        <v>0.2</v>
      </c>
      <c r="E30" s="102">
        <v>0.1</v>
      </c>
      <c r="F30" s="102">
        <v>0.3</v>
      </c>
      <c r="G30" s="102">
        <v>3.0055842022469106E-2</v>
      </c>
      <c r="H30" s="44"/>
      <c r="I30" s="73" t="s">
        <v>196</v>
      </c>
    </row>
    <row r="31" spans="2:9" ht="14.25" customHeight="1">
      <c r="B31" s="69" t="s">
        <v>643</v>
      </c>
      <c r="C31" s="16">
        <v>0.1</v>
      </c>
      <c r="D31" s="16">
        <v>0.1</v>
      </c>
      <c r="E31" s="16">
        <v>0.1</v>
      </c>
      <c r="F31" s="16">
        <v>0.1</v>
      </c>
      <c r="G31" s="16">
        <v>4.5994717566269078E-2</v>
      </c>
      <c r="H31" s="118"/>
      <c r="I31" s="69" t="s">
        <v>398</v>
      </c>
    </row>
    <row r="32" spans="2:9" ht="14.25" customHeight="1">
      <c r="B32" s="69" t="s">
        <v>234</v>
      </c>
      <c r="C32" s="102">
        <v>0.3</v>
      </c>
      <c r="D32" s="102">
        <v>0.3</v>
      </c>
      <c r="E32" s="2">
        <v>0.2</v>
      </c>
      <c r="F32" s="102">
        <v>0.1</v>
      </c>
      <c r="G32" s="102">
        <v>1.8277734207945838E-2</v>
      </c>
      <c r="H32" s="44"/>
      <c r="I32" s="73" t="s">
        <v>234</v>
      </c>
    </row>
    <row r="33" spans="2:9" ht="12" customHeight="1">
      <c r="B33" s="236" t="s">
        <v>634</v>
      </c>
      <c r="C33" s="16"/>
      <c r="D33" s="16"/>
      <c r="E33" s="16"/>
      <c r="F33" s="16"/>
      <c r="G33" s="16"/>
      <c r="I33" s="49" t="s">
        <v>636</v>
      </c>
    </row>
    <row r="34" spans="2:9" ht="12" customHeight="1">
      <c r="B34" s="236" t="s">
        <v>635</v>
      </c>
      <c r="C34" s="102">
        <v>42</v>
      </c>
      <c r="D34" s="102">
        <v>50.2</v>
      </c>
      <c r="E34" s="102">
        <v>8.5</v>
      </c>
      <c r="F34" s="102">
        <v>0</v>
      </c>
      <c r="G34" s="102">
        <v>2.2941034379744308E-2</v>
      </c>
      <c r="H34" s="118"/>
      <c r="I34" s="49" t="s">
        <v>896</v>
      </c>
    </row>
    <row r="35" spans="2:9" ht="16.5" customHeight="1">
      <c r="B35" s="131" t="s">
        <v>366</v>
      </c>
      <c r="C35" s="127">
        <v>0.2</v>
      </c>
      <c r="D35" s="127">
        <v>0.1</v>
      </c>
      <c r="E35" s="127">
        <v>0</v>
      </c>
      <c r="F35" s="127">
        <v>0</v>
      </c>
      <c r="G35" s="127">
        <v>1.8122365712048016E-2</v>
      </c>
      <c r="H35" s="130"/>
      <c r="I35" s="131" t="s">
        <v>366</v>
      </c>
    </row>
    <row r="39" spans="2:9">
      <c r="I39" s="3"/>
    </row>
    <row r="64" spans="5:5">
      <c r="E64" s="24"/>
    </row>
  </sheetData>
  <mergeCells count="4">
    <mergeCell ref="B4:I4"/>
    <mergeCell ref="B3:I3"/>
    <mergeCell ref="B2:I2"/>
    <mergeCell ref="B5:I5"/>
  </mergeCells>
  <hyperlinks>
    <hyperlink ref="B1" location="Содержание!A1" display="Мазмуну" xr:uid="{3771A5EA-DF6F-4054-B62E-0316232CC759}"/>
  </hyperlinks>
  <pageMargins left="0.78740157480314965" right="0.62992125984251968" top="0.78740157480314965" bottom="0.78740157480314965" header="0.31496062992125984" footer="0.31496062992125984"/>
  <pageSetup paperSize="9" scale="85" firstPageNumber="52" orientation="portrait" useFirstPageNumber="1"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Лист14"/>
  <dimension ref="A1:K60"/>
  <sheetViews>
    <sheetView view="pageBreakPreview" zoomScaleNormal="100" zoomScaleSheetLayoutView="100" workbookViewId="0">
      <selection activeCell="B1" sqref="B1"/>
    </sheetView>
  </sheetViews>
  <sheetFormatPr defaultRowHeight="12.75"/>
  <cols>
    <col min="1" max="1" width="5.7109375" style="3" customWidth="1"/>
    <col min="2" max="2" width="20.85546875" style="73" customWidth="1"/>
    <col min="3" max="7" width="9.5703125" style="3" customWidth="1"/>
    <col min="8" max="8" width="3.140625" style="3" customWidth="1"/>
    <col min="9" max="9" width="24" style="73" customWidth="1"/>
    <col min="10" max="16384" width="9.140625" style="3"/>
  </cols>
  <sheetData>
    <row r="1" spans="1:10" ht="15" customHeight="1">
      <c r="B1" s="1042" t="s">
        <v>2601</v>
      </c>
    </row>
    <row r="2" spans="1:10" s="1" customFormat="1" ht="15" customHeight="1">
      <c r="A2" s="156"/>
      <c r="B2" s="1047" t="s">
        <v>1081</v>
      </c>
      <c r="C2" s="1047"/>
      <c r="D2" s="1047"/>
      <c r="E2" s="1047"/>
      <c r="F2" s="1047"/>
      <c r="G2" s="1047"/>
      <c r="H2" s="1047"/>
      <c r="I2" s="1054"/>
    </row>
    <row r="3" spans="1:10" s="1" customFormat="1" ht="15" customHeight="1">
      <c r="A3" s="3"/>
      <c r="B3" s="1077" t="s">
        <v>1023</v>
      </c>
      <c r="C3" s="1077"/>
      <c r="D3" s="1077"/>
      <c r="E3" s="1077"/>
      <c r="F3" s="1077"/>
      <c r="G3" s="1077"/>
      <c r="H3" s="1077"/>
      <c r="I3" s="1077"/>
    </row>
    <row r="4" spans="1:10" s="1" customFormat="1" ht="15" customHeight="1">
      <c r="A4" s="3"/>
      <c r="B4" s="1047" t="s">
        <v>786</v>
      </c>
      <c r="C4" s="1047"/>
      <c r="D4" s="1047"/>
      <c r="E4" s="1047"/>
      <c r="F4" s="1047"/>
      <c r="G4" s="1047"/>
      <c r="H4" s="1047"/>
      <c r="I4" s="1047"/>
    </row>
    <row r="5" spans="1:10" ht="16.899999999999999" customHeight="1">
      <c r="B5" s="1077" t="s">
        <v>736</v>
      </c>
      <c r="C5" s="1077"/>
      <c r="D5" s="1077"/>
      <c r="E5" s="1077"/>
      <c r="F5" s="1077"/>
      <c r="G5" s="1077"/>
      <c r="H5" s="1077"/>
      <c r="I5" s="1077"/>
      <c r="J5" s="25"/>
    </row>
    <row r="6" spans="1:10" ht="16.899999999999999" customHeight="1">
      <c r="B6" s="256"/>
      <c r="C6" s="35"/>
      <c r="D6" s="35"/>
      <c r="E6" s="35"/>
      <c r="F6" s="35"/>
      <c r="G6" s="35"/>
      <c r="H6" s="35"/>
      <c r="I6" s="35"/>
      <c r="J6" s="25"/>
    </row>
    <row r="7" spans="1:10" ht="16.5" customHeight="1">
      <c r="B7" s="116"/>
      <c r="C7" s="115">
        <v>2019</v>
      </c>
      <c r="D7" s="115">
        <v>2020</v>
      </c>
      <c r="E7" s="115">
        <v>2021</v>
      </c>
      <c r="F7" s="115">
        <v>2022</v>
      </c>
      <c r="G7" s="115">
        <v>2023</v>
      </c>
      <c r="H7" s="119"/>
      <c r="I7" s="116"/>
    </row>
    <row r="8" spans="1:10" ht="12" customHeight="1">
      <c r="B8" s="69"/>
      <c r="C8" s="120"/>
      <c r="D8" s="120"/>
      <c r="E8" s="120"/>
      <c r="F8" s="120"/>
      <c r="G8" s="120"/>
      <c r="H8" s="120"/>
      <c r="I8" s="69"/>
    </row>
    <row r="9" spans="1:10" ht="15" customHeight="1">
      <c r="B9" s="121" t="s">
        <v>514</v>
      </c>
      <c r="C9" s="16">
        <v>34.799999999999997</v>
      </c>
      <c r="D9" s="16">
        <v>19.8</v>
      </c>
      <c r="E9" s="16">
        <v>26.2</v>
      </c>
      <c r="F9" s="16">
        <v>41.5</v>
      </c>
      <c r="G9" s="16">
        <v>42.764777172853158</v>
      </c>
      <c r="H9" s="44"/>
      <c r="I9" s="121" t="s">
        <v>195</v>
      </c>
    </row>
    <row r="10" spans="1:10" ht="15" customHeight="1">
      <c r="B10" s="121" t="s">
        <v>198</v>
      </c>
      <c r="C10" s="16">
        <v>28.1</v>
      </c>
      <c r="D10" s="16">
        <v>35.5</v>
      </c>
      <c r="E10" s="16">
        <v>34.299999999999997</v>
      </c>
      <c r="F10" s="16">
        <v>24.5</v>
      </c>
      <c r="G10" s="16">
        <v>18.236633822803604</v>
      </c>
      <c r="H10" s="44"/>
      <c r="I10" s="121" t="s">
        <v>198</v>
      </c>
    </row>
    <row r="11" spans="1:10" ht="15" customHeight="1">
      <c r="B11" s="121" t="s">
        <v>640</v>
      </c>
      <c r="C11" s="16">
        <v>13</v>
      </c>
      <c r="D11" s="16">
        <v>14.1</v>
      </c>
      <c r="E11" s="16">
        <v>11.9</v>
      </c>
      <c r="F11" s="16">
        <v>7.9</v>
      </c>
      <c r="G11" s="16">
        <v>7.3688178188063018</v>
      </c>
      <c r="H11" s="44"/>
      <c r="I11" s="121" t="s">
        <v>194</v>
      </c>
    </row>
    <row r="12" spans="1:10" ht="15" customHeight="1">
      <c r="B12" s="121" t="s">
        <v>518</v>
      </c>
      <c r="C12" s="16">
        <v>0.7</v>
      </c>
      <c r="D12" s="16">
        <v>1.3</v>
      </c>
      <c r="E12" s="16">
        <v>1</v>
      </c>
      <c r="F12" s="16">
        <v>1.6</v>
      </c>
      <c r="G12" s="16">
        <v>4.3994958926210339</v>
      </c>
      <c r="H12" s="230"/>
      <c r="I12" s="121" t="s">
        <v>396</v>
      </c>
    </row>
    <row r="13" spans="1:10" ht="15" customHeight="1">
      <c r="B13" s="73" t="s">
        <v>1077</v>
      </c>
      <c r="C13" s="16">
        <v>4.5</v>
      </c>
      <c r="D13" s="16">
        <v>5.2</v>
      </c>
      <c r="E13" s="16">
        <v>5.8</v>
      </c>
      <c r="F13" s="16">
        <v>5</v>
      </c>
      <c r="G13" s="16">
        <v>3.6222944308546112</v>
      </c>
      <c r="H13" s="44"/>
      <c r="I13" s="121" t="s">
        <v>211</v>
      </c>
    </row>
    <row r="14" spans="1:10" ht="15" customHeight="1">
      <c r="B14" s="121" t="s">
        <v>515</v>
      </c>
      <c r="C14" s="16">
        <v>1.8</v>
      </c>
      <c r="D14" s="16">
        <v>3.2</v>
      </c>
      <c r="E14" s="16">
        <v>1.8</v>
      </c>
      <c r="F14" s="16">
        <v>2.5</v>
      </c>
      <c r="G14" s="16">
        <v>3.4397765931638515</v>
      </c>
      <c r="H14" s="44"/>
      <c r="I14" s="121" t="s">
        <v>397</v>
      </c>
    </row>
    <row r="15" spans="1:10" ht="15" customHeight="1">
      <c r="B15" s="121" t="s">
        <v>190</v>
      </c>
      <c r="C15" s="16">
        <v>1.4</v>
      </c>
      <c r="D15" s="16">
        <v>1.4</v>
      </c>
      <c r="E15" s="16">
        <v>1.1000000000000001</v>
      </c>
      <c r="F15" s="16">
        <v>1.7</v>
      </c>
      <c r="G15" s="16">
        <v>3.36994652298405</v>
      </c>
      <c r="H15" s="44"/>
      <c r="I15" s="121" t="s">
        <v>190</v>
      </c>
    </row>
    <row r="16" spans="1:10" ht="15" customHeight="1">
      <c r="B16" s="121" t="s">
        <v>1078</v>
      </c>
      <c r="C16" s="16">
        <v>4</v>
      </c>
      <c r="D16" s="16">
        <v>5.0999999999999996</v>
      </c>
      <c r="E16" s="16">
        <v>5.7</v>
      </c>
      <c r="F16" s="16">
        <v>3.7</v>
      </c>
      <c r="G16" s="16">
        <v>3.2211607635489776</v>
      </c>
      <c r="H16" s="44"/>
      <c r="I16" s="121" t="s">
        <v>201</v>
      </c>
    </row>
    <row r="17" spans="2:11" ht="15" customHeight="1">
      <c r="B17" s="121" t="s">
        <v>215</v>
      </c>
      <c r="C17" s="16">
        <v>0.5</v>
      </c>
      <c r="D17" s="16">
        <v>0.6</v>
      </c>
      <c r="E17" s="16">
        <v>0.3</v>
      </c>
      <c r="F17" s="16">
        <v>0.9</v>
      </c>
      <c r="G17" s="16">
        <v>2.0368819517172558</v>
      </c>
      <c r="H17" s="44"/>
      <c r="I17" s="121" t="s">
        <v>215</v>
      </c>
    </row>
    <row r="18" spans="2:11" ht="15" customHeight="1">
      <c r="B18" s="121" t="s">
        <v>196</v>
      </c>
      <c r="C18" s="16">
        <v>0.6</v>
      </c>
      <c r="D18" s="16">
        <v>0.6</v>
      </c>
      <c r="E18" s="16">
        <v>0.6</v>
      </c>
      <c r="F18" s="16">
        <v>0.7</v>
      </c>
      <c r="G18" s="16">
        <v>0.7860041116536397</v>
      </c>
      <c r="H18" s="44"/>
      <c r="I18" s="121" t="s">
        <v>196</v>
      </c>
    </row>
    <row r="19" spans="2:11" ht="15" customHeight="1">
      <c r="B19" s="121" t="s">
        <v>191</v>
      </c>
      <c r="C19" s="16">
        <v>0.8</v>
      </c>
      <c r="D19" s="16">
        <v>1.1000000000000001</v>
      </c>
      <c r="E19" s="16">
        <v>0.8</v>
      </c>
      <c r="F19" s="16">
        <v>1.1000000000000001</v>
      </c>
      <c r="G19" s="16">
        <v>0.7068258054063804</v>
      </c>
      <c r="H19" s="44"/>
      <c r="I19" s="121" t="s">
        <v>191</v>
      </c>
    </row>
    <row r="20" spans="2:11" ht="15" customHeight="1">
      <c r="B20" s="121" t="s">
        <v>517</v>
      </c>
      <c r="C20" s="16">
        <v>0.9</v>
      </c>
      <c r="D20" s="16">
        <v>1</v>
      </c>
      <c r="E20" s="16">
        <v>1</v>
      </c>
      <c r="F20" s="16">
        <v>0.9</v>
      </c>
      <c r="G20" s="16">
        <v>0.66346415823051152</v>
      </c>
      <c r="H20" s="44"/>
      <c r="I20" s="121" t="s">
        <v>517</v>
      </c>
      <c r="K20" s="3" t="s">
        <v>725</v>
      </c>
    </row>
    <row r="21" spans="2:11" ht="15" customHeight="1">
      <c r="B21" s="121" t="s">
        <v>202</v>
      </c>
      <c r="C21" s="16">
        <v>0.8</v>
      </c>
      <c r="D21" s="16">
        <v>0.7</v>
      </c>
      <c r="E21" s="16">
        <v>0.7</v>
      </c>
      <c r="F21" s="16">
        <v>0.6</v>
      </c>
      <c r="G21" s="16">
        <v>0.6526959969023205</v>
      </c>
      <c r="H21" s="44"/>
      <c r="I21" s="121" t="s">
        <v>202</v>
      </c>
    </row>
    <row r="22" spans="2:11" ht="15" customHeight="1">
      <c r="B22" s="121" t="s">
        <v>207</v>
      </c>
      <c r="C22" s="16">
        <v>0.5</v>
      </c>
      <c r="D22" s="16">
        <v>0.7</v>
      </c>
      <c r="E22" s="16">
        <v>0.5</v>
      </c>
      <c r="F22" s="16">
        <v>0.5</v>
      </c>
      <c r="G22" s="16">
        <v>0.71029540150847414</v>
      </c>
      <c r="H22" s="44"/>
      <c r="I22" s="121" t="s">
        <v>207</v>
      </c>
    </row>
    <row r="23" spans="2:11" ht="12" customHeight="1">
      <c r="B23" s="236" t="s">
        <v>634</v>
      </c>
      <c r="H23" s="44"/>
      <c r="I23" s="49" t="s">
        <v>636</v>
      </c>
    </row>
    <row r="24" spans="2:11" ht="12" customHeight="1">
      <c r="B24" s="236" t="s">
        <v>871</v>
      </c>
      <c r="C24" s="16">
        <v>0.3</v>
      </c>
      <c r="D24" s="16">
        <v>0.3</v>
      </c>
      <c r="E24" s="2">
        <v>0.2</v>
      </c>
      <c r="F24" s="16">
        <v>0.3</v>
      </c>
      <c r="G24" s="16">
        <v>0.72898241519725349</v>
      </c>
      <c r="H24" s="44"/>
      <c r="I24" s="49" t="s">
        <v>896</v>
      </c>
    </row>
    <row r="25" spans="2:11" ht="15.75" customHeight="1">
      <c r="B25" s="121" t="s">
        <v>208</v>
      </c>
      <c r="C25" s="16">
        <v>0.1</v>
      </c>
      <c r="D25" s="16">
        <v>0.1</v>
      </c>
      <c r="E25" s="16">
        <v>0.8</v>
      </c>
      <c r="F25" s="16">
        <v>0.2</v>
      </c>
      <c r="G25" s="16">
        <v>0.68753015988117971</v>
      </c>
      <c r="H25" s="44"/>
      <c r="I25" s="121" t="s">
        <v>208</v>
      </c>
    </row>
    <row r="26" spans="2:11" ht="15" customHeight="1">
      <c r="B26" s="121" t="s">
        <v>1079</v>
      </c>
      <c r="C26" s="16">
        <v>0.1</v>
      </c>
      <c r="D26" s="16">
        <v>0.2</v>
      </c>
      <c r="E26" s="16">
        <v>0.6</v>
      </c>
      <c r="F26" s="16">
        <v>0.8</v>
      </c>
      <c r="G26" s="16">
        <v>0.47073354734569561</v>
      </c>
      <c r="H26" s="44"/>
      <c r="I26" s="121" t="s">
        <v>200</v>
      </c>
    </row>
    <row r="27" spans="2:11" ht="15.75" customHeight="1">
      <c r="B27" s="3" t="s">
        <v>637</v>
      </c>
      <c r="H27" s="44"/>
      <c r="I27" s="73" t="s">
        <v>638</v>
      </c>
    </row>
    <row r="28" spans="2:11" ht="13.5" customHeight="1">
      <c r="B28" s="3" t="s">
        <v>900</v>
      </c>
      <c r="C28" s="16">
        <v>0.3</v>
      </c>
      <c r="D28" s="16">
        <v>0.2</v>
      </c>
      <c r="E28" s="16">
        <v>0.3</v>
      </c>
      <c r="F28" s="16">
        <v>0.3</v>
      </c>
      <c r="G28" s="16">
        <v>0.39395526588595597</v>
      </c>
      <c r="H28" s="44"/>
      <c r="I28" s="73" t="s">
        <v>872</v>
      </c>
    </row>
    <row r="29" spans="2:11" ht="15" customHeight="1">
      <c r="B29" s="121" t="s">
        <v>212</v>
      </c>
      <c r="C29" s="16">
        <v>1</v>
      </c>
      <c r="D29" s="16">
        <v>1.4</v>
      </c>
      <c r="E29" s="16">
        <v>1</v>
      </c>
      <c r="F29" s="16">
        <v>0.4</v>
      </c>
      <c r="G29" s="16">
        <v>0.36634700425982691</v>
      </c>
      <c r="H29" s="44"/>
      <c r="I29" s="121" t="s">
        <v>212</v>
      </c>
    </row>
    <row r="30" spans="2:11" ht="15" customHeight="1">
      <c r="B30" s="121" t="s">
        <v>210</v>
      </c>
      <c r="C30" s="16">
        <v>0.5</v>
      </c>
      <c r="D30" s="16">
        <v>0.7</v>
      </c>
      <c r="E30" s="16">
        <v>0.4</v>
      </c>
      <c r="F30" s="16">
        <v>0.4</v>
      </c>
      <c r="G30" s="16">
        <v>0.39003885406649569</v>
      </c>
      <c r="H30" s="44"/>
      <c r="I30" s="121" t="s">
        <v>210</v>
      </c>
    </row>
    <row r="31" spans="2:11" ht="15" customHeight="1">
      <c r="B31" s="121" t="s">
        <v>192</v>
      </c>
      <c r="C31" s="16">
        <v>0.4</v>
      </c>
      <c r="D31" s="16">
        <v>0.5</v>
      </c>
      <c r="E31" s="16">
        <v>0.5</v>
      </c>
      <c r="F31" s="16">
        <v>0.4</v>
      </c>
      <c r="G31" s="16">
        <v>0.324512312970831</v>
      </c>
      <c r="H31" s="44"/>
      <c r="I31" s="121" t="s">
        <v>192</v>
      </c>
    </row>
    <row r="32" spans="2:11" ht="15" customHeight="1">
      <c r="B32" s="121" t="s">
        <v>859</v>
      </c>
      <c r="C32" s="16">
        <v>0.2</v>
      </c>
      <c r="D32" s="16">
        <v>0.3</v>
      </c>
      <c r="E32" s="16">
        <v>0.2</v>
      </c>
      <c r="F32" s="16">
        <v>0.2</v>
      </c>
      <c r="G32" s="16">
        <v>0.17443491643931763</v>
      </c>
      <c r="H32" s="44"/>
      <c r="I32" s="121" t="s">
        <v>197</v>
      </c>
    </row>
    <row r="33" spans="1:9" ht="15.75" customHeight="1">
      <c r="B33" s="121" t="s">
        <v>516</v>
      </c>
      <c r="C33" s="16">
        <v>0.2</v>
      </c>
      <c r="D33" s="16">
        <v>0.2</v>
      </c>
      <c r="E33" s="16">
        <v>0.1</v>
      </c>
      <c r="F33" s="16">
        <v>0.2</v>
      </c>
      <c r="G33" s="16">
        <v>0.15324173406620378</v>
      </c>
      <c r="H33" s="44"/>
      <c r="I33" s="121" t="s">
        <v>131</v>
      </c>
    </row>
    <row r="34" spans="1:9" ht="15" customHeight="1">
      <c r="B34" s="121" t="s">
        <v>399</v>
      </c>
      <c r="C34" s="16">
        <v>0.2</v>
      </c>
      <c r="D34" s="16">
        <v>0.4</v>
      </c>
      <c r="E34" s="16">
        <v>0.2</v>
      </c>
      <c r="F34" s="16">
        <v>0.1</v>
      </c>
      <c r="G34" s="16">
        <v>0.1686891021360544</v>
      </c>
      <c r="H34" s="44"/>
      <c r="I34" s="121" t="s">
        <v>399</v>
      </c>
    </row>
    <row r="35" spans="1:9" ht="15.75" customHeight="1">
      <c r="B35" s="121" t="s">
        <v>203</v>
      </c>
      <c r="C35" s="16">
        <v>0.2</v>
      </c>
      <c r="D35" s="16">
        <v>0.2</v>
      </c>
      <c r="E35" s="16">
        <v>0.1</v>
      </c>
      <c r="F35" s="16">
        <v>0.1</v>
      </c>
      <c r="G35" s="16">
        <v>0.22015948956498446</v>
      </c>
      <c r="H35" s="44"/>
      <c r="I35" s="121" t="s">
        <v>203</v>
      </c>
    </row>
    <row r="36" spans="1:9" ht="15.75" customHeight="1">
      <c r="B36" s="121" t="s">
        <v>205</v>
      </c>
      <c r="C36" s="16">
        <v>0.2</v>
      </c>
      <c r="D36" s="16">
        <v>0.2</v>
      </c>
      <c r="E36" s="16">
        <v>0.2</v>
      </c>
      <c r="F36" s="16">
        <v>0.1</v>
      </c>
      <c r="G36" s="16">
        <v>0.14795012489135187</v>
      </c>
      <c r="H36" s="44"/>
      <c r="I36" s="121" t="s">
        <v>205</v>
      </c>
    </row>
    <row r="37" spans="1:9" ht="15.75" customHeight="1">
      <c r="B37" s="121" t="s">
        <v>193</v>
      </c>
      <c r="C37" s="16">
        <v>0.2</v>
      </c>
      <c r="D37" s="16">
        <v>0.2</v>
      </c>
      <c r="E37" s="16">
        <v>0.2</v>
      </c>
      <c r="F37" s="16">
        <v>0.1</v>
      </c>
      <c r="G37" s="16">
        <v>0.13155400437464956</v>
      </c>
      <c r="H37" s="44"/>
      <c r="I37" s="121" t="s">
        <v>193</v>
      </c>
    </row>
    <row r="38" spans="1:9" ht="15" customHeight="1">
      <c r="B38" s="121" t="s">
        <v>213</v>
      </c>
      <c r="C38" s="16">
        <v>0.1</v>
      </c>
      <c r="D38" s="16">
        <v>0.2</v>
      </c>
      <c r="E38" s="16">
        <v>0.2</v>
      </c>
      <c r="F38" s="16">
        <v>0.1</v>
      </c>
      <c r="G38" s="16">
        <v>0.11346529332393361</v>
      </c>
      <c r="H38" s="44"/>
      <c r="I38" s="121" t="s">
        <v>213</v>
      </c>
    </row>
    <row r="39" spans="1:9" ht="15.75" customHeight="1">
      <c r="B39" s="121" t="s">
        <v>206</v>
      </c>
      <c r="C39" s="16">
        <v>0.1</v>
      </c>
      <c r="D39" s="16">
        <v>0.2</v>
      </c>
      <c r="E39" s="16">
        <v>0.1</v>
      </c>
      <c r="F39" s="16">
        <v>0.1</v>
      </c>
      <c r="G39" s="16">
        <v>0.10436619624269967</v>
      </c>
      <c r="H39" s="44"/>
      <c r="I39" s="121" t="s">
        <v>206</v>
      </c>
    </row>
    <row r="40" spans="1:9" ht="15.75" customHeight="1">
      <c r="B40" s="121" t="s">
        <v>227</v>
      </c>
      <c r="C40" s="16">
        <v>0.1</v>
      </c>
      <c r="D40" s="16">
        <v>0.2</v>
      </c>
      <c r="E40" s="16">
        <v>0.1</v>
      </c>
      <c r="F40" s="16">
        <v>0.1</v>
      </c>
      <c r="G40" s="16">
        <v>9.6321212626989158E-2</v>
      </c>
      <c r="H40" s="44"/>
      <c r="I40" s="121" t="s">
        <v>227</v>
      </c>
    </row>
    <row r="41" spans="1:9">
      <c r="B41" s="121" t="s">
        <v>228</v>
      </c>
      <c r="C41" s="16">
        <v>0.1</v>
      </c>
      <c r="D41" s="16">
        <v>0.1</v>
      </c>
      <c r="E41" s="16">
        <v>0.1</v>
      </c>
      <c r="F41" s="16">
        <v>0.1</v>
      </c>
      <c r="G41" s="16">
        <v>0.14744699786754698</v>
      </c>
      <c r="H41" s="44"/>
      <c r="I41" s="121" t="s">
        <v>228</v>
      </c>
    </row>
    <row r="42" spans="1:9" ht="15" customHeight="1">
      <c r="B42" s="121" t="s">
        <v>234</v>
      </c>
      <c r="C42" s="16">
        <v>0.2</v>
      </c>
      <c r="D42" s="16">
        <v>0.2</v>
      </c>
      <c r="E42" s="16">
        <v>0.1</v>
      </c>
      <c r="F42" s="16">
        <v>0.1</v>
      </c>
      <c r="G42" s="16">
        <v>4.6531840319527777E-2</v>
      </c>
      <c r="H42" s="44"/>
      <c r="I42" s="121" t="s">
        <v>234</v>
      </c>
    </row>
    <row r="43" spans="1:9" ht="15" customHeight="1">
      <c r="B43" s="121" t="s">
        <v>641</v>
      </c>
      <c r="C43" s="16">
        <v>0.2</v>
      </c>
      <c r="D43" s="16">
        <v>0.2</v>
      </c>
      <c r="E43" s="16">
        <v>0.1</v>
      </c>
      <c r="F43" s="16">
        <v>0</v>
      </c>
      <c r="G43" s="16">
        <v>9.4300628105211254E-3</v>
      </c>
      <c r="I43" s="121" t="s">
        <v>199</v>
      </c>
    </row>
    <row r="44" spans="1:9">
      <c r="A44" s="6"/>
      <c r="B44" s="107"/>
      <c r="C44" s="6"/>
      <c r="D44" s="6"/>
      <c r="E44" s="6"/>
      <c r="F44" s="6"/>
      <c r="G44" s="6"/>
      <c r="H44" s="6"/>
      <c r="I44" s="107"/>
    </row>
    <row r="45" spans="1:9" ht="15.75" customHeight="1"/>
    <row r="46" spans="1:9" ht="12" customHeight="1"/>
    <row r="52" spans="2:9">
      <c r="B52" s="3"/>
      <c r="I52" s="3"/>
    </row>
    <row r="60" spans="2:9">
      <c r="E60" s="24"/>
    </row>
  </sheetData>
  <mergeCells count="4">
    <mergeCell ref="B2:I2"/>
    <mergeCell ref="B3:I3"/>
    <mergeCell ref="B4:I4"/>
    <mergeCell ref="B5:I5"/>
  </mergeCells>
  <hyperlinks>
    <hyperlink ref="B1" location="Содержание!A1" display="Мазмуну" xr:uid="{ABFB7DAD-D53B-48EF-BF2C-C2FC0DD4402D}"/>
  </hyperlinks>
  <pageMargins left="0.78740157480314965" right="0.78740157480314965" top="0.78740157480314965" bottom="0.78740157480314965" header="0.31496062992125984" footer="0.31496062992125984"/>
  <pageSetup paperSize="9" scale="85" firstPageNumber="53" orientation="portrait" useFirstPageNumber="1"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Лист15"/>
  <dimension ref="A1:J88"/>
  <sheetViews>
    <sheetView view="pageBreakPreview" zoomScaleNormal="100" zoomScaleSheetLayoutView="100" workbookViewId="0">
      <selection activeCell="C1" sqref="C1"/>
    </sheetView>
  </sheetViews>
  <sheetFormatPr defaultColWidth="9.140625" defaultRowHeight="12.75"/>
  <cols>
    <col min="1" max="1" width="4.28515625" style="3" customWidth="1"/>
    <col min="2" max="2" width="2.5703125" style="3" customWidth="1"/>
    <col min="3" max="3" width="46" style="73" customWidth="1"/>
    <col min="4" max="8" width="10.85546875" style="3" customWidth="1"/>
    <col min="9" max="9" width="2.7109375" style="3" customWidth="1"/>
    <col min="10" max="10" width="45" style="73" customWidth="1"/>
    <col min="11" max="16384" width="9.140625" style="3"/>
  </cols>
  <sheetData>
    <row r="1" spans="1:10" ht="15.75" customHeight="1">
      <c r="C1" s="1042" t="s">
        <v>2601</v>
      </c>
    </row>
    <row r="3" spans="1:10" ht="15" customHeight="1">
      <c r="A3" s="1078"/>
      <c r="B3" s="257"/>
      <c r="C3" s="1047" t="s">
        <v>1020</v>
      </c>
      <c r="D3" s="1047"/>
      <c r="E3" s="1047"/>
      <c r="F3" s="1047"/>
      <c r="G3" s="1047"/>
      <c r="H3" s="1047"/>
      <c r="I3" s="1047"/>
      <c r="J3" s="1047"/>
    </row>
    <row r="4" spans="1:10" ht="15" customHeight="1">
      <c r="A4" s="1078"/>
      <c r="B4" s="257"/>
      <c r="C4" s="1059" t="s">
        <v>923</v>
      </c>
      <c r="D4" s="1059"/>
      <c r="E4" s="1059"/>
      <c r="F4" s="1059"/>
      <c r="G4" s="1059"/>
      <c r="H4" s="1059"/>
      <c r="I4" s="1059"/>
      <c r="J4" s="1059"/>
    </row>
    <row r="5" spans="1:10" ht="15" customHeight="1">
      <c r="A5" s="1078"/>
      <c r="B5" s="257"/>
      <c r="C5" s="1047" t="s">
        <v>801</v>
      </c>
      <c r="D5" s="1047"/>
      <c r="E5" s="1047"/>
      <c r="F5" s="1047"/>
      <c r="G5" s="1047"/>
      <c r="H5" s="1047"/>
      <c r="I5" s="1047"/>
      <c r="J5" s="1047"/>
    </row>
    <row r="6" spans="1:10" s="236" customFormat="1" ht="18.75" customHeight="1">
      <c r="A6" s="1078"/>
      <c r="B6" s="257"/>
      <c r="C6" s="1059" t="s">
        <v>742</v>
      </c>
      <c r="D6" s="1059"/>
      <c r="E6" s="1059"/>
      <c r="F6" s="1059"/>
      <c r="G6" s="1059"/>
      <c r="H6" s="1059"/>
      <c r="I6" s="1059"/>
      <c r="J6" s="1059"/>
    </row>
    <row r="7" spans="1:10" s="236" customFormat="1" ht="13.5" customHeight="1">
      <c r="A7" s="1078"/>
      <c r="B7" s="257"/>
      <c r="C7" s="199"/>
      <c r="D7" s="159"/>
      <c r="E7" s="159"/>
      <c r="F7" s="159"/>
      <c r="G7" s="159"/>
      <c r="H7" s="159"/>
      <c r="I7" s="159"/>
      <c r="J7" s="159"/>
    </row>
    <row r="8" spans="1:10" s="236" customFormat="1" ht="18" customHeight="1">
      <c r="A8" s="1078"/>
      <c r="B8" s="257"/>
      <c r="C8" s="269"/>
      <c r="D8" s="46">
        <v>2019</v>
      </c>
      <c r="E8" s="46">
        <v>2020</v>
      </c>
      <c r="F8" s="46">
        <v>2021</v>
      </c>
      <c r="G8" s="46">
        <v>2022</v>
      </c>
      <c r="H8" s="46">
        <v>2023</v>
      </c>
      <c r="I8" s="46"/>
      <c r="J8" s="93"/>
    </row>
    <row r="9" spans="1:10" s="2" customFormat="1" ht="12" customHeight="1">
      <c r="A9" s="1078"/>
      <c r="B9" s="257"/>
      <c r="C9" s="112"/>
      <c r="D9" s="16"/>
      <c r="E9" s="16"/>
      <c r="F9" s="16"/>
      <c r="G9" s="16"/>
      <c r="H9" s="16"/>
      <c r="I9" s="16"/>
      <c r="J9" s="258"/>
    </row>
    <row r="10" spans="1:10" s="2" customFormat="1" ht="12" customHeight="1">
      <c r="A10" s="1078"/>
      <c r="B10" s="257"/>
      <c r="C10" s="259" t="s">
        <v>535</v>
      </c>
      <c r="D10" s="55">
        <v>51075.885000000002</v>
      </c>
      <c r="E10" s="55">
        <v>48947.468000000001</v>
      </c>
      <c r="F10" s="55">
        <v>52689.472999999998</v>
      </c>
      <c r="G10" s="55">
        <v>59069.082999999999</v>
      </c>
      <c r="H10" s="55">
        <v>71686.077999999994</v>
      </c>
      <c r="I10" s="20"/>
      <c r="J10" s="259" t="s">
        <v>141</v>
      </c>
    </row>
    <row r="11" spans="1:10" s="2" customFormat="1" ht="12" customHeight="1">
      <c r="A11" s="1078"/>
      <c r="B11" s="257"/>
      <c r="C11" s="112"/>
      <c r="D11" s="16"/>
      <c r="E11" s="16"/>
      <c r="F11" s="16"/>
      <c r="G11" s="16"/>
      <c r="H11" s="16"/>
      <c r="I11" s="16"/>
      <c r="J11" s="259"/>
    </row>
    <row r="12" spans="1:10" s="2" customFormat="1" ht="12" customHeight="1">
      <c r="A12" s="1078"/>
      <c r="B12" s="257"/>
      <c r="C12" s="3" t="s">
        <v>926</v>
      </c>
      <c r="D12" s="27">
        <v>114.929</v>
      </c>
      <c r="E12" s="27">
        <v>413.97300000000001</v>
      </c>
      <c r="F12" s="27">
        <v>950.65200000000004</v>
      </c>
      <c r="G12" s="27">
        <v>134.00200000000001</v>
      </c>
      <c r="H12" s="27">
        <v>349.02</v>
      </c>
      <c r="I12" s="27"/>
      <c r="J12" s="76" t="s">
        <v>467</v>
      </c>
    </row>
    <row r="13" spans="1:10" s="2" customFormat="1" ht="15" customHeight="1">
      <c r="A13" s="1078"/>
      <c r="B13" s="257"/>
      <c r="C13" s="3" t="s">
        <v>927</v>
      </c>
      <c r="D13" s="27">
        <v>1112.0170000000001</v>
      </c>
      <c r="E13" s="27">
        <v>660.62699999999995</v>
      </c>
      <c r="F13" s="27">
        <v>280.28699999999998</v>
      </c>
      <c r="G13" s="27">
        <v>341.67</v>
      </c>
      <c r="H13" s="27">
        <v>238.351</v>
      </c>
      <c r="I13" s="27"/>
      <c r="J13" s="76" t="s">
        <v>142</v>
      </c>
    </row>
    <row r="14" spans="1:10" s="2" customFormat="1" ht="24.75" customHeight="1">
      <c r="A14" s="1078"/>
      <c r="B14" s="257"/>
      <c r="C14" s="76" t="s">
        <v>1021</v>
      </c>
      <c r="D14" s="27">
        <v>0</v>
      </c>
      <c r="E14" s="27">
        <v>0</v>
      </c>
      <c r="F14" s="27">
        <v>0</v>
      </c>
      <c r="G14" s="27">
        <v>0</v>
      </c>
      <c r="H14" s="27">
        <v>0</v>
      </c>
      <c r="I14" s="27"/>
      <c r="J14" s="76" t="s">
        <v>711</v>
      </c>
    </row>
    <row r="15" spans="1:10" s="2" customFormat="1" ht="12" customHeight="1">
      <c r="A15" s="1078"/>
      <c r="B15" s="257"/>
      <c r="C15" s="3" t="s">
        <v>1022</v>
      </c>
      <c r="D15" s="27"/>
      <c r="E15" s="27"/>
      <c r="F15" s="27"/>
      <c r="G15" s="27"/>
      <c r="I15" s="27"/>
      <c r="J15" s="76" t="s">
        <v>145</v>
      </c>
    </row>
    <row r="16" spans="1:10" s="2" customFormat="1" ht="12" customHeight="1">
      <c r="A16" s="1078"/>
      <c r="B16" s="257"/>
      <c r="C16" s="73" t="s">
        <v>468</v>
      </c>
      <c r="D16" s="16"/>
      <c r="E16" s="27"/>
      <c r="F16" s="27"/>
      <c r="G16" s="27"/>
      <c r="H16" s="27"/>
      <c r="I16" s="16"/>
      <c r="J16" s="76" t="s">
        <v>146</v>
      </c>
    </row>
    <row r="17" spans="1:10" s="2" customFormat="1" ht="12" customHeight="1">
      <c r="A17" s="1078"/>
      <c r="B17" s="257"/>
      <c r="C17" s="73" t="s">
        <v>469</v>
      </c>
      <c r="D17" s="27">
        <v>5107.2920000000004</v>
      </c>
      <c r="E17" s="27">
        <v>4589.3850000000002</v>
      </c>
      <c r="F17" s="27">
        <v>6746.991</v>
      </c>
      <c r="G17" s="27">
        <v>9103.5020000000004</v>
      </c>
      <c r="H17" s="27">
        <v>7334.5280000000002</v>
      </c>
      <c r="I17" s="27"/>
      <c r="J17" s="76" t="s">
        <v>147</v>
      </c>
    </row>
    <row r="18" spans="1:10" s="2" customFormat="1" ht="12" customHeight="1">
      <c r="A18" s="1078"/>
      <c r="B18" s="257"/>
      <c r="C18" s="3" t="s">
        <v>660</v>
      </c>
      <c r="D18" s="27">
        <v>4.931</v>
      </c>
      <c r="E18" s="27">
        <v>21.126999999999999</v>
      </c>
      <c r="F18" s="27">
        <v>56.4</v>
      </c>
      <c r="G18" s="27">
        <v>62.994</v>
      </c>
      <c r="H18" s="27">
        <v>0.42</v>
      </c>
      <c r="I18" s="27"/>
      <c r="J18" s="76" t="s">
        <v>148</v>
      </c>
    </row>
    <row r="19" spans="1:10" s="2" customFormat="1" ht="12" customHeight="1">
      <c r="A19" s="1078"/>
      <c r="B19" s="257"/>
      <c r="C19" s="3" t="s">
        <v>946</v>
      </c>
      <c r="D19" s="27"/>
      <c r="E19" s="27"/>
      <c r="F19" s="27"/>
      <c r="I19" s="27"/>
      <c r="J19" s="76" t="s">
        <v>149</v>
      </c>
    </row>
    <row r="20" spans="1:10" s="2" customFormat="1" ht="12" customHeight="1">
      <c r="A20" s="1078"/>
      <c r="B20" s="257"/>
      <c r="C20" s="3" t="s">
        <v>661</v>
      </c>
      <c r="D20" s="27">
        <v>2822.6</v>
      </c>
      <c r="E20" s="27">
        <v>2452.8150000000001</v>
      </c>
      <c r="F20" s="27">
        <v>2309.616</v>
      </c>
      <c r="G20" s="27">
        <v>4528.9440000000004</v>
      </c>
      <c r="H20" s="27">
        <v>2990.4569999999999</v>
      </c>
      <c r="I20" s="27"/>
      <c r="J20" s="76" t="s">
        <v>150</v>
      </c>
    </row>
    <row r="21" spans="1:10" s="2" customFormat="1" ht="12" customHeight="1">
      <c r="A21" s="1078"/>
      <c r="B21" s="257"/>
      <c r="C21" s="3" t="s">
        <v>662</v>
      </c>
      <c r="D21" s="27"/>
      <c r="E21" s="27"/>
      <c r="F21" s="27"/>
      <c r="G21" s="27"/>
      <c r="H21" s="27"/>
      <c r="I21" s="27"/>
      <c r="J21" s="76" t="s">
        <v>151</v>
      </c>
    </row>
    <row r="22" spans="1:10" s="2" customFormat="1" ht="12" customHeight="1">
      <c r="A22" s="1078"/>
      <c r="B22" s="257"/>
      <c r="C22" s="3" t="s">
        <v>470</v>
      </c>
      <c r="D22" s="27">
        <v>30905.22</v>
      </c>
      <c r="E22" s="27">
        <v>32678.511999999999</v>
      </c>
      <c r="F22" s="27">
        <v>34563.178999999996</v>
      </c>
      <c r="G22" s="27">
        <v>31200.028999999999</v>
      </c>
      <c r="H22" s="27">
        <v>37784.499000000003</v>
      </c>
      <c r="I22" s="27"/>
      <c r="J22" s="76" t="s">
        <v>152</v>
      </c>
    </row>
    <row r="23" spans="1:10" s="2" customFormat="1" ht="12" customHeight="1">
      <c r="A23" s="1078"/>
      <c r="B23" s="257"/>
      <c r="C23" s="3" t="s">
        <v>663</v>
      </c>
      <c r="D23" s="16"/>
      <c r="E23" s="27"/>
      <c r="F23" s="27"/>
      <c r="I23" s="16"/>
      <c r="J23" s="76" t="s">
        <v>153</v>
      </c>
    </row>
    <row r="24" spans="1:10" s="2" customFormat="1" ht="12" customHeight="1">
      <c r="A24" s="1078"/>
      <c r="B24" s="257"/>
      <c r="C24" s="3" t="s">
        <v>471</v>
      </c>
      <c r="D24" s="27"/>
      <c r="E24" s="27"/>
      <c r="F24" s="27"/>
      <c r="G24" s="27"/>
      <c r="H24" s="27"/>
      <c r="I24" s="27"/>
      <c r="J24" s="76" t="s">
        <v>154</v>
      </c>
    </row>
    <row r="25" spans="1:10" s="2" customFormat="1" ht="12" customHeight="1">
      <c r="A25" s="1078"/>
      <c r="B25" s="257"/>
      <c r="C25" s="3" t="s">
        <v>949</v>
      </c>
      <c r="D25" s="27"/>
      <c r="E25" s="27"/>
      <c r="F25" s="27"/>
      <c r="G25" s="27"/>
      <c r="H25" s="27"/>
      <c r="I25" s="27"/>
      <c r="J25" s="76" t="s">
        <v>155</v>
      </c>
    </row>
    <row r="26" spans="1:10" s="2" customFormat="1" ht="12" customHeight="1">
      <c r="A26" s="1078"/>
      <c r="B26" s="257"/>
      <c r="C26" s="3" t="s">
        <v>472</v>
      </c>
      <c r="D26" s="27">
        <v>1614.992</v>
      </c>
      <c r="E26" s="27">
        <v>138.048</v>
      </c>
      <c r="F26" s="27">
        <v>94.171999999999997</v>
      </c>
      <c r="G26" s="27">
        <v>280.50799999999998</v>
      </c>
      <c r="H26" s="27">
        <v>2568.6909999999998</v>
      </c>
      <c r="I26" s="27"/>
      <c r="J26" s="76" t="s">
        <v>156</v>
      </c>
    </row>
    <row r="27" spans="1:10" s="2" customFormat="1" ht="12" customHeight="1">
      <c r="A27" s="1078"/>
      <c r="B27" s="257"/>
      <c r="C27" s="3" t="s">
        <v>473</v>
      </c>
      <c r="D27" s="27"/>
      <c r="E27" s="27"/>
      <c r="F27" s="27"/>
      <c r="G27" s="27"/>
      <c r="H27" s="27"/>
      <c r="I27" s="27"/>
      <c r="J27" s="76" t="s">
        <v>374</v>
      </c>
    </row>
    <row r="28" spans="1:10" s="2" customFormat="1" ht="12" customHeight="1">
      <c r="A28" s="1078"/>
      <c r="B28" s="257"/>
      <c r="C28" s="3" t="s">
        <v>950</v>
      </c>
      <c r="D28" s="27">
        <v>0</v>
      </c>
      <c r="E28" s="27">
        <v>1.4379999999999999</v>
      </c>
      <c r="F28" s="27">
        <v>11</v>
      </c>
      <c r="G28" s="27">
        <v>0</v>
      </c>
      <c r="H28" s="27">
        <v>17.210999999999999</v>
      </c>
      <c r="I28" s="27"/>
      <c r="J28" s="76" t="s">
        <v>157</v>
      </c>
    </row>
    <row r="29" spans="1:10" s="2" customFormat="1" ht="12" customHeight="1">
      <c r="A29" s="1078"/>
      <c r="B29" s="257"/>
      <c r="C29" s="3" t="s">
        <v>951</v>
      </c>
      <c r="D29" s="27"/>
      <c r="E29" s="27"/>
      <c r="F29" s="27"/>
      <c r="G29" s="27"/>
      <c r="H29" s="27"/>
      <c r="I29" s="27"/>
      <c r="J29" s="76" t="s">
        <v>474</v>
      </c>
    </row>
    <row r="30" spans="1:10" s="2" customFormat="1" ht="12" customHeight="1">
      <c r="A30" s="1078"/>
      <c r="B30" s="257"/>
      <c r="C30" s="73" t="s">
        <v>664</v>
      </c>
      <c r="D30" s="16"/>
      <c r="E30" s="27"/>
      <c r="F30" s="27"/>
      <c r="G30" s="27"/>
      <c r="H30" s="27"/>
      <c r="I30" s="16"/>
      <c r="J30" s="76" t="s">
        <v>478</v>
      </c>
    </row>
    <row r="31" spans="1:10" s="2" customFormat="1" ht="12" customHeight="1">
      <c r="A31" s="1078"/>
      <c r="B31" s="257"/>
      <c r="C31" s="73" t="s">
        <v>655</v>
      </c>
      <c r="D31" s="27">
        <v>3.8490000000000002</v>
      </c>
      <c r="E31" s="27">
        <v>35.386000000000003</v>
      </c>
      <c r="F31" s="27">
        <v>132.4</v>
      </c>
      <c r="G31" s="27">
        <v>90</v>
      </c>
      <c r="H31" s="27">
        <v>629.59699999999998</v>
      </c>
      <c r="I31" s="27"/>
      <c r="J31" s="76" t="s">
        <v>475</v>
      </c>
    </row>
    <row r="32" spans="1:10" s="2" customFormat="1" ht="12" customHeight="1">
      <c r="A32" s="1078"/>
      <c r="B32" s="257"/>
      <c r="C32" s="3" t="s">
        <v>409</v>
      </c>
      <c r="D32" s="27">
        <v>1447.8969999999999</v>
      </c>
      <c r="E32" s="26">
        <v>364.50099999999998</v>
      </c>
      <c r="F32" s="27">
        <v>900.3</v>
      </c>
      <c r="G32" s="27">
        <v>1560.6949999999999</v>
      </c>
      <c r="H32" s="27">
        <v>4688.9870000000001</v>
      </c>
      <c r="I32" s="27"/>
      <c r="J32" s="76" t="s">
        <v>158</v>
      </c>
    </row>
    <row r="33" spans="1:10" s="2" customFormat="1" ht="12" customHeight="1">
      <c r="A33" s="1078"/>
      <c r="B33" s="257"/>
      <c r="C33" s="3" t="s">
        <v>935</v>
      </c>
      <c r="D33" s="27"/>
      <c r="E33" s="27"/>
      <c r="F33" s="27"/>
      <c r="G33" s="27"/>
      <c r="H33" s="27"/>
      <c r="I33" s="27"/>
      <c r="J33" s="76" t="s">
        <v>159</v>
      </c>
    </row>
    <row r="34" spans="1:10" s="2" customFormat="1" ht="12" customHeight="1">
      <c r="A34" s="1078"/>
      <c r="B34" s="257"/>
      <c r="C34" s="3" t="s">
        <v>936</v>
      </c>
      <c r="D34" s="27">
        <v>0</v>
      </c>
      <c r="E34" s="27">
        <v>0</v>
      </c>
      <c r="F34" s="27">
        <v>0</v>
      </c>
      <c r="G34" s="27">
        <v>202.672</v>
      </c>
      <c r="H34" s="27">
        <v>2118.3229999999999</v>
      </c>
      <c r="I34" s="27"/>
      <c r="J34" s="76" t="s">
        <v>160</v>
      </c>
    </row>
    <row r="35" spans="1:10" s="2" customFormat="1" ht="12" customHeight="1">
      <c r="A35" s="1078"/>
      <c r="B35" s="257"/>
      <c r="C35" s="3" t="s">
        <v>665</v>
      </c>
      <c r="D35" s="27"/>
      <c r="E35" s="27"/>
      <c r="F35" s="27"/>
      <c r="G35" s="27"/>
      <c r="H35" s="27"/>
      <c r="I35" s="27"/>
      <c r="J35" s="76" t="s">
        <v>161</v>
      </c>
    </row>
    <row r="36" spans="1:10" s="2" customFormat="1" ht="12" customHeight="1">
      <c r="A36" s="1078"/>
      <c r="B36" s="257"/>
      <c r="C36" s="3" t="s">
        <v>1007</v>
      </c>
      <c r="D36" s="27"/>
      <c r="E36" s="27"/>
      <c r="F36" s="27"/>
      <c r="G36" s="27"/>
      <c r="H36" s="27"/>
      <c r="I36" s="27"/>
      <c r="J36" s="76" t="s">
        <v>479</v>
      </c>
    </row>
    <row r="37" spans="1:10" s="2" customFormat="1" ht="12" customHeight="1">
      <c r="A37" s="1078"/>
      <c r="B37" s="257"/>
      <c r="C37" s="3" t="s">
        <v>666</v>
      </c>
      <c r="D37" s="16"/>
      <c r="E37" s="27"/>
      <c r="F37" s="27"/>
      <c r="G37" s="27"/>
      <c r="H37" s="27"/>
      <c r="I37" s="16"/>
      <c r="J37" s="76" t="s">
        <v>480</v>
      </c>
    </row>
    <row r="38" spans="1:10" s="2" customFormat="1" ht="12" customHeight="1">
      <c r="A38" s="1078"/>
      <c r="B38" s="257"/>
      <c r="C38" s="3" t="s">
        <v>476</v>
      </c>
      <c r="D38" s="27">
        <v>252.8</v>
      </c>
      <c r="E38" s="27">
        <v>3.0219999999999998</v>
      </c>
      <c r="F38" s="27">
        <v>0</v>
      </c>
      <c r="G38" s="27">
        <v>13</v>
      </c>
      <c r="H38" s="27">
        <v>82.629000000000005</v>
      </c>
      <c r="I38" s="27"/>
      <c r="J38" s="76" t="s">
        <v>477</v>
      </c>
    </row>
    <row r="39" spans="1:10" s="2" customFormat="1" ht="12" customHeight="1">
      <c r="A39" s="1078"/>
      <c r="B39" s="257"/>
      <c r="C39" s="3" t="s">
        <v>937</v>
      </c>
      <c r="D39" s="27"/>
      <c r="E39" s="27"/>
      <c r="F39" s="27"/>
      <c r="G39" s="27"/>
      <c r="H39" s="27"/>
      <c r="I39" s="16"/>
      <c r="J39" s="76" t="s">
        <v>162</v>
      </c>
    </row>
    <row r="40" spans="1:10" s="2" customFormat="1" ht="12" customHeight="1">
      <c r="A40" s="1078"/>
      <c r="B40" s="257"/>
      <c r="C40" s="200" t="s">
        <v>668</v>
      </c>
      <c r="D40" s="27"/>
      <c r="E40" s="27"/>
      <c r="F40" s="27"/>
      <c r="G40" s="27"/>
      <c r="H40" s="27"/>
      <c r="I40" s="16"/>
      <c r="J40" s="76" t="s">
        <v>163</v>
      </c>
    </row>
    <row r="41" spans="1:10" s="2" customFormat="1" ht="12" customHeight="1">
      <c r="A41" s="1078"/>
      <c r="B41" s="257"/>
      <c r="C41" s="3" t="s">
        <v>669</v>
      </c>
      <c r="D41" s="27"/>
      <c r="E41" s="27"/>
      <c r="F41" s="27"/>
      <c r="G41" s="27"/>
      <c r="H41" s="27"/>
      <c r="I41" s="16"/>
      <c r="J41" s="76" t="s">
        <v>164</v>
      </c>
    </row>
    <row r="42" spans="1:10" s="2" customFormat="1" ht="12" customHeight="1">
      <c r="A42" s="1078"/>
      <c r="B42" s="257"/>
      <c r="C42" s="3" t="s">
        <v>481</v>
      </c>
      <c r="D42" s="27">
        <v>0</v>
      </c>
      <c r="E42" s="27">
        <v>0</v>
      </c>
      <c r="F42" s="27">
        <v>0</v>
      </c>
      <c r="G42" s="27">
        <v>295.96800000000002</v>
      </c>
      <c r="H42" s="27">
        <v>0</v>
      </c>
      <c r="I42" s="52"/>
      <c r="J42" s="76" t="s">
        <v>165</v>
      </c>
    </row>
    <row r="43" spans="1:10" s="2" customFormat="1" ht="12" customHeight="1">
      <c r="A43" s="1078"/>
      <c r="B43" s="257"/>
      <c r="C43" s="3" t="s">
        <v>482</v>
      </c>
      <c r="D43" s="27"/>
      <c r="E43" s="27"/>
      <c r="F43" s="27"/>
      <c r="G43" s="27"/>
      <c r="H43" s="27"/>
      <c r="I43" s="52"/>
      <c r="J43" s="76" t="s">
        <v>483</v>
      </c>
    </row>
    <row r="44" spans="1:10" s="2" customFormat="1" ht="12" customHeight="1">
      <c r="A44" s="1078"/>
      <c r="B44" s="257"/>
      <c r="C44" s="3" t="s">
        <v>476</v>
      </c>
      <c r="D44" s="27">
        <v>1503.4</v>
      </c>
      <c r="E44" s="27">
        <v>3369.7330000000002</v>
      </c>
      <c r="F44" s="27">
        <v>4230.8739999999998</v>
      </c>
      <c r="G44" s="27">
        <v>4186.7470000000003</v>
      </c>
      <c r="H44" s="27">
        <v>4402.1170000000002</v>
      </c>
      <c r="I44" s="52"/>
      <c r="J44" s="76" t="s">
        <v>484</v>
      </c>
    </row>
    <row r="45" spans="1:10" s="2" customFormat="1" ht="12" customHeight="1">
      <c r="A45" s="1078"/>
      <c r="B45" s="257"/>
      <c r="C45" s="200" t="s">
        <v>485</v>
      </c>
      <c r="D45" s="27"/>
      <c r="E45" s="27"/>
      <c r="F45" s="27"/>
      <c r="G45" s="27"/>
      <c r="H45" s="27"/>
      <c r="I45" s="16"/>
      <c r="J45" s="76" t="s">
        <v>375</v>
      </c>
    </row>
    <row r="46" spans="1:10" s="2" customFormat="1" ht="12" customHeight="1">
      <c r="A46" s="1078"/>
      <c r="B46" s="257"/>
      <c r="C46" s="200" t="s">
        <v>938</v>
      </c>
      <c r="D46" s="27"/>
      <c r="E46" s="27"/>
      <c r="F46" s="27"/>
      <c r="G46" s="27"/>
      <c r="H46" s="27"/>
      <c r="I46" s="16"/>
      <c r="J46" s="76" t="s">
        <v>487</v>
      </c>
    </row>
    <row r="47" spans="1:10" s="2" customFormat="1" ht="12" customHeight="1">
      <c r="A47" s="1078"/>
      <c r="B47" s="257"/>
      <c r="C47" s="200" t="s">
        <v>939</v>
      </c>
      <c r="D47" s="27"/>
      <c r="E47" s="27"/>
      <c r="F47" s="27"/>
      <c r="G47" s="27"/>
      <c r="H47" s="27"/>
      <c r="I47" s="16"/>
      <c r="J47" s="76" t="s">
        <v>667</v>
      </c>
    </row>
    <row r="48" spans="1:10" s="2" customFormat="1" ht="12" customHeight="1">
      <c r="A48" s="1078"/>
      <c r="B48" s="257"/>
      <c r="C48" s="200" t="s">
        <v>940</v>
      </c>
      <c r="D48" s="27"/>
      <c r="E48" s="27"/>
      <c r="F48" s="27"/>
      <c r="G48" s="27"/>
      <c r="H48" s="27"/>
      <c r="I48" s="16"/>
      <c r="J48" s="76" t="s">
        <v>166</v>
      </c>
    </row>
    <row r="49" spans="1:10" s="2" customFormat="1" ht="12" customHeight="1">
      <c r="A49" s="1078"/>
      <c r="B49" s="257"/>
      <c r="C49" s="69" t="s">
        <v>486</v>
      </c>
      <c r="D49" s="27">
        <v>4735.5</v>
      </c>
      <c r="E49" s="27">
        <v>2908.393</v>
      </c>
      <c r="F49" s="27">
        <v>813.28499999999997</v>
      </c>
      <c r="G49" s="27">
        <v>3160.9409999999998</v>
      </c>
      <c r="H49" s="27">
        <v>4835.7340000000004</v>
      </c>
      <c r="I49" s="52"/>
      <c r="J49" s="76" t="s">
        <v>167</v>
      </c>
    </row>
    <row r="50" spans="1:10" s="2" customFormat="1" ht="12" customHeight="1">
      <c r="A50" s="1078"/>
      <c r="B50" s="257"/>
      <c r="C50" s="200" t="s">
        <v>924</v>
      </c>
      <c r="D50" s="27"/>
      <c r="E50" s="27"/>
      <c r="F50" s="27"/>
      <c r="G50" s="27"/>
      <c r="H50" s="27"/>
      <c r="I50" s="16"/>
      <c r="J50" s="76" t="s">
        <v>488</v>
      </c>
    </row>
    <row r="51" spans="1:10" s="2" customFormat="1" ht="12" customHeight="1">
      <c r="A51" s="1078"/>
      <c r="B51" s="257"/>
      <c r="C51" s="200" t="s">
        <v>670</v>
      </c>
      <c r="D51" s="27"/>
      <c r="E51" s="27"/>
      <c r="F51" s="27"/>
      <c r="G51" s="27"/>
      <c r="H51" s="27"/>
      <c r="I51" s="16"/>
      <c r="J51" s="76" t="s">
        <v>489</v>
      </c>
    </row>
    <row r="52" spans="1:10" s="2" customFormat="1" ht="12" customHeight="1">
      <c r="A52" s="1078"/>
      <c r="B52" s="257"/>
      <c r="C52" s="200" t="s">
        <v>941</v>
      </c>
      <c r="D52" s="27">
        <v>516.1</v>
      </c>
      <c r="E52" s="27">
        <v>671.54700000000003</v>
      </c>
      <c r="F52" s="27">
        <v>679.14200000000005</v>
      </c>
      <c r="G52" s="27">
        <v>1483.2850000000001</v>
      </c>
      <c r="H52" s="27">
        <v>820.52200000000005</v>
      </c>
      <c r="I52" s="16"/>
      <c r="J52" s="76" t="s">
        <v>490</v>
      </c>
    </row>
    <row r="53" spans="1:10" s="2" customFormat="1" ht="12" customHeight="1">
      <c r="A53" s="1078"/>
      <c r="B53" s="257"/>
      <c r="C53" s="200" t="s">
        <v>942</v>
      </c>
      <c r="D53" s="27"/>
      <c r="E53" s="27"/>
      <c r="F53" s="27"/>
      <c r="G53" s="27"/>
      <c r="H53" s="27"/>
      <c r="I53" s="16"/>
      <c r="J53" s="76" t="s">
        <v>491</v>
      </c>
    </row>
    <row r="54" spans="1:10" s="2" customFormat="1" ht="12" customHeight="1">
      <c r="A54" s="1078"/>
      <c r="B54" s="257"/>
      <c r="C54" s="200" t="s">
        <v>943</v>
      </c>
      <c r="D54" s="27"/>
      <c r="E54" s="27"/>
      <c r="F54" s="27"/>
      <c r="G54" s="27"/>
      <c r="H54" s="27"/>
      <c r="I54" s="16"/>
      <c r="J54" s="76" t="s">
        <v>492</v>
      </c>
    </row>
    <row r="55" spans="1:10" s="2" customFormat="1" ht="12" customHeight="1">
      <c r="A55" s="1078"/>
      <c r="B55" s="257"/>
      <c r="C55" s="200" t="s">
        <v>671</v>
      </c>
      <c r="D55" s="27"/>
      <c r="E55" s="27"/>
      <c r="F55" s="27"/>
      <c r="G55" s="27"/>
      <c r="H55" s="27"/>
      <c r="I55" s="16"/>
      <c r="J55" s="76" t="s">
        <v>494</v>
      </c>
    </row>
    <row r="56" spans="1:10" s="2" customFormat="1" ht="12" customHeight="1">
      <c r="A56" s="1078"/>
      <c r="B56" s="257"/>
      <c r="C56" s="69" t="s">
        <v>944</v>
      </c>
      <c r="D56" s="27">
        <v>88.7</v>
      </c>
      <c r="E56" s="27">
        <v>28.1</v>
      </c>
      <c r="F56" s="27">
        <v>329.85899999999998</v>
      </c>
      <c r="G56" s="27">
        <v>1064.21</v>
      </c>
      <c r="H56" s="27">
        <v>450.86200000000002</v>
      </c>
      <c r="I56" s="16"/>
      <c r="J56" s="76" t="s">
        <v>493</v>
      </c>
    </row>
    <row r="57" spans="1:10" s="2" customFormat="1" ht="12" customHeight="1">
      <c r="A57" s="1078"/>
      <c r="B57" s="257"/>
      <c r="C57" s="200" t="s">
        <v>945</v>
      </c>
      <c r="D57" s="27"/>
      <c r="E57" s="27"/>
      <c r="F57" s="27"/>
      <c r="I57" s="16"/>
      <c r="J57" s="76" t="s">
        <v>218</v>
      </c>
    </row>
    <row r="58" spans="1:10" ht="12" customHeight="1">
      <c r="A58" s="1078"/>
      <c r="B58" s="257"/>
      <c r="C58" s="3" t="s">
        <v>495</v>
      </c>
      <c r="D58" s="27">
        <v>845.7</v>
      </c>
      <c r="E58" s="27">
        <v>610.79999999999995</v>
      </c>
      <c r="F58" s="27">
        <v>591.447</v>
      </c>
      <c r="G58" s="27">
        <v>1359.8720000000001</v>
      </c>
      <c r="H58" s="27">
        <v>2374.13</v>
      </c>
      <c r="J58" s="76" t="s">
        <v>217</v>
      </c>
    </row>
    <row r="59" spans="1:10" ht="12.95" customHeight="1">
      <c r="A59" s="1078"/>
      <c r="B59" s="257"/>
      <c r="C59" s="107"/>
      <c r="D59" s="6"/>
      <c r="E59" s="6"/>
      <c r="F59" s="6"/>
      <c r="G59" s="6"/>
      <c r="H59" s="6"/>
      <c r="I59" s="6"/>
      <c r="J59" s="107"/>
    </row>
    <row r="60" spans="1:10" ht="12.95" customHeight="1">
      <c r="A60" s="1078"/>
      <c r="B60" s="257"/>
    </row>
    <row r="61" spans="1:10" ht="12.95" customHeight="1">
      <c r="A61" s="1078"/>
      <c r="B61" s="257"/>
    </row>
    <row r="62" spans="1:10" ht="12.95" customHeight="1">
      <c r="A62" s="1078"/>
      <c r="B62" s="257"/>
    </row>
    <row r="63" spans="1:10" ht="12.95" customHeight="1">
      <c r="A63" s="1078"/>
      <c r="B63" s="257"/>
      <c r="J63" s="73" t="s">
        <v>521</v>
      </c>
    </row>
    <row r="64" spans="1:10" ht="12.95" customHeight="1">
      <c r="A64" s="1078"/>
      <c r="B64" s="257"/>
    </row>
    <row r="65" spans="1:5" ht="12.95" customHeight="1">
      <c r="A65" s="1078"/>
      <c r="B65" s="257"/>
    </row>
    <row r="66" spans="1:5" ht="12.95" customHeight="1">
      <c r="A66" s="1078"/>
      <c r="B66" s="257"/>
    </row>
    <row r="67" spans="1:5" ht="12.95" customHeight="1">
      <c r="A67" s="1078"/>
      <c r="B67" s="257"/>
    </row>
    <row r="68" spans="1:5" ht="12.95" customHeight="1">
      <c r="A68" s="1078"/>
      <c r="B68" s="257"/>
    </row>
    <row r="69" spans="1:5" ht="12.95" customHeight="1">
      <c r="A69" s="1078"/>
      <c r="B69" s="257"/>
    </row>
    <row r="70" spans="1:5" ht="12.95" customHeight="1">
      <c r="A70" s="1078"/>
      <c r="B70" s="257"/>
    </row>
    <row r="71" spans="1:5" ht="12.95" customHeight="1">
      <c r="A71" s="1078"/>
      <c r="B71" s="257"/>
    </row>
    <row r="72" spans="1:5" ht="12.95" customHeight="1">
      <c r="A72" s="260"/>
      <c r="B72" s="260"/>
    </row>
    <row r="73" spans="1:5" ht="12.95" customHeight="1">
      <c r="A73" s="260"/>
      <c r="B73" s="260"/>
    </row>
    <row r="74" spans="1:5" ht="12.95" customHeight="1"/>
    <row r="75" spans="1:5" ht="12.95" customHeight="1"/>
    <row r="76" spans="1:5" ht="12.95" customHeight="1">
      <c r="E76" s="24"/>
    </row>
    <row r="77" spans="1:5" ht="12.95" customHeight="1"/>
    <row r="78" spans="1:5" ht="12.95" customHeight="1"/>
    <row r="79" spans="1:5" ht="12.95" customHeight="1"/>
    <row r="80" spans="1:5" ht="12.95" customHeight="1"/>
    <row r="81" ht="12.95" customHeight="1"/>
    <row r="82" ht="12.95" customHeight="1"/>
    <row r="83" ht="12.95" customHeight="1"/>
    <row r="84" ht="12.95" customHeight="1"/>
    <row r="85" ht="12.95" customHeight="1"/>
    <row r="86" ht="12.95" customHeight="1"/>
    <row r="87" ht="12.95" customHeight="1"/>
    <row r="88" ht="12.95" customHeight="1"/>
  </sheetData>
  <mergeCells count="6">
    <mergeCell ref="A39:A71"/>
    <mergeCell ref="A3:A38"/>
    <mergeCell ref="C3:J3"/>
    <mergeCell ref="C4:J4"/>
    <mergeCell ref="C5:J5"/>
    <mergeCell ref="C6:J6"/>
  </mergeCells>
  <hyperlinks>
    <hyperlink ref="C1" location="Содержание!A1" display="Мазмуну" xr:uid="{95B4E19D-F1AF-45F5-A534-EC6E84795810}"/>
  </hyperlinks>
  <pageMargins left="0.78740157480314965" right="0.78740157480314965" top="0.78740157480314965" bottom="0.78740157480314965" header="0.51181102362204722" footer="0.51181102362204722"/>
  <pageSetup paperSize="9" scale="85" firstPageNumber="54" orientation="landscape" useFirstPageNumber="1"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Лист16"/>
  <dimension ref="A1:AX92"/>
  <sheetViews>
    <sheetView view="pageBreakPreview" zoomScaleNormal="100" zoomScaleSheetLayoutView="100" workbookViewId="0">
      <selection activeCell="C1" sqref="C1"/>
    </sheetView>
  </sheetViews>
  <sheetFormatPr defaultColWidth="9.140625" defaultRowHeight="12.75"/>
  <cols>
    <col min="1" max="1" width="3.85546875" style="3" customWidth="1"/>
    <col min="2" max="2" width="2.7109375" style="3" customWidth="1"/>
    <col min="3" max="3" width="45.140625" style="3" customWidth="1"/>
    <col min="4" max="8" width="11.85546875" style="3" customWidth="1"/>
    <col min="9" max="9" width="2.42578125" style="3" customWidth="1"/>
    <col min="10" max="10" width="41.5703125" style="1" customWidth="1"/>
    <col min="11" max="16384" width="9.140625" style="3"/>
  </cols>
  <sheetData>
    <row r="1" spans="1:50">
      <c r="C1" s="1042" t="s">
        <v>2601</v>
      </c>
    </row>
    <row r="3" spans="1:50" ht="15" customHeight="1">
      <c r="A3" s="260"/>
      <c r="B3" s="257"/>
      <c r="C3" s="1047" t="s">
        <v>1082</v>
      </c>
      <c r="D3" s="1047"/>
      <c r="E3" s="1047"/>
      <c r="F3" s="1047"/>
      <c r="G3" s="1047"/>
      <c r="H3" s="1047"/>
      <c r="I3" s="1047"/>
      <c r="J3" s="1047"/>
    </row>
    <row r="4" spans="1:50" ht="15" customHeight="1">
      <c r="A4" s="260"/>
      <c r="B4" s="257"/>
      <c r="C4" s="1059" t="s">
        <v>1012</v>
      </c>
      <c r="D4" s="1059"/>
      <c r="E4" s="1059"/>
      <c r="F4" s="1059"/>
      <c r="G4" s="1059"/>
      <c r="H4" s="1059"/>
      <c r="I4" s="1059"/>
      <c r="J4" s="1059"/>
    </row>
    <row r="5" spans="1:50" ht="15" customHeight="1">
      <c r="A5" s="260"/>
      <c r="B5" s="257"/>
      <c r="C5" s="1047" t="s">
        <v>802</v>
      </c>
      <c r="D5" s="1047"/>
      <c r="E5" s="1047"/>
      <c r="F5" s="1047"/>
      <c r="G5" s="1047"/>
      <c r="H5" s="1047"/>
      <c r="I5" s="1047"/>
      <c r="J5" s="1047"/>
    </row>
    <row r="6" spans="1:50" s="236" customFormat="1" ht="18.75" customHeight="1">
      <c r="A6" s="260"/>
      <c r="B6" s="257"/>
      <c r="C6" s="1059" t="s">
        <v>742</v>
      </c>
      <c r="D6" s="1059"/>
      <c r="E6" s="1059"/>
      <c r="F6" s="1059"/>
      <c r="G6" s="1059"/>
      <c r="H6" s="1059"/>
      <c r="I6" s="1059"/>
      <c r="J6" s="1059"/>
    </row>
    <row r="7" spans="1:50" s="236" customFormat="1" ht="18.75" customHeight="1">
      <c r="A7" s="260"/>
      <c r="B7" s="257"/>
      <c r="C7" s="199"/>
      <c r="D7" s="159"/>
      <c r="E7" s="159"/>
      <c r="F7" s="159"/>
      <c r="G7" s="159"/>
      <c r="H7" s="159"/>
      <c r="I7" s="159"/>
      <c r="J7" s="159"/>
    </row>
    <row r="8" spans="1:50" ht="15" customHeight="1">
      <c r="A8" s="260"/>
      <c r="B8" s="257"/>
      <c r="C8" s="237"/>
      <c r="D8" s="46">
        <v>2019</v>
      </c>
      <c r="E8" s="46">
        <v>2020</v>
      </c>
      <c r="F8" s="46">
        <v>2021</v>
      </c>
      <c r="G8" s="46">
        <v>2022</v>
      </c>
      <c r="H8" s="46">
        <v>2023</v>
      </c>
      <c r="I8" s="46"/>
      <c r="J8" s="92"/>
    </row>
    <row r="9" spans="1:50" ht="12" customHeight="1">
      <c r="A9" s="260"/>
      <c r="B9" s="257"/>
      <c r="J9" s="81"/>
    </row>
    <row r="10" spans="1:50" s="2" customFormat="1" ht="12" customHeight="1">
      <c r="A10" s="260"/>
      <c r="B10" s="257"/>
      <c r="C10" s="259" t="s">
        <v>535</v>
      </c>
      <c r="D10" s="55">
        <v>126829.64</v>
      </c>
      <c r="E10" s="55">
        <v>53101.322999999997</v>
      </c>
      <c r="F10" s="55">
        <v>54219.455999999998</v>
      </c>
      <c r="G10" s="55">
        <v>94346.202000000005</v>
      </c>
      <c r="H10" s="55">
        <v>112997.53599999999</v>
      </c>
      <c r="I10" s="20"/>
      <c r="J10" s="259" t="s">
        <v>141</v>
      </c>
      <c r="K10" s="263"/>
      <c r="L10" s="263"/>
      <c r="M10" s="263"/>
      <c r="N10" s="263"/>
      <c r="O10" s="263"/>
      <c r="P10" s="263"/>
      <c r="Q10" s="263"/>
      <c r="R10" s="263"/>
      <c r="S10" s="263"/>
      <c r="T10" s="263"/>
      <c r="U10" s="263"/>
      <c r="V10" s="263"/>
      <c r="W10" s="263"/>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row>
    <row r="11" spans="1:50" s="2" customFormat="1" ht="12" customHeight="1">
      <c r="A11" s="260"/>
      <c r="B11" s="257"/>
      <c r="C11" s="112"/>
      <c r="D11" s="16"/>
      <c r="E11" s="16"/>
      <c r="F11" s="16"/>
      <c r="G11" s="16"/>
      <c r="H11" s="16"/>
      <c r="I11" s="20"/>
      <c r="J11" s="259"/>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row>
    <row r="12" spans="1:50" s="2" customFormat="1" ht="24" customHeight="1">
      <c r="A12" s="260"/>
      <c r="B12" s="257"/>
      <c r="C12" s="3" t="s">
        <v>926</v>
      </c>
      <c r="D12" s="27">
        <v>1782.193</v>
      </c>
      <c r="E12" s="27">
        <v>733.25699999999995</v>
      </c>
      <c r="F12" s="27">
        <v>969.601</v>
      </c>
      <c r="G12" s="27">
        <v>1239.9960000000001</v>
      </c>
      <c r="H12" s="27">
        <v>2577.087</v>
      </c>
      <c r="I12" s="16"/>
      <c r="J12" s="76" t="s">
        <v>467</v>
      </c>
      <c r="K12" s="263"/>
      <c r="L12" s="263"/>
      <c r="M12" s="263"/>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row>
    <row r="13" spans="1:50" s="2" customFormat="1" ht="12" customHeight="1">
      <c r="A13" s="260"/>
      <c r="B13" s="257"/>
      <c r="C13" s="3" t="s">
        <v>927</v>
      </c>
      <c r="D13" s="27">
        <v>3873.527</v>
      </c>
      <c r="E13" s="27">
        <v>3660.8829999999998</v>
      </c>
      <c r="F13" s="27">
        <v>4350.6120000000001</v>
      </c>
      <c r="G13" s="27">
        <v>3799.1889999999999</v>
      </c>
      <c r="H13" s="27">
        <v>3601.3690000000001</v>
      </c>
      <c r="I13" s="16"/>
      <c r="J13" s="76" t="s">
        <v>142</v>
      </c>
    </row>
    <row r="14" spans="1:50" s="2" customFormat="1" ht="12" customHeight="1">
      <c r="A14" s="260"/>
      <c r="B14" s="257"/>
      <c r="C14" s="3" t="s">
        <v>928</v>
      </c>
      <c r="D14" s="27"/>
      <c r="E14" s="27"/>
      <c r="F14" s="27"/>
      <c r="I14" s="16"/>
      <c r="J14" s="76" t="s">
        <v>143</v>
      </c>
    </row>
    <row r="15" spans="1:50" s="2" customFormat="1" ht="12" customHeight="1">
      <c r="A15" s="260"/>
      <c r="B15" s="257"/>
      <c r="C15" s="3" t="s">
        <v>929</v>
      </c>
      <c r="D15" s="27">
        <v>1369.6410000000001</v>
      </c>
      <c r="E15" s="27">
        <v>1233.4059999999999</v>
      </c>
      <c r="F15" s="27">
        <v>930.46</v>
      </c>
      <c r="G15" s="27">
        <v>1241.412</v>
      </c>
      <c r="H15" s="27">
        <v>1564.114</v>
      </c>
      <c r="I15" s="16"/>
      <c r="J15" s="76" t="s">
        <v>144</v>
      </c>
    </row>
    <row r="16" spans="1:50" s="2" customFormat="1" ht="12" customHeight="1">
      <c r="A16" s="260"/>
      <c r="B16" s="257"/>
      <c r="C16" s="3" t="s">
        <v>1022</v>
      </c>
      <c r="D16" s="27"/>
      <c r="E16" s="27"/>
      <c r="F16" s="27"/>
      <c r="G16" s="27"/>
      <c r="H16" s="27"/>
      <c r="I16" s="16"/>
      <c r="J16" s="76" t="s">
        <v>145</v>
      </c>
    </row>
    <row r="17" spans="1:10" s="2" customFormat="1" ht="12" customHeight="1">
      <c r="A17" s="260"/>
      <c r="B17" s="257"/>
      <c r="C17" s="73" t="s">
        <v>468</v>
      </c>
      <c r="D17" s="27"/>
      <c r="E17" s="27"/>
      <c r="F17" s="27"/>
      <c r="G17" s="27"/>
      <c r="H17" s="27"/>
      <c r="I17" s="16"/>
      <c r="J17" s="76" t="s">
        <v>146</v>
      </c>
    </row>
    <row r="18" spans="1:10" s="2" customFormat="1" ht="12" customHeight="1">
      <c r="A18" s="260"/>
      <c r="B18" s="257"/>
      <c r="C18" s="73" t="s">
        <v>469</v>
      </c>
      <c r="D18" s="27">
        <v>5004.8149999999996</v>
      </c>
      <c r="E18" s="27">
        <v>5111.0739999999996</v>
      </c>
      <c r="F18" s="27">
        <v>5241.2240000000002</v>
      </c>
      <c r="G18" s="27">
        <v>6631.1019999999999</v>
      </c>
      <c r="H18" s="27">
        <v>9224.3359999999993</v>
      </c>
      <c r="I18" s="16"/>
      <c r="J18" s="76" t="s">
        <v>147</v>
      </c>
    </row>
    <row r="19" spans="1:10" s="2" customFormat="1" ht="12" customHeight="1">
      <c r="A19" s="260"/>
      <c r="B19" s="257"/>
      <c r="C19" s="3" t="s">
        <v>660</v>
      </c>
      <c r="D19" s="27">
        <v>478.57</v>
      </c>
      <c r="E19" s="27">
        <v>305.32400000000001</v>
      </c>
      <c r="F19" s="27">
        <v>352.2</v>
      </c>
      <c r="G19" s="27">
        <v>275.125</v>
      </c>
      <c r="H19" s="27">
        <v>246.102</v>
      </c>
      <c r="I19" s="16"/>
      <c r="J19" s="76" t="s">
        <v>148</v>
      </c>
    </row>
    <row r="20" spans="1:10" s="2" customFormat="1" ht="12" customHeight="1">
      <c r="A20" s="260"/>
      <c r="B20" s="257"/>
      <c r="C20" s="3" t="s">
        <v>946</v>
      </c>
      <c r="D20" s="27"/>
      <c r="E20" s="27"/>
      <c r="F20" s="27"/>
      <c r="I20" s="16"/>
      <c r="J20" s="76" t="s">
        <v>149</v>
      </c>
    </row>
    <row r="21" spans="1:10" s="2" customFormat="1" ht="12" customHeight="1">
      <c r="A21" s="260"/>
      <c r="B21" s="257"/>
      <c r="C21" s="3" t="s">
        <v>661</v>
      </c>
      <c r="D21" s="27">
        <v>4105.7690000000002</v>
      </c>
      <c r="E21" s="27">
        <v>3032.6970000000001</v>
      </c>
      <c r="F21" s="27">
        <v>3096.192</v>
      </c>
      <c r="G21" s="27">
        <v>4236.3549999999996</v>
      </c>
      <c r="H21" s="27">
        <v>3906.01</v>
      </c>
      <c r="I21" s="16"/>
      <c r="J21" s="76" t="s">
        <v>150</v>
      </c>
    </row>
    <row r="22" spans="1:10" s="2" customFormat="1" ht="12" customHeight="1">
      <c r="A22" s="260"/>
      <c r="B22" s="257"/>
      <c r="C22" s="3" t="s">
        <v>662</v>
      </c>
      <c r="D22" s="27"/>
      <c r="E22" s="27"/>
      <c r="F22" s="27"/>
      <c r="G22" s="27"/>
      <c r="H22" s="27"/>
      <c r="I22" s="16"/>
      <c r="J22" s="76" t="s">
        <v>151</v>
      </c>
    </row>
    <row r="23" spans="1:10" s="2" customFormat="1" ht="12" customHeight="1">
      <c r="A23" s="260"/>
      <c r="B23" s="257"/>
      <c r="C23" s="3" t="s">
        <v>470</v>
      </c>
      <c r="D23" s="27">
        <v>28508.855</v>
      </c>
      <c r="E23" s="27">
        <v>21934.38</v>
      </c>
      <c r="F23" s="27">
        <v>23890.21</v>
      </c>
      <c r="G23" s="27">
        <v>46142.877</v>
      </c>
      <c r="H23" s="27">
        <v>47103.557000000001</v>
      </c>
      <c r="I23" s="16"/>
      <c r="J23" s="76" t="s">
        <v>152</v>
      </c>
    </row>
    <row r="24" spans="1:10" s="2" customFormat="1" ht="12" customHeight="1">
      <c r="A24" s="260"/>
      <c r="B24" s="257"/>
      <c r="C24" s="3" t="s">
        <v>663</v>
      </c>
      <c r="D24" s="27"/>
      <c r="E24" s="27"/>
      <c r="F24" s="27"/>
      <c r="I24" s="16"/>
      <c r="J24" s="76" t="s">
        <v>153</v>
      </c>
    </row>
    <row r="25" spans="1:10" s="2" customFormat="1" ht="12" customHeight="1">
      <c r="A25" s="260"/>
      <c r="B25" s="257"/>
      <c r="C25" s="3" t="s">
        <v>471</v>
      </c>
      <c r="D25" s="27"/>
      <c r="E25" s="27"/>
      <c r="F25" s="27"/>
      <c r="I25" s="16"/>
      <c r="J25" s="76" t="s">
        <v>154</v>
      </c>
    </row>
    <row r="26" spans="1:10" s="2" customFormat="1" ht="12" customHeight="1">
      <c r="A26" s="260"/>
      <c r="B26" s="257"/>
      <c r="C26" s="3" t="s">
        <v>949</v>
      </c>
      <c r="D26" s="27"/>
      <c r="E26" s="27"/>
      <c r="F26" s="27"/>
      <c r="G26" s="27"/>
      <c r="H26" s="27"/>
      <c r="I26" s="16"/>
      <c r="J26" s="76" t="s">
        <v>155</v>
      </c>
    </row>
    <row r="27" spans="1:10" s="2" customFormat="1" ht="12" customHeight="1">
      <c r="A27" s="260"/>
      <c r="B27" s="257"/>
      <c r="C27" s="3" t="s">
        <v>472</v>
      </c>
      <c r="D27" s="27">
        <v>1.9239999999999999</v>
      </c>
      <c r="E27" s="27">
        <v>0.86199999999999999</v>
      </c>
      <c r="F27" s="27">
        <v>1.7350000000000001</v>
      </c>
      <c r="G27" s="27">
        <v>60.838999999999999</v>
      </c>
      <c r="H27" s="27">
        <v>544.97699999999998</v>
      </c>
      <c r="I27" s="16"/>
      <c r="J27" s="76" t="s">
        <v>156</v>
      </c>
    </row>
    <row r="28" spans="1:10" s="2" customFormat="1" ht="12" customHeight="1">
      <c r="A28" s="260"/>
      <c r="B28" s="257"/>
      <c r="C28" s="3" t="s">
        <v>473</v>
      </c>
      <c r="D28" s="27"/>
      <c r="E28" s="27"/>
      <c r="F28" s="27"/>
      <c r="I28" s="16"/>
      <c r="J28" s="76" t="s">
        <v>374</v>
      </c>
    </row>
    <row r="29" spans="1:10" s="2" customFormat="1" ht="12" customHeight="1">
      <c r="A29" s="260"/>
      <c r="B29" s="257"/>
      <c r="C29" s="3" t="s">
        <v>950</v>
      </c>
      <c r="D29" s="27">
        <v>73.700999999999993</v>
      </c>
      <c r="E29" s="27">
        <v>23.951000000000001</v>
      </c>
      <c r="F29" s="27">
        <v>31.1</v>
      </c>
      <c r="G29" s="27">
        <v>8.1229999999999993</v>
      </c>
      <c r="H29" s="27">
        <v>35.292999999999999</v>
      </c>
      <c r="I29" s="16"/>
      <c r="J29" s="76" t="s">
        <v>157</v>
      </c>
    </row>
    <row r="30" spans="1:10" s="2" customFormat="1" ht="12" customHeight="1">
      <c r="A30" s="260"/>
      <c r="B30" s="257"/>
      <c r="C30" s="3" t="s">
        <v>951</v>
      </c>
      <c r="D30" s="27"/>
      <c r="E30" s="27"/>
      <c r="F30" s="27"/>
      <c r="G30" s="27"/>
      <c r="H30" s="27"/>
      <c r="I30" s="16"/>
      <c r="J30" s="76" t="s">
        <v>474</v>
      </c>
    </row>
    <row r="31" spans="1:10" s="2" customFormat="1" ht="12" customHeight="1">
      <c r="A31" s="260"/>
      <c r="B31" s="257"/>
      <c r="C31" s="73" t="s">
        <v>664</v>
      </c>
      <c r="D31" s="27"/>
      <c r="E31" s="27"/>
      <c r="F31" s="27"/>
      <c r="G31" s="27"/>
      <c r="H31" s="27"/>
      <c r="I31" s="16"/>
      <c r="J31" s="76" t="s">
        <v>478</v>
      </c>
    </row>
    <row r="32" spans="1:10" s="2" customFormat="1" ht="12" customHeight="1">
      <c r="A32" s="260"/>
      <c r="B32" s="257"/>
      <c r="C32" s="73" t="s">
        <v>655</v>
      </c>
      <c r="D32" s="27">
        <v>795.40700000000004</v>
      </c>
      <c r="E32" s="26">
        <v>893.93700000000001</v>
      </c>
      <c r="F32" s="27">
        <v>1073.2</v>
      </c>
      <c r="G32" s="27">
        <v>956.04899999999998</v>
      </c>
      <c r="H32" s="27">
        <v>1179.94</v>
      </c>
      <c r="I32" s="16"/>
      <c r="J32" s="76" t="s">
        <v>475</v>
      </c>
    </row>
    <row r="33" spans="1:10" s="2" customFormat="1" ht="12" customHeight="1">
      <c r="A33" s="260"/>
      <c r="B33" s="257"/>
      <c r="C33" s="3" t="s">
        <v>409</v>
      </c>
      <c r="D33" s="27">
        <v>2248.873</v>
      </c>
      <c r="E33" s="27">
        <v>1183.569</v>
      </c>
      <c r="F33" s="27">
        <v>951.60799999999995</v>
      </c>
      <c r="G33" s="27">
        <v>1177.48</v>
      </c>
      <c r="H33" s="27">
        <v>7337.2730000000001</v>
      </c>
      <c r="I33" s="16"/>
      <c r="J33" s="76" t="s">
        <v>158</v>
      </c>
    </row>
    <row r="34" spans="1:10" s="2" customFormat="1" ht="12" customHeight="1">
      <c r="A34" s="260"/>
      <c r="B34" s="257"/>
      <c r="C34" s="3" t="s">
        <v>935</v>
      </c>
      <c r="D34" s="27"/>
      <c r="E34" s="27"/>
      <c r="F34" s="27"/>
      <c r="I34" s="16"/>
      <c r="J34" s="76" t="s">
        <v>159</v>
      </c>
    </row>
    <row r="35" spans="1:10" s="2" customFormat="1" ht="12" customHeight="1">
      <c r="A35" s="260"/>
      <c r="B35" s="257"/>
      <c r="C35" s="3" t="s">
        <v>936</v>
      </c>
      <c r="D35" s="27">
        <v>0</v>
      </c>
      <c r="E35" s="27">
        <v>3.2349999999999999</v>
      </c>
      <c r="F35" s="27">
        <v>0</v>
      </c>
      <c r="G35" s="27">
        <v>216.822</v>
      </c>
      <c r="H35" s="27">
        <v>206.989</v>
      </c>
      <c r="I35" s="16"/>
      <c r="J35" s="76" t="s">
        <v>160</v>
      </c>
    </row>
    <row r="36" spans="1:10" s="2" customFormat="1" ht="12" customHeight="1">
      <c r="A36" s="260"/>
      <c r="B36" s="257"/>
      <c r="C36" s="3" t="s">
        <v>665</v>
      </c>
      <c r="D36" s="27"/>
      <c r="E36" s="27"/>
      <c r="F36" s="27"/>
      <c r="G36" s="27"/>
      <c r="H36" s="27"/>
      <c r="I36" s="16"/>
      <c r="J36" s="76" t="s">
        <v>161</v>
      </c>
    </row>
    <row r="37" spans="1:10" s="2" customFormat="1" ht="12" customHeight="1">
      <c r="A37" s="260"/>
      <c r="B37" s="257"/>
      <c r="C37" s="3" t="s">
        <v>1007</v>
      </c>
      <c r="D37" s="27"/>
      <c r="E37" s="27"/>
      <c r="F37" s="27"/>
      <c r="G37" s="27"/>
      <c r="H37" s="27"/>
      <c r="I37" s="16"/>
      <c r="J37" s="76" t="s">
        <v>479</v>
      </c>
    </row>
    <row r="38" spans="1:10" s="2" customFormat="1" ht="12" customHeight="1">
      <c r="A38" s="260"/>
      <c r="B38" s="257"/>
      <c r="C38" s="3" t="s">
        <v>666</v>
      </c>
      <c r="D38" s="27"/>
      <c r="E38" s="27"/>
      <c r="F38" s="27"/>
      <c r="G38" s="27"/>
      <c r="H38" s="27"/>
      <c r="I38" s="16"/>
      <c r="J38" s="76" t="s">
        <v>480</v>
      </c>
    </row>
    <row r="39" spans="1:10" s="2" customFormat="1" ht="12" customHeight="1">
      <c r="A39" s="260"/>
      <c r="B39" s="257"/>
      <c r="C39" s="3" t="s">
        <v>476</v>
      </c>
      <c r="D39" s="27">
        <v>600.35</v>
      </c>
      <c r="E39" s="27">
        <v>154.886</v>
      </c>
      <c r="F39" s="27">
        <v>209.8</v>
      </c>
      <c r="G39" s="27">
        <v>121.175</v>
      </c>
      <c r="H39" s="27">
        <v>77.438999999999993</v>
      </c>
      <c r="I39" s="16"/>
      <c r="J39" s="76" t="s">
        <v>477</v>
      </c>
    </row>
    <row r="40" spans="1:10" s="2" customFormat="1" ht="12" customHeight="1">
      <c r="A40" s="260"/>
      <c r="B40" s="257"/>
      <c r="C40" s="3" t="s">
        <v>937</v>
      </c>
      <c r="D40" s="16"/>
      <c r="E40" s="16"/>
      <c r="F40" s="16"/>
      <c r="G40" s="16"/>
      <c r="H40" s="16"/>
      <c r="I40" s="16"/>
      <c r="J40" s="76" t="s">
        <v>162</v>
      </c>
    </row>
    <row r="41" spans="1:10" s="2" customFormat="1" ht="12" customHeight="1">
      <c r="A41" s="260"/>
      <c r="B41" s="257"/>
      <c r="C41" s="200" t="s">
        <v>668</v>
      </c>
      <c r="D41" s="16"/>
      <c r="E41" s="16"/>
      <c r="F41" s="16"/>
      <c r="G41" s="16"/>
      <c r="H41" s="16"/>
      <c r="I41" s="16"/>
      <c r="J41" s="76" t="s">
        <v>163</v>
      </c>
    </row>
    <row r="42" spans="1:10" s="2" customFormat="1" ht="12" customHeight="1">
      <c r="A42" s="260"/>
      <c r="B42" s="257"/>
      <c r="C42" s="3" t="s">
        <v>669</v>
      </c>
      <c r="D42" s="16"/>
      <c r="E42" s="16"/>
      <c r="F42" s="16"/>
      <c r="G42" s="16"/>
      <c r="H42" s="16"/>
      <c r="I42" s="16"/>
      <c r="J42" s="76" t="s">
        <v>164</v>
      </c>
    </row>
    <row r="43" spans="1:10" s="2" customFormat="1" ht="12" customHeight="1">
      <c r="A43" s="260"/>
      <c r="B43" s="257"/>
      <c r="C43" s="3" t="s">
        <v>481</v>
      </c>
      <c r="D43" s="27">
        <v>0</v>
      </c>
      <c r="E43" s="27">
        <v>0</v>
      </c>
      <c r="F43" s="27">
        <v>0</v>
      </c>
      <c r="G43" s="27">
        <v>0</v>
      </c>
      <c r="H43" s="27">
        <v>0</v>
      </c>
      <c r="I43" s="16"/>
      <c r="J43" s="76" t="s">
        <v>165</v>
      </c>
    </row>
    <row r="44" spans="1:10" s="2" customFormat="1" ht="12" customHeight="1">
      <c r="A44" s="260"/>
      <c r="B44" s="257"/>
      <c r="C44" s="3" t="s">
        <v>482</v>
      </c>
      <c r="D44" s="27"/>
      <c r="E44" s="27"/>
      <c r="F44" s="27"/>
      <c r="I44" s="16"/>
      <c r="J44" s="76" t="s">
        <v>483</v>
      </c>
    </row>
    <row r="45" spans="1:10" s="2" customFormat="1" ht="12" customHeight="1">
      <c r="A45" s="260"/>
      <c r="B45" s="257"/>
      <c r="C45" s="3" t="s">
        <v>476</v>
      </c>
      <c r="D45" s="27">
        <v>6905.5410000000002</v>
      </c>
      <c r="E45" s="27">
        <v>3094.1410000000001</v>
      </c>
      <c r="F45" s="27">
        <v>3952.991</v>
      </c>
      <c r="G45" s="27">
        <v>5170.78</v>
      </c>
      <c r="H45" s="27">
        <v>5310.9660000000003</v>
      </c>
      <c r="I45" s="16"/>
      <c r="J45" s="76" t="s">
        <v>484</v>
      </c>
    </row>
    <row r="46" spans="1:10" s="2" customFormat="1" ht="12" customHeight="1">
      <c r="A46" s="260"/>
      <c r="B46" s="257"/>
      <c r="C46" s="200" t="s">
        <v>485</v>
      </c>
      <c r="D46" s="27"/>
      <c r="E46" s="27"/>
      <c r="F46" s="27"/>
      <c r="I46" s="16"/>
      <c r="J46" s="76" t="s">
        <v>375</v>
      </c>
    </row>
    <row r="47" spans="1:10" s="2" customFormat="1" ht="12" customHeight="1">
      <c r="A47" s="260"/>
      <c r="B47" s="257"/>
      <c r="C47" s="200" t="s">
        <v>938</v>
      </c>
      <c r="D47" s="27"/>
      <c r="E47" s="27"/>
      <c r="F47" s="27"/>
      <c r="G47" s="27"/>
      <c r="H47" s="27"/>
      <c r="I47" s="16"/>
      <c r="J47" s="76" t="s">
        <v>487</v>
      </c>
    </row>
    <row r="48" spans="1:10" s="2" customFormat="1" ht="12" customHeight="1">
      <c r="A48" s="260"/>
      <c r="B48" s="257"/>
      <c r="C48" s="200" t="s">
        <v>939</v>
      </c>
      <c r="D48" s="27"/>
      <c r="E48" s="27"/>
      <c r="F48" s="27"/>
      <c r="G48" s="27"/>
      <c r="H48" s="27"/>
      <c r="I48" s="16"/>
      <c r="J48" s="76" t="s">
        <v>667</v>
      </c>
    </row>
    <row r="49" spans="1:10" s="2" customFormat="1" ht="12" customHeight="1">
      <c r="A49" s="260"/>
      <c r="B49" s="257"/>
      <c r="C49" s="200" t="s">
        <v>940</v>
      </c>
      <c r="D49" s="27"/>
      <c r="E49" s="27"/>
      <c r="F49" s="27"/>
      <c r="G49" s="27"/>
      <c r="H49" s="27"/>
      <c r="I49" s="16"/>
      <c r="J49" s="76" t="s">
        <v>166</v>
      </c>
    </row>
    <row r="50" spans="1:10" s="2" customFormat="1" ht="12" customHeight="1">
      <c r="A50" s="260"/>
      <c r="B50" s="257"/>
      <c r="C50" s="69" t="s">
        <v>486</v>
      </c>
      <c r="D50" s="27">
        <v>67040.870999999999</v>
      </c>
      <c r="E50" s="27">
        <v>8547.4169999999995</v>
      </c>
      <c r="F50" s="27">
        <v>7664.6149999999998</v>
      </c>
      <c r="G50" s="27">
        <v>19403.282999999999</v>
      </c>
      <c r="H50" s="27">
        <v>25643.334999999999</v>
      </c>
      <c r="I50" s="16"/>
      <c r="J50" s="76" t="s">
        <v>167</v>
      </c>
    </row>
    <row r="51" spans="1:10" s="2" customFormat="1" ht="12" customHeight="1">
      <c r="A51" s="260"/>
      <c r="B51" s="257"/>
      <c r="C51" s="200" t="s">
        <v>924</v>
      </c>
      <c r="D51" s="27"/>
      <c r="E51" s="27"/>
      <c r="F51" s="27"/>
      <c r="G51" s="27"/>
      <c r="H51" s="27"/>
      <c r="I51" s="16"/>
      <c r="J51" s="76" t="s">
        <v>488</v>
      </c>
    </row>
    <row r="52" spans="1:10" s="2" customFormat="1" ht="12" customHeight="1">
      <c r="A52" s="260"/>
      <c r="B52" s="257"/>
      <c r="C52" s="200" t="s">
        <v>670</v>
      </c>
      <c r="D52" s="27"/>
      <c r="E52" s="27"/>
      <c r="F52" s="27"/>
      <c r="G52" s="27"/>
      <c r="H52" s="27"/>
      <c r="I52" s="16"/>
      <c r="J52" s="76" t="s">
        <v>489</v>
      </c>
    </row>
    <row r="53" spans="1:10" s="2" customFormat="1" ht="12" customHeight="1">
      <c r="A53" s="260"/>
      <c r="B53" s="257"/>
      <c r="C53" s="200" t="s">
        <v>941</v>
      </c>
      <c r="D53" s="27">
        <v>547.45899999999995</v>
      </c>
      <c r="E53" s="27">
        <v>288.69200000000001</v>
      </c>
      <c r="F53" s="27">
        <v>201.7</v>
      </c>
      <c r="G53" s="27">
        <v>1379.0070000000001</v>
      </c>
      <c r="H53" s="27">
        <v>2314.0329999999999</v>
      </c>
      <c r="I53" s="16"/>
      <c r="J53" s="76" t="s">
        <v>490</v>
      </c>
    </row>
    <row r="54" spans="1:10" s="2" customFormat="1" ht="12" customHeight="1">
      <c r="A54" s="260"/>
      <c r="B54" s="257"/>
      <c r="C54" s="200" t="s">
        <v>942</v>
      </c>
      <c r="D54" s="27"/>
      <c r="E54" s="27"/>
      <c r="F54" s="27"/>
      <c r="I54" s="16"/>
      <c r="J54" s="76" t="s">
        <v>491</v>
      </c>
    </row>
    <row r="55" spans="1:10" s="2" customFormat="1" ht="12" customHeight="1">
      <c r="A55" s="260"/>
      <c r="B55" s="257"/>
      <c r="C55" s="200" t="s">
        <v>943</v>
      </c>
      <c r="D55" s="27"/>
      <c r="E55" s="27"/>
      <c r="F55" s="27"/>
      <c r="I55" s="16"/>
      <c r="J55" s="76" t="s">
        <v>492</v>
      </c>
    </row>
    <row r="56" spans="1:10" s="2" customFormat="1" ht="12" customHeight="1">
      <c r="A56" s="260"/>
      <c r="B56" s="257"/>
      <c r="C56" s="200" t="s">
        <v>671</v>
      </c>
      <c r="D56" s="27"/>
      <c r="E56" s="27"/>
      <c r="F56" s="27"/>
      <c r="G56" s="27"/>
      <c r="H56" s="27"/>
      <c r="I56" s="16"/>
      <c r="J56" s="76" t="s">
        <v>672</v>
      </c>
    </row>
    <row r="57" spans="1:10" s="2" customFormat="1" ht="12" customHeight="1">
      <c r="A57" s="260"/>
      <c r="B57" s="257"/>
      <c r="C57" s="69" t="s">
        <v>944</v>
      </c>
      <c r="D57" s="27">
        <v>2821.2249999999999</v>
      </c>
      <c r="E57" s="27">
        <v>2453.9070000000002</v>
      </c>
      <c r="F57" s="27">
        <v>922.98199999999997</v>
      </c>
      <c r="G57" s="27">
        <v>1703.0920000000001</v>
      </c>
      <c r="H57" s="27">
        <v>1007.153</v>
      </c>
      <c r="I57" s="16"/>
      <c r="J57" s="76" t="s">
        <v>493</v>
      </c>
    </row>
    <row r="58" spans="1:10" s="2" customFormat="1" ht="12" customHeight="1">
      <c r="A58" s="260"/>
      <c r="B58" s="257"/>
      <c r="C58" s="200" t="s">
        <v>945</v>
      </c>
      <c r="D58" s="27"/>
      <c r="E58" s="27"/>
      <c r="F58" s="27"/>
      <c r="I58" s="16"/>
      <c r="J58" s="76" t="s">
        <v>218</v>
      </c>
    </row>
    <row r="59" spans="1:10" s="2" customFormat="1" ht="12" customHeight="1">
      <c r="A59" s="260"/>
      <c r="B59" s="257"/>
      <c r="C59" s="3" t="s">
        <v>495</v>
      </c>
      <c r="D59" s="27">
        <v>670.88099999999997</v>
      </c>
      <c r="E59" s="27">
        <v>445.7</v>
      </c>
      <c r="F59" s="27">
        <v>379.209</v>
      </c>
      <c r="G59" s="27">
        <v>583.49599999999998</v>
      </c>
      <c r="H59" s="27">
        <v>1117.5630000000001</v>
      </c>
      <c r="I59" s="16"/>
      <c r="J59" s="76" t="s">
        <v>217</v>
      </c>
    </row>
    <row r="60" spans="1:10" s="2" customFormat="1" ht="12" customHeight="1">
      <c r="A60" s="260"/>
      <c r="B60" s="257"/>
      <c r="C60" s="270"/>
      <c r="D60" s="127"/>
      <c r="E60" s="127"/>
      <c r="F60" s="127"/>
      <c r="G60" s="127"/>
      <c r="H60" s="127"/>
      <c r="I60" s="127"/>
      <c r="J60" s="127"/>
    </row>
    <row r="61" spans="1:10" s="2" customFormat="1" ht="12" customHeight="1">
      <c r="A61" s="260"/>
      <c r="B61" s="257"/>
      <c r="C61" s="112"/>
      <c r="D61" s="16"/>
      <c r="E61" s="16"/>
      <c r="F61" s="16"/>
      <c r="G61" s="16"/>
      <c r="H61" s="16"/>
      <c r="I61" s="16"/>
      <c r="J61" s="16"/>
    </row>
    <row r="62" spans="1:10" ht="12" customHeight="1">
      <c r="A62" s="260"/>
      <c r="B62" s="257"/>
      <c r="C62" s="73"/>
      <c r="J62" s="3"/>
    </row>
    <row r="63" spans="1:10" ht="12" customHeight="1">
      <c r="A63" s="260"/>
      <c r="B63" s="257"/>
      <c r="C63" s="73"/>
      <c r="J63" s="3"/>
    </row>
    <row r="64" spans="1:10" ht="12" customHeight="1">
      <c r="A64" s="260"/>
      <c r="B64" s="257"/>
      <c r="C64" s="73"/>
      <c r="J64" s="3"/>
    </row>
    <row r="65" spans="1:10" ht="12" customHeight="1">
      <c r="A65" s="260"/>
      <c r="B65" s="257"/>
      <c r="C65" s="73"/>
      <c r="J65" s="3"/>
    </row>
    <row r="66" spans="1:10" ht="12" customHeight="1">
      <c r="A66" s="260"/>
      <c r="B66" s="257"/>
      <c r="C66" s="73"/>
      <c r="J66" s="3"/>
    </row>
    <row r="67" spans="1:10" ht="12" customHeight="1">
      <c r="A67" s="260"/>
      <c r="B67" s="257"/>
      <c r="C67" s="73"/>
      <c r="J67" s="3"/>
    </row>
    <row r="68" spans="1:10" ht="12" customHeight="1">
      <c r="A68" s="260"/>
      <c r="B68" s="257"/>
      <c r="C68" s="73"/>
      <c r="J68" s="3"/>
    </row>
    <row r="69" spans="1:10" ht="12" customHeight="1">
      <c r="A69" s="260"/>
      <c r="B69" s="257"/>
      <c r="C69" s="73"/>
      <c r="J69" s="3"/>
    </row>
    <row r="70" spans="1:10" ht="12" customHeight="1">
      <c r="A70" s="260"/>
      <c r="B70" s="257"/>
      <c r="C70" s="73"/>
      <c r="J70" s="3"/>
    </row>
    <row r="71" spans="1:10" ht="12" customHeight="1">
      <c r="A71" s="260"/>
      <c r="B71" s="257"/>
      <c r="C71" s="73"/>
      <c r="J71" s="3"/>
    </row>
    <row r="72" spans="1:10" ht="12" customHeight="1">
      <c r="A72" s="260"/>
      <c r="B72" s="257"/>
      <c r="C72" s="73"/>
      <c r="J72" s="3"/>
    </row>
    <row r="73" spans="1:10" ht="12" customHeight="1">
      <c r="A73" s="260"/>
      <c r="B73" s="257"/>
      <c r="C73" s="73"/>
      <c r="J73" s="3"/>
    </row>
    <row r="74" spans="1:10" ht="12" customHeight="1">
      <c r="A74" s="260"/>
      <c r="B74" s="257"/>
      <c r="C74" s="73"/>
      <c r="J74" s="3"/>
    </row>
    <row r="75" spans="1:10" ht="12" customHeight="1">
      <c r="A75" s="260"/>
      <c r="B75" s="257"/>
      <c r="C75" s="73"/>
      <c r="J75" s="3"/>
    </row>
    <row r="76" spans="1:10" ht="12" customHeight="1">
      <c r="C76" s="73"/>
      <c r="J76" s="3"/>
    </row>
    <row r="77" spans="1:10" ht="12" customHeight="1">
      <c r="C77" s="73"/>
      <c r="J77" s="3"/>
    </row>
    <row r="78" spans="1:10" ht="12" customHeight="1">
      <c r="C78" s="73"/>
      <c r="J78" s="3"/>
    </row>
    <row r="79" spans="1:10" ht="12" customHeight="1">
      <c r="C79" s="73"/>
      <c r="E79" s="45"/>
    </row>
    <row r="80" spans="1:10" ht="12" customHeight="1">
      <c r="C80" s="73"/>
    </row>
    <row r="81" spans="3:3" ht="12" customHeight="1">
      <c r="C81" s="73"/>
    </row>
    <row r="82" spans="3:3" ht="12" customHeight="1"/>
    <row r="83" spans="3:3" ht="12" customHeight="1"/>
    <row r="84" spans="3:3" ht="12.95" customHeight="1"/>
    <row r="85" spans="3:3" ht="12.95" customHeight="1"/>
    <row r="86" spans="3:3" ht="12.95" customHeight="1"/>
    <row r="87" spans="3:3" ht="12.95" customHeight="1"/>
    <row r="88" spans="3:3" ht="12.95" customHeight="1"/>
    <row r="89" spans="3:3" ht="12.95" customHeight="1"/>
    <row r="90" spans="3:3" ht="12.95" customHeight="1"/>
    <row r="91" spans="3:3" ht="12.95" customHeight="1"/>
    <row r="92" spans="3:3" ht="12.95" customHeight="1"/>
  </sheetData>
  <mergeCells count="4">
    <mergeCell ref="C3:J3"/>
    <mergeCell ref="C4:J4"/>
    <mergeCell ref="C5:J5"/>
    <mergeCell ref="C6:J6"/>
  </mergeCells>
  <hyperlinks>
    <hyperlink ref="C1" location="Содержание!A1" display="Мазмуну" xr:uid="{01BCD0C6-27C8-40ED-80CF-2F3757B4A463}"/>
  </hyperlinks>
  <pageMargins left="0.78740157480314965" right="0.78740157480314965" top="0.78740157480314965" bottom="0.78740157480314965" header="0.51181102362204722" footer="0.51181102362204722"/>
  <pageSetup paperSize="9" scale="85" firstPageNumber="56" orientation="landscape" useFirstPageNumber="1"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Лист17"/>
  <dimension ref="A1:AS59"/>
  <sheetViews>
    <sheetView view="pageBreakPreview" zoomScaleNormal="100" zoomScaleSheetLayoutView="100" workbookViewId="0"/>
  </sheetViews>
  <sheetFormatPr defaultColWidth="9.140625" defaultRowHeight="12.75"/>
  <cols>
    <col min="1" max="1" width="25" style="16" customWidth="1"/>
    <col min="2" max="6" width="10" style="2" customWidth="1"/>
    <col min="7" max="7" width="2.7109375" style="2" customWidth="1"/>
    <col min="8" max="8" width="24.42578125" style="2" customWidth="1"/>
    <col min="9" max="16384" width="9.140625" style="2"/>
  </cols>
  <sheetData>
    <row r="1" spans="1:45" ht="15" customHeight="1">
      <c r="A1" s="1042" t="s">
        <v>2601</v>
      </c>
    </row>
    <row r="2" spans="1:45" s="3" customFormat="1" ht="19.899999999999999" customHeight="1">
      <c r="A2" s="1047" t="s">
        <v>1083</v>
      </c>
      <c r="B2" s="1047"/>
      <c r="C2" s="1047"/>
      <c r="D2" s="1047"/>
      <c r="E2" s="1047"/>
      <c r="F2" s="1047"/>
      <c r="G2" s="1047"/>
      <c r="H2" s="1047"/>
    </row>
    <row r="3" spans="1:45" s="3" customFormat="1" ht="15" customHeight="1">
      <c r="A3" s="1059" t="s">
        <v>923</v>
      </c>
      <c r="B3" s="1059"/>
      <c r="C3" s="1059"/>
      <c r="D3" s="1059"/>
      <c r="E3" s="1059"/>
      <c r="F3" s="1059"/>
      <c r="G3" s="1059"/>
      <c r="H3" s="1059"/>
    </row>
    <row r="4" spans="1:45" s="3" customFormat="1" ht="15" customHeight="1">
      <c r="A4" s="1047" t="s">
        <v>787</v>
      </c>
      <c r="B4" s="1047"/>
      <c r="C4" s="1047"/>
      <c r="D4" s="1047"/>
      <c r="E4" s="1047"/>
      <c r="F4" s="1047"/>
      <c r="G4" s="1047"/>
      <c r="H4" s="1047"/>
    </row>
    <row r="5" spans="1:45" s="236" customFormat="1" ht="18" customHeight="1">
      <c r="A5" s="1059" t="s">
        <v>742</v>
      </c>
      <c r="B5" s="1059"/>
      <c r="C5" s="1059"/>
      <c r="D5" s="1059"/>
      <c r="E5" s="1059"/>
      <c r="F5" s="1059"/>
      <c r="G5" s="1059"/>
      <c r="H5" s="1059"/>
    </row>
    <row r="6" spans="1:45" s="236" customFormat="1" ht="7.5" customHeight="1">
      <c r="A6" s="199"/>
      <c r="B6" s="159"/>
      <c r="C6" s="159"/>
      <c r="D6" s="159"/>
      <c r="E6" s="159"/>
      <c r="F6" s="159"/>
      <c r="G6" s="159"/>
      <c r="H6" s="159"/>
    </row>
    <row r="7" spans="1:45" ht="18" customHeight="1">
      <c r="A7" s="271"/>
      <c r="B7" s="266">
        <v>2019</v>
      </c>
      <c r="C7" s="266">
        <v>2020</v>
      </c>
      <c r="D7" s="266">
        <v>2021</v>
      </c>
      <c r="E7" s="266">
        <v>2022</v>
      </c>
      <c r="F7" s="266">
        <v>2023</v>
      </c>
      <c r="G7" s="266"/>
      <c r="H7" s="267"/>
    </row>
    <row r="8" spans="1:45" ht="14.25" customHeight="1">
      <c r="B8" s="16"/>
      <c r="C8" s="16"/>
      <c r="D8" s="16"/>
      <c r="E8" s="16"/>
      <c r="F8" s="16"/>
      <c r="G8" s="16"/>
      <c r="H8" s="268"/>
    </row>
    <row r="9" spans="1:45" ht="14.25" customHeight="1">
      <c r="A9" s="20" t="s">
        <v>535</v>
      </c>
      <c r="B9" s="55">
        <v>51075.885000000002</v>
      </c>
      <c r="C9" s="55">
        <v>49059.455000000002</v>
      </c>
      <c r="D9" s="55">
        <v>56108.281999999999</v>
      </c>
      <c r="E9" s="55">
        <v>59069.082999999999</v>
      </c>
      <c r="F9" s="55">
        <v>71686.077999999994</v>
      </c>
      <c r="G9" s="20"/>
      <c r="H9" s="259" t="s">
        <v>141</v>
      </c>
      <c r="I9" s="263"/>
      <c r="J9" s="263"/>
      <c r="K9" s="263"/>
      <c r="L9" s="263"/>
      <c r="M9" s="263"/>
      <c r="N9" s="263"/>
      <c r="O9" s="263"/>
      <c r="P9" s="263"/>
      <c r="Q9" s="263"/>
      <c r="R9" s="263"/>
      <c r="S9" s="263"/>
      <c r="T9" s="263"/>
      <c r="U9" s="263"/>
      <c r="V9" s="263"/>
      <c r="W9" s="263"/>
      <c r="X9" s="263"/>
      <c r="Y9" s="263"/>
      <c r="Z9" s="263"/>
      <c r="AA9" s="263"/>
      <c r="AB9" s="263"/>
      <c r="AC9" s="263"/>
      <c r="AD9" s="263"/>
      <c r="AE9" s="263"/>
      <c r="AF9" s="263"/>
      <c r="AG9" s="263"/>
      <c r="AH9" s="263"/>
      <c r="AI9" s="263"/>
      <c r="AJ9" s="263"/>
      <c r="AK9" s="263"/>
      <c r="AL9" s="263"/>
      <c r="AM9" s="263"/>
      <c r="AN9" s="263"/>
      <c r="AO9" s="263"/>
      <c r="AP9" s="263"/>
      <c r="AQ9" s="263"/>
      <c r="AR9" s="263"/>
      <c r="AS9" s="263"/>
    </row>
    <row r="10" spans="1:45" ht="14.25" customHeight="1">
      <c r="A10" s="16" t="s">
        <v>519</v>
      </c>
      <c r="B10" s="16"/>
      <c r="C10" s="16"/>
      <c r="D10" s="16"/>
      <c r="E10" s="16"/>
      <c r="F10" s="16"/>
      <c r="G10" s="16"/>
      <c r="H10" s="73" t="s">
        <v>187</v>
      </c>
      <c r="I10" s="263"/>
      <c r="J10" s="263"/>
      <c r="K10" s="263"/>
      <c r="L10" s="263"/>
      <c r="M10" s="263"/>
      <c r="N10" s="263"/>
      <c r="O10" s="263"/>
      <c r="P10" s="263"/>
      <c r="Q10" s="263"/>
      <c r="R10" s="263"/>
      <c r="S10" s="263"/>
      <c r="T10" s="263"/>
      <c r="U10" s="263"/>
      <c r="V10" s="263"/>
      <c r="W10" s="263"/>
      <c r="X10" s="263"/>
      <c r="Y10" s="263"/>
      <c r="Z10" s="263"/>
      <c r="AA10" s="263"/>
      <c r="AB10" s="263"/>
      <c r="AC10" s="263"/>
      <c r="AD10" s="263"/>
      <c r="AE10" s="263"/>
      <c r="AF10" s="263"/>
      <c r="AG10" s="263"/>
      <c r="AH10" s="263"/>
      <c r="AI10" s="263"/>
      <c r="AJ10" s="263"/>
      <c r="AK10" s="263"/>
      <c r="AL10" s="263"/>
      <c r="AM10" s="263"/>
      <c r="AN10" s="263"/>
      <c r="AO10" s="263"/>
      <c r="AP10" s="263"/>
      <c r="AQ10" s="263"/>
      <c r="AR10" s="263"/>
      <c r="AS10" s="263"/>
    </row>
    <row r="11" spans="1:45" ht="14.25" customHeight="1">
      <c r="A11" s="264" t="s">
        <v>676</v>
      </c>
      <c r="B11" s="56">
        <v>132</v>
      </c>
      <c r="C11" s="56">
        <v>1465.8</v>
      </c>
      <c r="D11" s="56">
        <v>1431.742</v>
      </c>
      <c r="E11" s="56">
        <v>475.04899999999998</v>
      </c>
      <c r="F11" s="56">
        <v>282.51600000000002</v>
      </c>
      <c r="G11" s="57"/>
      <c r="H11" s="264" t="s">
        <v>204</v>
      </c>
      <c r="I11" s="263"/>
      <c r="J11" s="263"/>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row>
    <row r="12" spans="1:45" ht="14.25" customHeight="1">
      <c r="A12" s="264" t="s">
        <v>642</v>
      </c>
      <c r="B12" s="56">
        <v>281.2</v>
      </c>
      <c r="C12" s="56">
        <v>75.3</v>
      </c>
      <c r="D12" s="56">
        <v>123.639</v>
      </c>
      <c r="E12" s="56">
        <v>261.71199999999999</v>
      </c>
      <c r="F12" s="56">
        <v>0.33300000000000002</v>
      </c>
      <c r="G12" s="57"/>
      <c r="H12" s="148" t="s">
        <v>220</v>
      </c>
    </row>
    <row r="13" spans="1:45" ht="14.25" customHeight="1">
      <c r="A13" s="264" t="s">
        <v>889</v>
      </c>
      <c r="B13" s="56">
        <v>0</v>
      </c>
      <c r="C13" s="56">
        <v>0</v>
      </c>
      <c r="D13" s="56">
        <v>0</v>
      </c>
      <c r="E13" s="56">
        <v>704.1</v>
      </c>
      <c r="F13" s="56">
        <v>0</v>
      </c>
      <c r="G13" s="57"/>
      <c r="H13" s="148" t="s">
        <v>889</v>
      </c>
    </row>
    <row r="14" spans="1:45" ht="14.25" customHeight="1">
      <c r="A14" s="264" t="s">
        <v>517</v>
      </c>
      <c r="B14" s="56">
        <v>0</v>
      </c>
      <c r="C14" s="56">
        <v>0</v>
      </c>
      <c r="D14" s="56">
        <v>142.73500000000001</v>
      </c>
      <c r="E14" s="56">
        <v>553.33399999999995</v>
      </c>
      <c r="F14" s="56">
        <v>424.928</v>
      </c>
      <c r="G14" s="16"/>
      <c r="H14" s="148" t="s">
        <v>517</v>
      </c>
    </row>
    <row r="15" spans="1:45" ht="14.25" customHeight="1">
      <c r="A15" s="264" t="s">
        <v>190</v>
      </c>
      <c r="B15" s="56">
        <v>1766.4</v>
      </c>
      <c r="C15" s="56">
        <v>0</v>
      </c>
      <c r="D15" s="56">
        <v>64.766000000000005</v>
      </c>
      <c r="E15" s="56">
        <v>106.373</v>
      </c>
      <c r="F15" s="56">
        <v>284.61500000000001</v>
      </c>
      <c r="G15" s="57"/>
      <c r="H15" s="264" t="s">
        <v>190</v>
      </c>
    </row>
    <row r="16" spans="1:45" ht="14.25" customHeight="1">
      <c r="A16" s="264" t="s">
        <v>874</v>
      </c>
      <c r="B16" s="56">
        <v>202.1</v>
      </c>
      <c r="C16" s="56">
        <v>172.7</v>
      </c>
      <c r="D16" s="56">
        <v>588.29999999999995</v>
      </c>
      <c r="E16" s="56">
        <v>878.59299999999996</v>
      </c>
      <c r="F16" s="56">
        <v>0.42199999999999999</v>
      </c>
      <c r="G16" s="57"/>
      <c r="H16" s="264" t="s">
        <v>874</v>
      </c>
    </row>
    <row r="17" spans="1:8" ht="14.25" customHeight="1">
      <c r="A17" s="264" t="s">
        <v>877</v>
      </c>
      <c r="B17" s="56">
        <v>35.799999999999997</v>
      </c>
      <c r="C17" s="56">
        <v>674.5</v>
      </c>
      <c r="D17" s="56">
        <v>1689.4</v>
      </c>
      <c r="E17" s="56">
        <v>8.6999999999999993</v>
      </c>
      <c r="F17" s="56">
        <v>0</v>
      </c>
      <c r="G17" s="57"/>
      <c r="H17" s="264" t="s">
        <v>877</v>
      </c>
    </row>
    <row r="18" spans="1:8" ht="14.25" customHeight="1">
      <c r="A18" s="264" t="s">
        <v>875</v>
      </c>
      <c r="B18" s="56">
        <v>0</v>
      </c>
      <c r="C18" s="56">
        <v>0</v>
      </c>
      <c r="D18" s="56">
        <v>348</v>
      </c>
      <c r="E18" s="56">
        <v>0</v>
      </c>
      <c r="F18" s="56">
        <v>0</v>
      </c>
      <c r="G18" s="57"/>
      <c r="H18" s="264" t="s">
        <v>875</v>
      </c>
    </row>
    <row r="19" spans="1:8" ht="14.25" customHeight="1">
      <c r="A19" s="264" t="s">
        <v>191</v>
      </c>
      <c r="B19" s="56">
        <v>64.5</v>
      </c>
      <c r="C19" s="56">
        <v>26.6</v>
      </c>
      <c r="D19" s="56">
        <v>8.8000000000000007</v>
      </c>
      <c r="E19" s="56">
        <v>43.7</v>
      </c>
      <c r="F19" s="56">
        <v>92.938999999999993</v>
      </c>
      <c r="G19" s="57"/>
      <c r="H19" s="264" t="s">
        <v>191</v>
      </c>
    </row>
    <row r="20" spans="1:8" ht="14.25" customHeight="1">
      <c r="A20" s="264" t="s">
        <v>207</v>
      </c>
      <c r="B20" s="56">
        <v>146.80000000000001</v>
      </c>
      <c r="C20" s="56">
        <v>159.80000000000001</v>
      </c>
      <c r="D20" s="56">
        <v>154.95400000000001</v>
      </c>
      <c r="E20" s="56">
        <v>132.80000000000001</v>
      </c>
      <c r="F20" s="56">
        <v>110.31399999999999</v>
      </c>
      <c r="G20" s="57"/>
      <c r="H20" s="264" t="s">
        <v>207</v>
      </c>
    </row>
    <row r="21" spans="1:8" ht="14.25" customHeight="1">
      <c r="A21" s="264" t="s">
        <v>192</v>
      </c>
      <c r="B21" s="56">
        <v>0.5</v>
      </c>
      <c r="C21" s="56">
        <v>0</v>
      </c>
      <c r="D21" s="56">
        <v>121.6</v>
      </c>
      <c r="E21" s="56">
        <v>525.75300000000004</v>
      </c>
      <c r="F21" s="56">
        <v>54.923000000000002</v>
      </c>
      <c r="G21" s="57"/>
      <c r="H21" s="264" t="s">
        <v>192</v>
      </c>
    </row>
    <row r="22" spans="1:8" ht="14.25" customHeight="1">
      <c r="A22" s="264" t="s">
        <v>849</v>
      </c>
      <c r="B22" s="56">
        <v>0</v>
      </c>
      <c r="C22" s="56">
        <v>351.3</v>
      </c>
      <c r="D22" s="56">
        <v>33.1</v>
      </c>
      <c r="E22" s="56">
        <v>1.2</v>
      </c>
      <c r="F22" s="56">
        <v>0</v>
      </c>
      <c r="G22" s="57"/>
      <c r="H22" s="264" t="s">
        <v>849</v>
      </c>
    </row>
    <row r="23" spans="1:8" ht="14.25" customHeight="1">
      <c r="A23" s="264" t="s">
        <v>640</v>
      </c>
      <c r="B23" s="56">
        <v>28365</v>
      </c>
      <c r="C23" s="56">
        <v>31625.149000000001</v>
      </c>
      <c r="D23" s="56">
        <v>35597.49</v>
      </c>
      <c r="E23" s="56">
        <v>33574.656999999999</v>
      </c>
      <c r="F23" s="56">
        <v>40644.781999999999</v>
      </c>
      <c r="G23" s="57"/>
      <c r="H23" s="264" t="s">
        <v>194</v>
      </c>
    </row>
    <row r="24" spans="1:8" ht="14.25" customHeight="1">
      <c r="A24" s="264" t="s">
        <v>208</v>
      </c>
      <c r="B24" s="56">
        <v>1757.8</v>
      </c>
      <c r="C24" s="56">
        <v>0</v>
      </c>
      <c r="D24" s="56">
        <v>0</v>
      </c>
      <c r="E24" s="56">
        <v>0</v>
      </c>
      <c r="F24" s="56">
        <v>0</v>
      </c>
      <c r="G24" s="57"/>
      <c r="H24" s="264" t="s">
        <v>208</v>
      </c>
    </row>
    <row r="25" spans="1:8" ht="14.25" customHeight="1">
      <c r="A25" s="264" t="s">
        <v>514</v>
      </c>
      <c r="B25" s="56">
        <v>1733.7</v>
      </c>
      <c r="C25" s="56">
        <v>255.3</v>
      </c>
      <c r="D25" s="56">
        <v>88.5</v>
      </c>
      <c r="E25" s="56">
        <v>193.9</v>
      </c>
      <c r="F25" s="56">
        <v>121.059</v>
      </c>
      <c r="G25" s="57"/>
      <c r="H25" s="264" t="s">
        <v>195</v>
      </c>
    </row>
    <row r="26" spans="1:8" ht="14.25" customHeight="1">
      <c r="A26" s="264" t="s">
        <v>396</v>
      </c>
      <c r="B26" s="56">
        <v>10.3</v>
      </c>
      <c r="C26" s="56">
        <v>4.7</v>
      </c>
      <c r="D26" s="56">
        <v>94.6</v>
      </c>
      <c r="E26" s="56">
        <v>1</v>
      </c>
      <c r="F26" s="56">
        <v>255.047</v>
      </c>
      <c r="G26" s="57"/>
      <c r="H26" s="264" t="s">
        <v>396</v>
      </c>
    </row>
    <row r="27" spans="1:8" ht="14.25" customHeight="1">
      <c r="A27" s="264" t="s">
        <v>876</v>
      </c>
      <c r="B27" s="56">
        <v>303.10000000000002</v>
      </c>
      <c r="C27" s="56">
        <v>122.8</v>
      </c>
      <c r="D27" s="56">
        <v>401.5</v>
      </c>
      <c r="E27" s="56">
        <v>371</v>
      </c>
      <c r="F27" s="56">
        <v>5.8040000000000003</v>
      </c>
      <c r="G27" s="57"/>
      <c r="H27" s="264" t="s">
        <v>876</v>
      </c>
    </row>
    <row r="28" spans="1:8" ht="15" customHeight="1">
      <c r="A28" s="264" t="s">
        <v>897</v>
      </c>
      <c r="G28" s="57"/>
      <c r="H28" s="264" t="s">
        <v>899</v>
      </c>
    </row>
    <row r="29" spans="1:8" ht="15" customHeight="1">
      <c r="A29" s="264" t="s">
        <v>898</v>
      </c>
      <c r="B29" s="56">
        <v>22.7</v>
      </c>
      <c r="C29" s="56">
        <v>113.6</v>
      </c>
      <c r="D29" s="56">
        <v>582.6</v>
      </c>
      <c r="E29" s="56">
        <v>1601.9369999999999</v>
      </c>
      <c r="F29" s="56">
        <v>4593.826</v>
      </c>
      <c r="G29" s="57"/>
      <c r="H29" s="264" t="s">
        <v>872</v>
      </c>
    </row>
    <row r="30" spans="1:8" ht="15" customHeight="1">
      <c r="A30" s="264" t="s">
        <v>235</v>
      </c>
      <c r="B30" s="56">
        <v>45.3</v>
      </c>
      <c r="C30" s="56">
        <v>17.100000000000001</v>
      </c>
      <c r="D30" s="56">
        <v>84.1</v>
      </c>
      <c r="E30" s="56">
        <v>164.7</v>
      </c>
      <c r="F30" s="56">
        <v>222.655</v>
      </c>
      <c r="G30" s="57"/>
      <c r="H30" s="264" t="s">
        <v>235</v>
      </c>
    </row>
    <row r="31" spans="1:8" ht="15" customHeight="1">
      <c r="A31" s="264" t="s">
        <v>210</v>
      </c>
      <c r="B31" s="56">
        <v>19.600000000000001</v>
      </c>
      <c r="C31" s="56">
        <v>0</v>
      </c>
      <c r="D31" s="56">
        <v>0</v>
      </c>
      <c r="E31" s="125">
        <v>131.9</v>
      </c>
      <c r="F31" s="125">
        <v>164.649</v>
      </c>
      <c r="G31" s="57"/>
      <c r="H31" s="264" t="s">
        <v>210</v>
      </c>
    </row>
    <row r="32" spans="1:8" ht="14.25" customHeight="1">
      <c r="A32" s="264" t="s">
        <v>198</v>
      </c>
      <c r="B32" s="56">
        <v>4506.1000000000004</v>
      </c>
      <c r="C32" s="56">
        <v>3544.1260000000002</v>
      </c>
      <c r="D32" s="56">
        <v>5090.116</v>
      </c>
      <c r="E32" s="56">
        <v>10139.518</v>
      </c>
      <c r="F32" s="56">
        <v>7398.9170000000004</v>
      </c>
      <c r="G32" s="57"/>
      <c r="H32" s="264" t="s">
        <v>198</v>
      </c>
    </row>
    <row r="33" spans="1:8" ht="14.25" customHeight="1">
      <c r="A33" s="264" t="s">
        <v>634</v>
      </c>
      <c r="B33" s="56"/>
      <c r="C33" s="56"/>
      <c r="D33" s="56"/>
      <c r="E33" s="56"/>
      <c r="F33" s="56"/>
      <c r="G33" s="16"/>
      <c r="H33" s="49" t="s">
        <v>645</v>
      </c>
    </row>
    <row r="34" spans="1:8" ht="12" customHeight="1">
      <c r="A34" s="264" t="s">
        <v>871</v>
      </c>
      <c r="B34" s="56">
        <v>10.6</v>
      </c>
      <c r="C34" s="56">
        <v>2.2999999999999998</v>
      </c>
      <c r="D34" s="56">
        <v>2.8</v>
      </c>
      <c r="E34" s="56">
        <v>71.8</v>
      </c>
      <c r="F34" s="56">
        <v>82.986000000000004</v>
      </c>
      <c r="G34" s="57"/>
      <c r="H34" s="49" t="s">
        <v>870</v>
      </c>
    </row>
    <row r="35" spans="1:8" ht="14.25" customHeight="1">
      <c r="A35" s="264" t="s">
        <v>515</v>
      </c>
      <c r="B35" s="56">
        <v>178.8</v>
      </c>
      <c r="C35" s="56">
        <v>114.3</v>
      </c>
      <c r="D35" s="56">
        <v>82.4</v>
      </c>
      <c r="E35" s="56">
        <v>129.4</v>
      </c>
      <c r="F35" s="56">
        <v>71.245999999999995</v>
      </c>
      <c r="G35" s="57"/>
      <c r="H35" s="264" t="s">
        <v>397</v>
      </c>
    </row>
    <row r="36" spans="1:8" ht="14.25" customHeight="1">
      <c r="A36" s="264" t="s">
        <v>641</v>
      </c>
      <c r="B36" s="56">
        <v>8426.4</v>
      </c>
      <c r="C36" s="56">
        <v>6402.2</v>
      </c>
      <c r="D36" s="56">
        <v>5309.1310000000003</v>
      </c>
      <c r="E36" s="56">
        <v>308.25799999999998</v>
      </c>
      <c r="F36" s="56">
        <v>4.1550000000000002</v>
      </c>
      <c r="G36" s="57"/>
      <c r="H36" s="264" t="s">
        <v>199</v>
      </c>
    </row>
    <row r="37" spans="1:8" ht="14.25" customHeight="1">
      <c r="A37" s="264" t="s">
        <v>1077</v>
      </c>
      <c r="B37" s="56">
        <v>535.79999999999995</v>
      </c>
      <c r="C37" s="56">
        <v>138.1</v>
      </c>
      <c r="D37" s="56">
        <v>73.2</v>
      </c>
      <c r="E37" s="56">
        <v>108.3</v>
      </c>
      <c r="F37" s="56">
        <v>159.58600000000001</v>
      </c>
      <c r="G37" s="57"/>
      <c r="H37" s="264" t="s">
        <v>211</v>
      </c>
    </row>
    <row r="38" spans="1:8" ht="14.25" customHeight="1">
      <c r="A38" s="148" t="s">
        <v>1078</v>
      </c>
      <c r="B38" s="56">
        <v>2125.4</v>
      </c>
      <c r="C38" s="56">
        <v>3328.174</v>
      </c>
      <c r="D38" s="56">
        <v>3924.7429999999999</v>
      </c>
      <c r="E38" s="56">
        <v>7838.3280000000004</v>
      </c>
      <c r="F38" s="56">
        <v>15666.05</v>
      </c>
      <c r="G38" s="57"/>
      <c r="H38" s="264" t="s">
        <v>201</v>
      </c>
    </row>
    <row r="39" spans="1:8" ht="14.25" customHeight="1">
      <c r="A39" s="148" t="s">
        <v>213</v>
      </c>
      <c r="B39" s="56">
        <v>20.3</v>
      </c>
      <c r="C39" s="56">
        <v>0.6</v>
      </c>
      <c r="D39" s="56">
        <v>35.6</v>
      </c>
      <c r="E39" s="56">
        <v>8.6999999999999993</v>
      </c>
      <c r="F39" s="56">
        <v>4.38</v>
      </c>
      <c r="G39" s="57"/>
      <c r="H39" s="148" t="s">
        <v>213</v>
      </c>
    </row>
    <row r="40" spans="1:8" ht="16.5" customHeight="1">
      <c r="A40" s="273" t="s">
        <v>215</v>
      </c>
      <c r="B40" s="99">
        <v>23.5</v>
      </c>
      <c r="C40" s="99">
        <v>37.6</v>
      </c>
      <c r="D40" s="99">
        <v>0</v>
      </c>
      <c r="E40" s="99">
        <v>29</v>
      </c>
      <c r="F40" s="99">
        <v>27.628</v>
      </c>
      <c r="G40" s="58"/>
      <c r="H40" s="273" t="s">
        <v>215</v>
      </c>
    </row>
    <row r="41" spans="1:8" ht="16.5" customHeight="1"/>
    <row r="42" spans="1:8" ht="16.5" customHeight="1">
      <c r="C42" s="56" t="s">
        <v>521</v>
      </c>
      <c r="D42" s="56"/>
      <c r="E42" s="56"/>
      <c r="F42" s="56"/>
      <c r="H42" s="44" t="s">
        <v>521</v>
      </c>
    </row>
    <row r="43" spans="1:8" ht="16.5" customHeight="1"/>
    <row r="44" spans="1:8" ht="16.5" customHeight="1"/>
    <row r="45" spans="1:8" ht="16.5" customHeight="1">
      <c r="A45" s="16" t="s">
        <v>521</v>
      </c>
    </row>
    <row r="46" spans="1:8" ht="16.5" customHeight="1">
      <c r="C46" s="56" t="s">
        <v>521</v>
      </c>
      <c r="D46" s="56"/>
      <c r="E46" s="56"/>
      <c r="F46" s="56"/>
      <c r="H46" s="2" t="s">
        <v>521</v>
      </c>
    </row>
    <row r="47" spans="1:8" ht="16.5" customHeight="1">
      <c r="H47" s="2" t="s">
        <v>521</v>
      </c>
    </row>
    <row r="48" spans="1:8" ht="16.5" customHeight="1">
      <c r="A48" s="1079"/>
      <c r="B48" s="1079"/>
      <c r="C48" s="1079"/>
      <c r="D48" s="1079"/>
      <c r="E48" s="1079"/>
      <c r="F48" s="1079"/>
      <c r="G48" s="1079"/>
      <c r="H48" s="1079"/>
    </row>
    <row r="49" spans="4:4" ht="16.5" customHeight="1"/>
    <row r="50" spans="4:4" ht="16.5" customHeight="1"/>
    <row r="51" spans="4:4" ht="16.5" customHeight="1"/>
    <row r="52" spans="4:4" ht="16.5" customHeight="1"/>
    <row r="53" spans="4:4" ht="16.5" customHeight="1"/>
    <row r="54" spans="4:4" ht="16.5" customHeight="1"/>
    <row r="55" spans="4:4" ht="16.5" customHeight="1"/>
    <row r="56" spans="4:4" ht="16.5" customHeight="1"/>
    <row r="57" spans="4:4" ht="16.5" customHeight="1">
      <c r="D57" s="44"/>
    </row>
    <row r="58" spans="4:4" ht="16.5" customHeight="1"/>
    <row r="59" spans="4:4" ht="16.5" customHeight="1"/>
  </sheetData>
  <mergeCells count="5">
    <mergeCell ref="A48:H48"/>
    <mergeCell ref="A2:H2"/>
    <mergeCell ref="A3:H3"/>
    <mergeCell ref="A4:H4"/>
    <mergeCell ref="A5:H5"/>
  </mergeCells>
  <hyperlinks>
    <hyperlink ref="A1" location="Содержание!A1" display="Мазмуну" xr:uid="{C7143616-AA44-483E-BB02-4A4AAD634CBB}"/>
  </hyperlinks>
  <pageMargins left="0.78740157480314965" right="0.78740157480314965" top="0.78740157480314965" bottom="0.78740157480314965" header="0.51181102362204722" footer="0.51181102362204722"/>
  <pageSetup paperSize="9" scale="85" firstPageNumber="58" orientation="portrait" useFirstPageNumber="1"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Лист18"/>
  <dimension ref="A1:I570"/>
  <sheetViews>
    <sheetView view="pageBreakPreview" zoomScaleNormal="100" zoomScaleSheetLayoutView="100" workbookViewId="0"/>
  </sheetViews>
  <sheetFormatPr defaultColWidth="9.140625" defaultRowHeight="12.75"/>
  <cols>
    <col min="1" max="1" width="23.5703125" style="3" customWidth="1"/>
    <col min="2" max="6" width="9.85546875" style="3" customWidth="1"/>
    <col min="7" max="7" width="2.5703125" style="3" customWidth="1"/>
    <col min="8" max="8" width="24.42578125" style="3" customWidth="1"/>
    <col min="9" max="16384" width="9.140625" style="3"/>
  </cols>
  <sheetData>
    <row r="1" spans="1:9" ht="14.25" customHeight="1">
      <c r="A1" s="1042" t="s">
        <v>2601</v>
      </c>
    </row>
    <row r="2" spans="1:9" ht="15" customHeight="1">
      <c r="A2" s="1047" t="s">
        <v>1084</v>
      </c>
      <c r="B2" s="1047"/>
      <c r="C2" s="1047"/>
      <c r="D2" s="1047"/>
      <c r="E2" s="1047"/>
      <c r="F2" s="1047"/>
      <c r="G2" s="1047"/>
      <c r="H2" s="1047"/>
      <c r="I2" s="143"/>
    </row>
    <row r="3" spans="1:9" ht="15" customHeight="1">
      <c r="A3" s="1059" t="s">
        <v>923</v>
      </c>
      <c r="B3" s="1059"/>
      <c r="C3" s="1059"/>
      <c r="D3" s="1059"/>
      <c r="E3" s="1059"/>
      <c r="F3" s="1059"/>
      <c r="G3" s="1059"/>
      <c r="H3" s="1059"/>
      <c r="I3" s="143"/>
    </row>
    <row r="4" spans="1:9" ht="15" customHeight="1">
      <c r="A4" s="1047" t="s">
        <v>788</v>
      </c>
      <c r="B4" s="1047"/>
      <c r="C4" s="1047"/>
      <c r="D4" s="1047"/>
      <c r="E4" s="1047"/>
      <c r="F4" s="1047"/>
      <c r="G4" s="1047"/>
      <c r="H4" s="1047"/>
      <c r="I4" s="143"/>
    </row>
    <row r="5" spans="1:9" s="236" customFormat="1" ht="18" customHeight="1">
      <c r="A5" s="1059" t="s">
        <v>742</v>
      </c>
      <c r="B5" s="1059"/>
      <c r="C5" s="1059"/>
      <c r="D5" s="1059"/>
      <c r="E5" s="1059"/>
      <c r="F5" s="1059"/>
      <c r="G5" s="1059"/>
      <c r="H5" s="1059"/>
      <c r="I5" s="262"/>
    </row>
    <row r="6" spans="1:9" s="236" customFormat="1" ht="9" customHeight="1">
      <c r="A6" s="199"/>
      <c r="B6" s="159"/>
      <c r="C6" s="159"/>
      <c r="D6" s="159"/>
      <c r="E6" s="159"/>
      <c r="F6" s="159"/>
      <c r="G6" s="159"/>
      <c r="H6" s="159"/>
      <c r="I6" s="262"/>
    </row>
    <row r="7" spans="1:9" s="14" customFormat="1" ht="14.25" customHeight="1">
      <c r="A7" s="154"/>
      <c r="B7" s="79">
        <v>2019</v>
      </c>
      <c r="C7" s="79">
        <v>2020</v>
      </c>
      <c r="D7" s="79">
        <v>2021</v>
      </c>
      <c r="E7" s="79">
        <v>2022</v>
      </c>
      <c r="F7" s="79">
        <v>2023</v>
      </c>
      <c r="G7" s="79"/>
      <c r="H7" s="79"/>
    </row>
    <row r="8" spans="1:9" s="1" customFormat="1" ht="9" customHeight="1">
      <c r="A8" s="3"/>
      <c r="B8" s="3"/>
      <c r="C8" s="3"/>
      <c r="D8" s="3"/>
      <c r="E8" s="3"/>
      <c r="F8" s="3"/>
      <c r="G8" s="3"/>
      <c r="H8" s="81"/>
    </row>
    <row r="9" spans="1:9" s="2" customFormat="1" ht="12" customHeight="1">
      <c r="A9" s="20" t="s">
        <v>535</v>
      </c>
      <c r="B9" s="55">
        <v>126829.64</v>
      </c>
      <c r="C9" s="55">
        <v>53101.322999999997</v>
      </c>
      <c r="D9" s="55">
        <v>52214.375</v>
      </c>
      <c r="E9" s="55">
        <v>94346.202000000005</v>
      </c>
      <c r="F9" s="55">
        <v>112997.53599999999</v>
      </c>
      <c r="G9" s="20"/>
      <c r="H9" s="259" t="s">
        <v>141</v>
      </c>
    </row>
    <row r="10" spans="1:9" s="2" customFormat="1" ht="12" customHeight="1">
      <c r="A10" s="16" t="s">
        <v>522</v>
      </c>
      <c r="B10" s="16"/>
      <c r="C10" s="16"/>
      <c r="D10" s="16"/>
      <c r="E10" s="16"/>
      <c r="F10" s="16"/>
      <c r="G10" s="16"/>
      <c r="H10" s="264" t="s">
        <v>232</v>
      </c>
    </row>
    <row r="11" spans="1:9" s="2" customFormat="1" ht="12.75" customHeight="1">
      <c r="A11" s="264" t="s">
        <v>203</v>
      </c>
      <c r="B11" s="56">
        <v>8.1</v>
      </c>
      <c r="C11" s="56">
        <v>9</v>
      </c>
      <c r="D11" s="56">
        <v>6.2</v>
      </c>
      <c r="E11" s="56">
        <v>38.6</v>
      </c>
      <c r="F11" s="56">
        <v>891.73599999999999</v>
      </c>
      <c r="G11" s="16"/>
      <c r="H11" s="264" t="s">
        <v>203</v>
      </c>
    </row>
    <row r="12" spans="1:9" s="2" customFormat="1" ht="12.75" customHeight="1">
      <c r="A12" s="264" t="s">
        <v>225</v>
      </c>
      <c r="B12" s="56">
        <v>812.9</v>
      </c>
      <c r="C12" s="56">
        <v>58.3</v>
      </c>
      <c r="D12" s="56">
        <v>2149.5210000000002</v>
      </c>
      <c r="E12" s="2">
        <v>268.47399999999999</v>
      </c>
      <c r="F12" s="2">
        <v>85.376000000000005</v>
      </c>
      <c r="G12" s="57"/>
      <c r="H12" s="264" t="s">
        <v>225</v>
      </c>
    </row>
    <row r="13" spans="1:9" s="2" customFormat="1" ht="12.75" customHeight="1">
      <c r="A13" s="264" t="s">
        <v>205</v>
      </c>
      <c r="B13" s="56">
        <v>412</v>
      </c>
      <c r="C13" s="56">
        <v>393.6</v>
      </c>
      <c r="D13" s="56">
        <v>445.60899999999998</v>
      </c>
      <c r="E13" s="56">
        <v>250.6</v>
      </c>
      <c r="F13" s="56">
        <v>197.69900000000001</v>
      </c>
      <c r="G13" s="57"/>
      <c r="H13" s="264" t="s">
        <v>205</v>
      </c>
    </row>
    <row r="14" spans="1:9" s="2" customFormat="1" ht="12.75" customHeight="1">
      <c r="A14" s="264" t="s">
        <v>234</v>
      </c>
      <c r="B14" s="56">
        <v>0</v>
      </c>
      <c r="C14" s="56">
        <v>35.6</v>
      </c>
      <c r="D14" s="56">
        <v>8</v>
      </c>
      <c r="E14" s="56">
        <v>3</v>
      </c>
      <c r="F14" s="56">
        <v>1.6919999999999999</v>
      </c>
      <c r="G14" s="57"/>
      <c r="H14" s="264" t="s">
        <v>234</v>
      </c>
    </row>
    <row r="15" spans="1:9" s="2" customFormat="1" ht="12.75" customHeight="1">
      <c r="A15" s="265" t="s">
        <v>367</v>
      </c>
      <c r="B15" s="56">
        <v>256.10000000000002</v>
      </c>
      <c r="C15" s="56">
        <v>58.5</v>
      </c>
      <c r="D15" s="56">
        <v>287.80500000000001</v>
      </c>
      <c r="E15" s="56">
        <v>130</v>
      </c>
      <c r="F15" s="56">
        <v>143.97800000000001</v>
      </c>
      <c r="G15" s="57"/>
      <c r="H15" s="265" t="s">
        <v>367</v>
      </c>
    </row>
    <row r="16" spans="1:9" s="2" customFormat="1" ht="12.75" customHeight="1">
      <c r="A16" s="264" t="s">
        <v>190</v>
      </c>
      <c r="B16" s="56">
        <v>3677.8</v>
      </c>
      <c r="C16" s="56">
        <v>2249.4</v>
      </c>
      <c r="D16" s="56">
        <v>908.23</v>
      </c>
      <c r="E16" s="56">
        <v>1255.2</v>
      </c>
      <c r="F16" s="56">
        <v>1587.808</v>
      </c>
      <c r="G16" s="57"/>
      <c r="H16" s="264" t="s">
        <v>190</v>
      </c>
    </row>
    <row r="17" spans="1:8" s="2" customFormat="1" ht="12.75" customHeight="1">
      <c r="A17" s="264" t="s">
        <v>191</v>
      </c>
      <c r="B17" s="56">
        <v>467.6</v>
      </c>
      <c r="C17" s="56">
        <v>291.17700000000002</v>
      </c>
      <c r="D17" s="56">
        <v>286.74099999999999</v>
      </c>
      <c r="E17" s="56">
        <v>305.60000000000002</v>
      </c>
      <c r="F17" s="56">
        <v>530.13400000000001</v>
      </c>
      <c r="G17" s="57"/>
      <c r="H17" s="264" t="s">
        <v>191</v>
      </c>
    </row>
    <row r="18" spans="1:8" s="2" customFormat="1" ht="12.75" customHeight="1">
      <c r="A18" s="264" t="s">
        <v>192</v>
      </c>
      <c r="B18" s="56">
        <v>940.3</v>
      </c>
      <c r="C18" s="56">
        <v>741</v>
      </c>
      <c r="D18" s="56">
        <v>938.39300000000003</v>
      </c>
      <c r="E18" s="56">
        <v>1498.828</v>
      </c>
      <c r="F18" s="56">
        <v>992.83</v>
      </c>
      <c r="G18" s="57"/>
      <c r="H18" s="264" t="s">
        <v>192</v>
      </c>
    </row>
    <row r="19" spans="1:8" s="2" customFormat="1" ht="12.75" customHeight="1">
      <c r="A19" s="264" t="s">
        <v>193</v>
      </c>
      <c r="B19" s="56">
        <v>24.1</v>
      </c>
      <c r="C19" s="56">
        <v>31.7</v>
      </c>
      <c r="D19" s="56">
        <v>26</v>
      </c>
      <c r="E19" s="56">
        <v>35.5</v>
      </c>
      <c r="F19" s="56">
        <v>20.433</v>
      </c>
      <c r="G19" s="57"/>
      <c r="H19" s="264" t="s">
        <v>193</v>
      </c>
    </row>
    <row r="20" spans="1:8" s="2" customFormat="1" ht="12.75" customHeight="1">
      <c r="A20" s="264" t="s">
        <v>207</v>
      </c>
      <c r="B20" s="56">
        <v>615.6</v>
      </c>
      <c r="C20" s="56">
        <v>752.8</v>
      </c>
      <c r="D20" s="56">
        <v>1502.2650000000001</v>
      </c>
      <c r="E20" s="56">
        <v>954.27200000000005</v>
      </c>
      <c r="F20" s="56">
        <v>1581.6759999999999</v>
      </c>
      <c r="G20" s="57"/>
      <c r="H20" s="264" t="s">
        <v>207</v>
      </c>
    </row>
    <row r="21" spans="1:8" s="2" customFormat="1" ht="12.75" customHeight="1">
      <c r="A21" s="264" t="s">
        <v>640</v>
      </c>
      <c r="B21" s="56">
        <v>1504.5</v>
      </c>
      <c r="C21" s="56">
        <v>3842.078</v>
      </c>
      <c r="D21" s="56">
        <v>6300.33</v>
      </c>
      <c r="E21" s="56">
        <v>12904.852000000001</v>
      </c>
      <c r="F21" s="56">
        <v>5564.509</v>
      </c>
      <c r="G21" s="57"/>
      <c r="H21" s="264" t="s">
        <v>194</v>
      </c>
    </row>
    <row r="22" spans="1:8" s="2" customFormat="1" ht="12.75" customHeight="1">
      <c r="A22" s="264" t="s">
        <v>208</v>
      </c>
      <c r="B22" s="56">
        <v>1748.3</v>
      </c>
      <c r="C22" s="56">
        <v>875.55399999999997</v>
      </c>
      <c r="D22" s="56">
        <v>176.46600000000001</v>
      </c>
      <c r="E22" s="56">
        <v>804</v>
      </c>
      <c r="F22" s="56">
        <v>204.20500000000001</v>
      </c>
      <c r="G22" s="57"/>
      <c r="H22" s="264" t="s">
        <v>208</v>
      </c>
    </row>
    <row r="23" spans="1:8" s="2" customFormat="1" ht="12.75" customHeight="1">
      <c r="A23" s="264" t="s">
        <v>514</v>
      </c>
      <c r="B23" s="56">
        <v>86777.5</v>
      </c>
      <c r="C23" s="56">
        <v>23627.397000000001</v>
      </c>
      <c r="D23" s="56">
        <v>19933.464</v>
      </c>
      <c r="E23" s="56">
        <v>48092.866000000002</v>
      </c>
      <c r="F23" s="56">
        <v>70007.046000000002</v>
      </c>
      <c r="G23" s="57"/>
      <c r="H23" s="264" t="s">
        <v>195</v>
      </c>
    </row>
    <row r="24" spans="1:8" s="2" customFormat="1" ht="12.75" customHeight="1">
      <c r="A24" s="264" t="s">
        <v>518</v>
      </c>
      <c r="B24" s="56">
        <v>1411.3</v>
      </c>
      <c r="C24" s="56">
        <v>1283.6590000000001</v>
      </c>
      <c r="D24" s="56">
        <v>464.67099999999999</v>
      </c>
      <c r="E24" s="56">
        <v>1196.7660000000001</v>
      </c>
      <c r="F24" s="56">
        <v>171.71299999999999</v>
      </c>
      <c r="G24" s="57"/>
      <c r="H24" s="264" t="s">
        <v>396</v>
      </c>
    </row>
    <row r="25" spans="1:8" s="2" customFormat="1" ht="12.75" customHeight="1">
      <c r="A25" s="264" t="s">
        <v>196</v>
      </c>
      <c r="B25" s="56">
        <v>63.9</v>
      </c>
      <c r="C25" s="56">
        <v>113.5</v>
      </c>
      <c r="D25" s="56">
        <v>180.38800000000001</v>
      </c>
      <c r="E25" s="56">
        <v>67.2</v>
      </c>
      <c r="F25" s="56">
        <v>90.52</v>
      </c>
      <c r="G25" s="57"/>
      <c r="H25" s="264" t="s">
        <v>196</v>
      </c>
    </row>
    <row r="26" spans="1:8" s="2" customFormat="1" ht="12.75" customHeight="1">
      <c r="A26" s="264" t="s">
        <v>209</v>
      </c>
      <c r="B26" s="56">
        <v>37.799999999999997</v>
      </c>
      <c r="C26" s="56">
        <v>161.4</v>
      </c>
      <c r="D26" s="56">
        <v>335.99400000000003</v>
      </c>
      <c r="E26" s="56">
        <v>434.39600000000002</v>
      </c>
      <c r="F26" s="56">
        <v>2351.3090000000002</v>
      </c>
      <c r="G26" s="57"/>
      <c r="H26" s="264" t="s">
        <v>209</v>
      </c>
    </row>
    <row r="27" spans="1:8" s="2" customFormat="1" ht="12.75" customHeight="1">
      <c r="A27" s="148" t="s">
        <v>228</v>
      </c>
      <c r="B27" s="56">
        <v>1170.7</v>
      </c>
      <c r="C27" s="56">
        <v>987.2</v>
      </c>
      <c r="D27" s="56">
        <v>539.03</v>
      </c>
      <c r="E27" s="56">
        <v>841.87800000000004</v>
      </c>
      <c r="F27" s="56">
        <v>668.34400000000005</v>
      </c>
      <c r="G27" s="57"/>
      <c r="H27" s="148" t="s">
        <v>228</v>
      </c>
    </row>
    <row r="28" spans="1:8" s="2" customFormat="1" ht="12.75" customHeight="1">
      <c r="A28" s="265" t="s">
        <v>368</v>
      </c>
      <c r="B28" s="56">
        <v>539.4</v>
      </c>
      <c r="C28" s="56">
        <v>275.8</v>
      </c>
      <c r="D28" s="56">
        <v>577.40700000000004</v>
      </c>
      <c r="E28" s="56">
        <v>981.22799999999995</v>
      </c>
      <c r="F28" s="56">
        <v>674.38</v>
      </c>
      <c r="G28" s="57"/>
      <c r="H28" s="265" t="s">
        <v>368</v>
      </c>
    </row>
    <row r="29" spans="1:8" s="2" customFormat="1" ht="12" customHeight="1">
      <c r="A29" s="148" t="s">
        <v>637</v>
      </c>
      <c r="B29" s="56"/>
      <c r="C29" s="56"/>
      <c r="D29" s="56"/>
      <c r="E29" s="56"/>
      <c r="F29" s="56"/>
      <c r="G29" s="57"/>
      <c r="H29" s="73" t="s">
        <v>644</v>
      </c>
    </row>
    <row r="30" spans="1:8" s="2" customFormat="1" ht="12" customHeight="1">
      <c r="A30" s="148" t="s">
        <v>898</v>
      </c>
      <c r="B30" s="56">
        <v>131.30000000000001</v>
      </c>
      <c r="C30" s="56">
        <v>112.7</v>
      </c>
      <c r="D30" s="56">
        <v>0</v>
      </c>
      <c r="E30" s="56">
        <v>32.4</v>
      </c>
      <c r="F30" s="56">
        <v>187.084</v>
      </c>
      <c r="G30" s="57"/>
      <c r="H30" s="73" t="s">
        <v>869</v>
      </c>
    </row>
    <row r="31" spans="1:8" s="2" customFormat="1" ht="12.75" customHeight="1">
      <c r="A31" s="264" t="s">
        <v>235</v>
      </c>
      <c r="B31" s="56">
        <v>20.9</v>
      </c>
      <c r="C31" s="56">
        <v>19.600000000000001</v>
      </c>
      <c r="D31" s="56">
        <v>5.7</v>
      </c>
      <c r="E31" s="125">
        <v>7.8</v>
      </c>
      <c r="F31" s="125">
        <v>20.164999999999999</v>
      </c>
      <c r="G31" s="57"/>
      <c r="H31" s="264" t="s">
        <v>235</v>
      </c>
    </row>
    <row r="32" spans="1:8" s="2" customFormat="1" ht="12.75" customHeight="1">
      <c r="A32" s="264" t="s">
        <v>210</v>
      </c>
      <c r="B32" s="56">
        <v>174.6</v>
      </c>
      <c r="C32" s="56">
        <v>182</v>
      </c>
      <c r="D32" s="56">
        <v>109.8</v>
      </c>
      <c r="E32" s="56">
        <v>601.9</v>
      </c>
      <c r="F32" s="56">
        <v>91.855999999999995</v>
      </c>
      <c r="G32" s="57"/>
      <c r="H32" s="264" t="s">
        <v>210</v>
      </c>
    </row>
    <row r="33" spans="1:8" s="2" customFormat="1" ht="12.75" customHeight="1">
      <c r="A33" s="264" t="s">
        <v>198</v>
      </c>
      <c r="B33" s="56">
        <v>10411.9</v>
      </c>
      <c r="C33" s="56">
        <v>8453.3739999999998</v>
      </c>
      <c r="D33" s="56">
        <v>6818.6239999999998</v>
      </c>
      <c r="E33" s="56">
        <v>9333.6880000000001</v>
      </c>
      <c r="F33" s="56">
        <v>11864.785</v>
      </c>
      <c r="G33" s="57"/>
      <c r="H33" s="264" t="s">
        <v>198</v>
      </c>
    </row>
    <row r="34" spans="1:8" s="2" customFormat="1" ht="12" customHeight="1">
      <c r="A34" s="264" t="s">
        <v>634</v>
      </c>
      <c r="B34" s="56"/>
      <c r="C34" s="56"/>
      <c r="D34" s="56"/>
      <c r="E34" s="56"/>
      <c r="F34" s="56"/>
      <c r="G34" s="16"/>
      <c r="H34" s="49" t="s">
        <v>645</v>
      </c>
    </row>
    <row r="35" spans="1:8" s="2" customFormat="1" ht="12" customHeight="1">
      <c r="A35" s="264" t="s">
        <v>871</v>
      </c>
      <c r="B35" s="56">
        <v>4207.5</v>
      </c>
      <c r="C35" s="56">
        <v>112.7</v>
      </c>
      <c r="D35" s="56">
        <v>46.7</v>
      </c>
      <c r="E35" s="56">
        <v>387.92599999999999</v>
      </c>
      <c r="F35" s="56">
        <v>171.71299999999999</v>
      </c>
      <c r="G35" s="16"/>
      <c r="H35" s="49" t="s">
        <v>870</v>
      </c>
    </row>
    <row r="36" spans="1:8" s="2" customFormat="1" ht="12.75" customHeight="1">
      <c r="A36" s="264" t="s">
        <v>515</v>
      </c>
      <c r="B36" s="56">
        <v>176.9</v>
      </c>
      <c r="C36" s="56">
        <v>143.9</v>
      </c>
      <c r="D36" s="56">
        <v>231.6</v>
      </c>
      <c r="E36" s="56">
        <v>2137.2240000000002</v>
      </c>
      <c r="F36" s="56">
        <v>3311.5450000000001</v>
      </c>
      <c r="G36" s="16"/>
      <c r="H36" s="264" t="s">
        <v>397</v>
      </c>
    </row>
    <row r="37" spans="1:8" s="2" customFormat="1" ht="12.75" customHeight="1">
      <c r="A37" s="264" t="s">
        <v>641</v>
      </c>
      <c r="B37" s="56">
        <v>19.7</v>
      </c>
      <c r="C37" s="56">
        <v>5.6</v>
      </c>
      <c r="D37" s="56">
        <v>0</v>
      </c>
      <c r="E37" s="56">
        <v>0</v>
      </c>
      <c r="F37" s="56">
        <v>16.844000000000001</v>
      </c>
      <c r="G37" s="16"/>
      <c r="H37" s="264" t="s">
        <v>199</v>
      </c>
    </row>
    <row r="38" spans="1:8" s="2" customFormat="1" ht="12.75" customHeight="1">
      <c r="A38" s="264" t="s">
        <v>231</v>
      </c>
      <c r="B38" s="56">
        <v>117.2</v>
      </c>
      <c r="C38" s="56">
        <v>15.3</v>
      </c>
      <c r="D38" s="56">
        <v>10.8</v>
      </c>
      <c r="E38" s="56">
        <v>82.6</v>
      </c>
      <c r="F38" s="56">
        <v>65.430999999999997</v>
      </c>
      <c r="G38" s="16"/>
      <c r="H38" s="264" t="s">
        <v>231</v>
      </c>
    </row>
    <row r="39" spans="1:8" s="2" customFormat="1" ht="12.75" customHeight="1">
      <c r="A39" s="148" t="s">
        <v>229</v>
      </c>
      <c r="B39" s="56">
        <v>8.4</v>
      </c>
      <c r="C39" s="56">
        <v>30.8</v>
      </c>
      <c r="D39" s="56">
        <v>10.3</v>
      </c>
      <c r="E39" s="56">
        <v>1616.4190000000001</v>
      </c>
      <c r="F39" s="56">
        <v>896.923</v>
      </c>
      <c r="G39" s="16"/>
      <c r="H39" s="148" t="s">
        <v>229</v>
      </c>
    </row>
    <row r="40" spans="1:8" s="2" customFormat="1" ht="12.75" customHeight="1">
      <c r="A40" s="3" t="s">
        <v>1085</v>
      </c>
      <c r="B40" s="56">
        <v>39.6</v>
      </c>
      <c r="C40" s="56">
        <v>0</v>
      </c>
      <c r="D40" s="56">
        <v>0</v>
      </c>
      <c r="E40" s="56">
        <v>0</v>
      </c>
      <c r="F40" s="56">
        <v>0</v>
      </c>
      <c r="G40" s="16"/>
      <c r="H40" s="264" t="s">
        <v>200</v>
      </c>
    </row>
    <row r="41" spans="1:8" s="2" customFormat="1" ht="12.75" customHeight="1">
      <c r="A41" s="264" t="s">
        <v>1077</v>
      </c>
      <c r="B41" s="56">
        <v>5637.1</v>
      </c>
      <c r="C41" s="56">
        <v>2434.6999999999998</v>
      </c>
      <c r="D41" s="56">
        <v>3292.3240000000001</v>
      </c>
      <c r="E41" s="56">
        <v>2865.2510000000002</v>
      </c>
      <c r="F41" s="56">
        <v>3099.627</v>
      </c>
      <c r="G41" s="16"/>
      <c r="H41" s="264" t="s">
        <v>211</v>
      </c>
    </row>
    <row r="42" spans="1:8" s="2" customFormat="1" ht="12.75" customHeight="1">
      <c r="A42" s="264" t="s">
        <v>1078</v>
      </c>
      <c r="B42" s="56">
        <v>2710.9</v>
      </c>
      <c r="C42" s="56">
        <v>2881.0079999999998</v>
      </c>
      <c r="D42" s="56">
        <v>3624</v>
      </c>
      <c r="E42" s="56">
        <v>2479.8690000000001</v>
      </c>
      <c r="F42" s="56">
        <v>749.97</v>
      </c>
      <c r="G42" s="16"/>
      <c r="H42" s="264" t="s">
        <v>201</v>
      </c>
    </row>
    <row r="43" spans="1:8" s="2" customFormat="1" ht="12.75" customHeight="1">
      <c r="A43" s="264" t="s">
        <v>212</v>
      </c>
      <c r="B43" s="56">
        <v>29.4</v>
      </c>
      <c r="C43" s="56">
        <v>73.8</v>
      </c>
      <c r="D43" s="56">
        <v>1.4</v>
      </c>
      <c r="E43" s="56">
        <v>674.96799999999996</v>
      </c>
      <c r="F43" s="56">
        <v>0</v>
      </c>
      <c r="G43" s="16"/>
      <c r="H43" s="264" t="s">
        <v>212</v>
      </c>
    </row>
    <row r="44" spans="1:8" s="2" customFormat="1" ht="12.75" customHeight="1">
      <c r="A44" s="264" t="s">
        <v>202</v>
      </c>
      <c r="B44" s="56">
        <v>339.9</v>
      </c>
      <c r="C44" s="56">
        <v>370.9</v>
      </c>
      <c r="D44" s="56">
        <v>158.31100000000001</v>
      </c>
      <c r="E44" s="56">
        <v>1006.798</v>
      </c>
      <c r="F44" s="56">
        <v>440.83300000000003</v>
      </c>
      <c r="G44" s="16"/>
      <c r="H44" s="264" t="s">
        <v>202</v>
      </c>
    </row>
    <row r="45" spans="1:8" s="2" customFormat="1" ht="12.75" customHeight="1">
      <c r="A45" s="264" t="s">
        <v>516</v>
      </c>
      <c r="B45" s="56">
        <v>16.3</v>
      </c>
      <c r="C45" s="56">
        <v>2.7</v>
      </c>
      <c r="D45" s="56">
        <v>13.089</v>
      </c>
      <c r="E45" s="56">
        <v>21.7</v>
      </c>
      <c r="F45" s="56">
        <v>222.35900000000001</v>
      </c>
      <c r="G45" s="16"/>
      <c r="H45" s="264" t="s">
        <v>131</v>
      </c>
    </row>
    <row r="46" spans="1:8" s="2" customFormat="1" ht="12.75" customHeight="1">
      <c r="A46" s="264" t="s">
        <v>213</v>
      </c>
      <c r="B46" s="56">
        <v>23.9</v>
      </c>
      <c r="C46" s="56">
        <v>13.8</v>
      </c>
      <c r="D46" s="56">
        <v>50.247</v>
      </c>
      <c r="E46" s="56">
        <v>132.19999999999999</v>
      </c>
      <c r="F46" s="56">
        <v>119.95</v>
      </c>
      <c r="G46" s="16"/>
      <c r="H46" s="264" t="s">
        <v>213</v>
      </c>
    </row>
    <row r="47" spans="1:8" s="2" customFormat="1" ht="12.75" customHeight="1">
      <c r="A47" s="264" t="s">
        <v>230</v>
      </c>
      <c r="B47" s="56">
        <v>36.799999999999997</v>
      </c>
      <c r="C47" s="56">
        <v>0</v>
      </c>
      <c r="D47" s="56">
        <v>43.454999999999998</v>
      </c>
      <c r="E47" s="56">
        <v>1.6</v>
      </c>
      <c r="F47" s="56">
        <v>17.771000000000001</v>
      </c>
      <c r="G47" s="16"/>
      <c r="H47" s="264" t="s">
        <v>230</v>
      </c>
    </row>
    <row r="48" spans="1:8" s="2" customFormat="1" ht="12.75" customHeight="1">
      <c r="A48" s="264" t="s">
        <v>214</v>
      </c>
      <c r="B48" s="56">
        <v>1095.4000000000001</v>
      </c>
      <c r="C48" s="56">
        <v>1259.9000000000001</v>
      </c>
      <c r="D48" s="56">
        <v>853.66899999999998</v>
      </c>
      <c r="E48" s="56">
        <v>697.79700000000003</v>
      </c>
      <c r="F48" s="56">
        <v>838.24599999999998</v>
      </c>
      <c r="G48" s="16"/>
      <c r="H48" s="264" t="s">
        <v>794</v>
      </c>
    </row>
    <row r="49" spans="1:8" s="2" customFormat="1" ht="12.75" customHeight="1">
      <c r="A49" s="264" t="s">
        <v>215</v>
      </c>
      <c r="B49" s="56">
        <v>239.9</v>
      </c>
      <c r="C49" s="56">
        <v>100.6</v>
      </c>
      <c r="D49" s="56">
        <v>138.49299999999999</v>
      </c>
      <c r="E49" s="56">
        <v>230.2</v>
      </c>
      <c r="F49" s="56">
        <v>477.11099999999999</v>
      </c>
      <c r="G49" s="16"/>
      <c r="H49" s="264" t="s">
        <v>215</v>
      </c>
    </row>
    <row r="50" spans="1:8" s="2" customFormat="1" ht="9.75" customHeight="1">
      <c r="A50" s="127"/>
      <c r="B50" s="127"/>
      <c r="C50" s="127"/>
      <c r="D50" s="127"/>
      <c r="E50" s="127"/>
      <c r="F50" s="127"/>
      <c r="G50" s="127"/>
      <c r="H50" s="6"/>
    </row>
    <row r="51" spans="1:8" s="2" customFormat="1">
      <c r="A51" s="16"/>
      <c r="H51" s="3"/>
    </row>
    <row r="52" spans="1:8" s="2" customFormat="1">
      <c r="A52" s="16"/>
      <c r="H52" s="3"/>
    </row>
    <row r="53" spans="1:8" s="2" customFormat="1">
      <c r="A53" s="16"/>
      <c r="H53" s="3"/>
    </row>
    <row r="54" spans="1:8" s="2" customFormat="1">
      <c r="A54" s="16"/>
      <c r="H54" s="3"/>
    </row>
    <row r="55" spans="1:8" s="2" customFormat="1">
      <c r="A55" s="16"/>
      <c r="H55" s="3"/>
    </row>
    <row r="56" spans="1:8" s="2" customFormat="1">
      <c r="A56" s="16"/>
      <c r="H56" s="3"/>
    </row>
    <row r="57" spans="1:8" s="2" customFormat="1">
      <c r="A57" s="16"/>
      <c r="H57" s="3"/>
    </row>
    <row r="58" spans="1:8" s="2" customFormat="1">
      <c r="A58" s="16"/>
      <c r="H58" s="3"/>
    </row>
    <row r="59" spans="1:8" s="2" customFormat="1">
      <c r="A59" s="16"/>
      <c r="H59" s="3"/>
    </row>
    <row r="60" spans="1:8" s="2" customFormat="1">
      <c r="A60" s="16"/>
      <c r="H60" s="3"/>
    </row>
    <row r="61" spans="1:8" s="2" customFormat="1">
      <c r="A61" s="16"/>
      <c r="H61" s="3"/>
    </row>
    <row r="62" spans="1:8" s="2" customFormat="1">
      <c r="A62" s="16"/>
      <c r="H62" s="3"/>
    </row>
    <row r="63" spans="1:8" s="2" customFormat="1">
      <c r="A63" s="16"/>
      <c r="H63" s="3"/>
    </row>
    <row r="64" spans="1:8" s="2" customFormat="1">
      <c r="A64" s="16"/>
      <c r="H64" s="3"/>
    </row>
    <row r="65" spans="1:8" s="2" customFormat="1">
      <c r="A65" s="16"/>
      <c r="H65" s="3"/>
    </row>
    <row r="66" spans="1:8" s="2" customFormat="1">
      <c r="A66" s="16"/>
      <c r="H66" s="3"/>
    </row>
    <row r="67" spans="1:8" s="2" customFormat="1">
      <c r="A67" s="16"/>
      <c r="H67" s="3"/>
    </row>
    <row r="68" spans="1:8" s="2" customFormat="1">
      <c r="A68" s="16"/>
      <c r="D68" s="261"/>
      <c r="H68" s="3"/>
    </row>
    <row r="69" spans="1:8" s="2" customFormat="1">
      <c r="A69" s="16"/>
      <c r="H69" s="3"/>
    </row>
    <row r="70" spans="1:8" s="2" customFormat="1">
      <c r="A70" s="16"/>
      <c r="H70" s="3"/>
    </row>
    <row r="71" spans="1:8" s="2" customFormat="1">
      <c r="A71" s="16"/>
      <c r="H71" s="3"/>
    </row>
    <row r="72" spans="1:8" s="2" customFormat="1">
      <c r="A72" s="16"/>
      <c r="H72" s="3"/>
    </row>
    <row r="73" spans="1:8" s="2" customFormat="1">
      <c r="A73" s="16"/>
      <c r="H73" s="3"/>
    </row>
    <row r="74" spans="1:8" s="2" customFormat="1">
      <c r="A74" s="16"/>
      <c r="H74" s="3"/>
    </row>
    <row r="75" spans="1:8" s="2" customFormat="1">
      <c r="A75" s="16"/>
      <c r="H75" s="3"/>
    </row>
    <row r="76" spans="1:8" s="2" customFormat="1">
      <c r="A76" s="16"/>
      <c r="H76" s="3"/>
    </row>
    <row r="77" spans="1:8" s="2" customFormat="1">
      <c r="A77" s="16"/>
      <c r="H77" s="3"/>
    </row>
    <row r="78" spans="1:8" s="2" customFormat="1">
      <c r="A78" s="16"/>
      <c r="H78" s="3"/>
    </row>
    <row r="79" spans="1:8" s="2" customFormat="1">
      <c r="A79" s="16"/>
      <c r="H79" s="3"/>
    </row>
    <row r="80" spans="1:8" s="2" customFormat="1">
      <c r="A80" s="16"/>
      <c r="H80" s="3"/>
    </row>
    <row r="81" spans="1:8" s="2" customFormat="1">
      <c r="A81" s="16"/>
      <c r="H81" s="3"/>
    </row>
    <row r="82" spans="1:8" s="2" customFormat="1">
      <c r="A82" s="16"/>
      <c r="H82" s="3"/>
    </row>
    <row r="83" spans="1:8" s="2" customFormat="1">
      <c r="A83" s="16"/>
      <c r="H83" s="3"/>
    </row>
    <row r="84" spans="1:8" s="2" customFormat="1">
      <c r="A84" s="16"/>
      <c r="H84" s="3"/>
    </row>
    <row r="85" spans="1:8" s="2" customFormat="1">
      <c r="A85" s="16"/>
      <c r="H85" s="3"/>
    </row>
    <row r="86" spans="1:8" s="2" customFormat="1">
      <c r="A86" s="16"/>
      <c r="H86" s="3"/>
    </row>
    <row r="87" spans="1:8" s="2" customFormat="1">
      <c r="A87" s="16"/>
      <c r="H87" s="3"/>
    </row>
    <row r="88" spans="1:8" s="2" customFormat="1">
      <c r="A88" s="16"/>
      <c r="H88" s="3"/>
    </row>
    <row r="89" spans="1:8" s="2" customFormat="1">
      <c r="A89" s="16"/>
      <c r="H89" s="3"/>
    </row>
    <row r="90" spans="1:8" s="2" customFormat="1">
      <c r="A90" s="16"/>
      <c r="H90" s="3"/>
    </row>
    <row r="91" spans="1:8" s="2" customFormat="1">
      <c r="A91" s="16"/>
      <c r="H91" s="3"/>
    </row>
    <row r="92" spans="1:8" s="2" customFormat="1">
      <c r="A92" s="16"/>
      <c r="H92" s="3"/>
    </row>
    <row r="93" spans="1:8" s="2" customFormat="1">
      <c r="A93" s="16"/>
      <c r="H93" s="3"/>
    </row>
    <row r="94" spans="1:8" s="2" customFormat="1">
      <c r="A94" s="16"/>
      <c r="H94" s="3"/>
    </row>
    <row r="95" spans="1:8" s="2" customFormat="1">
      <c r="A95" s="16"/>
      <c r="H95" s="3"/>
    </row>
    <row r="96" spans="1:8" s="2" customFormat="1">
      <c r="A96" s="16"/>
      <c r="H96" s="3"/>
    </row>
    <row r="97" spans="1:8" s="2" customFormat="1">
      <c r="A97" s="16"/>
      <c r="H97" s="3"/>
    </row>
    <row r="98" spans="1:8" s="2" customFormat="1">
      <c r="A98" s="16"/>
      <c r="H98" s="3"/>
    </row>
    <row r="99" spans="1:8" s="2" customFormat="1">
      <c r="A99" s="16"/>
      <c r="H99" s="3"/>
    </row>
    <row r="100" spans="1:8" s="2" customFormat="1">
      <c r="A100" s="16"/>
      <c r="H100" s="3"/>
    </row>
    <row r="101" spans="1:8" s="2" customFormat="1">
      <c r="A101" s="16"/>
      <c r="H101" s="3"/>
    </row>
    <row r="102" spans="1:8" s="2" customFormat="1">
      <c r="A102" s="16"/>
      <c r="H102" s="3"/>
    </row>
    <row r="103" spans="1:8" s="2" customFormat="1">
      <c r="A103" s="16"/>
      <c r="H103" s="3"/>
    </row>
    <row r="104" spans="1:8" s="2" customFormat="1">
      <c r="A104" s="16"/>
      <c r="H104" s="3"/>
    </row>
    <row r="105" spans="1:8" s="2" customFormat="1">
      <c r="A105" s="16"/>
      <c r="H105" s="3"/>
    </row>
    <row r="106" spans="1:8" s="2" customFormat="1">
      <c r="A106" s="16"/>
      <c r="H106" s="3"/>
    </row>
    <row r="107" spans="1:8" s="2" customFormat="1">
      <c r="A107" s="16"/>
      <c r="H107" s="3"/>
    </row>
    <row r="108" spans="1:8" s="2" customFormat="1">
      <c r="A108" s="16"/>
      <c r="H108" s="3"/>
    </row>
    <row r="109" spans="1:8" s="2" customFormat="1">
      <c r="A109" s="16"/>
      <c r="H109" s="3"/>
    </row>
    <row r="110" spans="1:8" s="2" customFormat="1">
      <c r="A110" s="16"/>
      <c r="H110" s="3"/>
    </row>
    <row r="111" spans="1:8" s="2" customFormat="1">
      <c r="A111" s="16"/>
      <c r="H111" s="3"/>
    </row>
    <row r="112" spans="1:8" s="2" customFormat="1">
      <c r="A112" s="16"/>
      <c r="H112" s="3"/>
    </row>
    <row r="113" spans="1:8" s="2" customFormat="1">
      <c r="A113" s="16"/>
      <c r="H113" s="3"/>
    </row>
    <row r="114" spans="1:8" s="2" customFormat="1">
      <c r="A114" s="16"/>
      <c r="H114" s="3"/>
    </row>
    <row r="115" spans="1:8" s="2" customFormat="1">
      <c r="A115" s="16"/>
      <c r="H115" s="3"/>
    </row>
    <row r="116" spans="1:8" s="2" customFormat="1">
      <c r="A116" s="16"/>
      <c r="H116" s="3"/>
    </row>
    <row r="117" spans="1:8" s="2" customFormat="1">
      <c r="A117" s="16"/>
      <c r="H117" s="3"/>
    </row>
    <row r="118" spans="1:8" s="2" customFormat="1">
      <c r="A118" s="16"/>
      <c r="H118" s="3"/>
    </row>
    <row r="119" spans="1:8" s="2" customFormat="1">
      <c r="A119" s="16"/>
      <c r="H119" s="3"/>
    </row>
    <row r="120" spans="1:8" s="2" customFormat="1">
      <c r="A120" s="16"/>
      <c r="H120" s="3"/>
    </row>
    <row r="121" spans="1:8" s="2" customFormat="1">
      <c r="A121" s="16"/>
      <c r="H121" s="3"/>
    </row>
    <row r="122" spans="1:8" s="2" customFormat="1">
      <c r="A122" s="16"/>
      <c r="H122" s="3"/>
    </row>
    <row r="123" spans="1:8" s="2" customFormat="1">
      <c r="A123" s="16"/>
      <c r="H123" s="3"/>
    </row>
    <row r="124" spans="1:8" s="2" customFormat="1">
      <c r="A124" s="16"/>
      <c r="H124" s="3"/>
    </row>
    <row r="125" spans="1:8" s="2" customFormat="1">
      <c r="A125" s="16"/>
      <c r="H125" s="3"/>
    </row>
    <row r="126" spans="1:8" s="2" customFormat="1">
      <c r="A126" s="16"/>
      <c r="H126" s="3"/>
    </row>
    <row r="127" spans="1:8" s="2" customFormat="1">
      <c r="A127" s="16"/>
      <c r="H127" s="3"/>
    </row>
    <row r="128" spans="1:8" s="2" customFormat="1">
      <c r="A128" s="16"/>
      <c r="H128" s="3"/>
    </row>
    <row r="129" spans="1:8" s="2" customFormat="1">
      <c r="A129" s="16"/>
      <c r="H129" s="3"/>
    </row>
    <row r="130" spans="1:8" s="2" customFormat="1">
      <c r="A130" s="16"/>
      <c r="H130" s="3"/>
    </row>
    <row r="131" spans="1:8" s="2" customFormat="1">
      <c r="A131" s="16"/>
      <c r="H131" s="3"/>
    </row>
    <row r="132" spans="1:8" s="2" customFormat="1">
      <c r="A132" s="16"/>
      <c r="H132" s="3"/>
    </row>
    <row r="133" spans="1:8" s="2" customFormat="1">
      <c r="A133" s="16"/>
      <c r="H133" s="3"/>
    </row>
    <row r="134" spans="1:8" s="2" customFormat="1">
      <c r="A134" s="16"/>
      <c r="H134" s="3"/>
    </row>
    <row r="135" spans="1:8" s="2" customFormat="1">
      <c r="A135" s="16"/>
      <c r="H135" s="3"/>
    </row>
    <row r="136" spans="1:8" s="2" customFormat="1">
      <c r="A136" s="16"/>
      <c r="H136" s="3"/>
    </row>
    <row r="137" spans="1:8" s="2" customFormat="1">
      <c r="A137" s="16"/>
      <c r="H137" s="3"/>
    </row>
    <row r="138" spans="1:8" s="2" customFormat="1">
      <c r="A138" s="16"/>
      <c r="H138" s="3"/>
    </row>
    <row r="139" spans="1:8" s="2" customFormat="1">
      <c r="A139" s="16"/>
      <c r="H139" s="3"/>
    </row>
    <row r="140" spans="1:8" s="2" customFormat="1">
      <c r="A140" s="16"/>
      <c r="H140" s="3"/>
    </row>
    <row r="141" spans="1:8" s="2" customFormat="1">
      <c r="A141" s="16"/>
      <c r="H141" s="3"/>
    </row>
    <row r="142" spans="1:8" s="2" customFormat="1">
      <c r="A142" s="16"/>
      <c r="H142" s="3"/>
    </row>
    <row r="143" spans="1:8" s="2" customFormat="1">
      <c r="A143" s="16"/>
      <c r="H143" s="3"/>
    </row>
    <row r="144" spans="1:8" s="2" customFormat="1">
      <c r="A144" s="16"/>
      <c r="H144" s="3"/>
    </row>
    <row r="145" spans="1:8" s="2" customFormat="1">
      <c r="A145" s="16"/>
      <c r="H145" s="3"/>
    </row>
    <row r="146" spans="1:8" s="2" customFormat="1">
      <c r="A146" s="16"/>
      <c r="H146" s="3"/>
    </row>
    <row r="147" spans="1:8" s="2" customFormat="1">
      <c r="A147" s="16"/>
      <c r="H147" s="3"/>
    </row>
    <row r="148" spans="1:8" s="2" customFormat="1">
      <c r="A148" s="16"/>
      <c r="H148" s="3"/>
    </row>
    <row r="149" spans="1:8" s="2" customFormat="1">
      <c r="A149" s="16"/>
      <c r="H149" s="3"/>
    </row>
    <row r="150" spans="1:8" s="2" customFormat="1">
      <c r="A150" s="16"/>
      <c r="H150" s="3"/>
    </row>
    <row r="151" spans="1:8" s="2" customFormat="1">
      <c r="A151" s="16"/>
      <c r="H151" s="3"/>
    </row>
    <row r="152" spans="1:8" s="2" customFormat="1">
      <c r="A152" s="16"/>
      <c r="H152" s="3"/>
    </row>
    <row r="153" spans="1:8" s="2" customFormat="1">
      <c r="A153" s="16"/>
      <c r="H153" s="3"/>
    </row>
    <row r="154" spans="1:8" s="2" customFormat="1">
      <c r="A154" s="16"/>
      <c r="H154" s="3"/>
    </row>
    <row r="155" spans="1:8" s="2" customFormat="1">
      <c r="A155" s="16"/>
      <c r="H155" s="3"/>
    </row>
    <row r="156" spans="1:8" s="2" customFormat="1">
      <c r="A156" s="16"/>
      <c r="H156" s="3"/>
    </row>
    <row r="157" spans="1:8" s="2" customFormat="1">
      <c r="A157" s="16"/>
      <c r="H157" s="3"/>
    </row>
    <row r="158" spans="1:8" s="2" customFormat="1">
      <c r="A158" s="16"/>
      <c r="H158" s="3"/>
    </row>
    <row r="159" spans="1:8" s="2" customFormat="1">
      <c r="A159" s="16"/>
      <c r="H159" s="3"/>
    </row>
    <row r="160" spans="1:8" s="2" customFormat="1">
      <c r="A160" s="16"/>
      <c r="H160" s="3"/>
    </row>
    <row r="161" spans="1:8" s="2" customFormat="1">
      <c r="A161" s="16"/>
      <c r="H161" s="3"/>
    </row>
    <row r="162" spans="1:8" s="2" customFormat="1">
      <c r="A162" s="16"/>
      <c r="H162" s="3"/>
    </row>
    <row r="163" spans="1:8" s="2" customFormat="1">
      <c r="A163" s="16"/>
      <c r="H163" s="3"/>
    </row>
    <row r="164" spans="1:8" s="2" customFormat="1">
      <c r="A164" s="16"/>
      <c r="H164" s="3"/>
    </row>
    <row r="165" spans="1:8" s="2" customFormat="1">
      <c r="A165" s="16"/>
      <c r="H165" s="3"/>
    </row>
    <row r="166" spans="1:8" s="2" customFormat="1">
      <c r="A166" s="16"/>
      <c r="H166" s="3"/>
    </row>
    <row r="167" spans="1:8" s="2" customFormat="1">
      <c r="A167" s="16"/>
      <c r="H167" s="3"/>
    </row>
    <row r="168" spans="1:8" s="2" customFormat="1">
      <c r="A168" s="16"/>
      <c r="H168" s="3"/>
    </row>
    <row r="169" spans="1:8" s="2" customFormat="1">
      <c r="A169" s="16"/>
      <c r="H169" s="3"/>
    </row>
    <row r="170" spans="1:8" s="2" customFormat="1">
      <c r="A170" s="16"/>
      <c r="H170" s="3"/>
    </row>
    <row r="171" spans="1:8" s="2" customFormat="1">
      <c r="A171" s="16"/>
      <c r="H171" s="3"/>
    </row>
    <row r="172" spans="1:8" s="2" customFormat="1">
      <c r="A172" s="16"/>
      <c r="H172" s="3"/>
    </row>
    <row r="173" spans="1:8" s="2" customFormat="1">
      <c r="A173" s="16"/>
      <c r="H173" s="3"/>
    </row>
    <row r="174" spans="1:8" s="2" customFormat="1">
      <c r="A174" s="16"/>
      <c r="H174" s="3"/>
    </row>
    <row r="175" spans="1:8" s="2" customFormat="1">
      <c r="A175" s="16"/>
      <c r="H175" s="3"/>
    </row>
    <row r="176" spans="1:8" s="2" customFormat="1">
      <c r="A176" s="16"/>
      <c r="H176" s="3"/>
    </row>
    <row r="177" spans="1:8" s="2" customFormat="1">
      <c r="A177" s="16"/>
      <c r="H177" s="3"/>
    </row>
    <row r="178" spans="1:8" s="2" customFormat="1">
      <c r="A178" s="16"/>
      <c r="H178" s="3"/>
    </row>
    <row r="179" spans="1:8" s="2" customFormat="1">
      <c r="A179" s="16"/>
      <c r="H179" s="3"/>
    </row>
    <row r="180" spans="1:8" s="2" customFormat="1">
      <c r="A180" s="16"/>
      <c r="H180" s="3"/>
    </row>
    <row r="181" spans="1:8" s="2" customFormat="1">
      <c r="A181" s="16"/>
      <c r="H181" s="3"/>
    </row>
    <row r="182" spans="1:8" s="2" customFormat="1">
      <c r="A182" s="16"/>
      <c r="H182" s="3"/>
    </row>
    <row r="183" spans="1:8" s="2" customFormat="1">
      <c r="A183" s="16"/>
      <c r="H183" s="3"/>
    </row>
    <row r="184" spans="1:8" s="2" customFormat="1">
      <c r="A184" s="16"/>
      <c r="H184" s="3"/>
    </row>
    <row r="185" spans="1:8" s="2" customFormat="1">
      <c r="A185" s="16"/>
      <c r="H185" s="3"/>
    </row>
    <row r="186" spans="1:8" s="2" customFormat="1">
      <c r="A186" s="16"/>
      <c r="H186" s="3"/>
    </row>
    <row r="187" spans="1:8" s="2" customFormat="1">
      <c r="A187" s="16"/>
      <c r="H187" s="3"/>
    </row>
    <row r="188" spans="1:8" s="2" customFormat="1">
      <c r="A188" s="16"/>
      <c r="H188" s="3"/>
    </row>
    <row r="189" spans="1:8" s="2" customFormat="1">
      <c r="A189" s="16"/>
      <c r="H189" s="3"/>
    </row>
    <row r="190" spans="1:8" s="2" customFormat="1">
      <c r="A190" s="16"/>
      <c r="H190" s="3"/>
    </row>
    <row r="191" spans="1:8" s="2" customFormat="1">
      <c r="A191" s="16"/>
      <c r="H191" s="3"/>
    </row>
    <row r="192" spans="1:8" s="2" customFormat="1">
      <c r="A192" s="16"/>
      <c r="H192" s="3"/>
    </row>
    <row r="193" spans="1:8" s="2" customFormat="1">
      <c r="A193" s="16"/>
      <c r="H193" s="3"/>
    </row>
    <row r="194" spans="1:8" s="2" customFormat="1">
      <c r="A194" s="16"/>
      <c r="H194" s="3"/>
    </row>
    <row r="195" spans="1:8" s="2" customFormat="1">
      <c r="A195" s="16"/>
      <c r="H195" s="3"/>
    </row>
    <row r="196" spans="1:8" s="2" customFormat="1">
      <c r="A196" s="16"/>
      <c r="H196" s="3"/>
    </row>
    <row r="197" spans="1:8" s="2" customFormat="1">
      <c r="A197" s="16"/>
      <c r="H197" s="3"/>
    </row>
    <row r="198" spans="1:8" s="2" customFormat="1">
      <c r="A198" s="16"/>
      <c r="H198" s="3"/>
    </row>
    <row r="199" spans="1:8" s="2" customFormat="1">
      <c r="A199" s="16"/>
      <c r="H199" s="3"/>
    </row>
    <row r="200" spans="1:8" s="2" customFormat="1">
      <c r="A200" s="16"/>
      <c r="H200" s="3"/>
    </row>
    <row r="201" spans="1:8" s="2" customFormat="1">
      <c r="A201" s="16"/>
      <c r="H201" s="3"/>
    </row>
    <row r="202" spans="1:8" s="2" customFormat="1">
      <c r="A202" s="16"/>
      <c r="H202" s="3"/>
    </row>
    <row r="203" spans="1:8" s="2" customFormat="1">
      <c r="A203" s="16"/>
      <c r="H203" s="3"/>
    </row>
    <row r="204" spans="1:8" s="2" customFormat="1">
      <c r="A204" s="16"/>
      <c r="H204" s="3"/>
    </row>
    <row r="205" spans="1:8" s="2" customFormat="1">
      <c r="A205" s="16"/>
      <c r="H205" s="3"/>
    </row>
    <row r="206" spans="1:8" s="2" customFormat="1">
      <c r="A206" s="16"/>
      <c r="H206" s="3"/>
    </row>
    <row r="207" spans="1:8" s="2" customFormat="1">
      <c r="A207" s="16"/>
      <c r="H207" s="3"/>
    </row>
    <row r="208" spans="1:8" s="2" customFormat="1">
      <c r="A208" s="16"/>
      <c r="H208" s="3"/>
    </row>
    <row r="209" spans="1:8" s="2" customFormat="1">
      <c r="A209" s="16"/>
      <c r="H209" s="3"/>
    </row>
    <row r="210" spans="1:8" s="2" customFormat="1">
      <c r="A210" s="16"/>
      <c r="H210" s="3"/>
    </row>
    <row r="211" spans="1:8" s="2" customFormat="1">
      <c r="A211" s="16"/>
      <c r="H211" s="3"/>
    </row>
    <row r="212" spans="1:8" s="2" customFormat="1">
      <c r="A212" s="16"/>
      <c r="H212" s="3"/>
    </row>
    <row r="213" spans="1:8" s="2" customFormat="1">
      <c r="A213" s="16"/>
      <c r="H213" s="3"/>
    </row>
    <row r="214" spans="1:8" s="2" customFormat="1">
      <c r="A214" s="16"/>
      <c r="H214" s="3"/>
    </row>
    <row r="215" spans="1:8" s="2" customFormat="1">
      <c r="A215" s="16"/>
      <c r="H215" s="3"/>
    </row>
    <row r="216" spans="1:8" s="2" customFormat="1">
      <c r="A216" s="16"/>
      <c r="H216" s="3"/>
    </row>
    <row r="217" spans="1:8" s="2" customFormat="1">
      <c r="A217" s="16"/>
      <c r="H217" s="3"/>
    </row>
    <row r="218" spans="1:8" s="2" customFormat="1">
      <c r="A218" s="16"/>
      <c r="H218" s="3"/>
    </row>
    <row r="219" spans="1:8" s="2" customFormat="1">
      <c r="A219" s="16"/>
      <c r="H219" s="3"/>
    </row>
    <row r="220" spans="1:8" s="2" customFormat="1">
      <c r="A220" s="16"/>
      <c r="H220" s="3"/>
    </row>
    <row r="221" spans="1:8" s="2" customFormat="1">
      <c r="A221" s="16"/>
      <c r="H221" s="3"/>
    </row>
    <row r="222" spans="1:8" s="2" customFormat="1">
      <c r="A222" s="16"/>
      <c r="H222" s="3"/>
    </row>
    <row r="223" spans="1:8" s="2" customFormat="1">
      <c r="A223" s="16"/>
      <c r="H223" s="3"/>
    </row>
    <row r="224" spans="1:8" s="2" customFormat="1">
      <c r="A224" s="16"/>
      <c r="H224" s="3"/>
    </row>
    <row r="225" spans="1:8" s="2" customFormat="1">
      <c r="A225" s="16"/>
      <c r="H225" s="3"/>
    </row>
    <row r="226" spans="1:8" s="2" customFormat="1">
      <c r="A226" s="16"/>
      <c r="H226" s="3"/>
    </row>
    <row r="227" spans="1:8" s="2" customFormat="1">
      <c r="A227" s="16"/>
      <c r="H227" s="3"/>
    </row>
    <row r="228" spans="1:8" s="2" customFormat="1">
      <c r="A228" s="16"/>
      <c r="H228" s="3"/>
    </row>
    <row r="229" spans="1:8" s="2" customFormat="1">
      <c r="A229" s="16"/>
      <c r="H229" s="3"/>
    </row>
    <row r="230" spans="1:8" s="2" customFormat="1">
      <c r="A230" s="16"/>
      <c r="H230" s="3"/>
    </row>
    <row r="231" spans="1:8" s="2" customFormat="1">
      <c r="A231" s="16"/>
      <c r="H231" s="3"/>
    </row>
    <row r="232" spans="1:8" s="2" customFormat="1">
      <c r="A232" s="16"/>
      <c r="H232" s="3"/>
    </row>
    <row r="233" spans="1:8" s="2" customFormat="1">
      <c r="A233" s="16"/>
      <c r="H233" s="3"/>
    </row>
    <row r="234" spans="1:8" s="2" customFormat="1">
      <c r="A234" s="16"/>
      <c r="H234" s="3"/>
    </row>
    <row r="235" spans="1:8" s="2" customFormat="1">
      <c r="A235" s="16"/>
      <c r="H235" s="3"/>
    </row>
    <row r="236" spans="1:8" s="2" customFormat="1">
      <c r="A236" s="16"/>
      <c r="H236" s="3"/>
    </row>
    <row r="237" spans="1:8" s="2" customFormat="1">
      <c r="A237" s="16"/>
      <c r="H237" s="3"/>
    </row>
    <row r="238" spans="1:8" s="2" customFormat="1">
      <c r="A238" s="16"/>
      <c r="H238" s="3"/>
    </row>
    <row r="239" spans="1:8" s="2" customFormat="1">
      <c r="A239" s="16"/>
      <c r="H239" s="3"/>
    </row>
    <row r="240" spans="1:8" s="2" customFormat="1">
      <c r="A240" s="16"/>
      <c r="H240" s="3"/>
    </row>
    <row r="241" spans="1:8" s="2" customFormat="1">
      <c r="A241" s="16"/>
      <c r="H241" s="3"/>
    </row>
    <row r="242" spans="1:8" s="2" customFormat="1">
      <c r="A242" s="16"/>
      <c r="H242" s="3"/>
    </row>
    <row r="243" spans="1:8" s="2" customFormat="1">
      <c r="A243" s="16"/>
      <c r="H243" s="3"/>
    </row>
    <row r="244" spans="1:8" s="2" customFormat="1">
      <c r="A244" s="16"/>
      <c r="H244" s="3"/>
    </row>
    <row r="245" spans="1:8" s="2" customFormat="1">
      <c r="A245" s="16"/>
      <c r="H245" s="3"/>
    </row>
    <row r="246" spans="1:8" s="2" customFormat="1">
      <c r="A246" s="16"/>
      <c r="H246" s="3"/>
    </row>
    <row r="247" spans="1:8" s="2" customFormat="1">
      <c r="A247" s="16"/>
      <c r="H247" s="3"/>
    </row>
    <row r="248" spans="1:8" s="2" customFormat="1">
      <c r="A248" s="16"/>
      <c r="H248" s="3"/>
    </row>
    <row r="249" spans="1:8" s="2" customFormat="1">
      <c r="A249" s="16"/>
      <c r="H249" s="3"/>
    </row>
    <row r="250" spans="1:8" s="2" customFormat="1">
      <c r="A250" s="16"/>
      <c r="H250" s="3"/>
    </row>
    <row r="251" spans="1:8" s="2" customFormat="1">
      <c r="A251" s="16"/>
      <c r="H251" s="3"/>
    </row>
    <row r="252" spans="1:8" s="2" customFormat="1">
      <c r="A252" s="16"/>
      <c r="H252" s="3"/>
    </row>
    <row r="253" spans="1:8" s="2" customFormat="1">
      <c r="A253" s="16"/>
      <c r="H253" s="3"/>
    </row>
    <row r="254" spans="1:8" s="2" customFormat="1">
      <c r="A254" s="16"/>
      <c r="H254" s="3"/>
    </row>
    <row r="255" spans="1:8" s="2" customFormat="1">
      <c r="A255" s="16"/>
      <c r="H255" s="3"/>
    </row>
    <row r="256" spans="1:8" s="2" customFormat="1">
      <c r="A256" s="16"/>
      <c r="H256" s="3"/>
    </row>
    <row r="257" spans="1:8" s="2" customFormat="1">
      <c r="A257" s="16"/>
      <c r="H257" s="3"/>
    </row>
    <row r="258" spans="1:8" s="2" customFormat="1">
      <c r="A258" s="16"/>
      <c r="H258" s="3"/>
    </row>
    <row r="259" spans="1:8" s="2" customFormat="1">
      <c r="A259" s="16"/>
      <c r="H259" s="3"/>
    </row>
    <row r="260" spans="1:8" s="2" customFormat="1">
      <c r="A260" s="16"/>
      <c r="H260" s="3"/>
    </row>
    <row r="261" spans="1:8" s="2" customFormat="1">
      <c r="A261" s="16"/>
      <c r="H261" s="3"/>
    </row>
    <row r="262" spans="1:8" s="2" customFormat="1">
      <c r="A262" s="16"/>
      <c r="H262" s="3"/>
    </row>
    <row r="263" spans="1:8" s="2" customFormat="1">
      <c r="A263" s="16"/>
      <c r="H263" s="3"/>
    </row>
    <row r="264" spans="1:8" s="2" customFormat="1">
      <c r="A264" s="16"/>
      <c r="H264" s="3"/>
    </row>
    <row r="265" spans="1:8" s="2" customFormat="1">
      <c r="A265" s="16"/>
      <c r="H265" s="3"/>
    </row>
    <row r="266" spans="1:8" s="2" customFormat="1">
      <c r="A266" s="16"/>
      <c r="H266" s="3"/>
    </row>
    <row r="267" spans="1:8" s="2" customFormat="1">
      <c r="A267" s="16"/>
      <c r="H267" s="3"/>
    </row>
    <row r="268" spans="1:8" s="2" customFormat="1">
      <c r="A268" s="16"/>
      <c r="H268" s="3"/>
    </row>
    <row r="269" spans="1:8" s="2" customFormat="1">
      <c r="A269" s="16"/>
      <c r="H269" s="3"/>
    </row>
    <row r="270" spans="1:8" s="2" customFormat="1">
      <c r="A270" s="16"/>
      <c r="H270" s="3"/>
    </row>
    <row r="271" spans="1:8" s="2" customFormat="1">
      <c r="A271" s="16"/>
      <c r="H271" s="3"/>
    </row>
    <row r="272" spans="1:8" s="2" customFormat="1">
      <c r="A272" s="16"/>
      <c r="H272" s="3"/>
    </row>
    <row r="273" spans="1:8" s="2" customFormat="1">
      <c r="A273" s="16"/>
      <c r="H273" s="3"/>
    </row>
    <row r="274" spans="1:8" s="2" customFormat="1">
      <c r="A274" s="16"/>
      <c r="H274" s="3"/>
    </row>
    <row r="275" spans="1:8" s="2" customFormat="1">
      <c r="A275" s="16"/>
      <c r="H275" s="3"/>
    </row>
    <row r="276" spans="1:8" s="2" customFormat="1">
      <c r="A276" s="16"/>
      <c r="H276" s="3"/>
    </row>
    <row r="277" spans="1:8" s="2" customFormat="1">
      <c r="A277" s="16"/>
      <c r="H277" s="3"/>
    </row>
    <row r="278" spans="1:8" s="2" customFormat="1">
      <c r="A278" s="16"/>
      <c r="H278" s="3"/>
    </row>
    <row r="279" spans="1:8" s="2" customFormat="1">
      <c r="A279" s="16"/>
      <c r="H279" s="3"/>
    </row>
    <row r="280" spans="1:8" s="2" customFormat="1">
      <c r="A280" s="16"/>
      <c r="H280" s="3"/>
    </row>
    <row r="281" spans="1:8" s="2" customFormat="1">
      <c r="A281" s="16"/>
      <c r="H281" s="3"/>
    </row>
    <row r="282" spans="1:8" s="2" customFormat="1">
      <c r="A282" s="16"/>
      <c r="H282" s="3"/>
    </row>
    <row r="283" spans="1:8" s="2" customFormat="1">
      <c r="A283" s="16"/>
      <c r="H283" s="3"/>
    </row>
    <row r="284" spans="1:8" s="2" customFormat="1">
      <c r="A284" s="16"/>
      <c r="H284" s="3"/>
    </row>
    <row r="285" spans="1:8" s="2" customFormat="1">
      <c r="A285" s="16"/>
      <c r="H285" s="3"/>
    </row>
    <row r="286" spans="1:8" s="2" customFormat="1">
      <c r="A286" s="16"/>
      <c r="H286" s="3"/>
    </row>
    <row r="287" spans="1:8" s="2" customFormat="1">
      <c r="A287" s="16"/>
      <c r="H287" s="3"/>
    </row>
    <row r="288" spans="1:8" s="2" customFormat="1">
      <c r="A288" s="16"/>
      <c r="H288" s="3"/>
    </row>
    <row r="289" spans="1:8" s="2" customFormat="1">
      <c r="A289" s="16"/>
      <c r="H289" s="3"/>
    </row>
    <row r="290" spans="1:8" s="2" customFormat="1">
      <c r="A290" s="16"/>
      <c r="H290" s="3"/>
    </row>
    <row r="291" spans="1:8" s="2" customFormat="1">
      <c r="A291" s="16"/>
      <c r="H291" s="3"/>
    </row>
    <row r="292" spans="1:8" s="2" customFormat="1">
      <c r="A292" s="16"/>
      <c r="H292" s="3"/>
    </row>
    <row r="293" spans="1:8" s="2" customFormat="1">
      <c r="A293" s="16"/>
      <c r="H293" s="3"/>
    </row>
    <row r="294" spans="1:8" s="2" customFormat="1">
      <c r="A294" s="16"/>
      <c r="H294" s="3"/>
    </row>
    <row r="295" spans="1:8" s="2" customFormat="1">
      <c r="A295" s="16"/>
      <c r="H295" s="3"/>
    </row>
    <row r="296" spans="1:8" s="2" customFormat="1">
      <c r="A296" s="16"/>
      <c r="H296" s="3"/>
    </row>
    <row r="297" spans="1:8" s="2" customFormat="1">
      <c r="A297" s="16"/>
      <c r="H297" s="3"/>
    </row>
    <row r="298" spans="1:8" s="2" customFormat="1">
      <c r="A298" s="16"/>
      <c r="H298" s="3"/>
    </row>
    <row r="299" spans="1:8" s="2" customFormat="1">
      <c r="A299" s="16"/>
      <c r="H299" s="3"/>
    </row>
    <row r="300" spans="1:8" s="2" customFormat="1">
      <c r="A300" s="16"/>
      <c r="H300" s="3"/>
    </row>
    <row r="301" spans="1:8" s="2" customFormat="1">
      <c r="A301" s="16"/>
      <c r="H301" s="3"/>
    </row>
    <row r="302" spans="1:8" s="2" customFormat="1">
      <c r="A302" s="16"/>
      <c r="H302" s="3"/>
    </row>
    <row r="303" spans="1:8" s="2" customFormat="1">
      <c r="A303" s="16"/>
      <c r="H303" s="3"/>
    </row>
    <row r="304" spans="1:8" s="2" customFormat="1">
      <c r="A304" s="16"/>
      <c r="H304" s="3"/>
    </row>
    <row r="305" spans="1:8" s="2" customFormat="1">
      <c r="A305" s="16"/>
      <c r="H305" s="3"/>
    </row>
    <row r="306" spans="1:8" s="2" customFormat="1">
      <c r="A306" s="16"/>
      <c r="H306" s="3"/>
    </row>
    <row r="307" spans="1:8" s="2" customFormat="1">
      <c r="A307" s="16"/>
      <c r="H307" s="3"/>
    </row>
    <row r="308" spans="1:8" s="2" customFormat="1">
      <c r="A308" s="16"/>
      <c r="H308" s="3"/>
    </row>
    <row r="309" spans="1:8" s="2" customFormat="1">
      <c r="A309" s="16"/>
      <c r="H309" s="3"/>
    </row>
    <row r="310" spans="1:8" s="2" customFormat="1">
      <c r="A310" s="16"/>
      <c r="H310" s="3"/>
    </row>
    <row r="311" spans="1:8" s="2" customFormat="1">
      <c r="A311" s="16"/>
      <c r="H311" s="3"/>
    </row>
    <row r="312" spans="1:8" s="2" customFormat="1">
      <c r="A312" s="16"/>
      <c r="H312" s="3"/>
    </row>
    <row r="313" spans="1:8" s="2" customFormat="1">
      <c r="A313" s="16"/>
      <c r="H313" s="3"/>
    </row>
    <row r="314" spans="1:8" s="2" customFormat="1">
      <c r="A314" s="16"/>
      <c r="H314" s="3"/>
    </row>
    <row r="315" spans="1:8" s="2" customFormat="1">
      <c r="A315" s="16"/>
      <c r="H315" s="3"/>
    </row>
    <row r="316" spans="1:8" s="2" customFormat="1">
      <c r="A316" s="16"/>
      <c r="H316" s="3"/>
    </row>
    <row r="317" spans="1:8" s="2" customFormat="1">
      <c r="A317" s="16"/>
      <c r="H317" s="3"/>
    </row>
    <row r="318" spans="1:8" s="2" customFormat="1">
      <c r="A318" s="16"/>
      <c r="H318" s="3"/>
    </row>
    <row r="319" spans="1:8" s="2" customFormat="1">
      <c r="A319" s="16"/>
      <c r="H319" s="3"/>
    </row>
    <row r="320" spans="1:8" s="2" customFormat="1">
      <c r="A320" s="16"/>
      <c r="H320" s="3"/>
    </row>
    <row r="321" spans="1:8" s="2" customFormat="1">
      <c r="A321" s="16"/>
      <c r="H321" s="3"/>
    </row>
    <row r="322" spans="1:8" s="2" customFormat="1">
      <c r="A322" s="16"/>
      <c r="H322" s="3"/>
    </row>
    <row r="323" spans="1:8" s="2" customFormat="1">
      <c r="A323" s="16"/>
      <c r="H323" s="3"/>
    </row>
    <row r="324" spans="1:8" s="2" customFormat="1">
      <c r="A324" s="16"/>
      <c r="H324" s="3"/>
    </row>
    <row r="325" spans="1:8" s="2" customFormat="1">
      <c r="A325" s="16"/>
      <c r="H325" s="3"/>
    </row>
    <row r="326" spans="1:8" s="2" customFormat="1">
      <c r="A326" s="16"/>
      <c r="H326" s="3"/>
    </row>
    <row r="327" spans="1:8" s="2" customFormat="1">
      <c r="A327" s="16"/>
      <c r="H327" s="3"/>
    </row>
    <row r="328" spans="1:8" s="2" customFormat="1">
      <c r="A328" s="16"/>
      <c r="H328" s="3"/>
    </row>
    <row r="329" spans="1:8" s="2" customFormat="1">
      <c r="A329" s="16"/>
      <c r="H329" s="3"/>
    </row>
    <row r="330" spans="1:8" s="2" customFormat="1">
      <c r="A330" s="16"/>
      <c r="H330" s="3"/>
    </row>
    <row r="331" spans="1:8" s="2" customFormat="1">
      <c r="A331" s="16"/>
      <c r="H331" s="3"/>
    </row>
    <row r="332" spans="1:8" s="2" customFormat="1">
      <c r="A332" s="16"/>
      <c r="H332" s="3"/>
    </row>
    <row r="333" spans="1:8" s="2" customFormat="1">
      <c r="A333" s="16"/>
      <c r="H333" s="3"/>
    </row>
    <row r="334" spans="1:8" s="2" customFormat="1">
      <c r="A334" s="16"/>
      <c r="H334" s="3"/>
    </row>
    <row r="335" spans="1:8" s="2" customFormat="1">
      <c r="A335" s="16"/>
      <c r="H335" s="3"/>
    </row>
    <row r="336" spans="1:8" s="2" customFormat="1">
      <c r="A336" s="16"/>
      <c r="H336" s="3"/>
    </row>
    <row r="337" spans="1:8" s="2" customFormat="1">
      <c r="A337" s="16"/>
      <c r="H337" s="3"/>
    </row>
    <row r="338" spans="1:8" s="2" customFormat="1">
      <c r="A338" s="16"/>
      <c r="H338" s="3"/>
    </row>
    <row r="339" spans="1:8" s="2" customFormat="1">
      <c r="A339" s="16"/>
      <c r="H339" s="3"/>
    </row>
    <row r="340" spans="1:8" s="2" customFormat="1">
      <c r="A340" s="16"/>
      <c r="H340" s="3"/>
    </row>
    <row r="341" spans="1:8" s="2" customFormat="1">
      <c r="A341" s="16"/>
      <c r="H341" s="3"/>
    </row>
    <row r="342" spans="1:8" s="2" customFormat="1">
      <c r="A342" s="16"/>
      <c r="H342" s="3"/>
    </row>
    <row r="343" spans="1:8" s="2" customFormat="1">
      <c r="A343" s="16"/>
      <c r="H343" s="3"/>
    </row>
    <row r="344" spans="1:8" s="2" customFormat="1">
      <c r="A344" s="16"/>
      <c r="H344" s="3"/>
    </row>
    <row r="345" spans="1:8" s="2" customFormat="1">
      <c r="A345" s="16"/>
      <c r="H345" s="3"/>
    </row>
    <row r="346" spans="1:8" s="2" customFormat="1">
      <c r="A346" s="16"/>
      <c r="H346" s="3"/>
    </row>
    <row r="347" spans="1:8" s="2" customFormat="1">
      <c r="A347" s="16"/>
      <c r="H347" s="3"/>
    </row>
    <row r="348" spans="1:8" s="2" customFormat="1">
      <c r="A348" s="16"/>
      <c r="H348" s="3"/>
    </row>
    <row r="349" spans="1:8" s="2" customFormat="1">
      <c r="A349" s="16"/>
      <c r="H349" s="3"/>
    </row>
    <row r="350" spans="1:8" s="2" customFormat="1">
      <c r="A350" s="16"/>
      <c r="H350" s="3"/>
    </row>
    <row r="351" spans="1:8" s="2" customFormat="1">
      <c r="A351" s="16"/>
      <c r="H351" s="3"/>
    </row>
    <row r="352" spans="1:8" s="2" customFormat="1">
      <c r="A352" s="16"/>
      <c r="H352" s="3"/>
    </row>
    <row r="353" spans="1:8" s="2" customFormat="1">
      <c r="A353" s="16"/>
      <c r="H353" s="3"/>
    </row>
    <row r="354" spans="1:8" s="2" customFormat="1">
      <c r="A354" s="16"/>
      <c r="H354" s="3"/>
    </row>
    <row r="355" spans="1:8" s="2" customFormat="1">
      <c r="A355" s="16"/>
      <c r="H355" s="3"/>
    </row>
    <row r="356" spans="1:8" s="2" customFormat="1">
      <c r="A356" s="16"/>
      <c r="H356" s="3"/>
    </row>
    <row r="357" spans="1:8" s="2" customFormat="1">
      <c r="A357" s="16"/>
      <c r="H357" s="3"/>
    </row>
    <row r="358" spans="1:8" s="2" customFormat="1">
      <c r="A358" s="16"/>
      <c r="H358" s="3"/>
    </row>
    <row r="359" spans="1:8" s="2" customFormat="1">
      <c r="A359" s="16"/>
      <c r="H359" s="3"/>
    </row>
    <row r="360" spans="1:8" s="2" customFormat="1">
      <c r="A360" s="16"/>
      <c r="H360" s="3"/>
    </row>
    <row r="361" spans="1:8" s="2" customFormat="1">
      <c r="A361" s="16"/>
      <c r="H361" s="3"/>
    </row>
    <row r="362" spans="1:8" s="2" customFormat="1">
      <c r="A362" s="16"/>
      <c r="H362" s="3"/>
    </row>
    <row r="363" spans="1:8" s="2" customFormat="1">
      <c r="A363" s="16"/>
      <c r="H363" s="3"/>
    </row>
    <row r="364" spans="1:8" s="2" customFormat="1">
      <c r="A364" s="16"/>
      <c r="H364" s="3"/>
    </row>
    <row r="365" spans="1:8" s="2" customFormat="1">
      <c r="A365" s="16"/>
      <c r="H365" s="3"/>
    </row>
    <row r="366" spans="1:8" s="2" customFormat="1">
      <c r="A366" s="16"/>
      <c r="H366" s="3"/>
    </row>
    <row r="367" spans="1:8" s="2" customFormat="1">
      <c r="A367" s="16"/>
      <c r="H367" s="3"/>
    </row>
    <row r="368" spans="1:8" s="2" customFormat="1">
      <c r="A368" s="16"/>
      <c r="H368" s="3"/>
    </row>
    <row r="369" spans="1:8" s="2" customFormat="1">
      <c r="A369" s="16"/>
      <c r="H369" s="3"/>
    </row>
    <row r="370" spans="1:8" s="2" customFormat="1">
      <c r="A370" s="16"/>
      <c r="H370" s="3"/>
    </row>
    <row r="371" spans="1:8" s="2" customFormat="1">
      <c r="A371" s="16"/>
      <c r="H371" s="3"/>
    </row>
    <row r="372" spans="1:8" s="2" customFormat="1">
      <c r="A372" s="16"/>
      <c r="H372" s="3"/>
    </row>
    <row r="373" spans="1:8" s="2" customFormat="1">
      <c r="A373" s="16"/>
      <c r="H373" s="3"/>
    </row>
    <row r="374" spans="1:8" s="2" customFormat="1">
      <c r="A374" s="16"/>
      <c r="H374" s="3"/>
    </row>
    <row r="375" spans="1:8" s="2" customFormat="1">
      <c r="A375" s="16"/>
      <c r="H375" s="3"/>
    </row>
    <row r="376" spans="1:8" s="2" customFormat="1">
      <c r="A376" s="16"/>
      <c r="H376" s="3"/>
    </row>
    <row r="377" spans="1:8" s="2" customFormat="1">
      <c r="A377" s="16"/>
      <c r="H377" s="3"/>
    </row>
    <row r="378" spans="1:8" s="2" customFormat="1">
      <c r="A378" s="16"/>
      <c r="H378" s="3"/>
    </row>
    <row r="379" spans="1:8" s="2" customFormat="1">
      <c r="A379" s="16"/>
      <c r="H379" s="3"/>
    </row>
    <row r="380" spans="1:8" s="2" customFormat="1">
      <c r="A380" s="16"/>
      <c r="H380" s="3"/>
    </row>
    <row r="381" spans="1:8" s="2" customFormat="1">
      <c r="A381" s="16"/>
      <c r="H381" s="3"/>
    </row>
    <row r="382" spans="1:8" s="2" customFormat="1">
      <c r="A382" s="16"/>
      <c r="H382" s="3"/>
    </row>
    <row r="383" spans="1:8" s="2" customFormat="1">
      <c r="A383" s="16"/>
      <c r="H383" s="3"/>
    </row>
    <row r="384" spans="1:8" s="2" customFormat="1">
      <c r="A384" s="16"/>
      <c r="H384" s="3"/>
    </row>
    <row r="385" spans="1:8" s="2" customFormat="1">
      <c r="A385" s="16"/>
      <c r="H385" s="3"/>
    </row>
    <row r="386" spans="1:8" s="2" customFormat="1">
      <c r="A386" s="16"/>
      <c r="H386" s="3"/>
    </row>
    <row r="387" spans="1:8" s="2" customFormat="1">
      <c r="A387" s="16"/>
      <c r="H387" s="3"/>
    </row>
    <row r="388" spans="1:8" s="2" customFormat="1">
      <c r="A388" s="16"/>
      <c r="H388" s="3"/>
    </row>
    <row r="389" spans="1:8" s="2" customFormat="1">
      <c r="A389" s="16"/>
      <c r="H389" s="3"/>
    </row>
    <row r="390" spans="1:8" s="2" customFormat="1">
      <c r="A390" s="16"/>
      <c r="H390" s="3"/>
    </row>
    <row r="391" spans="1:8" s="2" customFormat="1">
      <c r="A391" s="16"/>
      <c r="H391" s="3"/>
    </row>
    <row r="392" spans="1:8" s="2" customFormat="1">
      <c r="A392" s="16"/>
      <c r="H392" s="3"/>
    </row>
    <row r="393" spans="1:8" s="2" customFormat="1">
      <c r="A393" s="16"/>
      <c r="H393" s="3"/>
    </row>
    <row r="394" spans="1:8" s="2" customFormat="1">
      <c r="A394" s="16"/>
      <c r="H394" s="3"/>
    </row>
    <row r="395" spans="1:8" s="2" customFormat="1">
      <c r="A395" s="16"/>
      <c r="H395" s="3"/>
    </row>
    <row r="396" spans="1:8" s="2" customFormat="1">
      <c r="A396" s="16"/>
      <c r="H396" s="3"/>
    </row>
    <row r="397" spans="1:8" s="2" customFormat="1">
      <c r="A397" s="16"/>
      <c r="H397" s="3"/>
    </row>
    <row r="398" spans="1:8" s="2" customFormat="1">
      <c r="A398" s="16"/>
      <c r="H398" s="3"/>
    </row>
    <row r="399" spans="1:8" s="2" customFormat="1">
      <c r="A399" s="16"/>
      <c r="H399" s="3"/>
    </row>
    <row r="400" spans="1:8" s="2" customFormat="1">
      <c r="A400" s="16"/>
      <c r="H400" s="3"/>
    </row>
    <row r="401" spans="1:8" s="2" customFormat="1">
      <c r="A401" s="16"/>
      <c r="H401" s="3"/>
    </row>
    <row r="402" spans="1:8" s="2" customFormat="1">
      <c r="A402" s="16"/>
      <c r="H402" s="3"/>
    </row>
    <row r="403" spans="1:8" s="2" customFormat="1">
      <c r="A403" s="16"/>
      <c r="H403" s="3"/>
    </row>
    <row r="404" spans="1:8" s="2" customFormat="1">
      <c r="A404" s="16"/>
      <c r="H404" s="3"/>
    </row>
    <row r="405" spans="1:8" s="2" customFormat="1">
      <c r="A405" s="16"/>
      <c r="H405" s="3"/>
    </row>
    <row r="406" spans="1:8" s="2" customFormat="1">
      <c r="A406" s="16"/>
      <c r="H406" s="3"/>
    </row>
    <row r="407" spans="1:8" s="2" customFormat="1">
      <c r="A407" s="16"/>
      <c r="H407" s="3"/>
    </row>
    <row r="408" spans="1:8" s="2" customFormat="1">
      <c r="A408" s="16"/>
      <c r="H408" s="3"/>
    </row>
    <row r="409" spans="1:8" s="2" customFormat="1">
      <c r="A409" s="16"/>
      <c r="H409" s="3"/>
    </row>
    <row r="410" spans="1:8" s="2" customFormat="1">
      <c r="A410" s="16"/>
      <c r="H410" s="3"/>
    </row>
    <row r="411" spans="1:8" s="2" customFormat="1">
      <c r="A411" s="16"/>
      <c r="H411" s="3"/>
    </row>
    <row r="412" spans="1:8" s="2" customFormat="1">
      <c r="A412" s="16"/>
      <c r="H412" s="3"/>
    </row>
    <row r="413" spans="1:8" s="2" customFormat="1">
      <c r="A413" s="16"/>
      <c r="H413" s="3"/>
    </row>
    <row r="414" spans="1:8" s="2" customFormat="1">
      <c r="A414" s="16"/>
      <c r="H414" s="3"/>
    </row>
    <row r="415" spans="1:8" s="2" customFormat="1">
      <c r="A415" s="16"/>
      <c r="H415" s="3"/>
    </row>
    <row r="416" spans="1:8" s="2" customFormat="1">
      <c r="A416" s="16"/>
      <c r="H416" s="3"/>
    </row>
    <row r="417" spans="1:8" s="2" customFormat="1">
      <c r="A417" s="16"/>
      <c r="H417" s="3"/>
    </row>
    <row r="418" spans="1:8" s="2" customFormat="1">
      <c r="A418" s="16"/>
      <c r="H418" s="3"/>
    </row>
    <row r="419" spans="1:8" s="2" customFormat="1">
      <c r="A419" s="16"/>
      <c r="H419" s="3"/>
    </row>
    <row r="420" spans="1:8" s="2" customFormat="1">
      <c r="A420" s="16"/>
      <c r="H420" s="3"/>
    </row>
    <row r="421" spans="1:8" s="2" customFormat="1">
      <c r="A421" s="16"/>
      <c r="H421" s="3"/>
    </row>
    <row r="422" spans="1:8" s="2" customFormat="1">
      <c r="A422" s="16"/>
      <c r="H422" s="3"/>
    </row>
    <row r="423" spans="1:8" s="2" customFormat="1">
      <c r="A423" s="16"/>
      <c r="H423" s="3"/>
    </row>
    <row r="424" spans="1:8" s="2" customFormat="1">
      <c r="A424" s="16"/>
      <c r="H424" s="3"/>
    </row>
    <row r="425" spans="1:8" s="2" customFormat="1">
      <c r="A425" s="16"/>
      <c r="H425" s="3"/>
    </row>
    <row r="426" spans="1:8" s="2" customFormat="1">
      <c r="A426" s="16"/>
      <c r="H426" s="3"/>
    </row>
    <row r="427" spans="1:8" s="2" customFormat="1">
      <c r="A427" s="16"/>
      <c r="H427" s="3"/>
    </row>
    <row r="428" spans="1:8" s="2" customFormat="1">
      <c r="A428" s="16"/>
      <c r="H428" s="3"/>
    </row>
    <row r="429" spans="1:8" s="2" customFormat="1">
      <c r="A429" s="16"/>
      <c r="H429" s="3"/>
    </row>
    <row r="430" spans="1:8" s="2" customFormat="1">
      <c r="A430" s="16"/>
      <c r="H430" s="3"/>
    </row>
    <row r="431" spans="1:8" s="2" customFormat="1">
      <c r="A431" s="16"/>
      <c r="H431" s="3"/>
    </row>
    <row r="432" spans="1:8" s="2" customFormat="1">
      <c r="A432" s="16"/>
      <c r="H432" s="3"/>
    </row>
    <row r="433" spans="1:8" s="2" customFormat="1">
      <c r="A433" s="16"/>
      <c r="H433" s="3"/>
    </row>
    <row r="434" spans="1:8" s="2" customFormat="1">
      <c r="A434" s="16"/>
      <c r="H434" s="3"/>
    </row>
    <row r="435" spans="1:8" s="2" customFormat="1">
      <c r="A435" s="16"/>
      <c r="H435" s="3"/>
    </row>
    <row r="436" spans="1:8" s="2" customFormat="1">
      <c r="A436" s="16"/>
      <c r="H436" s="3"/>
    </row>
    <row r="437" spans="1:8" s="2" customFormat="1">
      <c r="A437" s="16"/>
      <c r="H437" s="3"/>
    </row>
    <row r="438" spans="1:8" s="2" customFormat="1">
      <c r="A438" s="16"/>
      <c r="H438" s="3"/>
    </row>
    <row r="439" spans="1:8" s="2" customFormat="1">
      <c r="A439" s="16"/>
      <c r="H439" s="3"/>
    </row>
    <row r="440" spans="1:8" s="2" customFormat="1">
      <c r="A440" s="16"/>
      <c r="H440" s="3"/>
    </row>
    <row r="441" spans="1:8" s="2" customFormat="1">
      <c r="A441" s="16"/>
      <c r="H441" s="3"/>
    </row>
    <row r="442" spans="1:8" s="2" customFormat="1">
      <c r="A442" s="16"/>
      <c r="H442" s="3"/>
    </row>
    <row r="443" spans="1:8" s="2" customFormat="1">
      <c r="A443" s="16"/>
      <c r="H443" s="3"/>
    </row>
    <row r="444" spans="1:8" s="2" customFormat="1">
      <c r="A444" s="16"/>
      <c r="H444" s="3"/>
    </row>
    <row r="445" spans="1:8" s="2" customFormat="1">
      <c r="A445" s="16"/>
      <c r="H445" s="3"/>
    </row>
    <row r="446" spans="1:8" s="2" customFormat="1">
      <c r="A446" s="16"/>
      <c r="H446" s="3"/>
    </row>
    <row r="447" spans="1:8" s="2" customFormat="1">
      <c r="A447" s="16"/>
      <c r="H447" s="3"/>
    </row>
    <row r="448" spans="1:8" s="2" customFormat="1">
      <c r="A448" s="16"/>
      <c r="H448" s="3"/>
    </row>
    <row r="449" spans="1:8" s="2" customFormat="1">
      <c r="A449" s="16"/>
      <c r="H449" s="3"/>
    </row>
    <row r="450" spans="1:8" s="2" customFormat="1">
      <c r="A450" s="16"/>
      <c r="H450" s="3"/>
    </row>
    <row r="451" spans="1:8" s="2" customFormat="1">
      <c r="A451" s="16"/>
      <c r="H451" s="3"/>
    </row>
    <row r="452" spans="1:8" s="2" customFormat="1">
      <c r="A452" s="16"/>
      <c r="H452" s="3"/>
    </row>
    <row r="453" spans="1:8" s="2" customFormat="1">
      <c r="A453" s="16"/>
      <c r="H453" s="3"/>
    </row>
    <row r="454" spans="1:8" s="2" customFormat="1">
      <c r="A454" s="16"/>
      <c r="H454" s="3"/>
    </row>
    <row r="455" spans="1:8" s="2" customFormat="1">
      <c r="A455" s="16"/>
      <c r="H455" s="3"/>
    </row>
    <row r="456" spans="1:8" s="2" customFormat="1">
      <c r="A456" s="16"/>
      <c r="H456" s="3"/>
    </row>
    <row r="457" spans="1:8" s="2" customFormat="1">
      <c r="A457" s="16"/>
      <c r="H457" s="3"/>
    </row>
    <row r="458" spans="1:8" s="2" customFormat="1">
      <c r="A458" s="16"/>
      <c r="H458" s="3"/>
    </row>
    <row r="459" spans="1:8" s="2" customFormat="1">
      <c r="A459" s="16"/>
      <c r="H459" s="3"/>
    </row>
    <row r="460" spans="1:8" s="2" customFormat="1">
      <c r="A460" s="16"/>
      <c r="H460" s="3"/>
    </row>
    <row r="461" spans="1:8" s="2" customFormat="1">
      <c r="A461" s="16"/>
      <c r="H461" s="3"/>
    </row>
    <row r="462" spans="1:8" s="2" customFormat="1">
      <c r="A462" s="16"/>
      <c r="H462" s="3"/>
    </row>
    <row r="463" spans="1:8" s="2" customFormat="1">
      <c r="A463" s="16"/>
      <c r="H463" s="3"/>
    </row>
    <row r="464" spans="1:8" s="2" customFormat="1">
      <c r="A464" s="16"/>
      <c r="H464" s="3"/>
    </row>
    <row r="465" spans="1:8" s="2" customFormat="1">
      <c r="A465" s="16"/>
      <c r="H465" s="3"/>
    </row>
    <row r="466" spans="1:8" s="2" customFormat="1">
      <c r="A466" s="16"/>
      <c r="H466" s="3"/>
    </row>
    <row r="467" spans="1:8" s="2" customFormat="1">
      <c r="A467" s="16"/>
      <c r="H467" s="3"/>
    </row>
    <row r="468" spans="1:8" s="2" customFormat="1">
      <c r="A468" s="16"/>
      <c r="H468" s="3"/>
    </row>
    <row r="469" spans="1:8" s="2" customFormat="1">
      <c r="A469" s="16"/>
      <c r="H469" s="3"/>
    </row>
    <row r="470" spans="1:8" s="2" customFormat="1">
      <c r="A470" s="16"/>
      <c r="H470" s="3"/>
    </row>
    <row r="471" spans="1:8" s="2" customFormat="1">
      <c r="A471" s="16"/>
      <c r="H471" s="3"/>
    </row>
    <row r="472" spans="1:8" s="2" customFormat="1">
      <c r="A472" s="16"/>
      <c r="H472" s="3"/>
    </row>
    <row r="473" spans="1:8" s="2" customFormat="1">
      <c r="A473" s="16"/>
      <c r="H473" s="3"/>
    </row>
    <row r="474" spans="1:8" s="2" customFormat="1">
      <c r="A474" s="16"/>
      <c r="H474" s="3"/>
    </row>
    <row r="475" spans="1:8" s="2" customFormat="1">
      <c r="A475" s="16"/>
      <c r="H475" s="3"/>
    </row>
    <row r="476" spans="1:8" s="2" customFormat="1">
      <c r="A476" s="16"/>
      <c r="H476" s="3"/>
    </row>
    <row r="477" spans="1:8" s="2" customFormat="1">
      <c r="A477" s="16"/>
      <c r="H477" s="3"/>
    </row>
    <row r="478" spans="1:8" s="2" customFormat="1">
      <c r="A478" s="16"/>
      <c r="H478" s="3"/>
    </row>
    <row r="479" spans="1:8" s="2" customFormat="1">
      <c r="A479" s="16"/>
      <c r="H479" s="3"/>
    </row>
    <row r="480" spans="1:8" s="2" customFormat="1">
      <c r="A480" s="16"/>
      <c r="H480" s="3"/>
    </row>
    <row r="481" spans="1:8" s="2" customFormat="1">
      <c r="A481" s="16"/>
      <c r="H481" s="3"/>
    </row>
    <row r="482" spans="1:8" s="2" customFormat="1">
      <c r="A482" s="16"/>
      <c r="H482" s="3"/>
    </row>
    <row r="483" spans="1:8" s="2" customFormat="1">
      <c r="A483" s="16"/>
      <c r="H483" s="3"/>
    </row>
    <row r="484" spans="1:8" s="2" customFormat="1">
      <c r="A484" s="16"/>
      <c r="H484" s="3"/>
    </row>
    <row r="485" spans="1:8" s="2" customFormat="1">
      <c r="A485" s="16"/>
      <c r="H485" s="3"/>
    </row>
    <row r="486" spans="1:8" s="2" customFormat="1">
      <c r="A486" s="16"/>
      <c r="H486" s="3"/>
    </row>
    <row r="487" spans="1:8" s="2" customFormat="1">
      <c r="A487" s="16"/>
      <c r="H487" s="3"/>
    </row>
    <row r="488" spans="1:8" s="2" customFormat="1">
      <c r="A488" s="16"/>
      <c r="H488" s="3"/>
    </row>
    <row r="489" spans="1:8" s="2" customFormat="1">
      <c r="A489" s="16"/>
      <c r="H489" s="3"/>
    </row>
    <row r="490" spans="1:8" s="2" customFormat="1">
      <c r="A490" s="16"/>
      <c r="H490" s="3"/>
    </row>
    <row r="491" spans="1:8" s="2" customFormat="1">
      <c r="A491" s="16"/>
      <c r="H491" s="3"/>
    </row>
    <row r="492" spans="1:8" s="2" customFormat="1">
      <c r="A492" s="16"/>
      <c r="H492" s="3"/>
    </row>
    <row r="493" spans="1:8" s="2" customFormat="1">
      <c r="A493" s="16"/>
      <c r="H493" s="3"/>
    </row>
    <row r="494" spans="1:8" s="2" customFormat="1">
      <c r="A494" s="16"/>
      <c r="H494" s="3"/>
    </row>
    <row r="495" spans="1:8" s="2" customFormat="1">
      <c r="A495" s="16"/>
      <c r="H495" s="3"/>
    </row>
    <row r="496" spans="1:8" s="2" customFormat="1">
      <c r="A496" s="16"/>
      <c r="H496" s="3"/>
    </row>
    <row r="497" spans="1:8" s="2" customFormat="1">
      <c r="A497" s="16"/>
      <c r="H497" s="3"/>
    </row>
    <row r="498" spans="1:8" s="2" customFormat="1">
      <c r="A498" s="16"/>
      <c r="H498" s="3"/>
    </row>
    <row r="499" spans="1:8" s="2" customFormat="1">
      <c r="A499" s="16"/>
      <c r="H499" s="3"/>
    </row>
    <row r="500" spans="1:8" s="2" customFormat="1">
      <c r="A500" s="16"/>
      <c r="H500" s="3"/>
    </row>
    <row r="501" spans="1:8" s="2" customFormat="1">
      <c r="A501" s="16"/>
      <c r="H501" s="3"/>
    </row>
    <row r="502" spans="1:8" s="2" customFormat="1">
      <c r="A502" s="16"/>
      <c r="H502" s="3"/>
    </row>
    <row r="503" spans="1:8" s="2" customFormat="1">
      <c r="A503" s="16"/>
      <c r="H503" s="3"/>
    </row>
    <row r="504" spans="1:8" s="2" customFormat="1">
      <c r="A504" s="16"/>
      <c r="H504" s="3"/>
    </row>
    <row r="505" spans="1:8" s="2" customFormat="1">
      <c r="A505" s="16"/>
      <c r="H505" s="3"/>
    </row>
    <row r="506" spans="1:8" s="2" customFormat="1">
      <c r="A506" s="16"/>
      <c r="H506" s="3"/>
    </row>
    <row r="507" spans="1:8" s="2" customFormat="1">
      <c r="A507" s="16"/>
      <c r="H507" s="3"/>
    </row>
    <row r="508" spans="1:8" s="2" customFormat="1">
      <c r="A508" s="16"/>
      <c r="H508" s="3"/>
    </row>
    <row r="509" spans="1:8" s="2" customFormat="1">
      <c r="A509" s="16"/>
      <c r="H509" s="3"/>
    </row>
    <row r="510" spans="1:8" s="2" customFormat="1">
      <c r="A510" s="16"/>
      <c r="H510" s="3"/>
    </row>
    <row r="511" spans="1:8" s="2" customFormat="1">
      <c r="A511" s="16"/>
      <c r="H511" s="3"/>
    </row>
    <row r="512" spans="1:8" s="2" customFormat="1">
      <c r="A512" s="16"/>
      <c r="H512" s="3"/>
    </row>
    <row r="513" spans="1:8" s="2" customFormat="1">
      <c r="A513" s="16"/>
      <c r="H513" s="3"/>
    </row>
    <row r="514" spans="1:8" s="2" customFormat="1">
      <c r="A514" s="16"/>
      <c r="H514" s="3"/>
    </row>
    <row r="515" spans="1:8" s="2" customFormat="1">
      <c r="A515" s="16"/>
      <c r="H515" s="3"/>
    </row>
    <row r="516" spans="1:8" s="2" customFormat="1">
      <c r="A516" s="16"/>
      <c r="H516" s="3"/>
    </row>
    <row r="517" spans="1:8" s="2" customFormat="1">
      <c r="A517" s="16"/>
      <c r="H517" s="3"/>
    </row>
    <row r="518" spans="1:8" s="2" customFormat="1">
      <c r="A518" s="16"/>
      <c r="H518" s="3"/>
    </row>
    <row r="519" spans="1:8" s="2" customFormat="1">
      <c r="A519" s="16"/>
      <c r="H519" s="3"/>
    </row>
    <row r="520" spans="1:8" s="2" customFormat="1">
      <c r="A520" s="16"/>
      <c r="H520" s="3"/>
    </row>
    <row r="521" spans="1:8" s="2" customFormat="1">
      <c r="A521" s="16"/>
      <c r="H521" s="3"/>
    </row>
    <row r="522" spans="1:8" s="2" customFormat="1">
      <c r="A522" s="16"/>
      <c r="H522" s="3"/>
    </row>
    <row r="523" spans="1:8" s="2" customFormat="1">
      <c r="A523" s="16"/>
      <c r="H523" s="3"/>
    </row>
    <row r="524" spans="1:8" s="2" customFormat="1">
      <c r="A524" s="16"/>
      <c r="H524" s="3"/>
    </row>
    <row r="525" spans="1:8" s="2" customFormat="1">
      <c r="A525" s="16"/>
      <c r="H525" s="3"/>
    </row>
    <row r="526" spans="1:8" s="2" customFormat="1">
      <c r="A526" s="16"/>
      <c r="H526" s="3"/>
    </row>
    <row r="527" spans="1:8" s="2" customFormat="1">
      <c r="A527" s="16"/>
      <c r="H527" s="3"/>
    </row>
    <row r="528" spans="1:8" s="2" customFormat="1">
      <c r="A528" s="16"/>
      <c r="H528" s="3"/>
    </row>
    <row r="529" spans="1:8" s="2" customFormat="1">
      <c r="A529" s="16"/>
      <c r="H529" s="3"/>
    </row>
    <row r="530" spans="1:8" s="2" customFormat="1">
      <c r="A530" s="16"/>
      <c r="H530" s="3"/>
    </row>
    <row r="531" spans="1:8" s="2" customFormat="1">
      <c r="A531" s="16"/>
      <c r="H531" s="3"/>
    </row>
    <row r="532" spans="1:8" s="2" customFormat="1">
      <c r="A532" s="16"/>
      <c r="H532" s="3"/>
    </row>
    <row r="533" spans="1:8" s="2" customFormat="1">
      <c r="A533" s="16"/>
      <c r="H533" s="3"/>
    </row>
    <row r="534" spans="1:8" s="2" customFormat="1">
      <c r="A534" s="16"/>
      <c r="H534" s="3"/>
    </row>
    <row r="535" spans="1:8" s="2" customFormat="1">
      <c r="A535" s="16"/>
      <c r="H535" s="3"/>
    </row>
    <row r="536" spans="1:8" s="2" customFormat="1">
      <c r="A536" s="16"/>
      <c r="H536" s="3"/>
    </row>
    <row r="537" spans="1:8" s="2" customFormat="1">
      <c r="A537" s="16"/>
      <c r="H537" s="3"/>
    </row>
    <row r="538" spans="1:8" s="2" customFormat="1">
      <c r="A538" s="16"/>
      <c r="H538" s="3"/>
    </row>
    <row r="539" spans="1:8" s="2" customFormat="1">
      <c r="A539" s="16"/>
      <c r="H539" s="3"/>
    </row>
    <row r="540" spans="1:8" s="2" customFormat="1">
      <c r="A540" s="16"/>
      <c r="H540" s="3"/>
    </row>
    <row r="541" spans="1:8" s="2" customFormat="1">
      <c r="A541" s="16"/>
      <c r="H541" s="3"/>
    </row>
    <row r="542" spans="1:8" s="2" customFormat="1">
      <c r="A542" s="16"/>
      <c r="H542" s="3"/>
    </row>
    <row r="543" spans="1:8" s="2" customFormat="1">
      <c r="A543" s="16"/>
      <c r="H543" s="3"/>
    </row>
    <row r="544" spans="1:8" s="2" customFormat="1">
      <c r="A544" s="16"/>
      <c r="H544" s="3"/>
    </row>
    <row r="545" spans="1:8" s="2" customFormat="1">
      <c r="A545" s="16"/>
      <c r="H545" s="3"/>
    </row>
    <row r="546" spans="1:8" s="2" customFormat="1">
      <c r="A546" s="16"/>
      <c r="H546" s="3"/>
    </row>
    <row r="547" spans="1:8" s="2" customFormat="1">
      <c r="A547" s="16"/>
      <c r="H547" s="3"/>
    </row>
    <row r="548" spans="1:8" s="2" customFormat="1">
      <c r="A548" s="16"/>
      <c r="H548" s="3"/>
    </row>
    <row r="549" spans="1:8" s="2" customFormat="1">
      <c r="A549" s="16"/>
      <c r="H549" s="3"/>
    </row>
    <row r="550" spans="1:8" s="2" customFormat="1">
      <c r="A550" s="16"/>
      <c r="H550" s="3"/>
    </row>
    <row r="551" spans="1:8" s="2" customFormat="1">
      <c r="A551" s="16"/>
      <c r="H551" s="3"/>
    </row>
    <row r="552" spans="1:8" s="2" customFormat="1">
      <c r="A552" s="16"/>
      <c r="H552" s="3"/>
    </row>
    <row r="553" spans="1:8" s="2" customFormat="1">
      <c r="A553" s="16"/>
      <c r="H553" s="3"/>
    </row>
    <row r="554" spans="1:8" s="2" customFormat="1">
      <c r="A554" s="16"/>
      <c r="H554" s="3"/>
    </row>
    <row r="555" spans="1:8" s="2" customFormat="1">
      <c r="A555" s="16"/>
      <c r="H555" s="3"/>
    </row>
    <row r="556" spans="1:8" s="2" customFormat="1">
      <c r="A556" s="16"/>
      <c r="H556" s="3"/>
    </row>
    <row r="557" spans="1:8" s="2" customFormat="1">
      <c r="A557" s="16"/>
      <c r="H557" s="3"/>
    </row>
    <row r="558" spans="1:8" s="2" customFormat="1">
      <c r="A558" s="16"/>
      <c r="H558" s="3"/>
    </row>
    <row r="559" spans="1:8" s="2" customFormat="1">
      <c r="A559" s="16"/>
      <c r="H559" s="3"/>
    </row>
    <row r="560" spans="1:8" s="2" customFormat="1">
      <c r="A560" s="16"/>
      <c r="H560" s="3"/>
    </row>
    <row r="561" spans="1:8" s="2" customFormat="1">
      <c r="A561" s="16"/>
      <c r="H561" s="3"/>
    </row>
    <row r="562" spans="1:8" s="2" customFormat="1">
      <c r="A562" s="16"/>
      <c r="H562" s="3"/>
    </row>
    <row r="563" spans="1:8" s="2" customFormat="1">
      <c r="A563" s="16"/>
      <c r="H563" s="3"/>
    </row>
    <row r="564" spans="1:8" s="2" customFormat="1">
      <c r="A564" s="16"/>
      <c r="H564" s="3"/>
    </row>
    <row r="565" spans="1:8" s="2" customFormat="1">
      <c r="A565" s="16"/>
      <c r="H565" s="3"/>
    </row>
    <row r="566" spans="1:8" s="2" customFormat="1">
      <c r="A566" s="16"/>
      <c r="H566" s="3"/>
    </row>
    <row r="567" spans="1:8" s="2" customFormat="1">
      <c r="A567" s="16"/>
      <c r="H567" s="3"/>
    </row>
    <row r="568" spans="1:8" s="2" customFormat="1">
      <c r="A568" s="16"/>
      <c r="H568" s="3"/>
    </row>
    <row r="569" spans="1:8" s="2" customFormat="1">
      <c r="A569" s="16"/>
      <c r="H569" s="3"/>
    </row>
    <row r="570" spans="1:8" s="2" customFormat="1">
      <c r="A570" s="16"/>
      <c r="H570" s="3"/>
    </row>
  </sheetData>
  <mergeCells count="4">
    <mergeCell ref="A2:H2"/>
    <mergeCell ref="A3:H3"/>
    <mergeCell ref="A4:H4"/>
    <mergeCell ref="A5:H5"/>
  </mergeCells>
  <hyperlinks>
    <hyperlink ref="A1" location="Содержание!A1" display="Мазмуну" xr:uid="{0A45B417-EAD4-4E24-86EC-E8880471EC20}"/>
  </hyperlinks>
  <pageMargins left="0.9055118110236221" right="0.78740157480314965" top="0.78740157480314965" bottom="0.78740157480314965" header="0.51181102362204722" footer="0.51181102362204722"/>
  <pageSetup paperSize="9" scale="85" firstPageNumber="59" orientation="portrait" useFirstPageNumber="1"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D9570-776B-48D8-A5E3-231D5E2C2D9F}">
  <dimension ref="A1:M52"/>
  <sheetViews>
    <sheetView workbookViewId="0"/>
  </sheetViews>
  <sheetFormatPr defaultColWidth="9.140625" defaultRowHeight="12.75"/>
  <cols>
    <col min="1" max="1" width="27.5703125" style="312" customWidth="1"/>
    <col min="2" max="3" width="8.5703125" style="2" customWidth="1"/>
    <col min="4" max="4" width="8.5703125" style="57" customWidth="1"/>
    <col min="5" max="5" width="8.5703125" style="1" customWidth="1"/>
    <col min="6" max="6" width="8.5703125" style="313" customWidth="1"/>
    <col min="7" max="7" width="1.42578125" style="1" customWidth="1"/>
    <col min="8" max="8" width="30.28515625" style="8" customWidth="1"/>
    <col min="9" max="16384" width="9.140625" style="1"/>
  </cols>
  <sheetData>
    <row r="1" spans="1:13">
      <c r="A1" s="1042" t="s">
        <v>2601</v>
      </c>
    </row>
    <row r="2" spans="1:13" ht="17.25">
      <c r="A2" s="1045" t="s">
        <v>1090</v>
      </c>
      <c r="B2" s="1045"/>
      <c r="C2" s="1045"/>
      <c r="D2" s="1045"/>
      <c r="E2" s="1045"/>
      <c r="F2" s="1045"/>
      <c r="G2" s="1045"/>
      <c r="H2" s="1045"/>
    </row>
    <row r="3" spans="1:13" ht="18.75">
      <c r="A3" s="1046" t="s">
        <v>1091</v>
      </c>
      <c r="B3" s="1046"/>
      <c r="C3" s="1046"/>
      <c r="D3" s="1046"/>
      <c r="E3" s="1046"/>
      <c r="F3" s="1046"/>
      <c r="G3" s="1046"/>
      <c r="H3" s="1046"/>
    </row>
    <row r="4" spans="1:13" ht="15.75">
      <c r="A4" s="277"/>
      <c r="B4" s="277"/>
      <c r="C4" s="278"/>
      <c r="D4" s="279"/>
      <c r="E4" s="278"/>
      <c r="F4" s="280"/>
      <c r="G4" s="278"/>
      <c r="H4" s="281"/>
    </row>
    <row r="5" spans="1:13" ht="15.75">
      <c r="A5" s="277"/>
      <c r="B5" s="277"/>
      <c r="C5" s="278"/>
      <c r="D5" s="279"/>
      <c r="E5" s="278"/>
      <c r="F5" s="280"/>
      <c r="G5" s="278"/>
      <c r="H5" s="281"/>
    </row>
    <row r="6" spans="1:13" ht="15.75">
      <c r="A6" s="1047" t="s">
        <v>1092</v>
      </c>
      <c r="B6" s="1047"/>
      <c r="C6" s="1047"/>
      <c r="D6" s="1047"/>
      <c r="E6" s="1047"/>
      <c r="F6" s="1047"/>
      <c r="G6" s="1047"/>
      <c r="H6" s="1047"/>
    </row>
    <row r="7" spans="1:13" ht="13.5">
      <c r="A7" s="1076" t="s">
        <v>923</v>
      </c>
      <c r="B7" s="1076"/>
      <c r="C7" s="1076"/>
      <c r="D7" s="1076"/>
      <c r="E7" s="1076"/>
      <c r="F7" s="1076"/>
      <c r="G7" s="1076"/>
      <c r="H7" s="1076"/>
    </row>
    <row r="8" spans="1:13" ht="15.75">
      <c r="A8" s="1047" t="s">
        <v>1093</v>
      </c>
      <c r="B8" s="1047"/>
      <c r="C8" s="1047"/>
      <c r="D8" s="1047"/>
      <c r="E8" s="1047"/>
      <c r="F8" s="1047"/>
      <c r="G8" s="1047"/>
      <c r="H8" s="1047"/>
    </row>
    <row r="9" spans="1:13" s="3" customFormat="1" ht="13.5">
      <c r="A9" s="1076" t="s">
        <v>742</v>
      </c>
      <c r="B9" s="1076"/>
      <c r="C9" s="1076"/>
      <c r="D9" s="1076"/>
      <c r="E9" s="1076"/>
      <c r="F9" s="1076"/>
      <c r="G9" s="1076"/>
      <c r="H9" s="1076"/>
    </row>
    <row r="10" spans="1:13" s="3" customFormat="1" ht="9" customHeight="1">
      <c r="A10" s="159"/>
      <c r="B10" s="247"/>
      <c r="C10" s="247"/>
      <c r="D10" s="282"/>
      <c r="E10" s="247"/>
      <c r="F10" s="283"/>
      <c r="G10" s="247"/>
      <c r="H10" s="284"/>
    </row>
    <row r="11" spans="1:13" s="286" customFormat="1" ht="15" customHeight="1">
      <c r="A11" s="93"/>
      <c r="B11" s="285">
        <v>2019</v>
      </c>
      <c r="C11" s="285">
        <v>2020</v>
      </c>
      <c r="D11" s="285">
        <v>2021</v>
      </c>
      <c r="E11" s="285">
        <v>2022</v>
      </c>
      <c r="F11" s="86">
        <v>2023</v>
      </c>
      <c r="G11" s="285"/>
      <c r="H11" s="93"/>
    </row>
    <row r="12" spans="1:13" s="263" customFormat="1" ht="19.5" customHeight="1">
      <c r="A12" s="287" t="s">
        <v>535</v>
      </c>
      <c r="B12" s="288">
        <v>3965.7020000000002</v>
      </c>
      <c r="C12" s="289">
        <v>5035.817</v>
      </c>
      <c r="D12" s="289">
        <v>4277.4780000000001</v>
      </c>
      <c r="E12" s="289">
        <v>5696.4620000000004</v>
      </c>
      <c r="F12" s="289">
        <v>3821.8820000000001</v>
      </c>
      <c r="G12" s="289"/>
      <c r="H12" s="287" t="s">
        <v>141</v>
      </c>
    </row>
    <row r="13" spans="1:13" s="2" customFormat="1">
      <c r="A13" s="290" t="s">
        <v>1094</v>
      </c>
      <c r="B13" s="16"/>
      <c r="C13" s="16"/>
      <c r="D13" s="291"/>
      <c r="E13" s="291"/>
      <c r="F13" s="291"/>
      <c r="G13" s="291"/>
      <c r="H13" s="290" t="s">
        <v>185</v>
      </c>
    </row>
    <row r="14" spans="1:13" s="2" customFormat="1" ht="38.25">
      <c r="A14" s="290" t="s">
        <v>1095</v>
      </c>
      <c r="B14" s="56">
        <v>1174.94</v>
      </c>
      <c r="C14" s="56">
        <v>2429.0659999999998</v>
      </c>
      <c r="D14" s="291">
        <v>1038.856</v>
      </c>
      <c r="E14" s="291">
        <v>1836.7090000000001</v>
      </c>
      <c r="F14" s="291">
        <v>601.16700000000003</v>
      </c>
      <c r="G14" s="291"/>
      <c r="H14" s="230" t="s">
        <v>1096</v>
      </c>
      <c r="I14" s="44"/>
      <c r="J14" s="44"/>
    </row>
    <row r="15" spans="1:13" s="2" customFormat="1" ht="38.25">
      <c r="A15" s="230" t="s">
        <v>1008</v>
      </c>
      <c r="B15" s="16">
        <v>205.57</v>
      </c>
      <c r="C15" s="16">
        <v>38.143000000000001</v>
      </c>
      <c r="D15" s="291">
        <v>245.2</v>
      </c>
      <c r="E15" s="291">
        <v>792.95699999999999</v>
      </c>
      <c r="F15" s="291">
        <v>846.03700000000003</v>
      </c>
      <c r="G15" s="291"/>
      <c r="H15" s="230" t="s">
        <v>1097</v>
      </c>
      <c r="I15" s="44"/>
    </row>
    <row r="16" spans="1:13" s="2" customFormat="1" ht="63.75">
      <c r="A16" s="290" t="s">
        <v>1098</v>
      </c>
      <c r="B16" s="16">
        <v>160.42099999999999</v>
      </c>
      <c r="C16" s="16">
        <v>224.79599999999999</v>
      </c>
      <c r="D16" s="292">
        <v>228.01599999999999</v>
      </c>
      <c r="E16" s="292">
        <v>3.5000000000000003E-2</v>
      </c>
      <c r="F16" s="292">
        <v>1.32</v>
      </c>
      <c r="G16" s="292"/>
      <c r="H16" s="230" t="s">
        <v>1099</v>
      </c>
      <c r="I16" s="44"/>
      <c r="M16" s="293"/>
    </row>
    <row r="17" spans="1:8" s="2" customFormat="1" ht="25.5">
      <c r="A17" s="230" t="s">
        <v>1100</v>
      </c>
      <c r="B17" s="57" t="s">
        <v>133</v>
      </c>
      <c r="C17" s="57" t="s">
        <v>133</v>
      </c>
      <c r="D17" s="294" t="s">
        <v>133</v>
      </c>
      <c r="E17" s="294" t="s">
        <v>133</v>
      </c>
      <c r="F17" s="294" t="s">
        <v>133</v>
      </c>
      <c r="G17" s="294"/>
      <c r="H17" s="230" t="s">
        <v>1101</v>
      </c>
    </row>
    <row r="18" spans="1:8" s="2" customFormat="1">
      <c r="A18" s="230" t="s">
        <v>413</v>
      </c>
      <c r="B18" s="16">
        <v>52.289000000000001</v>
      </c>
      <c r="C18" s="16">
        <v>41.088000000000001</v>
      </c>
      <c r="D18" s="294" t="s">
        <v>133</v>
      </c>
      <c r="E18" s="294">
        <v>5.0000000000000001E-3</v>
      </c>
      <c r="F18" s="294" t="s">
        <v>133</v>
      </c>
      <c r="G18" s="294"/>
      <c r="H18" s="230" t="s">
        <v>219</v>
      </c>
    </row>
    <row r="19" spans="1:8" s="2" customFormat="1" ht="51">
      <c r="A19" s="290" t="s">
        <v>1102</v>
      </c>
      <c r="B19" s="16">
        <v>700.27499999999998</v>
      </c>
      <c r="C19" s="16">
        <v>760.48699999999997</v>
      </c>
      <c r="D19" s="295">
        <v>799.58500000000004</v>
      </c>
      <c r="E19" s="295">
        <v>1567.3140000000001</v>
      </c>
      <c r="F19" s="295">
        <v>1474.114</v>
      </c>
      <c r="G19" s="295"/>
      <c r="H19" s="290" t="s">
        <v>1103</v>
      </c>
    </row>
    <row r="20" spans="1:8" s="2" customFormat="1" ht="12" customHeight="1">
      <c r="A20" s="270"/>
      <c r="B20" s="296"/>
      <c r="C20" s="186"/>
      <c r="D20" s="58"/>
      <c r="E20" s="297"/>
      <c r="F20" s="296"/>
      <c r="G20" s="297"/>
      <c r="H20" s="298"/>
    </row>
    <row r="21" spans="1:8" s="2" customFormat="1" ht="12" customHeight="1">
      <c r="A21" s="299"/>
      <c r="B21" s="23"/>
      <c r="C21" s="26"/>
      <c r="D21" s="57"/>
      <c r="F21" s="23"/>
      <c r="H21" s="300"/>
    </row>
    <row r="22" spans="1:8" s="2" customFormat="1" ht="12" customHeight="1">
      <c r="A22" s="301"/>
      <c r="D22" s="57"/>
      <c r="F22" s="23"/>
      <c r="H22" s="300"/>
    </row>
    <row r="23" spans="1:8" s="2" customFormat="1" ht="12" customHeight="1">
      <c r="A23" s="301"/>
      <c r="D23" s="57"/>
      <c r="F23" s="23"/>
      <c r="H23" s="300"/>
    </row>
    <row r="24" spans="1:8" s="2" customFormat="1" ht="12" customHeight="1">
      <c r="A24" s="301"/>
      <c r="D24" s="57"/>
      <c r="F24" s="23"/>
      <c r="H24" s="300"/>
    </row>
    <row r="25" spans="1:8" s="2" customFormat="1" ht="15.75">
      <c r="A25" s="1047" t="s">
        <v>1104</v>
      </c>
      <c r="B25" s="1047"/>
      <c r="C25" s="1047"/>
      <c r="D25" s="1047"/>
      <c r="E25" s="1047"/>
      <c r="F25" s="1047"/>
      <c r="G25" s="1047"/>
      <c r="H25" s="1047"/>
    </row>
    <row r="26" spans="1:8" s="2" customFormat="1" ht="13.5">
      <c r="A26" s="1076" t="s">
        <v>923</v>
      </c>
      <c r="B26" s="1076"/>
      <c r="C26" s="1076"/>
      <c r="D26" s="1076"/>
      <c r="E26" s="1076"/>
      <c r="F26" s="1076"/>
      <c r="G26" s="1076"/>
      <c r="H26" s="1076"/>
    </row>
    <row r="27" spans="1:8" ht="15.75">
      <c r="A27" s="1047" t="s">
        <v>1105</v>
      </c>
      <c r="B27" s="1047"/>
      <c r="C27" s="1047"/>
      <c r="D27" s="1047"/>
      <c r="E27" s="1047"/>
      <c r="F27" s="1047"/>
      <c r="G27" s="1047"/>
      <c r="H27" s="1047"/>
    </row>
    <row r="28" spans="1:8" ht="13.5">
      <c r="A28" s="1076" t="s">
        <v>742</v>
      </c>
      <c r="B28" s="1076"/>
      <c r="C28" s="1076"/>
      <c r="D28" s="1076"/>
      <c r="E28" s="1076"/>
      <c r="F28" s="1076"/>
      <c r="G28" s="1076"/>
      <c r="H28" s="1076"/>
    </row>
    <row r="29" spans="1:8" s="3" customFormat="1" ht="9" customHeight="1">
      <c r="A29" s="302"/>
      <c r="B29" s="1080"/>
      <c r="C29" s="1080"/>
      <c r="D29" s="1080"/>
      <c r="E29" s="1080"/>
      <c r="F29" s="1080"/>
      <c r="G29" s="1080"/>
      <c r="H29" s="1080"/>
    </row>
    <row r="30" spans="1:8" s="304" customFormat="1" ht="15" customHeight="1">
      <c r="A30" s="303"/>
      <c r="B30" s="285">
        <v>2019</v>
      </c>
      <c r="C30" s="285">
        <v>2020</v>
      </c>
      <c r="D30" s="285">
        <v>2021</v>
      </c>
      <c r="E30" s="285">
        <v>2022</v>
      </c>
      <c r="F30" s="86">
        <v>2023</v>
      </c>
      <c r="G30" s="285"/>
      <c r="H30" s="93"/>
    </row>
    <row r="31" spans="1:8" s="2" customFormat="1" ht="7.5" customHeight="1">
      <c r="A31" s="305"/>
      <c r="B31" s="16"/>
      <c r="C31" s="16"/>
      <c r="D31" s="16"/>
      <c r="E31" s="16"/>
      <c r="F31" s="23"/>
      <c r="G31" s="16"/>
      <c r="H31" s="112"/>
    </row>
    <row r="32" spans="1:8" s="2" customFormat="1">
      <c r="A32" s="306" t="s">
        <v>750</v>
      </c>
      <c r="B32" s="289">
        <v>2152.7910000000002</v>
      </c>
      <c r="C32" s="20">
        <v>1905.0340000000001</v>
      </c>
      <c r="D32" s="20">
        <v>5615.91</v>
      </c>
      <c r="E32" s="20">
        <v>3122.942</v>
      </c>
      <c r="F32" s="20">
        <v>4584.0240000000003</v>
      </c>
      <c r="G32" s="20"/>
      <c r="H32" s="259" t="s">
        <v>141</v>
      </c>
    </row>
    <row r="33" spans="1:10" s="2" customFormat="1">
      <c r="A33" s="307" t="s">
        <v>1106</v>
      </c>
      <c r="B33" s="57"/>
      <c r="C33" s="16"/>
      <c r="D33" s="16"/>
      <c r="E33" s="16"/>
      <c r="F33" s="16"/>
      <c r="G33" s="16"/>
      <c r="H33" s="112" t="s">
        <v>185</v>
      </c>
    </row>
    <row r="34" spans="1:10" s="2" customFormat="1" ht="51">
      <c r="A34" s="308" t="s">
        <v>1107</v>
      </c>
      <c r="B34" s="57">
        <v>762.80600000000004</v>
      </c>
      <c r="C34" s="16">
        <v>766.38300000000004</v>
      </c>
      <c r="D34" s="16">
        <v>755.55200000000002</v>
      </c>
      <c r="E34" s="16">
        <v>448.93599999999998</v>
      </c>
      <c r="F34" s="16">
        <v>665.96299999999997</v>
      </c>
      <c r="G34" s="16"/>
      <c r="H34" s="308" t="s">
        <v>1108</v>
      </c>
      <c r="I34" s="44"/>
      <c r="J34" s="44"/>
    </row>
    <row r="35" spans="1:10" s="2" customFormat="1" ht="25.5">
      <c r="A35" s="308" t="s">
        <v>650</v>
      </c>
      <c r="B35" s="57" t="s">
        <v>133</v>
      </c>
      <c r="C35" s="16">
        <v>0.55500000000000005</v>
      </c>
      <c r="D35" s="56">
        <v>3659.67</v>
      </c>
      <c r="E35" s="56">
        <v>315.83999999999997</v>
      </c>
      <c r="F35" s="56">
        <v>1879.777</v>
      </c>
      <c r="G35" s="56"/>
      <c r="H35" s="308" t="s">
        <v>1109</v>
      </c>
    </row>
    <row r="36" spans="1:10" s="2" customFormat="1" ht="25.5">
      <c r="A36" s="308" t="s">
        <v>411</v>
      </c>
      <c r="B36" s="57">
        <v>144.887</v>
      </c>
      <c r="C36" s="16">
        <v>78.756</v>
      </c>
      <c r="D36" s="16">
        <v>49.204999999999998</v>
      </c>
      <c r="E36" s="16">
        <v>230.255</v>
      </c>
      <c r="F36" s="16">
        <v>278.25299999999999</v>
      </c>
      <c r="G36" s="16"/>
      <c r="H36" s="308" t="s">
        <v>259</v>
      </c>
    </row>
    <row r="37" spans="1:10" s="2" customFormat="1" ht="25.5">
      <c r="A37" s="309" t="s">
        <v>1100</v>
      </c>
      <c r="B37" s="57" t="s">
        <v>133</v>
      </c>
      <c r="C37" s="16">
        <v>105.40600000000001</v>
      </c>
      <c r="D37" s="16">
        <v>56.581000000000003</v>
      </c>
      <c r="E37" s="16">
        <v>56.784999999999997</v>
      </c>
      <c r="F37" s="57" t="s">
        <v>133</v>
      </c>
      <c r="G37" s="16"/>
      <c r="H37" s="308" t="s">
        <v>1101</v>
      </c>
    </row>
    <row r="38" spans="1:10" s="2" customFormat="1" ht="63.75">
      <c r="A38" s="308" t="s">
        <v>1110</v>
      </c>
      <c r="B38" s="57">
        <v>834.75300000000004</v>
      </c>
      <c r="C38" s="16">
        <v>704.08799999999997</v>
      </c>
      <c r="D38" s="16">
        <v>541.88199999999995</v>
      </c>
      <c r="E38" s="16">
        <v>609.20600000000002</v>
      </c>
      <c r="F38" s="16">
        <v>617.65300000000002</v>
      </c>
      <c r="G38" s="16"/>
      <c r="H38" s="308" t="s">
        <v>1111</v>
      </c>
    </row>
    <row r="39" spans="1:10" s="2" customFormat="1" ht="25.5">
      <c r="A39" s="308" t="s">
        <v>891</v>
      </c>
      <c r="B39" s="57">
        <v>401.85500000000002</v>
      </c>
      <c r="C39" s="16">
        <v>216.62700000000001</v>
      </c>
      <c r="D39" s="16">
        <v>247.96299999999999</v>
      </c>
      <c r="E39" s="16">
        <v>279.57400000000001</v>
      </c>
      <c r="F39" s="16">
        <v>178.65199999999999</v>
      </c>
      <c r="G39" s="16"/>
      <c r="H39" s="308" t="s">
        <v>1112</v>
      </c>
    </row>
    <row r="40" spans="1:10" ht="10.5" customHeight="1">
      <c r="A40" s="310"/>
      <c r="B40" s="297"/>
      <c r="C40" s="297"/>
      <c r="D40" s="58"/>
      <c r="E40" s="5"/>
      <c r="F40" s="311"/>
      <c r="G40" s="5"/>
      <c r="H40" s="187"/>
    </row>
    <row r="41" spans="1:10" ht="10.5" customHeight="1"/>
    <row r="42" spans="1:10" ht="10.5" customHeight="1"/>
    <row r="43" spans="1:10" ht="23.25" customHeight="1"/>
    <row r="44" spans="1:10" ht="12" customHeight="1"/>
    <row r="45" spans="1:10">
      <c r="D45" s="261"/>
    </row>
    <row r="50" spans="1:8" s="3" customFormat="1">
      <c r="A50" s="314"/>
      <c r="B50" s="2"/>
      <c r="C50" s="2"/>
      <c r="D50" s="57"/>
      <c r="E50" s="1"/>
      <c r="F50" s="313"/>
      <c r="G50" s="1"/>
      <c r="H50" s="8"/>
    </row>
    <row r="51" spans="1:8" s="3" customFormat="1">
      <c r="A51" s="314"/>
      <c r="B51" s="2"/>
      <c r="C51" s="2"/>
      <c r="D51" s="57"/>
      <c r="E51" s="1"/>
      <c r="F51" s="313"/>
      <c r="G51" s="1"/>
      <c r="H51" s="8"/>
    </row>
    <row r="52" spans="1:8" s="3" customFormat="1">
      <c r="A52" s="314"/>
      <c r="B52" s="2"/>
      <c r="C52" s="2"/>
      <c r="D52" s="57"/>
      <c r="E52" s="1"/>
      <c r="F52" s="313"/>
      <c r="G52" s="1"/>
      <c r="H52" s="8"/>
    </row>
  </sheetData>
  <mergeCells count="11">
    <mergeCell ref="A9:H9"/>
    <mergeCell ref="A2:H2"/>
    <mergeCell ref="A3:H3"/>
    <mergeCell ref="A6:H6"/>
    <mergeCell ref="A7:H7"/>
    <mergeCell ref="A8:H8"/>
    <mergeCell ref="A25:H25"/>
    <mergeCell ref="A26:H26"/>
    <mergeCell ref="A27:H27"/>
    <mergeCell ref="A28:H28"/>
    <mergeCell ref="B29:H29"/>
  </mergeCells>
  <hyperlinks>
    <hyperlink ref="A1" location="Содержание!A1" display="Мазмуну" xr:uid="{DE728F47-124A-4103-A4CE-16526756DB3A}"/>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B8C03-5C0A-4BD4-BB98-FE077F0783C6}">
  <dimension ref="A1:H48"/>
  <sheetViews>
    <sheetView workbookViewId="0"/>
  </sheetViews>
  <sheetFormatPr defaultColWidth="9.140625" defaultRowHeight="12.75"/>
  <cols>
    <col min="1" max="1" width="29.140625" style="73" customWidth="1"/>
    <col min="2" max="2" width="7.28515625" style="328" customWidth="1"/>
    <col min="3" max="3" width="8" style="300" customWidth="1"/>
    <col min="4" max="4" width="8" style="318" customWidth="1"/>
    <col min="5" max="5" width="8" style="329" customWidth="1"/>
    <col min="6" max="6" width="8" style="320" customWidth="1"/>
    <col min="7" max="7" width="1.85546875" style="329" customWidth="1"/>
    <col min="8" max="8" width="29" style="8" customWidth="1"/>
    <col min="9" max="16384" width="9.140625" style="8"/>
  </cols>
  <sheetData>
    <row r="1" spans="1:8">
      <c r="A1" s="1042" t="s">
        <v>2601</v>
      </c>
    </row>
    <row r="2" spans="1:8" ht="15.75">
      <c r="A2" s="1058" t="s">
        <v>1113</v>
      </c>
      <c r="B2" s="1058"/>
      <c r="C2" s="1058"/>
      <c r="D2" s="1058"/>
      <c r="E2" s="1058"/>
      <c r="F2" s="1058"/>
      <c r="G2" s="1058"/>
      <c r="H2" s="1058"/>
    </row>
    <row r="3" spans="1:8" ht="13.5">
      <c r="A3" s="1081" t="s">
        <v>1012</v>
      </c>
      <c r="B3" s="1081"/>
      <c r="C3" s="1081"/>
      <c r="D3" s="1081"/>
      <c r="E3" s="1081"/>
      <c r="F3" s="1081"/>
      <c r="G3" s="1081"/>
      <c r="H3" s="1081"/>
    </row>
    <row r="4" spans="1:8" ht="15.75">
      <c r="A4" s="1051" t="s">
        <v>1114</v>
      </c>
      <c r="B4" s="1051"/>
      <c r="C4" s="1051"/>
      <c r="D4" s="1051"/>
      <c r="E4" s="1051"/>
      <c r="F4" s="1051"/>
      <c r="G4" s="1051"/>
      <c r="H4" s="1051"/>
    </row>
    <row r="5" spans="1:8" ht="13.5">
      <c r="A5" s="1081" t="s">
        <v>742</v>
      </c>
      <c r="B5" s="1081"/>
      <c r="C5" s="1081"/>
      <c r="D5" s="1081"/>
      <c r="E5" s="1081"/>
      <c r="F5" s="1081"/>
      <c r="G5" s="1081"/>
      <c r="H5" s="1081"/>
    </row>
    <row r="6" spans="1:8">
      <c r="A6" s="112"/>
      <c r="B6" s="1083"/>
      <c r="C6" s="1083"/>
      <c r="D6" s="1083"/>
      <c r="E6" s="1083"/>
      <c r="F6" s="1083"/>
      <c r="G6" s="1083"/>
      <c r="H6" s="1083"/>
    </row>
    <row r="7" spans="1:8" ht="26.25" customHeight="1">
      <c r="A7" s="315"/>
      <c r="B7" s="316">
        <v>2019</v>
      </c>
      <c r="C7" s="317">
        <v>2020</v>
      </c>
      <c r="D7" s="317">
        <v>2021</v>
      </c>
      <c r="E7" s="317">
        <v>2022</v>
      </c>
      <c r="F7" s="245">
        <v>2023</v>
      </c>
      <c r="G7" s="317"/>
      <c r="H7" s="93"/>
    </row>
    <row r="8" spans="1:8" ht="8.25" customHeight="1">
      <c r="A8" s="112"/>
      <c r="B8" s="318"/>
      <c r="C8" s="318"/>
      <c r="D8" s="319"/>
      <c r="E8" s="319"/>
      <c r="G8" s="319"/>
      <c r="H8" s="112"/>
    </row>
    <row r="9" spans="1:8" s="73" customFormat="1" ht="20.25" customHeight="1">
      <c r="A9" s="259" t="s">
        <v>535</v>
      </c>
      <c r="B9" s="259">
        <v>242.56899999999999</v>
      </c>
      <c r="C9" s="259">
        <v>524.37599999999998</v>
      </c>
      <c r="D9" s="321">
        <v>104.217</v>
      </c>
      <c r="E9" s="321">
        <v>833.58600000000001</v>
      </c>
      <c r="F9" s="321">
        <v>408.14699999999999</v>
      </c>
      <c r="G9" s="321"/>
      <c r="H9" s="259" t="s">
        <v>141</v>
      </c>
    </row>
    <row r="10" spans="1:8" s="73" customFormat="1">
      <c r="A10" s="112" t="s">
        <v>1094</v>
      </c>
      <c r="D10" s="319"/>
      <c r="E10" s="319"/>
      <c r="F10" s="320"/>
      <c r="G10" s="319"/>
      <c r="H10" s="112" t="s">
        <v>185</v>
      </c>
    </row>
    <row r="11" spans="1:8" s="73" customFormat="1">
      <c r="A11" s="112"/>
      <c r="B11" s="320" t="s">
        <v>133</v>
      </c>
      <c r="C11" s="112">
        <v>199.02</v>
      </c>
      <c r="D11" s="319" t="s">
        <v>133</v>
      </c>
      <c r="E11" s="319" t="s">
        <v>133</v>
      </c>
      <c r="F11" s="320" t="s">
        <v>133</v>
      </c>
      <c r="G11" s="319"/>
      <c r="H11" s="112" t="s">
        <v>237</v>
      </c>
    </row>
    <row r="12" spans="1:8" s="73" customFormat="1" ht="25.5">
      <c r="A12" s="112" t="s">
        <v>1095</v>
      </c>
      <c r="B12" s="112">
        <v>147.773</v>
      </c>
      <c r="C12" s="112">
        <v>206.83</v>
      </c>
      <c r="D12" s="319">
        <v>104.217</v>
      </c>
      <c r="E12" s="319">
        <v>290.642</v>
      </c>
      <c r="F12" s="319">
        <v>266.61</v>
      </c>
      <c r="G12" s="319"/>
      <c r="H12" s="308" t="s">
        <v>1096</v>
      </c>
    </row>
    <row r="13" spans="1:8" s="73" customFormat="1" ht="25.5">
      <c r="A13" s="290" t="s">
        <v>1100</v>
      </c>
      <c r="B13" s="112">
        <v>57.886000000000003</v>
      </c>
      <c r="C13" s="320" t="s">
        <v>133</v>
      </c>
      <c r="D13" s="320" t="s">
        <v>133</v>
      </c>
      <c r="E13" s="319">
        <v>48.75</v>
      </c>
      <c r="F13" s="320" t="s">
        <v>133</v>
      </c>
      <c r="G13" s="319"/>
      <c r="H13" s="308" t="s">
        <v>1101</v>
      </c>
    </row>
    <row r="14" spans="1:8" s="73" customFormat="1" ht="25.5">
      <c r="A14" s="112" t="s">
        <v>650</v>
      </c>
      <c r="B14" s="322" t="s">
        <v>133</v>
      </c>
      <c r="C14" s="322" t="s">
        <v>133</v>
      </c>
      <c r="D14" s="320" t="s">
        <v>133</v>
      </c>
      <c r="E14" s="319">
        <v>13.473000000000001</v>
      </c>
      <c r="F14" s="320" t="s">
        <v>133</v>
      </c>
      <c r="G14" s="319"/>
      <c r="H14" s="308" t="s">
        <v>1109</v>
      </c>
    </row>
    <row r="15" spans="1:8" s="300" customFormat="1" ht="51">
      <c r="A15" s="112" t="s">
        <v>1115</v>
      </c>
      <c r="B15" s="322" t="s">
        <v>133</v>
      </c>
      <c r="C15" s="322" t="s">
        <v>133</v>
      </c>
      <c r="D15" s="320" t="s">
        <v>133</v>
      </c>
      <c r="E15" s="319">
        <v>29.227</v>
      </c>
      <c r="F15" s="319">
        <v>55.962000000000003</v>
      </c>
      <c r="G15" s="319"/>
      <c r="H15" s="112" t="s">
        <v>1116</v>
      </c>
    </row>
    <row r="16" spans="1:8" s="300" customFormat="1" ht="51">
      <c r="A16" s="112" t="s">
        <v>1117</v>
      </c>
      <c r="B16" s="322" t="s">
        <v>133</v>
      </c>
      <c r="C16" s="322">
        <v>89.793999999999997</v>
      </c>
      <c r="D16" s="320" t="s">
        <v>133</v>
      </c>
      <c r="E16" s="320" t="s">
        <v>133</v>
      </c>
      <c r="F16" s="320" t="s">
        <v>133</v>
      </c>
      <c r="G16" s="320"/>
      <c r="H16" s="112" t="s">
        <v>1118</v>
      </c>
    </row>
    <row r="17" spans="1:8" s="300" customFormat="1" ht="16.5" customHeight="1">
      <c r="A17" s="270"/>
      <c r="B17" s="323"/>
      <c r="C17" s="323"/>
      <c r="D17" s="324"/>
      <c r="E17" s="325"/>
      <c r="F17" s="326"/>
      <c r="G17" s="325"/>
      <c r="H17" s="298"/>
    </row>
    <row r="18" spans="1:8" s="300" customFormat="1" ht="16.5" customHeight="1">
      <c r="A18" s="112"/>
      <c r="B18" s="327"/>
      <c r="C18" s="327"/>
      <c r="D18" s="322"/>
      <c r="E18" s="328"/>
      <c r="F18" s="319"/>
      <c r="G18" s="328"/>
    </row>
    <row r="19" spans="1:8" s="300" customFormat="1" ht="5.25" customHeight="1">
      <c r="A19" s="73"/>
      <c r="B19" s="328"/>
      <c r="D19" s="112"/>
      <c r="E19" s="329"/>
      <c r="F19" s="320"/>
      <c r="G19" s="329"/>
      <c r="H19" s="8"/>
    </row>
    <row r="20" spans="1:8" s="300" customFormat="1" ht="15.75">
      <c r="A20" s="1058" t="s">
        <v>1119</v>
      </c>
      <c r="B20" s="1058"/>
      <c r="C20" s="1058"/>
      <c r="D20" s="1058"/>
      <c r="E20" s="1058"/>
      <c r="F20" s="1058"/>
      <c r="G20" s="1058"/>
      <c r="H20" s="1058"/>
    </row>
    <row r="21" spans="1:8" ht="13.5">
      <c r="A21" s="1081" t="s">
        <v>1012</v>
      </c>
      <c r="B21" s="1081"/>
      <c r="C21" s="1081"/>
      <c r="D21" s="1081"/>
      <c r="E21" s="1081"/>
      <c r="F21" s="1081"/>
      <c r="G21" s="1081"/>
      <c r="H21" s="1081"/>
    </row>
    <row r="22" spans="1:8" ht="15.75">
      <c r="A22" s="1058" t="s">
        <v>1120</v>
      </c>
      <c r="B22" s="1058"/>
      <c r="C22" s="1058"/>
      <c r="D22" s="1058"/>
      <c r="E22" s="1058"/>
      <c r="F22" s="1058"/>
      <c r="G22" s="1058"/>
      <c r="H22" s="1058"/>
    </row>
    <row r="23" spans="1:8" s="73" customFormat="1" ht="13.5">
      <c r="A23" s="1082" t="s">
        <v>831</v>
      </c>
      <c r="B23" s="1082"/>
      <c r="C23" s="1082"/>
      <c r="D23" s="1082"/>
      <c r="E23" s="1082"/>
      <c r="F23" s="1082"/>
      <c r="G23" s="1082"/>
      <c r="H23" s="1082"/>
    </row>
    <row r="24" spans="1:8" s="301" customFormat="1" ht="7.5" customHeight="1">
      <c r="A24" s="330"/>
      <c r="B24" s="331"/>
      <c r="C24" s="332"/>
      <c r="D24" s="330"/>
      <c r="E24" s="331"/>
      <c r="F24" s="333"/>
      <c r="G24" s="331"/>
      <c r="H24" s="332"/>
    </row>
    <row r="25" spans="1:8" s="300" customFormat="1" ht="21" customHeight="1">
      <c r="A25" s="315"/>
      <c r="B25" s="316">
        <v>2019</v>
      </c>
      <c r="C25" s="316">
        <v>2020</v>
      </c>
      <c r="D25" s="317">
        <v>2021</v>
      </c>
      <c r="E25" s="317">
        <v>2022</v>
      </c>
      <c r="F25" s="317">
        <v>2023</v>
      </c>
      <c r="G25" s="317"/>
      <c r="H25" s="93"/>
    </row>
    <row r="26" spans="1:8" s="300" customFormat="1">
      <c r="A26" s="73"/>
      <c r="B26" s="112"/>
      <c r="C26" s="112"/>
      <c r="D26" s="320"/>
      <c r="E26" s="320"/>
      <c r="F26" s="319"/>
      <c r="G26" s="320"/>
      <c r="H26" s="73"/>
    </row>
    <row r="27" spans="1:8" s="300" customFormat="1">
      <c r="A27" s="259" t="s">
        <v>535</v>
      </c>
      <c r="B27" s="259">
        <v>593.56299999999999</v>
      </c>
      <c r="C27" s="334">
        <v>4771.5969999999998</v>
      </c>
      <c r="D27" s="335">
        <v>3357.66</v>
      </c>
      <c r="E27" s="335">
        <v>5119.28</v>
      </c>
      <c r="F27" s="335">
        <v>3816.38</v>
      </c>
      <c r="G27" s="335"/>
      <c r="H27" s="259" t="s">
        <v>141</v>
      </c>
    </row>
    <row r="28" spans="1:8" s="300" customFormat="1">
      <c r="A28" s="112" t="s">
        <v>1094</v>
      </c>
      <c r="B28" s="112"/>
      <c r="C28" s="112"/>
      <c r="D28" s="336"/>
      <c r="E28" s="336"/>
      <c r="F28" s="337"/>
      <c r="G28" s="336"/>
      <c r="H28" s="112" t="s">
        <v>185</v>
      </c>
    </row>
    <row r="29" spans="1:8" s="300" customFormat="1" ht="25.5">
      <c r="A29" s="290" t="s">
        <v>1100</v>
      </c>
      <c r="B29" s="112">
        <v>44.207000000000001</v>
      </c>
      <c r="C29" s="112">
        <v>27.347999999999999</v>
      </c>
      <c r="D29" s="112">
        <v>72.325000000000003</v>
      </c>
      <c r="E29" s="112">
        <v>54.212000000000003</v>
      </c>
      <c r="F29" s="337">
        <v>52.302</v>
      </c>
      <c r="G29" s="112"/>
      <c r="H29" s="290" t="s">
        <v>1101</v>
      </c>
    </row>
    <row r="30" spans="1:8" s="300" customFormat="1">
      <c r="A30" s="112" t="s">
        <v>1121</v>
      </c>
      <c r="B30" s="112">
        <v>2.4910000000000001</v>
      </c>
      <c r="C30" s="112">
        <v>83.209000000000003</v>
      </c>
      <c r="D30" s="112">
        <v>21.6</v>
      </c>
      <c r="E30" s="112">
        <v>7.0339999999999998</v>
      </c>
      <c r="F30" s="337">
        <v>33.75</v>
      </c>
      <c r="G30" s="112"/>
      <c r="H30" s="290" t="s">
        <v>263</v>
      </c>
    </row>
    <row r="31" spans="1:8" s="300" customFormat="1" ht="63.75">
      <c r="A31" s="290" t="s">
        <v>1122</v>
      </c>
      <c r="B31" s="112">
        <v>137.036</v>
      </c>
      <c r="C31" s="112">
        <v>186.21600000000001</v>
      </c>
      <c r="D31" s="112">
        <v>35.095999999999997</v>
      </c>
      <c r="E31" s="112">
        <v>110.595</v>
      </c>
      <c r="F31" s="337" t="s">
        <v>133</v>
      </c>
      <c r="G31" s="112"/>
      <c r="H31" s="290" t="s">
        <v>1123</v>
      </c>
    </row>
    <row r="32" spans="1:8" s="300" customFormat="1" ht="25.5">
      <c r="A32" s="73" t="s">
        <v>1124</v>
      </c>
      <c r="B32" s="112">
        <v>264.89400000000001</v>
      </c>
      <c r="C32" s="112">
        <v>614.54499999999996</v>
      </c>
      <c r="D32" s="112">
        <v>303.351</v>
      </c>
      <c r="E32" s="112">
        <v>606.13400000000001</v>
      </c>
      <c r="F32" s="337">
        <v>590.35199999999998</v>
      </c>
      <c r="G32" s="112"/>
      <c r="H32" s="76" t="s">
        <v>1125</v>
      </c>
    </row>
    <row r="33" spans="1:8" ht="38.25">
      <c r="A33" s="230" t="s">
        <v>1126</v>
      </c>
      <c r="B33" s="319" t="s">
        <v>133</v>
      </c>
      <c r="C33" s="112">
        <v>0.47799999999999998</v>
      </c>
      <c r="D33" s="112">
        <v>46.253999999999998</v>
      </c>
      <c r="E33" s="112">
        <v>0.44600000000000001</v>
      </c>
      <c r="F33" s="337" t="s">
        <v>133</v>
      </c>
      <c r="G33" s="112"/>
      <c r="H33" s="230" t="s">
        <v>1127</v>
      </c>
    </row>
    <row r="34" spans="1:8" ht="25.5">
      <c r="A34" s="73" t="s">
        <v>1128</v>
      </c>
      <c r="B34" s="319" t="s">
        <v>133</v>
      </c>
      <c r="C34" s="112">
        <v>2599.9</v>
      </c>
      <c r="D34" s="112">
        <v>438.00299999999999</v>
      </c>
      <c r="E34" s="112">
        <v>1688.864</v>
      </c>
      <c r="F34" s="337" t="s">
        <v>133</v>
      </c>
      <c r="G34" s="112"/>
      <c r="H34" s="73" t="s">
        <v>1129</v>
      </c>
    </row>
    <row r="35" spans="1:8">
      <c r="A35" s="73" t="s">
        <v>1130</v>
      </c>
      <c r="B35" s="319" t="s">
        <v>133</v>
      </c>
      <c r="C35" s="319">
        <v>243.86799999999999</v>
      </c>
      <c r="D35" s="319" t="s">
        <v>133</v>
      </c>
      <c r="E35" s="319" t="s">
        <v>133</v>
      </c>
      <c r="F35" s="337" t="s">
        <v>133</v>
      </c>
      <c r="G35" s="112"/>
      <c r="H35" s="73" t="s">
        <v>186</v>
      </c>
    </row>
    <row r="36" spans="1:8" ht="51">
      <c r="A36" s="73" t="s">
        <v>1131</v>
      </c>
      <c r="B36" s="319">
        <v>4.4880000000000004</v>
      </c>
      <c r="C36" s="319">
        <v>621.61400000000003</v>
      </c>
      <c r="D36" s="112">
        <v>953.76</v>
      </c>
      <c r="E36" s="112">
        <v>533.01800000000003</v>
      </c>
      <c r="F36" s="337">
        <v>1570.383</v>
      </c>
      <c r="G36" s="112"/>
      <c r="H36" s="73" t="s">
        <v>1132</v>
      </c>
    </row>
    <row r="37" spans="1:8" ht="14.25">
      <c r="A37" s="131"/>
      <c r="B37" s="325"/>
      <c r="C37" s="298"/>
      <c r="D37" s="270"/>
      <c r="E37" s="325"/>
      <c r="F37" s="326"/>
      <c r="G37" s="325"/>
      <c r="H37" s="338"/>
    </row>
    <row r="38" spans="1:8" ht="14.25">
      <c r="A38" s="69"/>
      <c r="D38" s="112"/>
      <c r="E38" s="328"/>
      <c r="F38" s="319"/>
      <c r="G38" s="328"/>
      <c r="H38" s="339"/>
    </row>
    <row r="39" spans="1:8" ht="14.25">
      <c r="A39" s="69"/>
      <c r="D39" s="112"/>
      <c r="E39" s="328"/>
      <c r="F39" s="319"/>
      <c r="G39" s="328"/>
      <c r="H39" s="339"/>
    </row>
    <row r="40" spans="1:8" ht="14.25">
      <c r="A40" s="69"/>
      <c r="D40" s="112"/>
      <c r="E40" s="328"/>
      <c r="F40" s="319"/>
      <c r="G40" s="328"/>
      <c r="H40" s="339"/>
    </row>
    <row r="41" spans="1:8" ht="14.25">
      <c r="A41" s="69"/>
      <c r="D41" s="112"/>
      <c r="E41" s="328"/>
      <c r="F41" s="319"/>
      <c r="G41" s="328"/>
      <c r="H41" s="339"/>
    </row>
    <row r="42" spans="1:8" ht="14.25">
      <c r="A42" s="69"/>
      <c r="D42" s="112"/>
      <c r="E42" s="328"/>
      <c r="F42" s="319"/>
      <c r="G42" s="328"/>
      <c r="H42" s="339"/>
    </row>
    <row r="43" spans="1:8" ht="14.25">
      <c r="A43" s="69"/>
      <c r="D43" s="112"/>
      <c r="E43" s="328"/>
      <c r="F43" s="319"/>
      <c r="G43" s="328"/>
      <c r="H43" s="339"/>
    </row>
    <row r="44" spans="1:8" ht="14.25">
      <c r="A44" s="69"/>
      <c r="D44" s="112"/>
      <c r="E44" s="328"/>
      <c r="F44" s="319"/>
      <c r="G44" s="328"/>
      <c r="H44" s="339"/>
    </row>
    <row r="45" spans="1:8" ht="14.25">
      <c r="A45" s="69"/>
      <c r="D45" s="112"/>
      <c r="E45" s="328"/>
      <c r="F45" s="319"/>
      <c r="G45" s="328"/>
      <c r="H45" s="339"/>
    </row>
    <row r="46" spans="1:8" ht="14.25">
      <c r="D46" s="112"/>
      <c r="E46" s="328"/>
      <c r="F46" s="319"/>
      <c r="G46" s="328"/>
      <c r="H46" s="340"/>
    </row>
    <row r="47" spans="1:8">
      <c r="D47" s="341"/>
    </row>
    <row r="48" spans="1:8">
      <c r="C48" s="8"/>
    </row>
  </sheetData>
  <mergeCells count="9">
    <mergeCell ref="A21:H21"/>
    <mergeCell ref="A22:H22"/>
    <mergeCell ref="A23:H23"/>
    <mergeCell ref="A2:H2"/>
    <mergeCell ref="A3:H3"/>
    <mergeCell ref="A4:H4"/>
    <mergeCell ref="A5:H5"/>
    <mergeCell ref="B6:H6"/>
    <mergeCell ref="A20:H20"/>
  </mergeCells>
  <hyperlinks>
    <hyperlink ref="A1" location="Содержание!A1" display="Мазмуну" xr:uid="{7059F327-3E92-42F7-BD30-D6498B0F75B8}"/>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06464-A330-48E6-B565-0A606C8B801C}">
  <dimension ref="A1:H45"/>
  <sheetViews>
    <sheetView workbookViewId="0"/>
  </sheetViews>
  <sheetFormatPr defaultColWidth="9.140625" defaultRowHeight="12.75"/>
  <cols>
    <col min="1" max="1" width="26.42578125" style="73" customWidth="1"/>
    <col min="2" max="2" width="8.85546875" style="300" customWidth="1"/>
    <col min="3" max="3" width="8.85546875" style="328" customWidth="1"/>
    <col min="4" max="4" width="8.7109375" style="321" customWidth="1"/>
    <col min="5" max="6" width="9.5703125" style="73" customWidth="1"/>
    <col min="7" max="7" width="27.85546875" style="73" customWidth="1"/>
    <col min="8" max="8" width="15.28515625" style="73" customWidth="1"/>
    <col min="9" max="16384" width="9.140625" style="73"/>
  </cols>
  <sheetData>
    <row r="1" spans="1:8">
      <c r="A1" s="1042" t="s">
        <v>2601</v>
      </c>
    </row>
    <row r="2" spans="1:8" ht="15.75">
      <c r="A2" s="1058" t="s">
        <v>1133</v>
      </c>
      <c r="B2" s="1058"/>
      <c r="C2" s="1058"/>
      <c r="D2" s="1058"/>
      <c r="E2" s="1058"/>
      <c r="F2" s="1058"/>
      <c r="G2" s="1058"/>
    </row>
    <row r="3" spans="1:8" ht="13.5">
      <c r="A3" s="1081" t="s">
        <v>923</v>
      </c>
      <c r="B3" s="1081"/>
      <c r="C3" s="1081"/>
      <c r="D3" s="1081"/>
      <c r="E3" s="1081"/>
      <c r="F3" s="1081"/>
      <c r="G3" s="1081"/>
    </row>
    <row r="4" spans="1:8" ht="15.75">
      <c r="A4" s="1051" t="s">
        <v>1134</v>
      </c>
      <c r="B4" s="1051"/>
      <c r="C4" s="1051"/>
      <c r="D4" s="1051"/>
      <c r="E4" s="1051"/>
      <c r="F4" s="1051"/>
      <c r="G4" s="1051"/>
    </row>
    <row r="5" spans="1:8" ht="13.5">
      <c r="A5" s="1081" t="s">
        <v>742</v>
      </c>
      <c r="B5" s="1081"/>
      <c r="C5" s="1081"/>
      <c r="D5" s="1081"/>
      <c r="E5" s="1081"/>
      <c r="F5" s="1081"/>
      <c r="G5" s="1081"/>
    </row>
    <row r="6" spans="1:8" s="300" customFormat="1" ht="3" customHeight="1">
      <c r="A6" s="342"/>
      <c r="B6" s="1083"/>
      <c r="C6" s="1083"/>
      <c r="D6" s="1083"/>
      <c r="E6" s="1083"/>
      <c r="F6" s="1083"/>
      <c r="G6" s="1083"/>
    </row>
    <row r="7" spans="1:8" s="344" customFormat="1" ht="15" customHeight="1">
      <c r="A7" s="343"/>
      <c r="B7" s="316">
        <v>2019</v>
      </c>
      <c r="C7" s="317">
        <v>2020</v>
      </c>
      <c r="D7" s="316">
        <v>2021</v>
      </c>
      <c r="E7" s="316">
        <v>2022</v>
      </c>
      <c r="F7" s="316">
        <v>2023</v>
      </c>
      <c r="G7" s="315"/>
    </row>
    <row r="8" spans="1:8" s="300" customFormat="1" ht="6.75" customHeight="1">
      <c r="A8" s="345"/>
      <c r="B8" s="112"/>
      <c r="C8" s="321"/>
      <c r="D8" s="112"/>
      <c r="E8" s="112"/>
      <c r="F8" s="112"/>
      <c r="G8" s="112"/>
    </row>
    <row r="9" spans="1:8" s="300" customFormat="1" ht="12" customHeight="1">
      <c r="A9" s="259" t="s">
        <v>535</v>
      </c>
      <c r="B9" s="346">
        <v>13135.342000000001</v>
      </c>
      <c r="C9" s="335">
        <v>10710.819</v>
      </c>
      <c r="D9" s="346">
        <v>15847.106</v>
      </c>
      <c r="E9" s="346">
        <v>24395.636999999999</v>
      </c>
      <c r="F9" s="259">
        <v>33965.798000000003</v>
      </c>
      <c r="G9" s="259" t="s">
        <v>141</v>
      </c>
    </row>
    <row r="10" spans="1:8" s="300" customFormat="1">
      <c r="A10" s="112" t="s">
        <v>1106</v>
      </c>
      <c r="B10" s="347"/>
      <c r="C10" s="321"/>
      <c r="D10" s="347"/>
      <c r="E10" s="347"/>
      <c r="F10" s="112"/>
      <c r="G10" s="112" t="s">
        <v>185</v>
      </c>
    </row>
    <row r="11" spans="1:8" s="300" customFormat="1" ht="38.25">
      <c r="A11" s="112" t="s">
        <v>1095</v>
      </c>
      <c r="B11" s="337">
        <v>532.21600000000001</v>
      </c>
      <c r="C11" s="319">
        <v>232.08</v>
      </c>
      <c r="D11" s="347">
        <v>170.03</v>
      </c>
      <c r="E11" s="347">
        <v>113.988</v>
      </c>
      <c r="F11" s="319" t="s">
        <v>133</v>
      </c>
      <c r="G11" s="112" t="s">
        <v>1096</v>
      </c>
    </row>
    <row r="12" spans="1:8" s="300" customFormat="1" ht="51">
      <c r="A12" s="112" t="s">
        <v>1135</v>
      </c>
      <c r="B12" s="347">
        <v>179.828</v>
      </c>
      <c r="C12" s="321" t="s">
        <v>133</v>
      </c>
      <c r="D12" s="335" t="s">
        <v>133</v>
      </c>
      <c r="E12" s="337">
        <v>151.238</v>
      </c>
      <c r="F12" s="112">
        <v>89.376999999999995</v>
      </c>
      <c r="G12" s="290" t="s">
        <v>1136</v>
      </c>
    </row>
    <row r="13" spans="1:8" s="300" customFormat="1" ht="25.5">
      <c r="A13" s="112" t="s">
        <v>1137</v>
      </c>
      <c r="B13" s="337" t="s">
        <v>133</v>
      </c>
      <c r="C13" s="321" t="s">
        <v>133</v>
      </c>
      <c r="D13" s="347">
        <v>4.3490000000000002</v>
      </c>
      <c r="E13" s="337" t="s">
        <v>133</v>
      </c>
      <c r="F13" s="112">
        <v>3.4510000000000001</v>
      </c>
      <c r="G13" s="112" t="s">
        <v>1138</v>
      </c>
      <c r="H13" s="348"/>
    </row>
    <row r="14" spans="1:8" s="300" customFormat="1" ht="38.25">
      <c r="A14" s="112" t="s">
        <v>1139</v>
      </c>
      <c r="B14" s="337" t="s">
        <v>133</v>
      </c>
      <c r="C14" s="319">
        <v>10.794</v>
      </c>
      <c r="D14" s="347">
        <v>15.505000000000001</v>
      </c>
      <c r="E14" s="347">
        <v>48.24</v>
      </c>
      <c r="F14" s="112">
        <v>3402.3620000000001</v>
      </c>
      <c r="G14" s="290" t="s">
        <v>1140</v>
      </c>
    </row>
    <row r="15" spans="1:8" s="300" customFormat="1" ht="51">
      <c r="A15" s="112" t="s">
        <v>1117</v>
      </c>
      <c r="B15" s="347">
        <v>127</v>
      </c>
      <c r="C15" s="319">
        <v>45.853000000000002</v>
      </c>
      <c r="D15" s="337">
        <v>210.44200000000001</v>
      </c>
      <c r="E15" s="337">
        <v>102.16</v>
      </c>
      <c r="F15" s="112">
        <v>37.250999999999998</v>
      </c>
      <c r="G15" s="290" t="s">
        <v>1118</v>
      </c>
    </row>
    <row r="16" spans="1:8" s="300" customFormat="1" ht="25.5">
      <c r="A16" s="349" t="s">
        <v>689</v>
      </c>
      <c r="B16" s="347">
        <v>60.378</v>
      </c>
      <c r="C16" s="319">
        <v>4.0359999999999996</v>
      </c>
      <c r="D16" s="347">
        <v>29.294</v>
      </c>
      <c r="E16" s="347">
        <v>13.856</v>
      </c>
      <c r="F16" s="112">
        <v>149.07900000000001</v>
      </c>
      <c r="G16" s="290" t="s">
        <v>318</v>
      </c>
    </row>
    <row r="17" spans="1:8" s="300" customFormat="1" ht="63.75">
      <c r="A17" s="112" t="s">
        <v>1131</v>
      </c>
      <c r="B17" s="347">
        <v>12101.266</v>
      </c>
      <c r="C17" s="347">
        <v>9944.8960000000006</v>
      </c>
      <c r="D17" s="350">
        <v>13964.735000000001</v>
      </c>
      <c r="E17" s="350">
        <v>14295.963</v>
      </c>
      <c r="F17" s="112">
        <v>21885.047999999999</v>
      </c>
      <c r="G17" s="112" t="s">
        <v>1141</v>
      </c>
    </row>
    <row r="18" spans="1:8" s="300" customFormat="1" ht="6.75" customHeight="1">
      <c r="A18" s="270"/>
      <c r="B18" s="351"/>
      <c r="C18" s="351"/>
      <c r="D18" s="352"/>
      <c r="E18" s="298"/>
      <c r="F18" s="298"/>
      <c r="G18" s="298"/>
    </row>
    <row r="19" spans="1:8" s="300" customFormat="1" ht="9.75" customHeight="1">
      <c r="A19" s="155"/>
      <c r="B19" s="328"/>
      <c r="C19" s="328"/>
      <c r="D19" s="321"/>
      <c r="G19" s="8"/>
    </row>
    <row r="20" spans="1:8" s="300" customFormat="1" ht="9.75" customHeight="1">
      <c r="A20" s="155"/>
      <c r="B20" s="328"/>
      <c r="C20" s="328"/>
      <c r="D20" s="321"/>
      <c r="G20" s="8"/>
    </row>
    <row r="21" spans="1:8" s="300" customFormat="1" ht="15.75">
      <c r="A21" s="1058" t="s">
        <v>1142</v>
      </c>
      <c r="B21" s="1058"/>
      <c r="C21" s="1058"/>
      <c r="D21" s="1058"/>
      <c r="E21" s="1058"/>
      <c r="F21" s="1058"/>
      <c r="G21" s="1058"/>
    </row>
    <row r="22" spans="1:8" s="300" customFormat="1" ht="13.5">
      <c r="A22" s="1081" t="s">
        <v>923</v>
      </c>
      <c r="B22" s="1081"/>
      <c r="C22" s="1081"/>
      <c r="D22" s="1081"/>
      <c r="E22" s="1081"/>
      <c r="F22" s="1081"/>
      <c r="G22" s="1081"/>
    </row>
    <row r="23" spans="1:8" s="300" customFormat="1" ht="15.75">
      <c r="A23" s="1051" t="s">
        <v>1143</v>
      </c>
      <c r="B23" s="1051"/>
      <c r="C23" s="1051"/>
      <c r="D23" s="1051"/>
      <c r="E23" s="1051"/>
      <c r="F23" s="1051"/>
      <c r="G23" s="1051"/>
    </row>
    <row r="24" spans="1:8" s="300" customFormat="1" ht="13.5">
      <c r="A24" s="1081" t="s">
        <v>742</v>
      </c>
      <c r="B24" s="1081"/>
      <c r="C24" s="1081"/>
      <c r="D24" s="1081"/>
      <c r="E24" s="1081"/>
      <c r="F24" s="1081"/>
      <c r="G24" s="1081"/>
    </row>
    <row r="25" spans="1:8" s="300" customFormat="1" ht="4.5" customHeight="1">
      <c r="A25" s="342"/>
      <c r="B25" s="1083"/>
      <c r="C25" s="1083"/>
      <c r="D25" s="1083"/>
      <c r="E25" s="1083"/>
      <c r="F25" s="1083"/>
      <c r="G25" s="1083"/>
    </row>
    <row r="26" spans="1:8" s="300" customFormat="1" ht="15" customHeight="1">
      <c r="A26" s="353"/>
      <c r="B26" s="354">
        <v>2019</v>
      </c>
      <c r="C26" s="355">
        <v>2020</v>
      </c>
      <c r="D26" s="354">
        <v>2021</v>
      </c>
      <c r="E26" s="354">
        <v>2022</v>
      </c>
      <c r="F26" s="354">
        <v>2023</v>
      </c>
      <c r="G26" s="353"/>
    </row>
    <row r="27" spans="1:8" s="300" customFormat="1" ht="7.5" customHeight="1">
      <c r="A27" s="112"/>
      <c r="B27" s="112"/>
      <c r="C27" s="321"/>
      <c r="D27" s="112"/>
      <c r="E27" s="112"/>
      <c r="F27" s="112"/>
      <c r="G27" s="112"/>
    </row>
    <row r="28" spans="1:8" s="300" customFormat="1" ht="12" customHeight="1">
      <c r="A28" s="259" t="s">
        <v>535</v>
      </c>
      <c r="B28" s="346">
        <v>46478.144</v>
      </c>
      <c r="C28" s="335">
        <v>37067.858999999997</v>
      </c>
      <c r="D28" s="346">
        <v>58163.51</v>
      </c>
      <c r="E28" s="346">
        <v>86956.716</v>
      </c>
      <c r="F28" s="346">
        <v>83051.862999999998</v>
      </c>
      <c r="G28" s="259" t="s">
        <v>141</v>
      </c>
    </row>
    <row r="29" spans="1:8" s="300" customFormat="1">
      <c r="A29" s="112" t="s">
        <v>1094</v>
      </c>
      <c r="B29" s="112"/>
      <c r="C29" s="335"/>
      <c r="D29" s="347"/>
      <c r="E29" s="347"/>
      <c r="F29" s="347"/>
      <c r="G29" s="112" t="s">
        <v>185</v>
      </c>
    </row>
    <row r="30" spans="1:8" s="300" customFormat="1" ht="25.5">
      <c r="A30" s="112" t="s">
        <v>650</v>
      </c>
      <c r="B30" s="112">
        <v>398.13099999999997</v>
      </c>
      <c r="C30" s="337">
        <v>1151.8920000000001</v>
      </c>
      <c r="D30" s="347">
        <v>1149.5260000000001</v>
      </c>
      <c r="E30" s="347">
        <v>1492.5060000000001</v>
      </c>
      <c r="F30" s="347">
        <v>2964.5940000000001</v>
      </c>
      <c r="G30" s="112" t="s">
        <v>1109</v>
      </c>
    </row>
    <row r="31" spans="1:8" s="300" customFormat="1">
      <c r="A31" s="112" t="s">
        <v>413</v>
      </c>
      <c r="B31" s="308">
        <v>3638.3249999999998</v>
      </c>
      <c r="C31" s="337">
        <v>3467.7890000000002</v>
      </c>
      <c r="D31" s="347">
        <v>3497.616</v>
      </c>
      <c r="E31" s="347">
        <v>5682.5439999999999</v>
      </c>
      <c r="F31" s="347">
        <v>5062.9889999999996</v>
      </c>
      <c r="G31" s="112" t="s">
        <v>219</v>
      </c>
      <c r="H31" s="348"/>
    </row>
    <row r="32" spans="1:8" s="300" customFormat="1" ht="51">
      <c r="A32" s="112" t="s">
        <v>1144</v>
      </c>
      <c r="B32" s="112">
        <v>412.54199999999997</v>
      </c>
      <c r="C32" s="337">
        <v>206.9</v>
      </c>
      <c r="D32" s="347">
        <v>439.36900000000003</v>
      </c>
      <c r="E32" s="347">
        <v>865.46600000000001</v>
      </c>
      <c r="F32" s="347">
        <v>886.99099999999999</v>
      </c>
      <c r="G32" s="112" t="s">
        <v>1145</v>
      </c>
    </row>
    <row r="33" spans="1:7" s="300" customFormat="1" ht="25.5">
      <c r="A33" s="112" t="s">
        <v>1146</v>
      </c>
      <c r="B33" s="347">
        <v>3677.922</v>
      </c>
      <c r="C33" s="337">
        <v>1182.49</v>
      </c>
      <c r="D33" s="347">
        <v>4627.3599999999997</v>
      </c>
      <c r="E33" s="347">
        <v>3039.067</v>
      </c>
      <c r="F33" s="347">
        <v>4163.3549999999996</v>
      </c>
      <c r="G33" s="112" t="s">
        <v>1112</v>
      </c>
    </row>
    <row r="34" spans="1:7" s="300" customFormat="1">
      <c r="A34" s="73" t="s">
        <v>417</v>
      </c>
      <c r="B34" s="347">
        <v>1209.866</v>
      </c>
      <c r="C34" s="337">
        <v>1138.68</v>
      </c>
      <c r="D34" s="347">
        <v>944.25199999999995</v>
      </c>
      <c r="E34" s="347">
        <v>1228.952</v>
      </c>
      <c r="F34" s="347">
        <v>682.48400000000004</v>
      </c>
      <c r="G34" s="112" t="s">
        <v>326</v>
      </c>
    </row>
    <row r="35" spans="1:7" s="300" customFormat="1" ht="25.5">
      <c r="A35" s="112" t="s">
        <v>432</v>
      </c>
      <c r="B35" s="347">
        <v>473.97</v>
      </c>
      <c r="C35" s="337">
        <v>635.87800000000004</v>
      </c>
      <c r="D35" s="347">
        <v>815.03599999999994</v>
      </c>
      <c r="E35" s="347">
        <v>789.92100000000005</v>
      </c>
      <c r="F35" s="347">
        <v>1651.5050000000001</v>
      </c>
      <c r="G35" s="112" t="s">
        <v>333</v>
      </c>
    </row>
    <row r="36" spans="1:7" s="300" customFormat="1" ht="25.5">
      <c r="A36" s="112" t="s">
        <v>1147</v>
      </c>
      <c r="B36" s="347">
        <v>2279.8820000000001</v>
      </c>
      <c r="C36" s="337">
        <v>566.67600000000004</v>
      </c>
      <c r="D36" s="347">
        <v>1321.1859999999999</v>
      </c>
      <c r="E36" s="347">
        <v>880.80799999999999</v>
      </c>
      <c r="F36" s="347">
        <v>1078.617</v>
      </c>
      <c r="G36" s="112" t="s">
        <v>1138</v>
      </c>
    </row>
    <row r="37" spans="1:7" s="300" customFormat="1" ht="63.75">
      <c r="A37" s="112" t="s">
        <v>1131</v>
      </c>
      <c r="B37" s="347">
        <v>5421.8540000000003</v>
      </c>
      <c r="C37" s="337">
        <v>6415.2740000000003</v>
      </c>
      <c r="D37" s="347">
        <v>10876.806</v>
      </c>
      <c r="E37" s="347">
        <v>9923.5349999999999</v>
      </c>
      <c r="F37" s="347">
        <v>13892.565000000001</v>
      </c>
      <c r="G37" s="112" t="s">
        <v>1141</v>
      </c>
    </row>
    <row r="38" spans="1:7" s="300" customFormat="1">
      <c r="A38" s="112" t="s">
        <v>1148</v>
      </c>
      <c r="B38" s="347">
        <v>1492.713</v>
      </c>
      <c r="C38" s="337">
        <v>878.41899999999998</v>
      </c>
      <c r="D38" s="347">
        <v>1024.296</v>
      </c>
      <c r="E38" s="347">
        <v>1400.203</v>
      </c>
      <c r="F38" s="347">
        <v>1773.8889999999999</v>
      </c>
      <c r="G38" s="112" t="s">
        <v>1149</v>
      </c>
    </row>
    <row r="39" spans="1:7" s="300" customFormat="1" ht="25.5">
      <c r="A39" s="209" t="s">
        <v>689</v>
      </c>
      <c r="B39" s="337" t="s">
        <v>133</v>
      </c>
      <c r="C39" s="337">
        <v>3.0720000000000001</v>
      </c>
      <c r="D39" s="347">
        <v>43.036000000000001</v>
      </c>
      <c r="E39" s="347">
        <v>706.98699999999997</v>
      </c>
      <c r="F39" s="347">
        <v>8.1189999999999998</v>
      </c>
      <c r="G39" s="290" t="s">
        <v>318</v>
      </c>
    </row>
    <row r="40" spans="1:7" s="300" customFormat="1" ht="63.75">
      <c r="A40" s="112" t="s">
        <v>1102</v>
      </c>
      <c r="B40" s="347">
        <v>2159.4209999999998</v>
      </c>
      <c r="C40" s="337">
        <v>1154.6369999999999</v>
      </c>
      <c r="D40" s="350">
        <v>2801.6439999999998</v>
      </c>
      <c r="E40" s="350">
        <v>5228.8789999999999</v>
      </c>
      <c r="F40" s="347">
        <v>2635.7759999999998</v>
      </c>
      <c r="G40" s="112" t="s">
        <v>1150</v>
      </c>
    </row>
    <row r="41" spans="1:7" s="300" customFormat="1" ht="9" customHeight="1">
      <c r="A41" s="270"/>
      <c r="B41" s="270"/>
      <c r="C41" s="326"/>
      <c r="D41" s="326"/>
      <c r="E41" s="270"/>
      <c r="F41" s="270"/>
      <c r="G41" s="270"/>
    </row>
    <row r="42" spans="1:7" ht="12" customHeight="1">
      <c r="D42" s="319"/>
    </row>
    <row r="45" spans="1:7" ht="12" customHeight="1">
      <c r="D45" s="341"/>
    </row>
  </sheetData>
  <mergeCells count="10">
    <mergeCell ref="A22:G22"/>
    <mergeCell ref="A23:G23"/>
    <mergeCell ref="A24:G24"/>
    <mergeCell ref="B25:G25"/>
    <mergeCell ref="A2:G2"/>
    <mergeCell ref="A3:G3"/>
    <mergeCell ref="A4:G4"/>
    <mergeCell ref="A5:G5"/>
    <mergeCell ref="B6:G6"/>
    <mergeCell ref="A21:G21"/>
  </mergeCells>
  <hyperlinks>
    <hyperlink ref="A1" location="Содержание!A1" display="Мазмуну" xr:uid="{AB33F58B-DE62-46E4-9EC6-C2AD1A043C80}"/>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29197-5EAC-4D9B-86B4-91B9AF55EA61}">
  <dimension ref="A1:H76"/>
  <sheetViews>
    <sheetView workbookViewId="0"/>
  </sheetViews>
  <sheetFormatPr defaultColWidth="9.140625" defaultRowHeight="12.75"/>
  <cols>
    <col min="1" max="1" width="23" style="379" customWidth="1"/>
    <col min="2" max="2" width="10.140625" style="328" customWidth="1"/>
    <col min="3" max="3" width="10.140625" style="377" customWidth="1"/>
    <col min="4" max="4" width="10.140625" style="8" customWidth="1"/>
    <col min="5" max="6" width="10.140625" style="73" customWidth="1"/>
    <col min="7" max="7" width="1.140625" style="73" customWidth="1"/>
    <col min="8" max="8" width="27.28515625" style="379" customWidth="1"/>
    <col min="9" max="16384" width="9.140625" style="379"/>
  </cols>
  <sheetData>
    <row r="1" spans="1:8">
      <c r="A1" s="1042" t="s">
        <v>2601</v>
      </c>
    </row>
    <row r="2" spans="1:8" s="8" customFormat="1" ht="18" customHeight="1">
      <c r="A2" s="1058" t="s">
        <v>1151</v>
      </c>
      <c r="B2" s="1058"/>
      <c r="C2" s="1058"/>
      <c r="D2" s="1058"/>
      <c r="E2" s="1058"/>
      <c r="F2" s="1058"/>
      <c r="G2" s="1058"/>
      <c r="H2" s="1058"/>
    </row>
    <row r="3" spans="1:8" s="8" customFormat="1" ht="13.5" customHeight="1">
      <c r="A3" s="1081" t="s">
        <v>923</v>
      </c>
      <c r="B3" s="1081"/>
      <c r="C3" s="1081"/>
      <c r="D3" s="1081"/>
      <c r="E3" s="1081"/>
      <c r="F3" s="1081"/>
      <c r="G3" s="1081"/>
      <c r="H3" s="1081"/>
    </row>
    <row r="4" spans="1:8" s="8" customFormat="1" ht="18" customHeight="1">
      <c r="A4" s="1051" t="s">
        <v>1152</v>
      </c>
      <c r="B4" s="1051"/>
      <c r="C4" s="1051"/>
      <c r="D4" s="1051"/>
      <c r="E4" s="1051"/>
      <c r="F4" s="1051"/>
      <c r="G4" s="1051"/>
      <c r="H4" s="1051"/>
    </row>
    <row r="5" spans="1:8" s="8" customFormat="1" ht="13.5" customHeight="1">
      <c r="A5" s="1081" t="s">
        <v>742</v>
      </c>
      <c r="B5" s="1081"/>
      <c r="C5" s="1081"/>
      <c r="D5" s="1081"/>
      <c r="E5" s="1081"/>
      <c r="F5" s="1081"/>
      <c r="G5" s="1081"/>
      <c r="H5" s="1081"/>
    </row>
    <row r="6" spans="1:8" s="300" customFormat="1" ht="6.75" customHeight="1">
      <c r="A6" s="356"/>
      <c r="B6" s="357"/>
      <c r="C6" s="357"/>
      <c r="D6" s="358"/>
      <c r="E6" s="340"/>
      <c r="F6" s="358"/>
      <c r="G6" s="340"/>
      <c r="H6" s="340"/>
    </row>
    <row r="7" spans="1:8" s="344" customFormat="1" ht="15" customHeight="1">
      <c r="A7" s="359"/>
      <c r="B7" s="316">
        <v>2019</v>
      </c>
      <c r="C7" s="360">
        <v>2020</v>
      </c>
      <c r="D7" s="316">
        <v>2021</v>
      </c>
      <c r="E7" s="316">
        <v>2022</v>
      </c>
      <c r="F7" s="361">
        <v>2023</v>
      </c>
      <c r="G7" s="316"/>
      <c r="H7" s="362"/>
    </row>
    <row r="8" spans="1:8" s="364" customFormat="1" ht="12" customHeight="1">
      <c r="A8" s="363"/>
      <c r="B8" s="112"/>
      <c r="C8" s="300"/>
      <c r="D8" s="112"/>
      <c r="E8" s="112"/>
      <c r="F8" s="112"/>
      <c r="G8" s="112"/>
      <c r="H8" s="363"/>
    </row>
    <row r="9" spans="1:8" s="364" customFormat="1">
      <c r="A9" s="259" t="s">
        <v>535</v>
      </c>
      <c r="B9" s="365">
        <v>347065.658</v>
      </c>
      <c r="C9" s="365">
        <v>285941.90899999999</v>
      </c>
      <c r="D9" s="365">
        <v>382191.799</v>
      </c>
      <c r="E9" s="365">
        <v>410888.08600000001</v>
      </c>
      <c r="F9" s="259">
        <v>449009.32500000001</v>
      </c>
      <c r="G9" s="365"/>
      <c r="H9" s="259" t="s">
        <v>141</v>
      </c>
    </row>
    <row r="10" spans="1:8" s="364" customFormat="1">
      <c r="A10" s="112" t="s">
        <v>1153</v>
      </c>
      <c r="B10" s="347"/>
      <c r="C10" s="300"/>
      <c r="D10" s="347"/>
      <c r="E10" s="347"/>
      <c r="F10" s="112"/>
      <c r="G10" s="347"/>
      <c r="H10" s="112" t="s">
        <v>185</v>
      </c>
    </row>
    <row r="11" spans="1:8" s="364" customFormat="1">
      <c r="A11" s="112" t="s">
        <v>953</v>
      </c>
      <c r="B11" s="366">
        <v>583.02700000000004</v>
      </c>
      <c r="C11" s="366">
        <v>6987.2479999999996</v>
      </c>
      <c r="D11" s="366">
        <v>7087.652</v>
      </c>
      <c r="E11" s="366">
        <v>3760.3780000000002</v>
      </c>
      <c r="F11" s="112">
        <v>1822.5139999999999</v>
      </c>
      <c r="G11" s="366"/>
      <c r="H11" s="112" t="s">
        <v>237</v>
      </c>
    </row>
    <row r="12" spans="1:8" s="364" customFormat="1">
      <c r="A12" s="112" t="s">
        <v>1154</v>
      </c>
      <c r="B12" s="366">
        <v>16082.097</v>
      </c>
      <c r="C12" s="366">
        <v>25837.761999999999</v>
      </c>
      <c r="D12" s="366">
        <v>25123.971000000001</v>
      </c>
      <c r="E12" s="366">
        <v>27321.827000000001</v>
      </c>
      <c r="F12" s="112">
        <v>23611.972000000002</v>
      </c>
      <c r="G12" s="366"/>
      <c r="H12" s="112" t="s">
        <v>1155</v>
      </c>
    </row>
    <row r="13" spans="1:8" s="364" customFormat="1" ht="25.5">
      <c r="A13" s="112" t="s">
        <v>1156</v>
      </c>
      <c r="B13" s="366">
        <v>7602.8370000000004</v>
      </c>
      <c r="C13" s="366">
        <v>3195.6149999999998</v>
      </c>
      <c r="D13" s="366">
        <v>4431.7759999999998</v>
      </c>
      <c r="E13" s="366">
        <v>6421.4830000000002</v>
      </c>
      <c r="F13" s="112">
        <v>5522.0069999999996</v>
      </c>
      <c r="G13" s="366"/>
      <c r="H13" s="112" t="s">
        <v>1096</v>
      </c>
    </row>
    <row r="14" spans="1:8" s="364" customFormat="1" ht="38.25">
      <c r="A14" s="290" t="s">
        <v>1100</v>
      </c>
      <c r="B14" s="366">
        <v>4448.2330000000002</v>
      </c>
      <c r="C14" s="366">
        <v>5377.2780000000002</v>
      </c>
      <c r="D14" s="366">
        <v>6150.3860000000004</v>
      </c>
      <c r="E14" s="366">
        <v>8902.0669999999991</v>
      </c>
      <c r="F14" s="112">
        <v>8735.0059999999994</v>
      </c>
      <c r="G14" s="366"/>
      <c r="H14" s="308" t="s">
        <v>1101</v>
      </c>
    </row>
    <row r="15" spans="1:8" s="364" customFormat="1">
      <c r="A15" s="112" t="s">
        <v>1157</v>
      </c>
      <c r="B15" s="366">
        <v>111.14</v>
      </c>
      <c r="C15" s="366">
        <v>113.124</v>
      </c>
      <c r="D15" s="366">
        <v>101.413</v>
      </c>
      <c r="E15" s="366">
        <v>101.801</v>
      </c>
      <c r="F15" s="112">
        <v>113.429</v>
      </c>
      <c r="G15" s="366"/>
      <c r="H15" s="112" t="s">
        <v>1157</v>
      </c>
    </row>
    <row r="16" spans="1:8" s="364" customFormat="1" ht="25.5">
      <c r="A16" s="112" t="s">
        <v>1147</v>
      </c>
      <c r="B16" s="366">
        <v>4698.7759999999998</v>
      </c>
      <c r="C16" s="366">
        <v>2600.2559999999999</v>
      </c>
      <c r="D16" s="366">
        <v>2015.44</v>
      </c>
      <c r="E16" s="366">
        <v>2133.3180000000002</v>
      </c>
      <c r="F16" s="112">
        <v>2666.7289999999998</v>
      </c>
      <c r="G16" s="366"/>
      <c r="H16" s="112" t="s">
        <v>1138</v>
      </c>
    </row>
    <row r="17" spans="1:8" s="364" customFormat="1" ht="25.5">
      <c r="A17" s="112" t="s">
        <v>956</v>
      </c>
      <c r="B17" s="366">
        <v>129513.86199999999</v>
      </c>
      <c r="C17" s="366">
        <v>123048.77499999999</v>
      </c>
      <c r="D17" s="366">
        <v>143937.166</v>
      </c>
      <c r="E17" s="366">
        <v>101992.936</v>
      </c>
      <c r="F17" s="112">
        <v>158361.84400000001</v>
      </c>
      <c r="G17" s="366"/>
      <c r="H17" s="112" t="s">
        <v>270</v>
      </c>
    </row>
    <row r="18" spans="1:8" s="364" customFormat="1" ht="25.5">
      <c r="A18" s="112" t="s">
        <v>415</v>
      </c>
      <c r="B18" s="366">
        <v>14842.017</v>
      </c>
      <c r="C18" s="366">
        <v>18159.317999999999</v>
      </c>
      <c r="D18" s="366">
        <v>53455.398999999998</v>
      </c>
      <c r="E18" s="366">
        <v>26260.495999999999</v>
      </c>
      <c r="F18" s="112">
        <v>13696.844999999999</v>
      </c>
      <c r="G18" s="366"/>
      <c r="H18" s="112" t="s">
        <v>328</v>
      </c>
    </row>
    <row r="19" spans="1:8" s="364" customFormat="1" ht="51">
      <c r="A19" s="307" t="s">
        <v>1158</v>
      </c>
      <c r="B19" s="366">
        <v>15363.928</v>
      </c>
      <c r="C19" s="366">
        <v>2375.3409999999999</v>
      </c>
      <c r="D19" s="366">
        <v>9469.130000000001</v>
      </c>
      <c r="E19" s="366">
        <v>20168.324000000001</v>
      </c>
      <c r="F19" s="112">
        <v>12138.397000000001</v>
      </c>
      <c r="G19" s="366"/>
      <c r="H19" s="112" t="s">
        <v>1159</v>
      </c>
    </row>
    <row r="20" spans="1:8" s="364" customFormat="1" ht="25.5">
      <c r="A20" s="349" t="s">
        <v>689</v>
      </c>
      <c r="B20" s="366">
        <v>15296.25</v>
      </c>
      <c r="C20" s="366">
        <v>3106.5839999999998</v>
      </c>
      <c r="D20" s="366">
        <v>640.27599999999995</v>
      </c>
      <c r="E20" s="366">
        <v>3181.5630000000001</v>
      </c>
      <c r="F20" s="112">
        <v>5560.4920000000002</v>
      </c>
      <c r="G20" s="366"/>
      <c r="H20" s="290" t="s">
        <v>318</v>
      </c>
    </row>
    <row r="21" spans="1:8" s="364" customFormat="1" ht="63.75">
      <c r="A21" s="73" t="s">
        <v>1160</v>
      </c>
      <c r="B21" s="366">
        <v>3879.9929999999999</v>
      </c>
      <c r="C21" s="366">
        <v>4749.277</v>
      </c>
      <c r="D21" s="366">
        <v>2566.58</v>
      </c>
      <c r="E21" s="366">
        <v>5103.4780000000001</v>
      </c>
      <c r="F21" s="112">
        <v>4163.3940000000002</v>
      </c>
      <c r="G21" s="366"/>
      <c r="H21" s="112" t="s">
        <v>1150</v>
      </c>
    </row>
    <row r="22" spans="1:8" s="364" customFormat="1" ht="76.5">
      <c r="A22" s="290" t="s">
        <v>1131</v>
      </c>
      <c r="B22" s="366">
        <v>6809.7979999999998</v>
      </c>
      <c r="C22" s="366">
        <v>1412.8</v>
      </c>
      <c r="D22" s="366">
        <v>4256.5690000000004</v>
      </c>
      <c r="E22" s="366">
        <v>2556.741</v>
      </c>
      <c r="F22" s="112">
        <v>18840.856</v>
      </c>
      <c r="G22" s="366"/>
      <c r="H22" s="290" t="s">
        <v>1141</v>
      </c>
    </row>
    <row r="23" spans="1:8" s="364" customFormat="1">
      <c r="A23" s="270"/>
      <c r="B23" s="326"/>
      <c r="C23" s="270"/>
      <c r="D23" s="367"/>
      <c r="E23" s="270"/>
      <c r="F23" s="270"/>
      <c r="G23" s="270"/>
      <c r="H23" s="270"/>
    </row>
    <row r="24" spans="1:8" s="364" customFormat="1" ht="12.75" customHeight="1">
      <c r="A24" s="112"/>
      <c r="B24" s="328"/>
      <c r="C24" s="300"/>
      <c r="D24" s="368"/>
      <c r="E24" s="300"/>
      <c r="F24" s="300"/>
      <c r="G24" s="300"/>
      <c r="H24" s="300"/>
    </row>
    <row r="25" spans="1:8" s="364" customFormat="1" ht="12.75" customHeight="1">
      <c r="A25" s="112"/>
      <c r="B25" s="328"/>
      <c r="C25" s="300"/>
      <c r="D25" s="368"/>
      <c r="E25" s="300"/>
      <c r="F25" s="300"/>
      <c r="G25" s="300"/>
      <c r="H25" s="300"/>
    </row>
    <row r="26" spans="1:8" s="364" customFormat="1" ht="12.75" customHeight="1">
      <c r="A26" s="112"/>
      <c r="B26" s="328"/>
      <c r="C26" s="300"/>
      <c r="D26" s="368"/>
      <c r="E26" s="300"/>
      <c r="F26" s="300"/>
      <c r="G26" s="300"/>
      <c r="H26" s="300"/>
    </row>
    <row r="27" spans="1:8" s="364" customFormat="1" ht="12.75" customHeight="1">
      <c r="A27" s="112"/>
      <c r="B27" s="328"/>
      <c r="C27" s="300"/>
      <c r="D27" s="341"/>
      <c r="E27" s="300"/>
      <c r="F27" s="300"/>
      <c r="G27" s="300"/>
      <c r="H27" s="300"/>
    </row>
    <row r="28" spans="1:8" s="364" customFormat="1" ht="12.75" customHeight="1">
      <c r="A28" s="112"/>
      <c r="E28" s="300"/>
      <c r="F28" s="300"/>
      <c r="G28" s="300"/>
      <c r="H28" s="300"/>
    </row>
    <row r="29" spans="1:8" s="364" customFormat="1" ht="18" customHeight="1">
      <c r="A29" s="1058" t="s">
        <v>1161</v>
      </c>
      <c r="B29" s="1058"/>
      <c r="C29" s="1058"/>
      <c r="D29" s="1058"/>
      <c r="E29" s="1058"/>
      <c r="F29" s="1058"/>
      <c r="G29" s="1058"/>
      <c r="H29" s="1058"/>
    </row>
    <row r="30" spans="1:8" s="8" customFormat="1" ht="13.5" customHeight="1">
      <c r="A30" s="1081" t="s">
        <v>923</v>
      </c>
      <c r="B30" s="1081"/>
      <c r="C30" s="1081"/>
      <c r="D30" s="1081"/>
      <c r="E30" s="1081"/>
      <c r="F30" s="1081"/>
      <c r="G30" s="1081"/>
      <c r="H30" s="1081"/>
    </row>
    <row r="31" spans="1:8" s="8" customFormat="1" ht="18" customHeight="1">
      <c r="A31" s="1051" t="s">
        <v>1162</v>
      </c>
      <c r="B31" s="1051"/>
      <c r="C31" s="1051"/>
      <c r="D31" s="1051"/>
      <c r="E31" s="1051"/>
      <c r="F31" s="1051"/>
      <c r="G31" s="1051"/>
      <c r="H31" s="1051"/>
    </row>
    <row r="32" spans="1:8" s="8" customFormat="1" ht="13.5" customHeight="1">
      <c r="A32" s="1081" t="s">
        <v>742</v>
      </c>
      <c r="B32" s="1081"/>
      <c r="C32" s="1081"/>
      <c r="D32" s="1081"/>
      <c r="E32" s="1081"/>
      <c r="F32" s="1081"/>
      <c r="G32" s="1081"/>
      <c r="H32" s="1081"/>
    </row>
    <row r="33" spans="1:8" s="300" customFormat="1" ht="6.75" customHeight="1">
      <c r="A33" s="356"/>
      <c r="B33" s="369"/>
      <c r="C33" s="369"/>
      <c r="D33" s="358"/>
      <c r="E33" s="340"/>
      <c r="F33" s="358"/>
      <c r="G33" s="340"/>
      <c r="H33" s="340"/>
    </row>
    <row r="34" spans="1:8" s="301" customFormat="1" ht="19.5" customHeight="1">
      <c r="A34" s="370"/>
      <c r="B34" s="316">
        <v>2019</v>
      </c>
      <c r="C34" s="316">
        <v>2020</v>
      </c>
      <c r="D34" s="316">
        <v>2021</v>
      </c>
      <c r="E34" s="316">
        <v>2022</v>
      </c>
      <c r="F34" s="316">
        <v>2023</v>
      </c>
      <c r="G34" s="316"/>
      <c r="H34" s="371"/>
    </row>
    <row r="35" spans="1:8" s="364" customFormat="1">
      <c r="A35" s="112"/>
      <c r="B35" s="112"/>
      <c r="C35" s="112"/>
      <c r="D35" s="112"/>
      <c r="E35" s="112"/>
      <c r="F35" s="112"/>
      <c r="G35" s="112"/>
      <c r="H35" s="112"/>
    </row>
    <row r="36" spans="1:8" s="364" customFormat="1">
      <c r="A36" s="259" t="s">
        <v>535</v>
      </c>
      <c r="B36" s="372">
        <v>649401.4</v>
      </c>
      <c r="C36" s="372">
        <v>523601.4</v>
      </c>
      <c r="D36" s="372">
        <v>661839.42200000002</v>
      </c>
      <c r="E36" s="372">
        <v>770215.58200000005</v>
      </c>
      <c r="F36" s="346">
        <v>922422.16099999996</v>
      </c>
      <c r="G36" s="372"/>
      <c r="H36" s="259" t="s">
        <v>141</v>
      </c>
    </row>
    <row r="37" spans="1:8" s="364" customFormat="1">
      <c r="A37" s="112" t="s">
        <v>1094</v>
      </c>
      <c r="B37" s="347"/>
      <c r="C37" s="347"/>
      <c r="D37" s="373"/>
      <c r="E37" s="373"/>
      <c r="F37" s="347"/>
      <c r="G37" s="373"/>
      <c r="H37" s="112" t="s">
        <v>185</v>
      </c>
    </row>
    <row r="38" spans="1:8" s="364" customFormat="1">
      <c r="A38" s="112" t="s">
        <v>1163</v>
      </c>
      <c r="B38" s="374">
        <v>36355.887999999999</v>
      </c>
      <c r="C38" s="374">
        <v>16834.758999999998</v>
      </c>
      <c r="D38" s="374">
        <v>28540.424999999999</v>
      </c>
      <c r="E38" s="374">
        <v>7238.4189999999999</v>
      </c>
      <c r="F38" s="347">
        <v>11405.41</v>
      </c>
      <c r="G38" s="374"/>
      <c r="H38" s="112" t="s">
        <v>1164</v>
      </c>
    </row>
    <row r="39" spans="1:8" s="364" customFormat="1">
      <c r="A39" s="112" t="s">
        <v>1165</v>
      </c>
      <c r="B39" s="374">
        <v>17226.939999999999</v>
      </c>
      <c r="C39" s="374">
        <v>23544.019</v>
      </c>
      <c r="D39" s="374">
        <v>12942.946</v>
      </c>
      <c r="E39" s="374">
        <v>8296.4419999999991</v>
      </c>
      <c r="F39" s="347">
        <v>24605.097000000002</v>
      </c>
      <c r="G39" s="374"/>
      <c r="H39" s="112" t="s">
        <v>1166</v>
      </c>
    </row>
    <row r="40" spans="1:8" s="364" customFormat="1" ht="25.5">
      <c r="A40" s="375" t="s">
        <v>673</v>
      </c>
      <c r="B40" s="374">
        <v>6025.5690000000004</v>
      </c>
      <c r="C40" s="374">
        <v>3761.5259999999998</v>
      </c>
      <c r="D40" s="374">
        <v>7453.27</v>
      </c>
      <c r="E40" s="374">
        <v>5009.3180000000002</v>
      </c>
      <c r="F40" s="347">
        <v>4690.8909999999996</v>
      </c>
      <c r="G40" s="374"/>
      <c r="H40" s="112" t="s">
        <v>651</v>
      </c>
    </row>
    <row r="41" spans="1:8" s="364" customFormat="1" ht="38.25">
      <c r="A41" s="112" t="s">
        <v>1101</v>
      </c>
      <c r="B41" s="374">
        <v>24891.174999999999</v>
      </c>
      <c r="C41" s="374">
        <v>22803.51</v>
      </c>
      <c r="D41" s="374">
        <v>32510.454000000002</v>
      </c>
      <c r="E41" s="374">
        <v>49192.116999999998</v>
      </c>
      <c r="F41" s="347">
        <v>70019.811000000002</v>
      </c>
      <c r="G41" s="374"/>
      <c r="H41" s="112" t="s">
        <v>1101</v>
      </c>
    </row>
    <row r="42" spans="1:8" s="364" customFormat="1">
      <c r="A42" s="112" t="s">
        <v>1121</v>
      </c>
      <c r="B42" s="374">
        <v>15163.752</v>
      </c>
      <c r="C42" s="374">
        <v>12347.966</v>
      </c>
      <c r="D42" s="374">
        <v>16764.424999999999</v>
      </c>
      <c r="E42" s="374">
        <v>20374.453000000001</v>
      </c>
      <c r="F42" s="347">
        <v>21956.87</v>
      </c>
      <c r="G42" s="374"/>
      <c r="H42" s="112" t="s">
        <v>263</v>
      </c>
    </row>
    <row r="43" spans="1:8" s="364" customFormat="1" ht="51">
      <c r="A43" s="112" t="s">
        <v>1167</v>
      </c>
      <c r="B43" s="374">
        <v>17821.36</v>
      </c>
      <c r="C43" s="374">
        <v>11534.714</v>
      </c>
      <c r="D43" s="374">
        <v>20620.736000000001</v>
      </c>
      <c r="E43" s="374">
        <v>23336.135999999999</v>
      </c>
      <c r="F43" s="347">
        <v>17995.331999999999</v>
      </c>
      <c r="G43" s="374"/>
      <c r="H43" s="112" t="s">
        <v>1168</v>
      </c>
    </row>
    <row r="44" spans="1:8" s="364" customFormat="1">
      <c r="A44" s="112" t="s">
        <v>1130</v>
      </c>
      <c r="B44" s="374">
        <v>9067.0130000000008</v>
      </c>
      <c r="C44" s="374">
        <v>6786.3990000000003</v>
      </c>
      <c r="D44" s="374">
        <v>11591.495000000001</v>
      </c>
      <c r="E44" s="374">
        <v>15532.128000000001</v>
      </c>
      <c r="F44" s="347">
        <v>3692.029</v>
      </c>
      <c r="G44" s="374"/>
      <c r="H44" s="112" t="s">
        <v>1169</v>
      </c>
    </row>
    <row r="45" spans="1:8" s="364" customFormat="1">
      <c r="A45" s="112" t="s">
        <v>416</v>
      </c>
      <c r="B45" s="374">
        <v>33147.300999999999</v>
      </c>
      <c r="C45" s="374">
        <v>25239.366999999998</v>
      </c>
      <c r="D45" s="374">
        <v>34626.976999999999</v>
      </c>
      <c r="E45" s="374">
        <v>38167.311999999998</v>
      </c>
      <c r="F45" s="347">
        <v>41374.353000000003</v>
      </c>
      <c r="G45" s="374"/>
      <c r="H45" s="112" t="s">
        <v>331</v>
      </c>
    </row>
    <row r="46" spans="1:8" s="364" customFormat="1">
      <c r="A46" s="112" t="s">
        <v>1170</v>
      </c>
      <c r="B46" s="374">
        <v>21663.941999999999</v>
      </c>
      <c r="C46" s="374">
        <v>21308.827000000001</v>
      </c>
      <c r="D46" s="374">
        <v>7687.277</v>
      </c>
      <c r="E46" s="374">
        <v>1419.6780000000001</v>
      </c>
      <c r="F46" s="347">
        <v>21956.87</v>
      </c>
      <c r="G46" s="374"/>
      <c r="H46" s="112" t="s">
        <v>364</v>
      </c>
    </row>
    <row r="47" spans="1:8" s="364" customFormat="1">
      <c r="A47" s="112" t="s">
        <v>1171</v>
      </c>
      <c r="B47" s="374">
        <v>17426.013999999999</v>
      </c>
      <c r="C47" s="374">
        <v>12075.091</v>
      </c>
      <c r="D47" s="374">
        <v>28753.342000000001</v>
      </c>
      <c r="E47" s="374">
        <v>21793.714</v>
      </c>
      <c r="F47" s="347">
        <v>48898.425999999999</v>
      </c>
      <c r="G47" s="374"/>
      <c r="H47" s="112" t="s">
        <v>1172</v>
      </c>
    </row>
    <row r="48" spans="1:8" s="364" customFormat="1" ht="51">
      <c r="A48" s="112" t="s">
        <v>1110</v>
      </c>
      <c r="B48" s="374">
        <v>10245.993</v>
      </c>
      <c r="C48" s="374">
        <v>15132.370999999999</v>
      </c>
      <c r="D48" s="374">
        <v>14689.514999999999</v>
      </c>
      <c r="E48" s="374">
        <v>17556.126</v>
      </c>
      <c r="F48" s="347">
        <v>20763.776999999998</v>
      </c>
      <c r="G48" s="374"/>
      <c r="H48" s="112" t="s">
        <v>1173</v>
      </c>
    </row>
    <row r="49" spans="1:8" s="364" customFormat="1" ht="51">
      <c r="A49" s="112" t="s">
        <v>1144</v>
      </c>
      <c r="B49" s="374">
        <v>10148.245999999999</v>
      </c>
      <c r="C49" s="374">
        <v>7735.9620000000004</v>
      </c>
      <c r="D49" s="374">
        <v>8422.9220000000005</v>
      </c>
      <c r="E49" s="374">
        <v>12485.166999999999</v>
      </c>
      <c r="F49" s="347">
        <v>10732.362999999999</v>
      </c>
      <c r="G49" s="374"/>
      <c r="H49" s="112" t="s">
        <v>1145</v>
      </c>
    </row>
    <row r="50" spans="1:8" s="364" customFormat="1" ht="25.5">
      <c r="A50" s="112" t="s">
        <v>1174</v>
      </c>
      <c r="B50" s="374">
        <v>21021.464</v>
      </c>
      <c r="C50" s="374">
        <v>25620.784</v>
      </c>
      <c r="D50" s="374">
        <v>37744.470999999998</v>
      </c>
      <c r="E50" s="374">
        <v>44298.69</v>
      </c>
      <c r="F50" s="347">
        <v>49844.167000000001</v>
      </c>
      <c r="G50" s="374"/>
      <c r="H50" s="112" t="s">
        <v>1112</v>
      </c>
    </row>
    <row r="51" spans="1:8" s="364" customFormat="1" ht="38.25">
      <c r="A51" s="112" t="s">
        <v>1175</v>
      </c>
      <c r="B51" s="374">
        <v>8308.2890000000007</v>
      </c>
      <c r="C51" s="374">
        <v>8340.009</v>
      </c>
      <c r="D51" s="374">
        <v>6841.0619999999999</v>
      </c>
      <c r="E51" s="374">
        <v>11084.968000000001</v>
      </c>
      <c r="F51" s="347">
        <v>10264.054</v>
      </c>
      <c r="G51" s="374"/>
      <c r="H51" s="112" t="s">
        <v>1138</v>
      </c>
    </row>
    <row r="52" spans="1:8" s="364" customFormat="1" ht="51.75" customHeight="1">
      <c r="A52" s="230" t="s">
        <v>1126</v>
      </c>
      <c r="B52" s="374">
        <v>11639.794</v>
      </c>
      <c r="C52" s="374">
        <v>8023.4579999999996</v>
      </c>
      <c r="D52" s="374">
        <v>10151.116</v>
      </c>
      <c r="E52" s="374">
        <v>9162.1720000000005</v>
      </c>
      <c r="F52" s="347">
        <v>9279.6689999999999</v>
      </c>
      <c r="G52" s="374"/>
      <c r="H52" s="112" t="s">
        <v>1176</v>
      </c>
    </row>
    <row r="53" spans="1:8" s="364" customFormat="1" ht="25.5">
      <c r="A53" s="73" t="s">
        <v>1177</v>
      </c>
      <c r="B53" s="374">
        <v>21663.941999999999</v>
      </c>
      <c r="C53" s="374">
        <v>12554.902</v>
      </c>
      <c r="D53" s="374">
        <v>10358.884</v>
      </c>
      <c r="E53" s="374">
        <v>20514.491999999998</v>
      </c>
      <c r="F53" s="112">
        <v>22592.79</v>
      </c>
      <c r="G53" s="374"/>
      <c r="H53" s="73" t="s">
        <v>333</v>
      </c>
    </row>
    <row r="54" spans="1:8" s="377" customFormat="1">
      <c r="A54" s="376"/>
      <c r="B54" s="326"/>
      <c r="C54" s="270"/>
      <c r="D54" s="270"/>
      <c r="E54" s="107"/>
      <c r="F54" s="107"/>
      <c r="G54" s="107"/>
      <c r="H54" s="376"/>
    </row>
    <row r="55" spans="1:8" s="377" customFormat="1" ht="19.5" customHeight="1">
      <c r="A55" s="378"/>
      <c r="B55" s="378"/>
      <c r="C55" s="378"/>
      <c r="D55" s="378"/>
      <c r="E55" s="378"/>
      <c r="F55" s="378"/>
      <c r="G55" s="378"/>
      <c r="H55" s="378"/>
    </row>
    <row r="76" spans="4:4">
      <c r="D76" s="341"/>
    </row>
  </sheetData>
  <mergeCells count="8">
    <mergeCell ref="A31:H31"/>
    <mergeCell ref="A32:H32"/>
    <mergeCell ref="A2:H2"/>
    <mergeCell ref="A3:H3"/>
    <mergeCell ref="A4:H4"/>
    <mergeCell ref="A5:H5"/>
    <mergeCell ref="A29:H29"/>
    <mergeCell ref="A30:H30"/>
  </mergeCells>
  <hyperlinks>
    <hyperlink ref="A1" location="Содержание!A1" display="Мазмуну" xr:uid="{9E72EEF3-C2E9-44F2-B234-AC48D5168BD9}"/>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854E7-D737-427C-AFD1-9BABF1377D7C}">
  <dimension ref="A1:M58"/>
  <sheetViews>
    <sheetView workbookViewId="0"/>
  </sheetViews>
  <sheetFormatPr defaultColWidth="9.140625" defaultRowHeight="12.75"/>
  <cols>
    <col min="1" max="1" width="26.7109375" style="379" customWidth="1"/>
    <col min="2" max="2" width="8.140625" style="328" customWidth="1"/>
    <col min="3" max="3" width="8.28515625" style="328" customWidth="1"/>
    <col min="4" max="4" width="8" style="328" customWidth="1"/>
    <col min="5" max="6" width="9" style="328" customWidth="1"/>
    <col min="7" max="7" width="1.42578125" style="328" customWidth="1"/>
    <col min="8" max="8" width="29.28515625" style="388" customWidth="1"/>
    <col min="9" max="9" width="9.140625" style="73"/>
    <col min="10" max="16384" width="9.140625" style="379"/>
  </cols>
  <sheetData>
    <row r="1" spans="1:13">
      <c r="A1" s="1042" t="s">
        <v>2601</v>
      </c>
    </row>
    <row r="2" spans="1:13" s="8" customFormat="1" ht="15.75">
      <c r="A2" s="1058" t="s">
        <v>1178</v>
      </c>
      <c r="B2" s="1058"/>
      <c r="C2" s="1058"/>
      <c r="D2" s="1058"/>
      <c r="E2" s="1058"/>
      <c r="F2" s="1058"/>
      <c r="G2" s="1058"/>
      <c r="H2" s="1058"/>
    </row>
    <row r="3" spans="1:13" s="8" customFormat="1" ht="13.5">
      <c r="A3" s="1081" t="s">
        <v>923</v>
      </c>
      <c r="B3" s="1081"/>
      <c r="C3" s="1081"/>
      <c r="D3" s="1081"/>
      <c r="E3" s="1081"/>
      <c r="F3" s="1081"/>
      <c r="G3" s="1081"/>
      <c r="H3" s="1081"/>
    </row>
    <row r="4" spans="1:13" s="8" customFormat="1" ht="15.75">
      <c r="A4" s="1051" t="s">
        <v>1179</v>
      </c>
      <c r="B4" s="1051"/>
      <c r="C4" s="1051"/>
      <c r="D4" s="1051"/>
      <c r="E4" s="1051"/>
      <c r="F4" s="1051"/>
      <c r="G4" s="1051"/>
      <c r="H4" s="1051"/>
    </row>
    <row r="5" spans="1:13" s="300" customFormat="1" ht="13.5">
      <c r="A5" s="1081" t="s">
        <v>742</v>
      </c>
      <c r="B5" s="1081"/>
      <c r="C5" s="1081"/>
      <c r="D5" s="1081"/>
      <c r="E5" s="1081"/>
      <c r="F5" s="1081"/>
      <c r="G5" s="1081"/>
      <c r="H5" s="1081"/>
    </row>
    <row r="6" spans="1:13" s="300" customFormat="1" ht="13.5">
      <c r="A6" s="380"/>
      <c r="B6" s="381"/>
      <c r="C6" s="381"/>
      <c r="D6" s="381"/>
      <c r="E6" s="381"/>
      <c r="F6" s="381"/>
      <c r="G6" s="381"/>
      <c r="H6" s="381"/>
    </row>
    <row r="7" spans="1:13" s="344" customFormat="1" ht="20.25" customHeight="1">
      <c r="A7" s="382"/>
      <c r="B7" s="316">
        <v>2019</v>
      </c>
      <c r="C7" s="316">
        <v>2020</v>
      </c>
      <c r="D7" s="383">
        <v>2021</v>
      </c>
      <c r="E7" s="383">
        <v>2022</v>
      </c>
      <c r="F7" s="316">
        <v>2023</v>
      </c>
      <c r="G7" s="383"/>
      <c r="H7" s="382"/>
      <c r="M7" s="384"/>
    </row>
    <row r="8" spans="1:13" s="364" customFormat="1" ht="8.25" customHeight="1">
      <c r="A8" s="363"/>
      <c r="B8" s="112"/>
      <c r="D8" s="319"/>
      <c r="E8" s="319"/>
      <c r="F8" s="363"/>
      <c r="G8" s="319"/>
      <c r="H8" s="363"/>
      <c r="J8" s="300"/>
      <c r="K8" s="300"/>
      <c r="L8" s="300"/>
    </row>
    <row r="9" spans="1:13" s="300" customFormat="1" ht="12" customHeight="1">
      <c r="A9" s="259" t="s">
        <v>535</v>
      </c>
      <c r="B9" s="259">
        <v>850.17899999999997</v>
      </c>
      <c r="C9" s="259">
        <v>341.77</v>
      </c>
      <c r="D9" s="335">
        <v>1085.356</v>
      </c>
      <c r="E9" s="335">
        <v>3896.8620000000001</v>
      </c>
      <c r="F9" s="259">
        <v>368.82299999999998</v>
      </c>
      <c r="G9" s="335"/>
      <c r="H9" s="259" t="s">
        <v>141</v>
      </c>
    </row>
    <row r="10" spans="1:13" s="300" customFormat="1">
      <c r="A10" s="112" t="s">
        <v>1094</v>
      </c>
      <c r="B10" s="112"/>
      <c r="D10" s="337"/>
      <c r="E10" s="337"/>
      <c r="F10" s="112"/>
      <c r="G10" s="337"/>
      <c r="H10" s="112" t="s">
        <v>185</v>
      </c>
    </row>
    <row r="11" spans="1:13" s="300" customFormat="1" ht="25.5">
      <c r="A11" s="112" t="s">
        <v>1156</v>
      </c>
      <c r="B11" s="112">
        <v>39.603999999999999</v>
      </c>
      <c r="C11" s="112">
        <v>297.23599999999999</v>
      </c>
      <c r="D11" s="337">
        <v>44.372999999999998</v>
      </c>
      <c r="E11" s="337">
        <v>42.78</v>
      </c>
      <c r="F11" s="112">
        <v>37.698</v>
      </c>
      <c r="G11" s="337"/>
      <c r="H11" s="385" t="s">
        <v>1096</v>
      </c>
      <c r="J11" s="328"/>
    </row>
    <row r="12" spans="1:13" s="300" customFormat="1" ht="25.5">
      <c r="A12" s="112" t="s">
        <v>1008</v>
      </c>
      <c r="B12" s="319" t="s">
        <v>133</v>
      </c>
      <c r="C12" s="319">
        <v>25.800999999999998</v>
      </c>
      <c r="D12" s="347">
        <v>995.19</v>
      </c>
      <c r="E12" s="347">
        <v>2213.8649999999998</v>
      </c>
      <c r="F12" s="319" t="s">
        <v>133</v>
      </c>
      <c r="G12" s="347"/>
      <c r="H12" s="112" t="s">
        <v>1180</v>
      </c>
      <c r="J12" s="328"/>
    </row>
    <row r="13" spans="1:13" s="300" customFormat="1" ht="25.5">
      <c r="A13" s="112" t="s">
        <v>1128</v>
      </c>
      <c r="B13" s="319" t="s">
        <v>133</v>
      </c>
      <c r="C13" s="319" t="s">
        <v>133</v>
      </c>
      <c r="D13" s="386" t="s">
        <v>133</v>
      </c>
      <c r="E13" s="386" t="s">
        <v>133</v>
      </c>
      <c r="F13" s="319" t="s">
        <v>133</v>
      </c>
      <c r="G13" s="386"/>
      <c r="H13" s="112" t="s">
        <v>1129</v>
      </c>
    </row>
    <row r="14" spans="1:13" s="300" customFormat="1">
      <c r="A14" s="112" t="s">
        <v>1181</v>
      </c>
      <c r="B14" s="112">
        <v>538.49</v>
      </c>
      <c r="C14" s="319" t="s">
        <v>133</v>
      </c>
      <c r="D14" s="337" t="s">
        <v>133</v>
      </c>
      <c r="E14" s="386" t="s">
        <v>133</v>
      </c>
      <c r="F14" s="319" t="s">
        <v>133</v>
      </c>
      <c r="G14" s="386"/>
      <c r="H14" s="112" t="s">
        <v>1182</v>
      </c>
    </row>
    <row r="15" spans="1:13" ht="25.5">
      <c r="A15" s="112" t="s">
        <v>1177</v>
      </c>
      <c r="B15" s="319" t="s">
        <v>133</v>
      </c>
      <c r="C15" s="319">
        <v>0</v>
      </c>
      <c r="D15" s="337" t="s">
        <v>133</v>
      </c>
      <c r="E15" s="386" t="s">
        <v>133</v>
      </c>
      <c r="F15" s="319">
        <v>33.783999999999999</v>
      </c>
      <c r="G15" s="386"/>
      <c r="H15" s="112" t="s">
        <v>333</v>
      </c>
      <c r="J15" s="73"/>
      <c r="K15" s="73"/>
      <c r="L15" s="73"/>
    </row>
    <row r="16" spans="1:13" ht="25.5">
      <c r="A16" s="112" t="s">
        <v>1183</v>
      </c>
      <c r="B16" s="112"/>
      <c r="C16" s="337" t="s">
        <v>133</v>
      </c>
      <c r="D16" s="337" t="s">
        <v>133</v>
      </c>
      <c r="E16" s="386">
        <v>82.138999999999996</v>
      </c>
      <c r="F16" s="319">
        <v>138.64500000000001</v>
      </c>
      <c r="G16" s="386"/>
      <c r="H16" s="112" t="s">
        <v>339</v>
      </c>
      <c r="J16" s="73"/>
      <c r="K16" s="73"/>
      <c r="L16" s="73"/>
    </row>
    <row r="17" spans="1:12" ht="12" customHeight="1">
      <c r="A17" s="107"/>
      <c r="B17" s="325"/>
      <c r="C17" s="325"/>
      <c r="D17" s="325"/>
      <c r="E17" s="325"/>
      <c r="F17" s="325"/>
      <c r="G17" s="325"/>
      <c r="H17" s="387"/>
      <c r="J17" s="73"/>
      <c r="K17" s="73"/>
      <c r="L17" s="73"/>
    </row>
    <row r="18" spans="1:12" ht="12" customHeight="1">
      <c r="A18" s="73"/>
      <c r="J18" s="73"/>
      <c r="K18" s="73"/>
      <c r="L18" s="73"/>
    </row>
    <row r="19" spans="1:12" ht="12" customHeight="1">
      <c r="A19" s="73"/>
      <c r="J19" s="73"/>
      <c r="K19" s="73"/>
      <c r="L19" s="73"/>
    </row>
    <row r="20" spans="1:12" ht="12" customHeight="1">
      <c r="A20" s="73"/>
      <c r="J20" s="73"/>
      <c r="K20" s="73"/>
      <c r="L20" s="73"/>
    </row>
    <row r="21" spans="1:12" ht="15.75">
      <c r="A21" s="1058" t="s">
        <v>1184</v>
      </c>
      <c r="B21" s="1058"/>
      <c r="C21" s="1058"/>
      <c r="D21" s="1058"/>
      <c r="E21" s="1058"/>
      <c r="F21" s="1058"/>
      <c r="G21" s="1058"/>
      <c r="H21" s="1058"/>
      <c r="J21" s="73"/>
      <c r="K21" s="73"/>
      <c r="L21" s="73"/>
    </row>
    <row r="22" spans="1:12" s="8" customFormat="1" ht="13.5">
      <c r="A22" s="1081" t="s">
        <v>923</v>
      </c>
      <c r="B22" s="1081"/>
      <c r="C22" s="1081"/>
      <c r="D22" s="1081"/>
      <c r="E22" s="1081"/>
      <c r="F22" s="1081"/>
      <c r="G22" s="1081"/>
      <c r="H22" s="1081"/>
    </row>
    <row r="23" spans="1:12" s="8" customFormat="1" ht="15.75">
      <c r="A23" s="1051" t="s">
        <v>1185</v>
      </c>
      <c r="B23" s="1051"/>
      <c r="C23" s="1051"/>
      <c r="D23" s="1051"/>
      <c r="E23" s="1051"/>
      <c r="F23" s="1051"/>
      <c r="G23" s="1051"/>
      <c r="H23" s="1051"/>
    </row>
    <row r="24" spans="1:12" s="8" customFormat="1" ht="13.5">
      <c r="A24" s="1081" t="s">
        <v>742</v>
      </c>
      <c r="B24" s="1081"/>
      <c r="C24" s="1081"/>
      <c r="D24" s="1081"/>
      <c r="E24" s="1081"/>
      <c r="F24" s="1081"/>
      <c r="G24" s="1081"/>
      <c r="H24" s="1081"/>
    </row>
    <row r="25" spans="1:12" s="300" customFormat="1" ht="14.25">
      <c r="A25" s="356"/>
      <c r="B25" s="369"/>
      <c r="C25" s="369"/>
      <c r="D25" s="358"/>
      <c r="E25" s="340"/>
      <c r="F25" s="358"/>
      <c r="G25" s="340"/>
      <c r="H25" s="389"/>
    </row>
    <row r="26" spans="1:12" s="391" customFormat="1" ht="21" customHeight="1">
      <c r="A26" s="390"/>
      <c r="B26" s="317">
        <v>2019</v>
      </c>
      <c r="C26" s="317">
        <v>2020</v>
      </c>
      <c r="D26" s="317">
        <v>2021</v>
      </c>
      <c r="E26" s="317">
        <v>2022</v>
      </c>
      <c r="F26" s="317">
        <v>2023</v>
      </c>
      <c r="G26" s="317"/>
      <c r="H26" s="390"/>
    </row>
    <row r="27" spans="1:12" s="377" customFormat="1" ht="6.75" customHeight="1">
      <c r="A27" s="73"/>
      <c r="B27" s="73"/>
      <c r="D27" s="319"/>
      <c r="E27" s="319"/>
      <c r="F27" s="379"/>
      <c r="G27" s="319"/>
      <c r="H27" s="379"/>
      <c r="J27" s="8"/>
      <c r="K27" s="8"/>
      <c r="L27" s="8"/>
    </row>
    <row r="28" spans="1:12" s="364" customFormat="1" ht="12" customHeight="1">
      <c r="A28" s="259" t="s">
        <v>535</v>
      </c>
      <c r="B28" s="392">
        <v>1627.652</v>
      </c>
      <c r="C28" s="259">
        <v>960.92600000000004</v>
      </c>
      <c r="D28" s="334">
        <v>1678.566</v>
      </c>
      <c r="E28" s="334">
        <v>1477.413</v>
      </c>
      <c r="F28" s="259">
        <v>1786.5519999999999</v>
      </c>
      <c r="G28" s="334"/>
      <c r="H28" s="259" t="s">
        <v>141</v>
      </c>
      <c r="J28" s="300"/>
      <c r="K28" s="300"/>
      <c r="L28" s="300"/>
    </row>
    <row r="29" spans="1:12" s="364" customFormat="1">
      <c r="A29" s="112" t="s">
        <v>1094</v>
      </c>
      <c r="B29" s="350"/>
      <c r="D29" s="386"/>
      <c r="E29" s="386"/>
      <c r="F29" s="363"/>
      <c r="G29" s="386"/>
      <c r="H29" s="112" t="s">
        <v>185</v>
      </c>
      <c r="J29" s="300"/>
      <c r="K29" s="300"/>
      <c r="L29" s="300"/>
    </row>
    <row r="30" spans="1:12" s="364" customFormat="1" ht="25.5">
      <c r="A30" s="112" t="s">
        <v>673</v>
      </c>
      <c r="B30" s="350">
        <v>19.951000000000001</v>
      </c>
      <c r="C30" s="350">
        <v>22.274999999999999</v>
      </c>
      <c r="D30" s="337">
        <v>24.16</v>
      </c>
      <c r="E30" s="337">
        <v>30.472999999999999</v>
      </c>
      <c r="F30" s="112">
        <v>14.848000000000001</v>
      </c>
      <c r="G30" s="337"/>
      <c r="H30" s="112" t="s">
        <v>651</v>
      </c>
      <c r="J30" s="300"/>
      <c r="K30" s="300"/>
      <c r="L30" s="300"/>
    </row>
    <row r="31" spans="1:12" s="364" customFormat="1" ht="25.5">
      <c r="A31" s="112" t="s">
        <v>1100</v>
      </c>
      <c r="B31" s="350">
        <v>355.60700000000003</v>
      </c>
      <c r="C31" s="350">
        <v>176.185</v>
      </c>
      <c r="D31" s="350">
        <v>179.45099999999999</v>
      </c>
      <c r="E31" s="350">
        <v>170.67400000000001</v>
      </c>
      <c r="F31" s="112">
        <v>164.232</v>
      </c>
      <c r="G31" s="350"/>
      <c r="H31" s="112" t="s">
        <v>1101</v>
      </c>
      <c r="J31" s="300"/>
      <c r="K31" s="300"/>
      <c r="L31" s="300"/>
    </row>
    <row r="32" spans="1:12" s="364" customFormat="1">
      <c r="A32" s="112" t="s">
        <v>1186</v>
      </c>
      <c r="B32" s="350">
        <v>682.10699999999997</v>
      </c>
      <c r="C32" s="350">
        <v>393.98500000000001</v>
      </c>
      <c r="D32" s="350">
        <v>821.04700000000003</v>
      </c>
      <c r="E32" s="350">
        <v>1132.4929999999999</v>
      </c>
      <c r="F32" s="112">
        <v>992.09199999999998</v>
      </c>
      <c r="G32" s="350"/>
      <c r="H32" s="112" t="s">
        <v>219</v>
      </c>
      <c r="J32" s="300"/>
      <c r="K32" s="300"/>
      <c r="L32" s="300"/>
    </row>
    <row r="33" spans="1:12" s="364" customFormat="1" ht="25.5">
      <c r="A33" s="112" t="s">
        <v>689</v>
      </c>
      <c r="B33" s="350">
        <v>169.97</v>
      </c>
      <c r="C33" s="350">
        <v>2.6160000000000001</v>
      </c>
      <c r="D33" s="337">
        <v>35.46</v>
      </c>
      <c r="E33" s="337">
        <v>3.6339999999999999</v>
      </c>
      <c r="F33" s="112">
        <v>49.023000000000003</v>
      </c>
      <c r="G33" s="337"/>
      <c r="H33" s="76" t="s">
        <v>318</v>
      </c>
      <c r="J33" s="300"/>
      <c r="K33" s="300"/>
      <c r="L33" s="300"/>
    </row>
    <row r="34" spans="1:12" s="377" customFormat="1" ht="63.75">
      <c r="A34" s="112" t="s">
        <v>1102</v>
      </c>
      <c r="B34" s="350">
        <v>58.445999999999998</v>
      </c>
      <c r="C34" s="350">
        <v>42.792000000000002</v>
      </c>
      <c r="D34" s="386">
        <v>10.682</v>
      </c>
      <c r="E34" s="386" t="s">
        <v>133</v>
      </c>
      <c r="F34" s="112">
        <v>49.204000000000001</v>
      </c>
      <c r="G34" s="386"/>
      <c r="H34" s="112" t="s">
        <v>1150</v>
      </c>
      <c r="J34" s="8"/>
      <c r="K34" s="8"/>
      <c r="L34" s="8"/>
    </row>
    <row r="35" spans="1:12" ht="14.25" customHeight="1">
      <c r="A35" s="107"/>
      <c r="B35" s="326"/>
      <c r="C35" s="326"/>
      <c r="D35" s="326"/>
      <c r="E35" s="326"/>
      <c r="F35" s="326"/>
      <c r="G35" s="326"/>
      <c r="H35" s="376"/>
      <c r="J35" s="73"/>
      <c r="K35" s="73"/>
      <c r="L35" s="73"/>
    </row>
    <row r="36" spans="1:12" ht="15" customHeight="1">
      <c r="A36" s="73"/>
      <c r="J36" s="73"/>
      <c r="K36" s="73"/>
      <c r="L36" s="73"/>
    </row>
    <row r="37" spans="1:12" s="300" customFormat="1" ht="7.5" customHeight="1">
      <c r="A37" s="112"/>
      <c r="B37" s="328"/>
      <c r="C37" s="328"/>
      <c r="D37" s="328"/>
      <c r="E37" s="328"/>
      <c r="F37" s="328"/>
      <c r="G37" s="328"/>
      <c r="H37" s="393"/>
    </row>
    <row r="38" spans="1:12" ht="12" customHeight="1">
      <c r="A38" s="73"/>
      <c r="J38" s="73"/>
      <c r="K38" s="73"/>
      <c r="L38" s="73"/>
    </row>
    <row r="39" spans="1:12" ht="12" customHeight="1">
      <c r="A39" s="308"/>
      <c r="B39" s="308"/>
      <c r="C39" s="308"/>
      <c r="D39" s="308"/>
      <c r="E39" s="308"/>
      <c r="F39" s="308"/>
      <c r="G39" s="308"/>
      <c r="H39" s="394"/>
    </row>
    <row r="58" spans="4:4" ht="12" customHeight="1">
      <c r="D58" s="341"/>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09549C4B-A1E1-4654-8FCC-44B19C19079D}"/>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6B08D-093F-4805-BE29-281E12103322}">
  <dimension ref="A1:M54"/>
  <sheetViews>
    <sheetView workbookViewId="0"/>
  </sheetViews>
  <sheetFormatPr defaultColWidth="9.140625" defaultRowHeight="12.75"/>
  <cols>
    <col min="1" max="1" width="22.85546875" style="379" customWidth="1"/>
    <col min="2" max="2" width="9" style="8" customWidth="1"/>
    <col min="3" max="5" width="10" style="300" customWidth="1"/>
    <col min="6" max="6" width="11.7109375" style="300" customWidth="1"/>
    <col min="7" max="7" width="1.5703125" style="300" customWidth="1"/>
    <col min="8" max="8" width="26.7109375" style="379" customWidth="1"/>
    <col min="9" max="16384" width="9.140625" style="379"/>
  </cols>
  <sheetData>
    <row r="1" spans="1:10">
      <c r="A1" s="1042" t="s">
        <v>2601</v>
      </c>
    </row>
    <row r="2" spans="1:10" s="8" customFormat="1" ht="15.75">
      <c r="A2" s="1058" t="s">
        <v>1187</v>
      </c>
      <c r="B2" s="1058"/>
      <c r="C2" s="1058"/>
      <c r="D2" s="1058"/>
      <c r="E2" s="1058"/>
      <c r="F2" s="1058"/>
      <c r="G2" s="1058"/>
      <c r="H2" s="1058"/>
    </row>
    <row r="3" spans="1:10" s="8" customFormat="1" ht="13.5">
      <c r="A3" s="1081" t="s">
        <v>1012</v>
      </c>
      <c r="B3" s="1081"/>
      <c r="C3" s="1081"/>
      <c r="D3" s="1081"/>
      <c r="E3" s="1081"/>
      <c r="F3" s="1081"/>
      <c r="G3" s="1081"/>
      <c r="H3" s="1081"/>
    </row>
    <row r="4" spans="1:10" s="8" customFormat="1" ht="15.75">
      <c r="A4" s="1051" t="s">
        <v>1188</v>
      </c>
      <c r="B4" s="1051"/>
      <c r="C4" s="1051"/>
      <c r="D4" s="1051"/>
      <c r="E4" s="1051"/>
      <c r="F4" s="1051"/>
      <c r="G4" s="1051"/>
      <c r="H4" s="1051"/>
    </row>
    <row r="5" spans="1:10" s="8" customFormat="1" ht="13.5">
      <c r="A5" s="1081" t="s">
        <v>742</v>
      </c>
      <c r="B5" s="1081"/>
      <c r="C5" s="1081"/>
      <c r="D5" s="1081"/>
      <c r="E5" s="1081"/>
      <c r="F5" s="1081"/>
      <c r="G5" s="1081"/>
      <c r="H5" s="1081"/>
    </row>
    <row r="6" spans="1:10" s="73" customFormat="1" ht="14.25">
      <c r="A6" s="356"/>
      <c r="B6" s="369"/>
      <c r="C6" s="369"/>
      <c r="D6" s="395"/>
      <c r="E6" s="396"/>
      <c r="F6" s="395"/>
      <c r="G6" s="396"/>
      <c r="H6" s="340"/>
    </row>
    <row r="7" spans="1:10" s="344" customFormat="1" ht="22.5" customHeight="1">
      <c r="A7" s="359"/>
      <c r="B7" s="316">
        <v>2019</v>
      </c>
      <c r="C7" s="316">
        <v>2020</v>
      </c>
      <c r="D7" s="316">
        <v>2021</v>
      </c>
      <c r="E7" s="316">
        <v>2022</v>
      </c>
      <c r="F7" s="316">
        <v>2023</v>
      </c>
      <c r="G7" s="316"/>
      <c r="H7" s="397"/>
    </row>
    <row r="8" spans="1:10" s="377" customFormat="1" ht="10.5" customHeight="1">
      <c r="A8" s="112"/>
      <c r="B8" s="73"/>
      <c r="C8" s="8"/>
      <c r="D8" s="8"/>
      <c r="E8" s="8"/>
      <c r="F8" s="73"/>
      <c r="G8" s="8"/>
      <c r="H8" s="112"/>
      <c r="I8" s="300"/>
      <c r="J8" s="300"/>
    </row>
    <row r="9" spans="1:10" s="377" customFormat="1">
      <c r="A9" s="259" t="s">
        <v>535</v>
      </c>
      <c r="B9" s="398">
        <v>281252.92300000001</v>
      </c>
      <c r="C9" s="398">
        <v>257324.185</v>
      </c>
      <c r="D9" s="398">
        <v>393340.098</v>
      </c>
      <c r="E9" s="398">
        <v>1069691.9129999999</v>
      </c>
      <c r="F9" s="346">
        <v>823728.78099999996</v>
      </c>
      <c r="G9" s="346"/>
      <c r="H9" s="259" t="s">
        <v>141</v>
      </c>
      <c r="I9" s="300"/>
      <c r="J9" s="300"/>
    </row>
    <row r="10" spans="1:10" s="377" customFormat="1">
      <c r="A10" s="112" t="s">
        <v>1106</v>
      </c>
      <c r="B10" s="347"/>
      <c r="C10" s="399"/>
      <c r="D10" s="399"/>
      <c r="E10" s="399"/>
      <c r="F10" s="347"/>
      <c r="G10" s="399"/>
      <c r="H10" s="112" t="s">
        <v>185</v>
      </c>
      <c r="I10" s="300"/>
      <c r="J10" s="300"/>
    </row>
    <row r="11" spans="1:10" s="377" customFormat="1" ht="25.5">
      <c r="A11" s="112" t="s">
        <v>1156</v>
      </c>
      <c r="B11" s="322">
        <v>17023.244999999999</v>
      </c>
      <c r="C11" s="322">
        <v>21578.125</v>
      </c>
      <c r="D11" s="322">
        <v>21100.126</v>
      </c>
      <c r="E11" s="322">
        <v>44808.483999999997</v>
      </c>
      <c r="F11" s="347">
        <v>27016.418000000001</v>
      </c>
      <c r="G11" s="347"/>
      <c r="H11" s="112" t="s">
        <v>1096</v>
      </c>
    </row>
    <row r="12" spans="1:10" s="377" customFormat="1" ht="38.25">
      <c r="A12" s="112" t="s">
        <v>1008</v>
      </c>
      <c r="B12" s="322">
        <v>25696.57</v>
      </c>
      <c r="C12" s="322">
        <v>27852.716</v>
      </c>
      <c r="D12" s="322">
        <v>28545.451000000001</v>
      </c>
      <c r="E12" s="322">
        <v>52777.656000000003</v>
      </c>
      <c r="F12" s="347">
        <v>50306.652000000002</v>
      </c>
      <c r="G12" s="347"/>
      <c r="H12" s="112" t="s">
        <v>246</v>
      </c>
    </row>
    <row r="13" spans="1:10" s="377" customFormat="1" ht="25.5">
      <c r="A13" s="112" t="s">
        <v>1189</v>
      </c>
      <c r="B13" s="322">
        <v>541.827</v>
      </c>
      <c r="C13" s="322">
        <v>247.29599999999999</v>
      </c>
      <c r="D13" s="322">
        <v>382.13400000000001</v>
      </c>
      <c r="E13" s="322">
        <v>482.28199999999998</v>
      </c>
      <c r="F13" s="347">
        <v>709.09799999999996</v>
      </c>
      <c r="G13" s="347"/>
      <c r="H13" s="112" t="s">
        <v>267</v>
      </c>
      <c r="J13" s="112"/>
    </row>
    <row r="14" spans="1:10" s="377" customFormat="1">
      <c r="A14" s="112" t="s">
        <v>1181</v>
      </c>
      <c r="B14" s="322">
        <v>9741.2330000000002</v>
      </c>
      <c r="C14" s="322">
        <v>4709.277</v>
      </c>
      <c r="D14" s="322">
        <v>2435.35</v>
      </c>
      <c r="E14" s="322">
        <v>1774.222</v>
      </c>
      <c r="F14" s="347">
        <v>1490.723</v>
      </c>
      <c r="G14" s="347"/>
      <c r="H14" s="112" t="s">
        <v>1190</v>
      </c>
    </row>
    <row r="15" spans="1:10" s="377" customFormat="1" ht="25.5">
      <c r="A15" s="112" t="s">
        <v>1191</v>
      </c>
      <c r="B15" s="322" t="s">
        <v>133</v>
      </c>
      <c r="C15" s="322">
        <v>4141.5990000000002</v>
      </c>
      <c r="D15" s="322">
        <v>4440.5360000000001</v>
      </c>
      <c r="E15" s="322">
        <v>28094.244999999999</v>
      </c>
      <c r="F15" s="347">
        <v>7426.5770000000002</v>
      </c>
      <c r="G15" s="322"/>
      <c r="H15" s="112" t="s">
        <v>1192</v>
      </c>
    </row>
    <row r="16" spans="1:10" s="377" customFormat="1" ht="25.5">
      <c r="A16" s="112" t="s">
        <v>415</v>
      </c>
      <c r="B16" s="322">
        <v>5161.8530000000001</v>
      </c>
      <c r="C16" s="322">
        <v>1319.14</v>
      </c>
      <c r="D16" s="322">
        <v>25562.734</v>
      </c>
      <c r="E16" s="322">
        <v>6329.0519999999997</v>
      </c>
      <c r="F16" s="347">
        <v>6085.6040000000003</v>
      </c>
      <c r="G16" s="347"/>
      <c r="H16" s="112" t="s">
        <v>328</v>
      </c>
    </row>
    <row r="17" spans="1:13" s="377" customFormat="1">
      <c r="A17" s="112" t="s">
        <v>416</v>
      </c>
      <c r="B17" s="322">
        <v>3648.1790000000001</v>
      </c>
      <c r="C17" s="322">
        <v>4201.8410000000003</v>
      </c>
      <c r="D17" s="322">
        <v>23636.984</v>
      </c>
      <c r="E17" s="322">
        <v>10719.707</v>
      </c>
      <c r="F17" s="347">
        <v>1784.5440000000001</v>
      </c>
      <c r="G17" s="347"/>
      <c r="H17" s="112" t="s">
        <v>331</v>
      </c>
    </row>
    <row r="18" spans="1:13" s="377" customFormat="1" ht="25.5">
      <c r="A18" s="112" t="s">
        <v>438</v>
      </c>
      <c r="B18" s="322">
        <v>48283.017999999996</v>
      </c>
      <c r="C18" s="322">
        <v>29806.282999999999</v>
      </c>
      <c r="D18" s="322">
        <v>101978.53200000001</v>
      </c>
      <c r="E18" s="322">
        <v>86669.096999999994</v>
      </c>
      <c r="F18" s="347">
        <v>81044.735000000001</v>
      </c>
      <c r="G18" s="347"/>
      <c r="H18" s="112" t="s">
        <v>335</v>
      </c>
      <c r="M18" s="400"/>
    </row>
    <row r="19" spans="1:13" s="377" customFormat="1" ht="25.5">
      <c r="A19" s="112" t="s">
        <v>1183</v>
      </c>
      <c r="B19" s="322">
        <v>5820.7950000000001</v>
      </c>
      <c r="C19" s="322">
        <v>2061.0680000000002</v>
      </c>
      <c r="D19" s="322">
        <v>2484.58</v>
      </c>
      <c r="E19" s="322">
        <v>4416.3530000000001</v>
      </c>
      <c r="F19" s="347">
        <v>2432.27</v>
      </c>
      <c r="G19" s="347"/>
      <c r="H19" s="112" t="s">
        <v>339</v>
      </c>
    </row>
    <row r="20" spans="1:13" s="377" customFormat="1" ht="51">
      <c r="A20" s="112" t="s">
        <v>1158</v>
      </c>
      <c r="B20" s="322">
        <v>13494.451999999999</v>
      </c>
      <c r="C20" s="322">
        <v>50388.08</v>
      </c>
      <c r="D20" s="322">
        <v>50945.648000000001</v>
      </c>
      <c r="E20" s="322">
        <v>86799.604999999996</v>
      </c>
      <c r="F20" s="347">
        <v>41001.99</v>
      </c>
      <c r="G20" s="347"/>
      <c r="H20" s="112" t="s">
        <v>1159</v>
      </c>
    </row>
    <row r="21" spans="1:13" s="377" customFormat="1" ht="25.5">
      <c r="A21" s="112" t="s">
        <v>1193</v>
      </c>
      <c r="B21" s="322">
        <v>253.55600000000001</v>
      </c>
      <c r="C21" s="322">
        <v>573.56100000000004</v>
      </c>
      <c r="D21" s="322">
        <v>972.59400000000005</v>
      </c>
      <c r="E21" s="322">
        <v>6928.8990000000003</v>
      </c>
      <c r="F21" s="347">
        <v>3513.0790000000002</v>
      </c>
      <c r="G21" s="347"/>
      <c r="H21" s="112" t="s">
        <v>288</v>
      </c>
    </row>
    <row r="22" spans="1:13" ht="25.5">
      <c r="A22" s="73" t="s">
        <v>689</v>
      </c>
      <c r="B22" s="322">
        <v>522.45299999999997</v>
      </c>
      <c r="C22" s="322">
        <v>582.90599999999995</v>
      </c>
      <c r="D22" s="322">
        <v>5882.5910000000003</v>
      </c>
      <c r="E22" s="322">
        <v>60589.711000000003</v>
      </c>
      <c r="F22" s="347">
        <v>36870.154000000002</v>
      </c>
      <c r="G22" s="322"/>
      <c r="H22" s="112" t="s">
        <v>318</v>
      </c>
    </row>
    <row r="23" spans="1:13" s="405" customFormat="1" ht="38.25">
      <c r="A23" s="401" t="s">
        <v>1194</v>
      </c>
      <c r="B23" s="402">
        <v>1163.539</v>
      </c>
      <c r="C23" s="402">
        <v>3721.6959999999999</v>
      </c>
      <c r="D23" s="402">
        <v>2126.4740000000002</v>
      </c>
      <c r="E23" s="402">
        <v>57786.377999999997</v>
      </c>
      <c r="F23" s="347">
        <v>174727.576</v>
      </c>
      <c r="G23" s="403"/>
      <c r="H23" s="404" t="s">
        <v>1195</v>
      </c>
    </row>
    <row r="24" spans="1:13" ht="63.75">
      <c r="A24" s="112" t="s">
        <v>1196</v>
      </c>
      <c r="B24" s="322">
        <v>4563.0379999999996</v>
      </c>
      <c r="C24" s="322">
        <v>8600.7579999999998</v>
      </c>
      <c r="D24" s="322">
        <v>5784.3630000000003</v>
      </c>
      <c r="E24" s="322">
        <v>27250.04</v>
      </c>
      <c r="F24" s="347">
        <v>59991.771000000001</v>
      </c>
      <c r="G24" s="347"/>
      <c r="H24" s="112" t="s">
        <v>1150</v>
      </c>
    </row>
    <row r="25" spans="1:13" ht="51">
      <c r="A25" s="73" t="s">
        <v>1197</v>
      </c>
      <c r="B25" s="322">
        <v>13177.950999999999</v>
      </c>
      <c r="C25" s="322">
        <v>13451.351000000001</v>
      </c>
      <c r="D25" s="322">
        <v>10098.293</v>
      </c>
      <c r="E25" s="322">
        <v>3120.924</v>
      </c>
      <c r="F25" s="347">
        <v>369.86599999999999</v>
      </c>
      <c r="G25" s="347"/>
      <c r="H25" s="112" t="s">
        <v>1198</v>
      </c>
    </row>
    <row r="26" spans="1:13" ht="25.5">
      <c r="A26" s="73" t="s">
        <v>1128</v>
      </c>
      <c r="B26" s="322">
        <v>4328.7510000000002</v>
      </c>
      <c r="C26" s="322">
        <v>1931.7829999999999</v>
      </c>
      <c r="D26" s="322">
        <v>1465.3409999999999</v>
      </c>
      <c r="E26" s="322">
        <v>4414.0659999999998</v>
      </c>
      <c r="F26" s="347">
        <v>5012.6390000000001</v>
      </c>
      <c r="G26" s="347"/>
      <c r="H26" s="112" t="s">
        <v>1129</v>
      </c>
    </row>
    <row r="27" spans="1:13" s="377" customFormat="1">
      <c r="A27" s="270"/>
      <c r="B27" s="270"/>
      <c r="C27" s="270"/>
      <c r="D27" s="298"/>
      <c r="E27" s="298"/>
      <c r="F27" s="270"/>
      <c r="G27" s="298"/>
      <c r="H27" s="270"/>
    </row>
    <row r="28" spans="1:13" s="377" customFormat="1" ht="9" customHeight="1">
      <c r="A28" s="112"/>
      <c r="B28" s="8"/>
      <c r="C28" s="300"/>
      <c r="D28" s="300"/>
      <c r="E28" s="300"/>
      <c r="F28" s="112"/>
      <c r="G28" s="300"/>
      <c r="H28" s="300"/>
    </row>
    <row r="29" spans="1:13" ht="14.25" customHeight="1">
      <c r="A29" s="112"/>
      <c r="H29" s="348"/>
    </row>
    <row r="30" spans="1:13" ht="14.25" customHeight="1">
      <c r="A30" s="112"/>
      <c r="H30" s="300"/>
    </row>
    <row r="31" spans="1:13" ht="14.25" customHeight="1">
      <c r="A31" s="112"/>
      <c r="H31" s="300"/>
    </row>
    <row r="32" spans="1:13" ht="14.25" customHeight="1">
      <c r="A32" s="112"/>
      <c r="H32" s="300"/>
    </row>
    <row r="33" spans="1:8" ht="14.25" customHeight="1">
      <c r="A33" s="112"/>
      <c r="H33" s="300"/>
    </row>
    <row r="34" spans="1:8" ht="14.25" customHeight="1">
      <c r="A34" s="112"/>
      <c r="H34" s="300"/>
    </row>
    <row r="35" spans="1:8" ht="14.25" customHeight="1">
      <c r="A35" s="112"/>
      <c r="H35" s="300"/>
    </row>
    <row r="36" spans="1:8" ht="14.25" customHeight="1">
      <c r="B36" s="379"/>
      <c r="C36" s="379"/>
      <c r="D36" s="8"/>
      <c r="E36" s="8"/>
      <c r="F36" s="8"/>
      <c r="G36" s="8"/>
    </row>
    <row r="37" spans="1:8" ht="14.25" customHeight="1">
      <c r="A37" s="112"/>
      <c r="H37" s="300"/>
    </row>
    <row r="38" spans="1:8" ht="14.25" customHeight="1">
      <c r="A38" s="308"/>
      <c r="B38" s="308"/>
      <c r="C38" s="308"/>
      <c r="D38" s="406"/>
      <c r="E38" s="406"/>
      <c r="F38" s="406"/>
      <c r="G38" s="406"/>
      <c r="H38" s="308"/>
    </row>
    <row r="39" spans="1:8" ht="14.25" customHeight="1">
      <c r="A39" s="112"/>
      <c r="H39" s="300"/>
    </row>
    <row r="40" spans="1:8" ht="14.25" customHeight="1">
      <c r="A40" s="112"/>
      <c r="H40" s="300"/>
    </row>
    <row r="41" spans="1:8" ht="14.25" customHeight="1">
      <c r="A41" s="112"/>
      <c r="H41" s="300"/>
    </row>
    <row r="42" spans="1:8" ht="14.25" customHeight="1">
      <c r="A42" s="112"/>
      <c r="B42" s="379"/>
      <c r="C42" s="379"/>
      <c r="D42" s="407"/>
      <c r="H42" s="300"/>
    </row>
    <row r="43" spans="1:8" ht="14.25" customHeight="1">
      <c r="A43" s="112"/>
      <c r="H43" s="300"/>
    </row>
    <row r="44" spans="1:8" ht="14.25" customHeight="1">
      <c r="A44" s="112"/>
      <c r="H44" s="300"/>
    </row>
    <row r="45" spans="1:8" ht="14.25" customHeight="1">
      <c r="A45" s="112"/>
      <c r="H45" s="300"/>
    </row>
    <row r="46" spans="1:8" ht="14.25" customHeight="1">
      <c r="A46" s="112"/>
      <c r="H46" s="300"/>
    </row>
    <row r="47" spans="1:8" ht="14.25" customHeight="1">
      <c r="A47" s="112"/>
      <c r="H47" s="300"/>
    </row>
    <row r="48" spans="1:8" ht="14.25" customHeight="1">
      <c r="A48" s="112"/>
      <c r="H48" s="300"/>
    </row>
    <row r="49" spans="1:8" ht="14.25" customHeight="1">
      <c r="A49" s="112"/>
      <c r="H49" s="300"/>
    </row>
    <row r="50" spans="1:8" ht="14.25" customHeight="1">
      <c r="A50" s="112"/>
      <c r="H50" s="300"/>
    </row>
    <row r="51" spans="1:8" ht="14.25" customHeight="1">
      <c r="A51" s="112"/>
      <c r="H51" s="300"/>
    </row>
    <row r="52" spans="1:8" ht="14.25" customHeight="1">
      <c r="A52" s="112"/>
      <c r="H52" s="300"/>
    </row>
    <row r="53" spans="1:8" ht="14.25" customHeight="1">
      <c r="A53" s="112"/>
      <c r="H53" s="300"/>
    </row>
    <row r="54" spans="1:8" ht="14.25" customHeight="1">
      <c r="A54" s="112"/>
      <c r="H54" s="299"/>
    </row>
  </sheetData>
  <mergeCells count="4">
    <mergeCell ref="A2:H2"/>
    <mergeCell ref="A3:H3"/>
    <mergeCell ref="A4:H4"/>
    <mergeCell ref="A5:H5"/>
  </mergeCells>
  <hyperlinks>
    <hyperlink ref="A1" location="Содержание!A1" display="Мазмуну" xr:uid="{231B864C-DF37-4941-815A-FC09D7FED944}"/>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5485E-9C4C-4474-A207-21BD3BC36A1B}">
  <dimension ref="A1:L46"/>
  <sheetViews>
    <sheetView workbookViewId="0"/>
  </sheetViews>
  <sheetFormatPr defaultColWidth="9.140625" defaultRowHeight="12.75"/>
  <cols>
    <col min="1" max="1" width="23.28515625" style="73" customWidth="1"/>
    <col min="2" max="2" width="10.85546875" style="300" customWidth="1"/>
    <col min="3" max="3" width="10.7109375" style="300" customWidth="1"/>
    <col min="4" max="4" width="11.28515625" style="319" customWidth="1"/>
    <col min="5" max="6" width="11.42578125" style="73" customWidth="1"/>
    <col min="7" max="7" width="1.140625" style="73" customWidth="1"/>
    <col min="8" max="8" width="23.28515625" style="73" customWidth="1"/>
    <col min="9" max="9" width="11.42578125" style="73" customWidth="1"/>
    <col min="10" max="10" width="9.140625" style="73"/>
    <col min="11" max="11" width="11.85546875" style="73" bestFit="1" customWidth="1"/>
    <col min="12" max="16384" width="9.140625" style="73"/>
  </cols>
  <sheetData>
    <row r="1" spans="1:12">
      <c r="A1" s="1042" t="s">
        <v>2601</v>
      </c>
    </row>
    <row r="2" spans="1:12" s="8" customFormat="1" ht="15.75">
      <c r="A2" s="1058" t="s">
        <v>1199</v>
      </c>
      <c r="B2" s="1058"/>
      <c r="C2" s="1058"/>
      <c r="D2" s="1058"/>
      <c r="E2" s="1058"/>
      <c r="F2" s="1058"/>
      <c r="G2" s="1058"/>
      <c r="H2" s="1058"/>
    </row>
    <row r="3" spans="1:12" s="8" customFormat="1" ht="13.5">
      <c r="A3" s="1081" t="s">
        <v>923</v>
      </c>
      <c r="B3" s="1081"/>
      <c r="C3" s="1081"/>
      <c r="D3" s="1081"/>
      <c r="E3" s="1081"/>
      <c r="F3" s="1081"/>
      <c r="G3" s="1081"/>
      <c r="H3" s="1081"/>
    </row>
    <row r="4" spans="1:12" s="8" customFormat="1" ht="15.75">
      <c r="A4" s="1051" t="s">
        <v>1200</v>
      </c>
      <c r="B4" s="1051"/>
      <c r="C4" s="1051"/>
      <c r="D4" s="1051"/>
      <c r="E4" s="1051"/>
      <c r="F4" s="1051"/>
      <c r="G4" s="1051"/>
      <c r="H4" s="1051"/>
    </row>
    <row r="5" spans="1:12" s="8" customFormat="1" ht="13.5">
      <c r="A5" s="1081" t="s">
        <v>742</v>
      </c>
      <c r="B5" s="1081"/>
      <c r="C5" s="1081"/>
      <c r="D5" s="1081"/>
      <c r="E5" s="1081"/>
      <c r="F5" s="1081"/>
      <c r="G5" s="1081"/>
      <c r="H5" s="1081"/>
    </row>
    <row r="6" spans="1:12" ht="14.25">
      <c r="A6" s="356"/>
      <c r="B6" s="369"/>
      <c r="C6" s="369"/>
      <c r="D6" s="408"/>
      <c r="E6" s="340"/>
      <c r="F6" s="358"/>
      <c r="G6" s="340"/>
      <c r="H6" s="340"/>
    </row>
    <row r="7" spans="1:12" s="391" customFormat="1" ht="20.25" customHeight="1">
      <c r="A7" s="390"/>
      <c r="B7" s="317">
        <v>2019</v>
      </c>
      <c r="C7" s="317">
        <v>2020</v>
      </c>
      <c r="D7" s="317">
        <v>2021</v>
      </c>
      <c r="E7" s="317">
        <v>2022</v>
      </c>
      <c r="F7" s="317">
        <v>2023</v>
      </c>
      <c r="G7" s="317"/>
      <c r="H7" s="390"/>
    </row>
    <row r="8" spans="1:12" s="379" customFormat="1" ht="6" customHeight="1">
      <c r="A8" s="112"/>
      <c r="B8" s="320"/>
      <c r="C8" s="73"/>
      <c r="D8" s="73"/>
      <c r="E8" s="73"/>
      <c r="F8" s="73"/>
      <c r="G8" s="73"/>
      <c r="H8" s="112"/>
    </row>
    <row r="9" spans="1:12" s="379" customFormat="1">
      <c r="A9" s="259" t="s">
        <v>750</v>
      </c>
      <c r="B9" s="398">
        <v>1404285.223</v>
      </c>
      <c r="C9" s="398">
        <v>1319903.9410000001</v>
      </c>
      <c r="D9" s="398">
        <v>1911522.348</v>
      </c>
      <c r="E9" s="398">
        <v>2406031.679</v>
      </c>
      <c r="F9" s="346">
        <v>2282845.8429999999</v>
      </c>
      <c r="G9" s="398"/>
      <c r="H9" s="259" t="s">
        <v>141</v>
      </c>
      <c r="I9" s="368"/>
    </row>
    <row r="10" spans="1:12" s="379" customFormat="1">
      <c r="A10" s="112" t="s">
        <v>1094</v>
      </c>
      <c r="B10" s="337"/>
      <c r="C10" s="73"/>
      <c r="D10" s="337"/>
      <c r="E10" s="337"/>
      <c r="F10" s="347"/>
      <c r="G10" s="337"/>
      <c r="H10" s="112" t="s">
        <v>185</v>
      </c>
      <c r="L10" s="400"/>
    </row>
    <row r="11" spans="1:12" s="379" customFormat="1" ht="25.5">
      <c r="A11" s="112" t="s">
        <v>410</v>
      </c>
      <c r="B11" s="409">
        <v>12535.945</v>
      </c>
      <c r="C11" s="347">
        <v>7756.1059999999998</v>
      </c>
      <c r="D11" s="337">
        <v>10989.851000000001</v>
      </c>
      <c r="E11" s="337">
        <v>16450.598000000002</v>
      </c>
      <c r="F11" s="347">
        <v>13803.424000000001</v>
      </c>
      <c r="G11" s="337"/>
      <c r="H11" s="112" t="s">
        <v>1201</v>
      </c>
      <c r="K11" s="410"/>
      <c r="L11" s="400"/>
    </row>
    <row r="12" spans="1:12" s="379" customFormat="1" ht="63.75">
      <c r="A12" s="112" t="s">
        <v>1115</v>
      </c>
      <c r="B12" s="409">
        <v>6010.3509999999997</v>
      </c>
      <c r="C12" s="347">
        <v>36525.192000000003</v>
      </c>
      <c r="D12" s="337">
        <v>45535.07</v>
      </c>
      <c r="E12" s="337">
        <v>52037.389000000003</v>
      </c>
      <c r="F12" s="347">
        <v>53067.917000000001</v>
      </c>
      <c r="G12" s="337"/>
      <c r="H12" s="112" t="s">
        <v>1202</v>
      </c>
      <c r="I12" s="73"/>
      <c r="J12" s="73"/>
      <c r="K12" s="73"/>
    </row>
    <row r="13" spans="1:12" s="379" customFormat="1" ht="25.5">
      <c r="A13" s="290" t="s">
        <v>650</v>
      </c>
      <c r="B13" s="409">
        <v>8457.5630000000001</v>
      </c>
      <c r="C13" s="347">
        <v>9827.8739999999998</v>
      </c>
      <c r="D13" s="337">
        <v>17730.419999999998</v>
      </c>
      <c r="E13" s="337">
        <v>15212.232</v>
      </c>
      <c r="F13" s="347">
        <v>36535.942999999999</v>
      </c>
      <c r="G13" s="337"/>
      <c r="H13" s="112" t="s">
        <v>1109</v>
      </c>
      <c r="I13" s="73"/>
      <c r="J13" s="73"/>
      <c r="K13" s="411"/>
    </row>
    <row r="14" spans="1:12" s="379" customFormat="1" ht="25.5">
      <c r="A14" s="112" t="s">
        <v>411</v>
      </c>
      <c r="B14" s="409">
        <v>30986.352999999999</v>
      </c>
      <c r="C14" s="347">
        <v>24754.278999999999</v>
      </c>
      <c r="D14" s="337">
        <v>33702.79</v>
      </c>
      <c r="E14" s="337">
        <v>33122.387999999999</v>
      </c>
      <c r="F14" s="347">
        <v>43102.690999999999</v>
      </c>
      <c r="G14" s="337"/>
      <c r="H14" s="112" t="s">
        <v>259</v>
      </c>
      <c r="I14" s="155"/>
      <c r="J14" s="73"/>
      <c r="K14" s="73"/>
    </row>
    <row r="15" spans="1:12" s="379" customFormat="1" ht="38.25">
      <c r="A15" s="112" t="s">
        <v>1203</v>
      </c>
      <c r="B15" s="409">
        <v>29094.077000000001</v>
      </c>
      <c r="C15" s="347">
        <v>35653.705999999998</v>
      </c>
      <c r="D15" s="337">
        <v>51170.68</v>
      </c>
      <c r="E15" s="337">
        <v>78337.245999999999</v>
      </c>
      <c r="F15" s="347">
        <v>51769.446000000004</v>
      </c>
      <c r="G15" s="337"/>
      <c r="H15" s="112" t="s">
        <v>1204</v>
      </c>
      <c r="I15" s="73"/>
      <c r="J15" s="73"/>
      <c r="K15" s="73"/>
    </row>
    <row r="16" spans="1:12" s="379" customFormat="1" ht="38.25">
      <c r="A16" s="112" t="s">
        <v>1100</v>
      </c>
      <c r="B16" s="409">
        <v>21652.364000000001</v>
      </c>
      <c r="C16" s="347">
        <v>18045.725999999999</v>
      </c>
      <c r="D16" s="337">
        <v>27609.011999999999</v>
      </c>
      <c r="E16" s="337">
        <v>37411.375</v>
      </c>
      <c r="F16" s="347">
        <v>23197.366000000002</v>
      </c>
      <c r="G16" s="337"/>
      <c r="H16" s="112" t="s">
        <v>1101</v>
      </c>
      <c r="I16" s="73"/>
      <c r="J16" s="73"/>
      <c r="K16" s="73"/>
    </row>
    <row r="17" spans="1:11" s="379" customFormat="1" ht="25.5">
      <c r="A17" s="112" t="s">
        <v>1205</v>
      </c>
      <c r="B17" s="409">
        <v>29203.944</v>
      </c>
      <c r="C17" s="347">
        <v>35584.167000000001</v>
      </c>
      <c r="D17" s="337">
        <v>31475.366000000002</v>
      </c>
      <c r="E17" s="337">
        <v>42901.351000000002</v>
      </c>
      <c r="F17" s="347">
        <v>29186.35</v>
      </c>
      <c r="G17" s="337"/>
      <c r="H17" s="112" t="s">
        <v>219</v>
      </c>
      <c r="I17" s="155"/>
      <c r="J17" s="155"/>
      <c r="K17" s="155"/>
    </row>
    <row r="18" spans="1:11" s="379" customFormat="1" ht="25.5">
      <c r="A18" s="112" t="s">
        <v>1128</v>
      </c>
      <c r="B18" s="409">
        <v>542682.66500000004</v>
      </c>
      <c r="C18" s="347">
        <v>419766.52500000002</v>
      </c>
      <c r="D18" s="337">
        <v>775012.26599999995</v>
      </c>
      <c r="E18" s="337">
        <v>887187.86899999995</v>
      </c>
      <c r="F18" s="347">
        <v>769722.67299999995</v>
      </c>
      <c r="G18" s="337"/>
      <c r="H18" s="112" t="s">
        <v>1206</v>
      </c>
      <c r="I18" s="73"/>
      <c r="J18" s="73"/>
      <c r="K18" s="73"/>
    </row>
    <row r="19" spans="1:11" s="379" customFormat="1" ht="25.5">
      <c r="A19" s="112" t="s">
        <v>1207</v>
      </c>
      <c r="B19" s="409">
        <v>19219.307000000001</v>
      </c>
      <c r="C19" s="347">
        <v>21452.350999999999</v>
      </c>
      <c r="D19" s="337">
        <v>22565.322</v>
      </c>
      <c r="E19" s="337">
        <v>19778.502</v>
      </c>
      <c r="F19" s="347">
        <v>22000.231</v>
      </c>
      <c r="G19" s="337"/>
      <c r="H19" s="112" t="s">
        <v>1208</v>
      </c>
      <c r="I19" s="73"/>
      <c r="J19" s="73"/>
      <c r="K19" s="73"/>
    </row>
    <row r="20" spans="1:11" s="379" customFormat="1" ht="51">
      <c r="A20" s="290" t="s">
        <v>1209</v>
      </c>
      <c r="B20" s="409">
        <v>20270.377</v>
      </c>
      <c r="C20" s="347">
        <v>18942.830000000002</v>
      </c>
      <c r="D20" s="337">
        <v>23959.829000000002</v>
      </c>
      <c r="E20" s="337">
        <v>30137.493999999999</v>
      </c>
      <c r="F20" s="347">
        <v>33545.275999999998</v>
      </c>
      <c r="G20" s="337"/>
      <c r="H20" s="290" t="s">
        <v>1210</v>
      </c>
      <c r="I20" s="73"/>
      <c r="J20" s="73"/>
      <c r="K20" s="73"/>
    </row>
    <row r="21" spans="1:11" s="379" customFormat="1" ht="25.5">
      <c r="A21" s="112" t="s">
        <v>1211</v>
      </c>
      <c r="B21" s="409">
        <v>18596.117999999999</v>
      </c>
      <c r="C21" s="347">
        <v>16306.912</v>
      </c>
      <c r="D21" s="337">
        <v>16820.97</v>
      </c>
      <c r="E21" s="337">
        <v>19307.003000000001</v>
      </c>
      <c r="F21" s="347">
        <v>16283.54</v>
      </c>
      <c r="G21" s="337"/>
      <c r="H21" s="112" t="s">
        <v>1212</v>
      </c>
      <c r="I21" s="73"/>
      <c r="J21" s="73"/>
      <c r="K21" s="73"/>
    </row>
    <row r="22" spans="1:11" s="379" customFormat="1">
      <c r="A22" s="112" t="s">
        <v>679</v>
      </c>
      <c r="B22" s="409">
        <v>13880.668</v>
      </c>
      <c r="C22" s="347">
        <v>17747.024000000001</v>
      </c>
      <c r="D22" s="337">
        <v>23114.294999999998</v>
      </c>
      <c r="E22" s="337">
        <v>40008.269999999997</v>
      </c>
      <c r="F22" s="347">
        <v>36247.584000000003</v>
      </c>
      <c r="G22" s="337"/>
      <c r="H22" s="112" t="s">
        <v>186</v>
      </c>
      <c r="I22" s="155"/>
      <c r="J22" s="112"/>
      <c r="K22" s="73"/>
    </row>
    <row r="23" spans="1:11" s="379" customFormat="1" ht="25.5">
      <c r="A23" s="412" t="s">
        <v>891</v>
      </c>
      <c r="B23" s="409">
        <v>33355.72</v>
      </c>
      <c r="C23" s="347">
        <v>34452.807999999997</v>
      </c>
      <c r="D23" s="337">
        <v>48550.631000000001</v>
      </c>
      <c r="E23" s="337">
        <v>57158.13</v>
      </c>
      <c r="F23" s="347">
        <v>51359.605000000003</v>
      </c>
      <c r="G23" s="337"/>
      <c r="H23" s="112" t="s">
        <v>1112</v>
      </c>
      <c r="I23" s="300"/>
      <c r="J23" s="73"/>
      <c r="K23" s="73"/>
    </row>
    <row r="24" spans="1:11" s="379" customFormat="1" ht="38.25">
      <c r="A24" s="112" t="s">
        <v>984</v>
      </c>
      <c r="B24" s="409">
        <v>66284.941000000006</v>
      </c>
      <c r="C24" s="347">
        <v>50656.54</v>
      </c>
      <c r="D24" s="337">
        <v>71264.375</v>
      </c>
      <c r="E24" s="337">
        <v>85565.028000000006</v>
      </c>
      <c r="F24" s="347">
        <v>64741.103000000003</v>
      </c>
      <c r="G24" s="337"/>
      <c r="H24" s="112" t="s">
        <v>293</v>
      </c>
      <c r="I24" s="73"/>
      <c r="J24" s="73"/>
      <c r="K24" s="73"/>
    </row>
    <row r="25" spans="1:11" s="379" customFormat="1" ht="25.5">
      <c r="A25" s="112" t="s">
        <v>1147</v>
      </c>
      <c r="B25" s="409">
        <v>30954.126</v>
      </c>
      <c r="C25" s="347">
        <v>23628.542000000001</v>
      </c>
      <c r="D25" s="337">
        <v>32883.561999999998</v>
      </c>
      <c r="E25" s="337">
        <v>37947.377999999997</v>
      </c>
      <c r="F25" s="347">
        <v>32227.839</v>
      </c>
      <c r="G25" s="337"/>
      <c r="H25" s="112" t="s">
        <v>1213</v>
      </c>
      <c r="I25" s="300"/>
      <c r="J25" s="300"/>
      <c r="K25" s="300"/>
    </row>
    <row r="26" spans="1:11" s="379" customFormat="1" ht="25.5">
      <c r="A26" s="112" t="s">
        <v>1214</v>
      </c>
      <c r="B26" s="409">
        <v>15220.92</v>
      </c>
      <c r="C26" s="347">
        <v>11479.976000000001</v>
      </c>
      <c r="D26" s="337">
        <v>11912.99</v>
      </c>
      <c r="E26" s="337">
        <v>6932.8580000000002</v>
      </c>
      <c r="F26" s="347">
        <v>6693.0060000000003</v>
      </c>
      <c r="G26" s="337"/>
      <c r="H26" s="112" t="s">
        <v>326</v>
      </c>
      <c r="I26" s="73"/>
      <c r="J26" s="73"/>
      <c r="K26" s="73"/>
    </row>
    <row r="27" spans="1:11" s="379" customFormat="1">
      <c r="A27" s="112" t="s">
        <v>416</v>
      </c>
      <c r="B27" s="409">
        <v>136424.35500000001</v>
      </c>
      <c r="C27" s="347">
        <v>119669.91800000001</v>
      </c>
      <c r="D27" s="337">
        <v>149818.76800000001</v>
      </c>
      <c r="E27" s="337">
        <v>211255.72500000001</v>
      </c>
      <c r="F27" s="347">
        <v>243147.16800000001</v>
      </c>
      <c r="G27" s="337"/>
      <c r="H27" s="112" t="s">
        <v>331</v>
      </c>
      <c r="I27" s="8"/>
      <c r="J27" s="73"/>
      <c r="K27" s="73"/>
    </row>
    <row r="28" spans="1:11" s="405" customFormat="1" ht="38.25">
      <c r="A28" s="401" t="s">
        <v>1194</v>
      </c>
      <c r="B28" s="402">
        <v>39832.357000000004</v>
      </c>
      <c r="C28" s="402">
        <v>36271.949000000001</v>
      </c>
      <c r="D28" s="402">
        <v>56992.213000000003</v>
      </c>
      <c r="E28" s="402">
        <v>57265.96</v>
      </c>
      <c r="F28" s="347">
        <v>61426.652999999998</v>
      </c>
      <c r="G28" s="403"/>
      <c r="H28" s="404" t="s">
        <v>1195</v>
      </c>
    </row>
    <row r="29" spans="1:11" s="379" customFormat="1" ht="63.75">
      <c r="A29" s="112" t="s">
        <v>1196</v>
      </c>
      <c r="B29" s="409">
        <v>41250.105000000003</v>
      </c>
      <c r="C29" s="347">
        <v>23730.207999999999</v>
      </c>
      <c r="D29" s="337">
        <v>29475.545999999998</v>
      </c>
      <c r="E29" s="337">
        <v>27159.858</v>
      </c>
      <c r="F29" s="347">
        <v>36400.142999999996</v>
      </c>
      <c r="G29" s="337"/>
      <c r="H29" s="112" t="s">
        <v>1150</v>
      </c>
      <c r="I29" s="73"/>
      <c r="J29" s="73"/>
      <c r="K29" s="73"/>
    </row>
    <row r="30" spans="1:11" s="379" customFormat="1" ht="76.5">
      <c r="A30" s="290" t="s">
        <v>1131</v>
      </c>
      <c r="B30" s="409">
        <v>15260.352000000001</v>
      </c>
      <c r="C30" s="347">
        <v>41549.457999999999</v>
      </c>
      <c r="D30" s="386">
        <v>79838.434999999998</v>
      </c>
      <c r="E30" s="386">
        <v>108273.287</v>
      </c>
      <c r="F30" s="347">
        <v>155422.84299999999</v>
      </c>
      <c r="G30" s="386"/>
      <c r="H30" s="112" t="s">
        <v>1141</v>
      </c>
      <c r="I30" s="73"/>
      <c r="J30" s="73"/>
      <c r="K30" s="73"/>
    </row>
    <row r="31" spans="1:11" s="379" customFormat="1">
      <c r="A31" s="270"/>
      <c r="B31" s="270"/>
      <c r="C31" s="413"/>
      <c r="D31" s="414"/>
      <c r="E31" s="414"/>
      <c r="F31" s="107"/>
      <c r="G31" s="414"/>
      <c r="H31" s="415"/>
      <c r="I31" s="73"/>
      <c r="J31" s="73"/>
      <c r="K31" s="73"/>
    </row>
    <row r="32" spans="1:11" s="379" customFormat="1" ht="12" customHeight="1">
      <c r="A32" s="112"/>
      <c r="B32" s="300"/>
      <c r="C32" s="300"/>
      <c r="D32" s="319"/>
      <c r="E32" s="73"/>
      <c r="F32" s="73"/>
      <c r="G32" s="73"/>
      <c r="H32" s="299"/>
    </row>
    <row r="33" spans="1:8" s="379" customFormat="1" ht="12" customHeight="1">
      <c r="A33" s="308"/>
      <c r="B33" s="308"/>
      <c r="C33" s="308"/>
      <c r="D33" s="416"/>
      <c r="E33" s="308"/>
      <c r="F33" s="308"/>
      <c r="G33" s="308"/>
      <c r="H33" s="308"/>
    </row>
    <row r="34" spans="1:8" s="379" customFormat="1" ht="12" customHeight="1">
      <c r="B34" s="300"/>
      <c r="C34" s="300"/>
      <c r="D34" s="319"/>
      <c r="E34" s="73"/>
      <c r="F34" s="73"/>
      <c r="G34" s="73"/>
    </row>
    <row r="35" spans="1:8" s="379" customFormat="1">
      <c r="B35" s="300"/>
      <c r="C35" s="300"/>
      <c r="D35" s="319"/>
      <c r="E35" s="73"/>
      <c r="F35" s="73"/>
      <c r="G35" s="73"/>
    </row>
    <row r="36" spans="1:8" s="379" customFormat="1">
      <c r="B36" s="300"/>
      <c r="C36" s="300"/>
      <c r="D36" s="319"/>
      <c r="E36" s="73"/>
      <c r="F36" s="73"/>
      <c r="G36" s="73"/>
    </row>
    <row r="37" spans="1:8" s="379" customFormat="1">
      <c r="C37" s="300"/>
      <c r="D37" s="341"/>
      <c r="E37" s="73"/>
      <c r="F37" s="73"/>
      <c r="G37" s="73"/>
    </row>
    <row r="38" spans="1:8" s="379" customFormat="1">
      <c r="B38" s="300"/>
      <c r="C38" s="300"/>
      <c r="D38" s="319"/>
      <c r="E38" s="73"/>
      <c r="F38" s="73"/>
      <c r="G38" s="73"/>
    </row>
    <row r="39" spans="1:8" s="379" customFormat="1">
      <c r="B39" s="300"/>
      <c r="C39" s="300"/>
      <c r="D39" s="319"/>
      <c r="E39" s="73"/>
      <c r="F39" s="73"/>
      <c r="G39" s="73"/>
    </row>
    <row r="40" spans="1:8" s="379" customFormat="1">
      <c r="B40" s="300"/>
      <c r="C40" s="300"/>
      <c r="D40" s="319"/>
      <c r="E40" s="73"/>
      <c r="F40" s="73"/>
      <c r="G40" s="73"/>
    </row>
    <row r="41" spans="1:8" s="379" customFormat="1">
      <c r="B41" s="300"/>
      <c r="C41" s="300"/>
      <c r="D41" s="319"/>
      <c r="E41" s="73"/>
      <c r="F41" s="73"/>
      <c r="G41" s="73"/>
    </row>
    <row r="42" spans="1:8" s="379" customFormat="1">
      <c r="B42" s="300"/>
      <c r="C42" s="300"/>
      <c r="D42" s="319"/>
      <c r="E42" s="73"/>
      <c r="F42" s="73"/>
      <c r="G42" s="73"/>
    </row>
    <row r="43" spans="1:8" s="379" customFormat="1">
      <c r="B43" s="300"/>
      <c r="C43" s="300"/>
      <c r="D43" s="319"/>
      <c r="E43" s="73"/>
      <c r="F43" s="73"/>
      <c r="G43" s="73"/>
    </row>
    <row r="44" spans="1:8" s="379" customFormat="1">
      <c r="B44" s="300"/>
      <c r="C44" s="300"/>
      <c r="D44" s="319"/>
      <c r="E44" s="73"/>
      <c r="F44" s="73"/>
      <c r="G44" s="73"/>
    </row>
    <row r="45" spans="1:8" s="379" customFormat="1">
      <c r="B45" s="300"/>
      <c r="C45" s="300"/>
      <c r="D45" s="319"/>
      <c r="E45" s="73"/>
      <c r="F45" s="73"/>
      <c r="G45" s="73"/>
    </row>
    <row r="46" spans="1:8" s="379" customFormat="1">
      <c r="B46" s="300"/>
      <c r="C46" s="300"/>
      <c r="D46" s="319"/>
      <c r="E46" s="73"/>
      <c r="F46" s="73"/>
      <c r="G46" s="73"/>
    </row>
  </sheetData>
  <mergeCells count="4">
    <mergeCell ref="A2:H2"/>
    <mergeCell ref="A3:H3"/>
    <mergeCell ref="A4:H4"/>
    <mergeCell ref="A5:H5"/>
  </mergeCells>
  <hyperlinks>
    <hyperlink ref="A1" location="Содержание!A1" display="Мазмуну" xr:uid="{30ACFA8C-6E8A-4893-BDC2-7CBFCD1496A3}"/>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100FE-9F4F-4735-8011-CC3BA64EEA73}">
  <dimension ref="A1:L58"/>
  <sheetViews>
    <sheetView workbookViewId="0"/>
  </sheetViews>
  <sheetFormatPr defaultColWidth="9.140625" defaultRowHeight="12.75"/>
  <cols>
    <col min="1" max="1" width="23.7109375" style="379" customWidth="1"/>
    <col min="2" max="2" width="9.5703125" style="328" customWidth="1"/>
    <col min="3" max="3" width="9.7109375" style="377" customWidth="1"/>
    <col min="4" max="4" width="10.42578125" style="8" customWidth="1"/>
    <col min="5" max="6" width="9.7109375" style="377" customWidth="1"/>
    <col min="7" max="7" width="1" style="377" customWidth="1"/>
    <col min="8" max="8" width="28.140625" style="377" customWidth="1"/>
    <col min="9" max="16384" width="9.140625" style="377"/>
  </cols>
  <sheetData>
    <row r="1" spans="1:12">
      <c r="A1" s="1042" t="s">
        <v>2601</v>
      </c>
    </row>
    <row r="2" spans="1:12" s="8" customFormat="1" ht="15" customHeight="1">
      <c r="A2" s="1058" t="s">
        <v>1215</v>
      </c>
      <c r="B2" s="1058"/>
      <c r="C2" s="1058"/>
      <c r="D2" s="1058"/>
      <c r="E2" s="1058"/>
      <c r="F2" s="1058"/>
      <c r="G2" s="1058"/>
      <c r="H2" s="1058"/>
    </row>
    <row r="3" spans="1:12" s="8" customFormat="1" ht="12.75" customHeight="1">
      <c r="A3" s="1081" t="s">
        <v>923</v>
      </c>
      <c r="B3" s="1081"/>
      <c r="C3" s="1081"/>
      <c r="D3" s="1081"/>
      <c r="E3" s="1081"/>
      <c r="F3" s="1081"/>
      <c r="G3" s="1081"/>
      <c r="H3" s="1081"/>
    </row>
    <row r="4" spans="1:12" s="8" customFormat="1" ht="16.5" customHeight="1">
      <c r="A4" s="1051" t="s">
        <v>1216</v>
      </c>
      <c r="B4" s="1051"/>
      <c r="C4" s="1051"/>
      <c r="D4" s="1051"/>
      <c r="E4" s="1051"/>
      <c r="F4" s="1051"/>
      <c r="G4" s="1051"/>
      <c r="H4" s="1051"/>
    </row>
    <row r="5" spans="1:12" s="8" customFormat="1" ht="12.75" customHeight="1">
      <c r="A5" s="1081" t="s">
        <v>742</v>
      </c>
      <c r="B5" s="1081"/>
      <c r="C5" s="1081"/>
      <c r="D5" s="1081"/>
      <c r="E5" s="1081"/>
      <c r="F5" s="1081"/>
      <c r="G5" s="1081"/>
      <c r="H5" s="1081"/>
    </row>
    <row r="6" spans="1:12" s="73" customFormat="1" ht="9.6" customHeight="1">
      <c r="A6" s="356"/>
      <c r="B6" s="369"/>
      <c r="C6" s="369"/>
      <c r="D6" s="358"/>
      <c r="E6" s="340"/>
      <c r="F6" s="358"/>
      <c r="G6" s="340"/>
      <c r="H6" s="340"/>
    </row>
    <row r="7" spans="1:12" s="344" customFormat="1" ht="15" customHeight="1">
      <c r="A7" s="359"/>
      <c r="B7" s="316">
        <v>2019</v>
      </c>
      <c r="C7" s="316">
        <v>2020</v>
      </c>
      <c r="D7" s="316">
        <v>2021</v>
      </c>
      <c r="E7" s="316">
        <v>2022</v>
      </c>
      <c r="F7" s="316">
        <v>2023</v>
      </c>
      <c r="G7" s="316"/>
      <c r="H7" s="359"/>
    </row>
    <row r="8" spans="1:12" s="300" customFormat="1" ht="8.25" customHeight="1">
      <c r="A8" s="112"/>
      <c r="B8" s="112"/>
      <c r="C8" s="112"/>
      <c r="D8" s="112"/>
      <c r="E8" s="112"/>
      <c r="F8" s="112"/>
      <c r="G8" s="112"/>
      <c r="H8" s="112"/>
    </row>
    <row r="9" spans="1:12" s="300" customFormat="1">
      <c r="A9" s="259" t="s">
        <v>535</v>
      </c>
      <c r="B9" s="335">
        <v>57205.442999999999</v>
      </c>
      <c r="C9" s="335">
        <v>28071.132000000001</v>
      </c>
      <c r="D9" s="335">
        <v>23794.237000000001</v>
      </c>
      <c r="E9" s="335">
        <v>3314.8470000000002</v>
      </c>
      <c r="F9" s="259">
        <v>1202.6420000000001</v>
      </c>
      <c r="G9" s="335"/>
      <c r="H9" s="259" t="s">
        <v>141</v>
      </c>
      <c r="I9" s="123"/>
    </row>
    <row r="10" spans="1:12" s="300" customFormat="1">
      <c r="A10" s="112" t="s">
        <v>1106</v>
      </c>
      <c r="B10" s="399"/>
      <c r="C10" s="347"/>
      <c r="D10" s="347"/>
      <c r="E10" s="347"/>
      <c r="F10" s="112"/>
      <c r="G10" s="347"/>
      <c r="H10" s="112" t="s">
        <v>185</v>
      </c>
      <c r="L10" s="400"/>
    </row>
    <row r="11" spans="1:12" s="300" customFormat="1">
      <c r="A11" s="76" t="s">
        <v>1217</v>
      </c>
      <c r="B11" s="337">
        <v>180.40600000000001</v>
      </c>
      <c r="C11" s="337">
        <v>309.13600000000002</v>
      </c>
      <c r="D11" s="337">
        <v>57.247999999999998</v>
      </c>
      <c r="E11" s="337" t="s">
        <v>133</v>
      </c>
      <c r="F11" s="337" t="s">
        <v>133</v>
      </c>
      <c r="G11" s="337"/>
      <c r="H11" s="76" t="s">
        <v>1217</v>
      </c>
    </row>
    <row r="12" spans="1:12" s="364" customFormat="1" ht="25.5">
      <c r="A12" s="112" t="s">
        <v>411</v>
      </c>
      <c r="B12" s="337">
        <v>46.243000000000002</v>
      </c>
      <c r="C12" s="337">
        <v>45.536000000000001</v>
      </c>
      <c r="D12" s="337">
        <v>3.2629999999999999</v>
      </c>
      <c r="E12" s="337" t="s">
        <v>133</v>
      </c>
      <c r="F12" s="337" t="s">
        <v>133</v>
      </c>
      <c r="G12" s="337"/>
      <c r="H12" s="76" t="s">
        <v>259</v>
      </c>
      <c r="I12" s="300"/>
      <c r="J12" s="300"/>
      <c r="K12" s="300"/>
    </row>
    <row r="13" spans="1:12" s="300" customFormat="1" ht="51">
      <c r="A13" s="112" t="s">
        <v>1115</v>
      </c>
      <c r="B13" s="337">
        <v>1671.229</v>
      </c>
      <c r="C13" s="337">
        <v>1101.0029999999999</v>
      </c>
      <c r="D13" s="337">
        <v>769.51700000000005</v>
      </c>
      <c r="E13" s="337" t="s">
        <v>133</v>
      </c>
      <c r="F13" s="337" t="s">
        <v>133</v>
      </c>
      <c r="G13" s="337"/>
      <c r="H13" s="76" t="s">
        <v>1202</v>
      </c>
    </row>
    <row r="14" spans="1:12" s="300" customFormat="1" ht="26.25" customHeight="1">
      <c r="A14" s="230" t="s">
        <v>1100</v>
      </c>
      <c r="B14" s="337">
        <v>226.72900000000001</v>
      </c>
      <c r="C14" s="337">
        <v>160.22300000000001</v>
      </c>
      <c r="D14" s="337">
        <v>100.098</v>
      </c>
      <c r="E14" s="337" t="s">
        <v>133</v>
      </c>
      <c r="F14" s="112">
        <v>1.67</v>
      </c>
      <c r="G14" s="337"/>
      <c r="H14" s="230" t="s">
        <v>1101</v>
      </c>
    </row>
    <row r="15" spans="1:12" s="300" customFormat="1">
      <c r="A15" s="112" t="s">
        <v>953</v>
      </c>
      <c r="B15" s="337">
        <v>485.209</v>
      </c>
      <c r="C15" s="337">
        <v>280.34100000000001</v>
      </c>
      <c r="D15" s="337" t="s">
        <v>133</v>
      </c>
      <c r="E15" s="337" t="s">
        <v>133</v>
      </c>
      <c r="F15" s="337" t="s">
        <v>133</v>
      </c>
      <c r="G15" s="337"/>
      <c r="H15" s="308" t="s">
        <v>237</v>
      </c>
    </row>
    <row r="16" spans="1:12" s="300" customFormat="1" ht="25.5">
      <c r="A16" s="308" t="s">
        <v>1128</v>
      </c>
      <c r="B16" s="337">
        <v>26036.387999999999</v>
      </c>
      <c r="C16" s="337">
        <v>5130.0119999999997</v>
      </c>
      <c r="D16" s="337">
        <v>6126.9070000000002</v>
      </c>
      <c r="E16" s="337">
        <v>118.654</v>
      </c>
      <c r="F16" s="112">
        <v>128.23699999999999</v>
      </c>
      <c r="G16" s="337"/>
      <c r="H16" s="308" t="s">
        <v>1206</v>
      </c>
    </row>
    <row r="17" spans="1:11" s="300" customFormat="1">
      <c r="A17" s="308" t="s">
        <v>679</v>
      </c>
      <c r="B17" s="337">
        <v>2926.9389999999999</v>
      </c>
      <c r="C17" s="337">
        <v>1653.0170000000001</v>
      </c>
      <c r="D17" s="337">
        <v>539.74</v>
      </c>
      <c r="E17" s="337" t="s">
        <v>133</v>
      </c>
      <c r="F17" s="337" t="s">
        <v>133</v>
      </c>
      <c r="G17" s="337"/>
      <c r="H17" s="308" t="s">
        <v>186</v>
      </c>
    </row>
    <row r="18" spans="1:11" s="300" customFormat="1" ht="25.5">
      <c r="A18" s="412" t="s">
        <v>891</v>
      </c>
      <c r="B18" s="337">
        <v>5545.5510000000004</v>
      </c>
      <c r="C18" s="337">
        <v>4502.01</v>
      </c>
      <c r="D18" s="337">
        <v>4268.375</v>
      </c>
      <c r="E18" s="337">
        <v>304.56200000000001</v>
      </c>
      <c r="F18" s="337" t="s">
        <v>133</v>
      </c>
      <c r="G18" s="337"/>
      <c r="H18" s="76" t="s">
        <v>1112</v>
      </c>
    </row>
    <row r="19" spans="1:11" s="300" customFormat="1" ht="25.5">
      <c r="A19" s="308" t="s">
        <v>1214</v>
      </c>
      <c r="B19" s="337">
        <v>519.81600000000003</v>
      </c>
      <c r="C19" s="337">
        <v>42.406999999999996</v>
      </c>
      <c r="D19" s="337">
        <v>118.65</v>
      </c>
      <c r="E19" s="337">
        <v>6.21</v>
      </c>
      <c r="F19" s="337" t="s">
        <v>133</v>
      </c>
      <c r="G19" s="337"/>
      <c r="H19" s="308" t="s">
        <v>326</v>
      </c>
    </row>
    <row r="20" spans="1:11" s="300" customFormat="1" ht="25.5">
      <c r="A20" s="308" t="s">
        <v>415</v>
      </c>
      <c r="B20" s="337">
        <v>5126.1779999999999</v>
      </c>
      <c r="C20" s="337">
        <v>4119.4409999999998</v>
      </c>
      <c r="D20" s="337">
        <v>3599.8159999999998</v>
      </c>
      <c r="E20" s="337">
        <v>1173.174</v>
      </c>
      <c r="F20" s="337" t="s">
        <v>133</v>
      </c>
      <c r="G20" s="337"/>
      <c r="H20" s="308" t="s">
        <v>328</v>
      </c>
    </row>
    <row r="21" spans="1:11" s="300" customFormat="1" ht="25.5">
      <c r="A21" s="308" t="s">
        <v>432</v>
      </c>
      <c r="B21" s="337">
        <v>397.37200000000001</v>
      </c>
      <c r="C21" s="337">
        <v>4119.4409999999998</v>
      </c>
      <c r="D21" s="337">
        <v>1080.752</v>
      </c>
      <c r="E21" s="337" t="s">
        <v>133</v>
      </c>
      <c r="F21" s="337" t="s">
        <v>133</v>
      </c>
      <c r="G21" s="337"/>
      <c r="H21" s="308" t="s">
        <v>333</v>
      </c>
    </row>
    <row r="22" spans="1:11" s="300" customFormat="1" ht="51.75" customHeight="1">
      <c r="A22" s="290" t="s">
        <v>1196</v>
      </c>
      <c r="B22" s="337">
        <v>1437.8119999999999</v>
      </c>
      <c r="C22" s="337">
        <v>376.15899999999999</v>
      </c>
      <c r="D22" s="337">
        <v>613.67399999999998</v>
      </c>
      <c r="E22" s="337">
        <v>5.3719999999999999</v>
      </c>
      <c r="F22" s="337" t="s">
        <v>133</v>
      </c>
      <c r="G22" s="337"/>
      <c r="H22" s="112" t="s">
        <v>1218</v>
      </c>
    </row>
    <row r="23" spans="1:11" s="301" customFormat="1" ht="63.75" customHeight="1">
      <c r="A23" s="73" t="s">
        <v>1219</v>
      </c>
      <c r="B23" s="337">
        <v>1912.9770000000001</v>
      </c>
      <c r="C23" s="337">
        <v>556.83199999999999</v>
      </c>
      <c r="D23" s="337">
        <v>937.99199999999996</v>
      </c>
      <c r="E23" s="337">
        <v>1479.318</v>
      </c>
      <c r="F23" s="337">
        <v>1000</v>
      </c>
      <c r="G23" s="337"/>
      <c r="H23" s="290" t="s">
        <v>1141</v>
      </c>
    </row>
    <row r="24" spans="1:11" s="364" customFormat="1" ht="8.25" customHeight="1">
      <c r="A24" s="270"/>
      <c r="B24" s="325"/>
      <c r="C24" s="325"/>
      <c r="D24" s="325"/>
      <c r="E24" s="298"/>
      <c r="F24" s="298"/>
      <c r="G24" s="298"/>
      <c r="H24" s="298"/>
      <c r="I24" s="300"/>
      <c r="J24" s="300"/>
      <c r="K24" s="300"/>
    </row>
    <row r="25" spans="1:11" s="364" customFormat="1" ht="11.25" customHeight="1">
      <c r="A25" s="112"/>
      <c r="B25" s="328"/>
      <c r="C25" s="328"/>
      <c r="D25" s="328"/>
      <c r="E25" s="300"/>
      <c r="F25" s="300"/>
      <c r="G25" s="300"/>
      <c r="H25" s="300"/>
      <c r="I25" s="300"/>
      <c r="J25" s="300"/>
      <c r="K25" s="300"/>
    </row>
    <row r="26" spans="1:11" s="364" customFormat="1" ht="21" customHeight="1">
      <c r="A26" s="112"/>
      <c r="B26" s="328"/>
      <c r="C26" s="328"/>
      <c r="D26" s="328"/>
      <c r="E26" s="300"/>
      <c r="F26" s="300"/>
      <c r="G26" s="300"/>
      <c r="H26" s="300"/>
      <c r="I26" s="300"/>
      <c r="J26" s="300"/>
      <c r="K26" s="300"/>
    </row>
    <row r="27" spans="1:11" s="364" customFormat="1" ht="14.25" customHeight="1">
      <c r="A27" s="1058" t="s">
        <v>1220</v>
      </c>
      <c r="B27" s="1058"/>
      <c r="C27" s="1058"/>
      <c r="D27" s="1058"/>
      <c r="E27" s="1058"/>
      <c r="F27" s="1058"/>
      <c r="G27" s="1058"/>
      <c r="H27" s="1058"/>
      <c r="I27" s="300"/>
      <c r="J27" s="300"/>
      <c r="K27" s="300"/>
    </row>
    <row r="28" spans="1:11" s="8" customFormat="1" ht="13.5" customHeight="1">
      <c r="A28" s="1081" t="s">
        <v>923</v>
      </c>
      <c r="B28" s="1081"/>
      <c r="C28" s="1081"/>
      <c r="D28" s="1081"/>
      <c r="E28" s="1081"/>
      <c r="F28" s="1081"/>
      <c r="G28" s="1081"/>
      <c r="H28" s="1081"/>
    </row>
    <row r="29" spans="1:11" s="8" customFormat="1" ht="18" customHeight="1">
      <c r="A29" s="1051" t="s">
        <v>1221</v>
      </c>
      <c r="B29" s="1051"/>
      <c r="C29" s="1051"/>
      <c r="D29" s="1051"/>
      <c r="E29" s="1051"/>
      <c r="F29" s="1051"/>
      <c r="G29" s="1051"/>
      <c r="H29" s="1051"/>
    </row>
    <row r="30" spans="1:11" s="8" customFormat="1" ht="13.5" customHeight="1">
      <c r="A30" s="1081" t="s">
        <v>742</v>
      </c>
      <c r="B30" s="1081"/>
      <c r="C30" s="1081"/>
      <c r="D30" s="1081"/>
      <c r="E30" s="1081"/>
      <c r="F30" s="1081"/>
      <c r="G30" s="1081"/>
      <c r="H30" s="1081"/>
    </row>
    <row r="31" spans="1:11" s="73" customFormat="1" ht="8.4499999999999993" customHeight="1">
      <c r="A31" s="356"/>
      <c r="B31" s="369"/>
      <c r="C31" s="369"/>
      <c r="D31" s="358"/>
      <c r="E31" s="340"/>
      <c r="F31" s="358"/>
      <c r="G31" s="340"/>
      <c r="H31" s="340"/>
    </row>
    <row r="32" spans="1:11" s="301" customFormat="1" ht="15" customHeight="1">
      <c r="A32" s="370"/>
      <c r="B32" s="316">
        <v>2019</v>
      </c>
      <c r="C32" s="316">
        <v>2020</v>
      </c>
      <c r="D32" s="316">
        <v>2021</v>
      </c>
      <c r="E32" s="316">
        <v>2022</v>
      </c>
      <c r="F32" s="360">
        <v>2023</v>
      </c>
      <c r="G32" s="316"/>
      <c r="H32" s="370"/>
    </row>
    <row r="33" spans="1:11" s="301" customFormat="1" ht="11.25" customHeight="1">
      <c r="A33" s="417"/>
      <c r="B33" s="307"/>
      <c r="D33" s="307"/>
      <c r="E33" s="307"/>
      <c r="G33" s="307"/>
      <c r="H33" s="417"/>
    </row>
    <row r="34" spans="1:11" s="300" customFormat="1" ht="11.25" customHeight="1">
      <c r="A34" s="259" t="s">
        <v>535</v>
      </c>
      <c r="B34" s="335">
        <v>10560.606</v>
      </c>
      <c r="C34" s="335">
        <v>9181.0190000000002</v>
      </c>
      <c r="D34" s="335">
        <v>4100.0510000000004</v>
      </c>
      <c r="E34" s="335">
        <v>1707.123</v>
      </c>
      <c r="F34" s="335">
        <v>1180.4469999999999</v>
      </c>
      <c r="G34" s="346"/>
      <c r="H34" s="259" t="s">
        <v>141</v>
      </c>
    </row>
    <row r="35" spans="1:11" s="364" customFormat="1" ht="12" customHeight="1">
      <c r="A35" s="112" t="s">
        <v>1106</v>
      </c>
      <c r="B35" s="347"/>
      <c r="C35" s="347"/>
      <c r="D35" s="347"/>
      <c r="E35" s="347"/>
      <c r="F35" s="347"/>
      <c r="G35" s="347"/>
      <c r="H35" s="112" t="s">
        <v>185</v>
      </c>
      <c r="I35" s="300"/>
      <c r="J35" s="300"/>
      <c r="K35" s="300"/>
    </row>
    <row r="36" spans="1:11" s="364" customFormat="1" ht="23.1" customHeight="1">
      <c r="A36" s="112" t="s">
        <v>1156</v>
      </c>
      <c r="B36" s="337">
        <v>282.02100000000002</v>
      </c>
      <c r="C36" s="337">
        <v>800.33399999999995</v>
      </c>
      <c r="D36" s="337">
        <v>50.484000000000002</v>
      </c>
      <c r="E36" s="337">
        <v>62.101999999999997</v>
      </c>
      <c r="F36" s="337">
        <v>1.929</v>
      </c>
      <c r="G36" s="347"/>
      <c r="H36" s="290" t="s">
        <v>1096</v>
      </c>
      <c r="I36" s="300"/>
      <c r="J36" s="300"/>
      <c r="K36" s="300"/>
    </row>
    <row r="37" spans="1:11" s="364" customFormat="1" ht="25.5" customHeight="1">
      <c r="A37" s="112" t="s">
        <v>1008</v>
      </c>
      <c r="B37" s="337">
        <v>1675.039</v>
      </c>
      <c r="C37" s="337">
        <v>1321.0809999999999</v>
      </c>
      <c r="D37" s="337">
        <v>586.24199999999996</v>
      </c>
      <c r="E37" s="337">
        <v>135.86699999999999</v>
      </c>
      <c r="F37" s="337">
        <v>34.536000000000001</v>
      </c>
      <c r="G37" s="347"/>
      <c r="H37" s="112" t="s">
        <v>246</v>
      </c>
      <c r="I37" s="300"/>
      <c r="J37" s="300"/>
      <c r="K37" s="300"/>
    </row>
    <row r="38" spans="1:11" s="364" customFormat="1" ht="24.75" customHeight="1">
      <c r="A38" s="76" t="s">
        <v>1100</v>
      </c>
      <c r="B38" s="337">
        <v>649.49400000000003</v>
      </c>
      <c r="C38" s="337">
        <v>445.94600000000003</v>
      </c>
      <c r="D38" s="337">
        <v>267.60500000000002</v>
      </c>
      <c r="E38" s="337">
        <v>0.54</v>
      </c>
      <c r="F38" s="337" t="s">
        <v>133</v>
      </c>
      <c r="G38" s="347"/>
      <c r="H38" s="76" t="s">
        <v>1101</v>
      </c>
      <c r="I38" s="300"/>
      <c r="J38" s="300"/>
      <c r="K38" s="300"/>
    </row>
    <row r="39" spans="1:11" s="364" customFormat="1" ht="12.6" customHeight="1">
      <c r="A39" s="112" t="s">
        <v>427</v>
      </c>
      <c r="B39" s="337">
        <v>764.18299999999999</v>
      </c>
      <c r="C39" s="337">
        <v>1804.04</v>
      </c>
      <c r="D39" s="337">
        <v>894.24800000000005</v>
      </c>
      <c r="E39" s="337" t="s">
        <v>133</v>
      </c>
      <c r="F39" s="337" t="s">
        <v>133</v>
      </c>
      <c r="G39" s="337"/>
      <c r="H39" s="112" t="s">
        <v>300</v>
      </c>
      <c r="I39" s="300"/>
      <c r="J39" s="300"/>
      <c r="K39" s="300"/>
    </row>
    <row r="40" spans="1:11" ht="49.5" customHeight="1">
      <c r="A40" s="112" t="s">
        <v>1158</v>
      </c>
      <c r="B40" s="337">
        <v>468.62200000000001</v>
      </c>
      <c r="C40" s="337">
        <v>178</v>
      </c>
      <c r="D40" s="337">
        <v>139.69999999999999</v>
      </c>
      <c r="E40" s="337">
        <v>2.0059999999999998</v>
      </c>
      <c r="F40" s="337">
        <v>1.4E-2</v>
      </c>
      <c r="G40" s="350"/>
      <c r="H40" s="73" t="s">
        <v>1159</v>
      </c>
      <c r="I40" s="8"/>
      <c r="J40" s="8"/>
      <c r="K40" s="8"/>
    </row>
    <row r="41" spans="1:11" s="300" customFormat="1" ht="24.95" customHeight="1">
      <c r="A41" s="112" t="s">
        <v>1183</v>
      </c>
      <c r="B41" s="337">
        <v>1301.002</v>
      </c>
      <c r="C41" s="337">
        <v>859.23500000000001</v>
      </c>
      <c r="D41" s="337">
        <v>1100.241</v>
      </c>
      <c r="E41" s="337">
        <v>1227.5139999999999</v>
      </c>
      <c r="F41" s="337">
        <v>977.18899999999996</v>
      </c>
      <c r="G41" s="350"/>
      <c r="H41" s="112" t="s">
        <v>339</v>
      </c>
    </row>
    <row r="42" spans="1:11" s="300" customFormat="1" ht="11.25" customHeight="1">
      <c r="A42" s="270"/>
      <c r="B42" s="326"/>
      <c r="C42" s="270"/>
      <c r="D42" s="270"/>
      <c r="E42" s="270"/>
      <c r="F42" s="270"/>
      <c r="G42" s="270"/>
      <c r="H42" s="270"/>
    </row>
    <row r="43" spans="1:11" s="300" customFormat="1" ht="11.25" customHeight="1">
      <c r="A43" s="112"/>
      <c r="B43" s="328"/>
    </row>
    <row r="44" spans="1:11" s="300" customFormat="1" ht="11.25" customHeight="1">
      <c r="A44" s="112"/>
      <c r="B44" s="328"/>
    </row>
    <row r="45" spans="1:11" s="300" customFormat="1" ht="11.25" customHeight="1">
      <c r="A45" s="112"/>
      <c r="B45" s="328"/>
    </row>
    <row r="46" spans="1:11" s="300" customFormat="1" ht="11.25" customHeight="1">
      <c r="A46" s="112"/>
      <c r="B46" s="328"/>
      <c r="D46" s="341"/>
    </row>
    <row r="47" spans="1:11" s="300" customFormat="1" ht="11.25" customHeight="1">
      <c r="A47" s="418"/>
      <c r="H47" s="419"/>
    </row>
    <row r="48" spans="1:11" s="300" customFormat="1" ht="13.5" customHeight="1">
      <c r="A48" s="112"/>
    </row>
    <row r="49" spans="1:8" s="300" customFormat="1" ht="14.25" customHeight="1">
      <c r="A49" s="308"/>
      <c r="B49" s="308"/>
      <c r="C49" s="308"/>
      <c r="D49" s="308"/>
      <c r="E49" s="308"/>
      <c r="F49" s="308"/>
      <c r="G49" s="308"/>
      <c r="H49" s="308"/>
    </row>
    <row r="50" spans="1:8" s="300" customFormat="1" ht="11.25" customHeight="1">
      <c r="A50" s="112"/>
      <c r="B50" s="328"/>
    </row>
    <row r="51" spans="1:8" s="300" customFormat="1" ht="11.25" customHeight="1">
      <c r="A51" s="259"/>
      <c r="B51" s="328"/>
      <c r="H51" s="368"/>
    </row>
    <row r="52" spans="1:8" s="300" customFormat="1" ht="11.25" customHeight="1">
      <c r="A52" s="112"/>
      <c r="B52" s="328"/>
    </row>
    <row r="53" spans="1:8" s="300" customFormat="1" ht="11.25" customHeight="1">
      <c r="A53" s="112"/>
      <c r="B53" s="328"/>
    </row>
    <row r="54" spans="1:8" s="300" customFormat="1" ht="11.25" customHeight="1">
      <c r="A54" s="112"/>
      <c r="B54" s="328"/>
    </row>
    <row r="55" spans="1:8" s="300" customFormat="1" ht="11.25" customHeight="1">
      <c r="A55" s="112"/>
      <c r="B55" s="328"/>
    </row>
    <row r="56" spans="1:8" s="300" customFormat="1" ht="11.25" customHeight="1">
      <c r="A56" s="112"/>
      <c r="B56" s="328"/>
    </row>
    <row r="57" spans="1:8" s="8" customFormat="1" ht="11.25" customHeight="1">
      <c r="A57" s="73"/>
      <c r="B57" s="328"/>
    </row>
    <row r="58" spans="1:8" s="8" customFormat="1" ht="11.25" customHeight="1">
      <c r="A58" s="73"/>
      <c r="B58" s="328"/>
    </row>
  </sheetData>
  <mergeCells count="8">
    <mergeCell ref="A2:H2"/>
    <mergeCell ref="A27:H27"/>
    <mergeCell ref="A28:H28"/>
    <mergeCell ref="A29:H29"/>
    <mergeCell ref="A30:H30"/>
    <mergeCell ref="A3:H3"/>
    <mergeCell ref="A4:H4"/>
    <mergeCell ref="A5:H5"/>
  </mergeCells>
  <hyperlinks>
    <hyperlink ref="A1" location="Содержание!A1" display="Мазмуну" xr:uid="{7AB64202-46F1-4515-8AE6-1C8A00AD91D3}"/>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BB6E5-EEF7-4F2C-81AC-6A5EDB395823}">
  <dimension ref="A1:K92"/>
  <sheetViews>
    <sheetView workbookViewId="0"/>
  </sheetViews>
  <sheetFormatPr defaultColWidth="9.140625" defaultRowHeight="12.75"/>
  <cols>
    <col min="1" max="1" width="28.5703125" style="379" customWidth="1"/>
    <col min="2" max="2" width="8.85546875" style="328" customWidth="1"/>
    <col min="3" max="3" width="8.85546875" style="377" customWidth="1"/>
    <col min="4" max="4" width="8.85546875" style="8" customWidth="1"/>
    <col min="5" max="5" width="8.85546875" style="377" customWidth="1"/>
    <col min="6" max="6" width="8.85546875" style="8" customWidth="1"/>
    <col min="7" max="7" width="29" style="377" customWidth="1"/>
    <col min="8" max="8" width="10.5703125" style="377" customWidth="1"/>
    <col min="9" max="16384" width="9.140625" style="377"/>
  </cols>
  <sheetData>
    <row r="1" spans="1:10">
      <c r="A1" s="1042" t="s">
        <v>2601</v>
      </c>
    </row>
    <row r="2" spans="1:10" s="8" customFormat="1" ht="15" customHeight="1">
      <c r="A2" s="1058" t="s">
        <v>1222</v>
      </c>
      <c r="B2" s="1058"/>
      <c r="C2" s="1058"/>
      <c r="D2" s="1058"/>
      <c r="E2" s="1058"/>
      <c r="F2" s="1058"/>
      <c r="G2" s="1058"/>
    </row>
    <row r="3" spans="1:10" s="8" customFormat="1" ht="15" customHeight="1">
      <c r="A3" s="1081" t="s">
        <v>923</v>
      </c>
      <c r="B3" s="1081"/>
      <c r="C3" s="1081"/>
      <c r="D3" s="1081"/>
      <c r="E3" s="1081"/>
      <c r="F3" s="1081"/>
      <c r="G3" s="1081"/>
    </row>
    <row r="4" spans="1:10" s="8" customFormat="1" ht="15" customHeight="1">
      <c r="A4" s="1051" t="s">
        <v>1223</v>
      </c>
      <c r="B4" s="1051"/>
      <c r="C4" s="1051"/>
      <c r="D4" s="1051"/>
      <c r="E4" s="1051"/>
      <c r="F4" s="1051"/>
      <c r="G4" s="1051"/>
    </row>
    <row r="5" spans="1:10" s="8" customFormat="1" ht="15" customHeight="1">
      <c r="A5" s="1081" t="s">
        <v>742</v>
      </c>
      <c r="B5" s="1081"/>
      <c r="C5" s="1081"/>
      <c r="D5" s="1081"/>
      <c r="E5" s="1081"/>
      <c r="F5" s="1081"/>
      <c r="G5" s="1081"/>
    </row>
    <row r="6" spans="1:10" s="73" customFormat="1" ht="15" customHeight="1">
      <c r="A6" s="356"/>
      <c r="B6" s="369"/>
      <c r="C6" s="369"/>
      <c r="D6" s="358"/>
      <c r="E6" s="340"/>
      <c r="F6" s="358"/>
      <c r="G6" s="340"/>
    </row>
    <row r="7" spans="1:10" s="344" customFormat="1" ht="18.75" customHeight="1">
      <c r="A7" s="93"/>
      <c r="B7" s="316">
        <v>2019</v>
      </c>
      <c r="C7" s="316">
        <v>2020</v>
      </c>
      <c r="D7" s="316">
        <v>2021</v>
      </c>
      <c r="E7" s="316">
        <v>2022</v>
      </c>
      <c r="F7" s="316">
        <v>2023</v>
      </c>
      <c r="G7" s="93"/>
    </row>
    <row r="8" spans="1:10" s="300" customFormat="1" ht="6.75" customHeight="1">
      <c r="A8" s="112"/>
      <c r="B8" s="112"/>
      <c r="C8" s="112"/>
      <c r="D8" s="112"/>
      <c r="E8" s="112"/>
      <c r="F8" s="112"/>
      <c r="G8" s="112"/>
      <c r="J8" s="400"/>
    </row>
    <row r="9" spans="1:10" s="300" customFormat="1">
      <c r="A9" s="259" t="s">
        <v>535</v>
      </c>
      <c r="B9" s="334">
        <v>3004.933</v>
      </c>
      <c r="C9" s="346">
        <v>4565.1130000000003</v>
      </c>
      <c r="D9" s="346">
        <v>5065.8810000000003</v>
      </c>
      <c r="E9" s="346">
        <v>4737.01</v>
      </c>
      <c r="F9" s="346">
        <v>4619.9719999999998</v>
      </c>
      <c r="G9" s="259" t="s">
        <v>141</v>
      </c>
      <c r="H9" s="123"/>
      <c r="J9" s="377"/>
    </row>
    <row r="10" spans="1:10" s="300" customFormat="1">
      <c r="A10" s="112" t="s">
        <v>1106</v>
      </c>
      <c r="B10" s="112"/>
      <c r="C10" s="347"/>
      <c r="D10" s="347"/>
      <c r="E10" s="347"/>
      <c r="F10" s="347"/>
      <c r="G10" s="112" t="s">
        <v>185</v>
      </c>
      <c r="J10" s="377"/>
    </row>
    <row r="11" spans="1:10" s="300" customFormat="1" ht="38.25">
      <c r="A11" s="112" t="s">
        <v>1224</v>
      </c>
      <c r="B11" s="322" t="s">
        <v>133</v>
      </c>
      <c r="C11" s="322">
        <v>460</v>
      </c>
      <c r="D11" s="337" t="s">
        <v>133</v>
      </c>
      <c r="E11" s="337">
        <v>679.45500000000004</v>
      </c>
      <c r="F11" s="347">
        <v>1366.2</v>
      </c>
      <c r="G11" s="112" t="s">
        <v>1225</v>
      </c>
      <c r="J11" s="8"/>
    </row>
    <row r="12" spans="1:10" s="300" customFormat="1" ht="25.5">
      <c r="A12" s="112" t="s">
        <v>1156</v>
      </c>
      <c r="B12" s="112">
        <v>281.66699999999997</v>
      </c>
      <c r="C12" s="347">
        <v>830.72500000000002</v>
      </c>
      <c r="D12" s="347">
        <v>132.86799999999999</v>
      </c>
      <c r="E12" s="347">
        <v>117.381</v>
      </c>
      <c r="F12" s="347">
        <v>342.58199999999999</v>
      </c>
      <c r="G12" s="112" t="s">
        <v>1096</v>
      </c>
    </row>
    <row r="13" spans="1:10" s="300" customFormat="1">
      <c r="A13" s="73" t="s">
        <v>426</v>
      </c>
      <c r="B13" s="112">
        <v>294.92700000000002</v>
      </c>
      <c r="C13" s="347">
        <v>338.23399999999998</v>
      </c>
      <c r="D13" s="347">
        <v>353.27600000000001</v>
      </c>
      <c r="E13" s="347">
        <v>90.834999999999994</v>
      </c>
      <c r="F13" s="337" t="s">
        <v>133</v>
      </c>
      <c r="G13" s="290" t="s">
        <v>263</v>
      </c>
    </row>
    <row r="14" spans="1:10" s="300" customFormat="1" ht="25.5">
      <c r="A14" s="112" t="s">
        <v>1128</v>
      </c>
      <c r="B14" s="322">
        <v>45.764000000000003</v>
      </c>
      <c r="C14" s="347">
        <v>5.9569999999999999</v>
      </c>
      <c r="D14" s="347">
        <v>47.161999999999999</v>
      </c>
      <c r="E14" s="347">
        <v>542.447</v>
      </c>
      <c r="F14" s="347">
        <v>484.15100000000001</v>
      </c>
      <c r="G14" s="308" t="s">
        <v>1206</v>
      </c>
    </row>
    <row r="15" spans="1:10" s="300" customFormat="1" ht="51.75" customHeight="1">
      <c r="A15" s="112" t="s">
        <v>1160</v>
      </c>
      <c r="B15" s="322">
        <v>1733.3789999999999</v>
      </c>
      <c r="C15" s="347">
        <v>1270.3869999999999</v>
      </c>
      <c r="D15" s="347">
        <v>1416.011</v>
      </c>
      <c r="E15" s="347">
        <v>1676.1410000000001</v>
      </c>
      <c r="F15" s="347">
        <v>1585.538</v>
      </c>
      <c r="G15" s="112" t="s">
        <v>1150</v>
      </c>
      <c r="H15" s="377"/>
      <c r="I15" s="377"/>
    </row>
    <row r="16" spans="1:10" s="300" customFormat="1" ht="12" customHeight="1">
      <c r="A16" s="420"/>
      <c r="B16" s="325"/>
      <c r="C16" s="298"/>
      <c r="D16" s="298"/>
      <c r="E16" s="298"/>
      <c r="F16" s="298"/>
      <c r="G16" s="421"/>
    </row>
    <row r="17" spans="1:11" s="364" customFormat="1" ht="12" customHeight="1">
      <c r="A17" s="363"/>
      <c r="B17" s="328"/>
      <c r="D17" s="300"/>
      <c r="F17" s="300"/>
    </row>
    <row r="18" spans="1:11" s="364" customFormat="1" ht="12" customHeight="1">
      <c r="A18" s="363"/>
      <c r="B18" s="328"/>
      <c r="D18" s="300"/>
      <c r="F18" s="300"/>
    </row>
    <row r="19" spans="1:11" s="364" customFormat="1" ht="12" customHeight="1">
      <c r="A19" s="363"/>
      <c r="B19" s="328"/>
      <c r="D19" s="300"/>
      <c r="F19" s="300"/>
    </row>
    <row r="20" spans="1:11" s="364" customFormat="1" ht="15" customHeight="1">
      <c r="A20" s="1058" t="s">
        <v>1226</v>
      </c>
      <c r="B20" s="1058"/>
      <c r="C20" s="1058"/>
      <c r="D20" s="1058"/>
      <c r="E20" s="1058"/>
      <c r="F20" s="1058"/>
      <c r="G20" s="1058"/>
    </row>
    <row r="21" spans="1:11" s="8" customFormat="1" ht="15" customHeight="1">
      <c r="A21" s="1081" t="s">
        <v>1012</v>
      </c>
      <c r="B21" s="1081"/>
      <c r="C21" s="1081"/>
      <c r="D21" s="1081"/>
      <c r="E21" s="1081"/>
      <c r="F21" s="1081"/>
      <c r="G21" s="1081"/>
    </row>
    <row r="22" spans="1:11" s="8" customFormat="1" ht="15" customHeight="1">
      <c r="A22" s="1051" t="s">
        <v>1227</v>
      </c>
      <c r="B22" s="1051"/>
      <c r="C22" s="1051"/>
      <c r="D22" s="1051"/>
      <c r="E22" s="1051"/>
      <c r="F22" s="1051"/>
      <c r="G22" s="1051"/>
    </row>
    <row r="23" spans="1:11" s="8" customFormat="1" ht="15" customHeight="1">
      <c r="A23" s="1081" t="s">
        <v>742</v>
      </c>
      <c r="B23" s="1081"/>
      <c r="C23" s="1081"/>
      <c r="D23" s="1081"/>
      <c r="E23" s="1081"/>
      <c r="F23" s="1081"/>
      <c r="G23" s="1081"/>
    </row>
    <row r="24" spans="1:11" s="73" customFormat="1" ht="12" customHeight="1">
      <c r="A24" s="356"/>
      <c r="B24" s="369"/>
      <c r="C24" s="369"/>
      <c r="D24" s="358"/>
      <c r="E24" s="340"/>
      <c r="F24" s="358"/>
      <c r="G24" s="340"/>
    </row>
    <row r="25" spans="1:11" s="301" customFormat="1" ht="17.25" customHeight="1">
      <c r="A25" s="93"/>
      <c r="B25" s="316">
        <v>2019</v>
      </c>
      <c r="C25" s="316">
        <v>2020</v>
      </c>
      <c r="D25" s="316">
        <v>2021</v>
      </c>
      <c r="E25" s="316">
        <v>2022</v>
      </c>
      <c r="F25" s="316">
        <v>2023</v>
      </c>
      <c r="G25" s="93"/>
      <c r="H25" s="344"/>
    </row>
    <row r="26" spans="1:11" s="364" customFormat="1" ht="6" customHeight="1">
      <c r="A26" s="112"/>
      <c r="B26" s="112"/>
      <c r="C26" s="112"/>
      <c r="D26" s="363"/>
      <c r="E26" s="363"/>
      <c r="F26" s="112"/>
      <c r="G26" s="112"/>
      <c r="H26" s="379"/>
      <c r="I26" s="379"/>
    </row>
    <row r="27" spans="1:11" s="364" customFormat="1">
      <c r="A27" s="259" t="s">
        <v>535</v>
      </c>
      <c r="B27" s="346">
        <v>5091.6790000000001</v>
      </c>
      <c r="C27" s="346">
        <v>7202.8980000000001</v>
      </c>
      <c r="D27" s="346">
        <v>32779.402999999998</v>
      </c>
      <c r="E27" s="346">
        <v>77428.217999999993</v>
      </c>
      <c r="F27" s="346">
        <v>58926.012999999999</v>
      </c>
      <c r="G27" s="259" t="s">
        <v>141</v>
      </c>
      <c r="H27" s="379"/>
      <c r="I27" s="379"/>
    </row>
    <row r="28" spans="1:11" s="364" customFormat="1">
      <c r="A28" s="112" t="s">
        <v>1106</v>
      </c>
      <c r="B28" s="347"/>
      <c r="C28" s="347"/>
      <c r="D28" s="422"/>
      <c r="E28" s="422"/>
      <c r="F28" s="347"/>
      <c r="G28" s="112" t="s">
        <v>185</v>
      </c>
      <c r="H28" s="379"/>
      <c r="I28" s="379"/>
    </row>
    <row r="29" spans="1:11" s="364" customFormat="1" ht="25.5">
      <c r="A29" s="112" t="s">
        <v>650</v>
      </c>
      <c r="B29" s="347">
        <v>168.208</v>
      </c>
      <c r="C29" s="347">
        <v>37.18</v>
      </c>
      <c r="D29" s="347">
        <v>33.146999999999998</v>
      </c>
      <c r="E29" s="347">
        <v>224.25</v>
      </c>
      <c r="F29" s="347">
        <v>235.68700000000001</v>
      </c>
      <c r="G29" s="112" t="s">
        <v>1109</v>
      </c>
      <c r="H29" s="379"/>
      <c r="I29" s="379"/>
    </row>
    <row r="30" spans="1:11" s="300" customFormat="1" ht="51">
      <c r="A30" s="73" t="s">
        <v>1115</v>
      </c>
      <c r="B30" s="350">
        <v>232.583</v>
      </c>
      <c r="C30" s="350">
        <v>220.84200000000001</v>
      </c>
      <c r="D30" s="350">
        <v>313.62099999999998</v>
      </c>
      <c r="E30" s="350">
        <v>279.46899999999999</v>
      </c>
      <c r="F30" s="347">
        <v>188.50299999999999</v>
      </c>
      <c r="G30" s="73" t="s">
        <v>1202</v>
      </c>
      <c r="K30" s="112"/>
    </row>
    <row r="31" spans="1:11" s="300" customFormat="1" ht="38.25">
      <c r="A31" s="73" t="s">
        <v>1126</v>
      </c>
      <c r="B31" s="350">
        <v>94.484999999999999</v>
      </c>
      <c r="C31" s="350">
        <v>7.4880000000000004</v>
      </c>
      <c r="D31" s="350">
        <v>2.81</v>
      </c>
      <c r="E31" s="350">
        <v>1.3180000000000001</v>
      </c>
      <c r="F31" s="347">
        <v>14.355</v>
      </c>
      <c r="G31" s="73" t="s">
        <v>1176</v>
      </c>
      <c r="K31" s="112"/>
    </row>
    <row r="32" spans="1:11" s="300" customFormat="1" ht="25.5">
      <c r="A32" s="73" t="s">
        <v>1211</v>
      </c>
      <c r="B32" s="350">
        <v>22.425000000000001</v>
      </c>
      <c r="C32" s="350">
        <v>8.4600000000000009</v>
      </c>
      <c r="D32" s="350">
        <v>9.4079999999999995</v>
      </c>
      <c r="E32" s="350">
        <v>237.005</v>
      </c>
      <c r="F32" s="347">
        <v>938.27800000000002</v>
      </c>
      <c r="G32" s="73" t="s">
        <v>1212</v>
      </c>
      <c r="K32" s="112"/>
    </row>
    <row r="33" spans="1:11" s="300" customFormat="1" ht="25.5">
      <c r="A33" s="73" t="s">
        <v>1228</v>
      </c>
      <c r="B33" s="350">
        <v>521.87300000000005</v>
      </c>
      <c r="C33" s="350">
        <v>719.75300000000004</v>
      </c>
      <c r="D33" s="350">
        <v>1962.348</v>
      </c>
      <c r="E33" s="350">
        <v>1362.222</v>
      </c>
      <c r="F33" s="347">
        <v>1222.5999999999999</v>
      </c>
      <c r="G33" s="73" t="s">
        <v>1112</v>
      </c>
      <c r="K33" s="112"/>
    </row>
    <row r="34" spans="1:11" s="300" customFormat="1">
      <c r="A34" s="73" t="s">
        <v>679</v>
      </c>
      <c r="B34" s="386" t="s">
        <v>133</v>
      </c>
      <c r="C34" s="386" t="s">
        <v>133</v>
      </c>
      <c r="D34" s="350">
        <v>27.181999999999999</v>
      </c>
      <c r="E34" s="386" t="s">
        <v>133</v>
      </c>
      <c r="F34" s="386" t="s">
        <v>133</v>
      </c>
      <c r="G34" s="73" t="s">
        <v>186</v>
      </c>
      <c r="K34" s="112"/>
    </row>
    <row r="35" spans="1:11" s="300" customFormat="1" ht="25.5">
      <c r="A35" s="73" t="s">
        <v>1147</v>
      </c>
      <c r="B35" s="386" t="s">
        <v>133</v>
      </c>
      <c r="C35" s="386">
        <v>9.0999999999999998E-2</v>
      </c>
      <c r="D35" s="386" t="s">
        <v>133</v>
      </c>
      <c r="E35" s="386" t="s">
        <v>133</v>
      </c>
      <c r="F35" s="347">
        <v>0.125</v>
      </c>
      <c r="G35" s="73" t="s">
        <v>1213</v>
      </c>
      <c r="K35" s="112"/>
    </row>
    <row r="36" spans="1:11" s="300" customFormat="1">
      <c r="A36" s="73" t="s">
        <v>427</v>
      </c>
      <c r="B36" s="350">
        <v>88.894000000000005</v>
      </c>
      <c r="C36" s="350">
        <v>44.44</v>
      </c>
      <c r="D36" s="350">
        <v>42.503999999999998</v>
      </c>
      <c r="E36" s="350">
        <v>39.268999999999998</v>
      </c>
      <c r="F36" s="347">
        <v>43.692</v>
      </c>
      <c r="G36" s="73" t="s">
        <v>300</v>
      </c>
      <c r="K36" s="112"/>
    </row>
    <row r="37" spans="1:11" s="300" customFormat="1" ht="51">
      <c r="A37" s="73" t="s">
        <v>1128</v>
      </c>
      <c r="B37" s="386" t="s">
        <v>133</v>
      </c>
      <c r="C37" s="386" t="s">
        <v>133</v>
      </c>
      <c r="D37" s="386">
        <v>14850.178</v>
      </c>
      <c r="E37" s="386">
        <v>61140.84</v>
      </c>
      <c r="F37" s="347">
        <v>41452.442999999999</v>
      </c>
      <c r="G37" s="73" t="s">
        <v>1229</v>
      </c>
      <c r="K37" s="112"/>
    </row>
    <row r="38" spans="1:11" s="300" customFormat="1" ht="51">
      <c r="A38" s="73" t="s">
        <v>1158</v>
      </c>
      <c r="B38" s="350">
        <v>131.535</v>
      </c>
      <c r="C38" s="350">
        <v>0.33200000000000002</v>
      </c>
      <c r="D38" s="350">
        <v>65.3</v>
      </c>
      <c r="E38" s="350">
        <v>60.75</v>
      </c>
      <c r="F38" s="337" t="s">
        <v>133</v>
      </c>
      <c r="G38" s="73" t="s">
        <v>1159</v>
      </c>
      <c r="K38" s="112"/>
    </row>
    <row r="39" spans="1:11" s="300" customFormat="1" ht="25.5">
      <c r="A39" s="73" t="s">
        <v>432</v>
      </c>
      <c r="B39" s="386" t="s">
        <v>133</v>
      </c>
      <c r="C39" s="386" t="s">
        <v>133</v>
      </c>
      <c r="D39" s="386" t="s">
        <v>133</v>
      </c>
      <c r="E39" s="386">
        <v>0.36599999999999999</v>
      </c>
      <c r="F39" s="347">
        <v>2.7E-2</v>
      </c>
      <c r="G39" s="73" t="s">
        <v>333</v>
      </c>
      <c r="K39" s="112"/>
    </row>
    <row r="40" spans="1:11" s="300" customFormat="1">
      <c r="A40" s="73" t="s">
        <v>418</v>
      </c>
      <c r="B40" s="386" t="s">
        <v>133</v>
      </c>
      <c r="C40" s="386">
        <v>3.1</v>
      </c>
      <c r="D40" s="386" t="s">
        <v>133</v>
      </c>
      <c r="E40" s="386">
        <v>3.83</v>
      </c>
      <c r="F40" s="347">
        <v>4.4000000000000004</v>
      </c>
      <c r="G40" s="73" t="s">
        <v>364</v>
      </c>
      <c r="K40" s="112"/>
    </row>
    <row r="41" spans="1:11" ht="12" customHeight="1">
      <c r="A41" s="376"/>
      <c r="B41" s="326"/>
      <c r="C41" s="326"/>
      <c r="D41" s="413"/>
      <c r="E41" s="376"/>
      <c r="F41" s="107"/>
      <c r="G41" s="376"/>
    </row>
    <row r="42" spans="1:11" s="300" customFormat="1" ht="12" customHeight="1">
      <c r="A42" s="73"/>
      <c r="B42" s="328"/>
      <c r="G42" s="8"/>
    </row>
    <row r="43" spans="1:11" s="300" customFormat="1" ht="12" customHeight="1">
      <c r="A43" s="112"/>
      <c r="B43" s="328"/>
    </row>
    <row r="44" spans="1:11" s="300" customFormat="1" ht="12" customHeight="1">
      <c r="A44" s="112"/>
      <c r="B44" s="328"/>
    </row>
    <row r="45" spans="1:11" s="300" customFormat="1" ht="12" customHeight="1">
      <c r="A45" s="112"/>
      <c r="B45" s="328"/>
    </row>
    <row r="46" spans="1:11" s="300" customFormat="1" ht="12" customHeight="1">
      <c r="A46" s="112"/>
      <c r="B46" s="328"/>
    </row>
    <row r="47" spans="1:11" s="300" customFormat="1" ht="12.95" customHeight="1">
      <c r="A47" s="112"/>
      <c r="B47" s="328"/>
    </row>
    <row r="48" spans="1:11" s="300" customFormat="1" ht="12.95" customHeight="1">
      <c r="A48" s="112"/>
      <c r="B48" s="328"/>
      <c r="D48" s="341"/>
    </row>
    <row r="49" spans="1:7" s="300" customFormat="1" ht="13.5" customHeight="1">
      <c r="A49" s="112"/>
      <c r="B49" s="328"/>
    </row>
    <row r="50" spans="1:7" s="300" customFormat="1" ht="13.5" customHeight="1">
      <c r="A50" s="112"/>
      <c r="B50" s="328"/>
    </row>
    <row r="51" spans="1:7" s="300" customFormat="1" ht="13.5" customHeight="1">
      <c r="A51" s="112"/>
      <c r="B51" s="328"/>
    </row>
    <row r="52" spans="1:7" s="300" customFormat="1" ht="13.5" customHeight="1">
      <c r="A52" s="112"/>
      <c r="B52" s="328"/>
    </row>
    <row r="53" spans="1:7" s="300" customFormat="1" ht="13.5" customHeight="1">
      <c r="A53" s="112"/>
      <c r="B53" s="328"/>
    </row>
    <row r="54" spans="1:7" s="300" customFormat="1" ht="13.5" customHeight="1">
      <c r="A54" s="112"/>
      <c r="B54" s="328"/>
    </row>
    <row r="55" spans="1:7" s="300" customFormat="1" ht="13.5" customHeight="1">
      <c r="A55" s="112"/>
      <c r="B55" s="328"/>
    </row>
    <row r="56" spans="1:7" s="300" customFormat="1" ht="13.5" customHeight="1">
      <c r="A56" s="112"/>
      <c r="B56" s="328"/>
    </row>
    <row r="57" spans="1:7" s="300" customFormat="1" ht="13.5" customHeight="1">
      <c r="A57" s="112"/>
      <c r="B57" s="328"/>
    </row>
    <row r="58" spans="1:7" s="300" customFormat="1" ht="13.5" customHeight="1">
      <c r="A58" s="112"/>
      <c r="B58" s="328"/>
    </row>
    <row r="59" spans="1:7" s="300" customFormat="1" ht="13.5" customHeight="1">
      <c r="A59" s="112"/>
      <c r="B59" s="328"/>
    </row>
    <row r="60" spans="1:7" s="300" customFormat="1" ht="13.5" customHeight="1">
      <c r="A60" s="112"/>
      <c r="B60" s="328"/>
    </row>
    <row r="63" spans="1:7" ht="12.95" customHeight="1">
      <c r="A63" s="308"/>
      <c r="B63" s="308"/>
      <c r="C63" s="308"/>
      <c r="D63" s="308"/>
      <c r="E63" s="308"/>
      <c r="F63" s="308"/>
      <c r="G63" s="308"/>
    </row>
    <row r="90" spans="1:2" s="300" customFormat="1" ht="13.5" customHeight="1">
      <c r="A90" s="112"/>
      <c r="B90" s="328"/>
    </row>
    <row r="91" spans="1:2" s="8" customFormat="1" ht="13.5" customHeight="1">
      <c r="A91" s="73"/>
      <c r="B91" s="328"/>
    </row>
    <row r="92" spans="1:2" s="8" customFormat="1" ht="12.95" customHeight="1">
      <c r="A92" s="73"/>
      <c r="B92" s="328"/>
    </row>
  </sheetData>
  <mergeCells count="8">
    <mergeCell ref="A22:G22"/>
    <mergeCell ref="A23:G23"/>
    <mergeCell ref="A2:G2"/>
    <mergeCell ref="A3:G3"/>
    <mergeCell ref="A4:G4"/>
    <mergeCell ref="A5:G5"/>
    <mergeCell ref="A20:G20"/>
    <mergeCell ref="A21:G21"/>
  </mergeCells>
  <hyperlinks>
    <hyperlink ref="A1" location="Содержание!A1" display="Мазмуну" xr:uid="{A2BF8DE1-23D3-4990-B748-32F743585A75}"/>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925BA-F687-4965-AC6F-6F1E8BAE6848}">
  <dimension ref="A1:K53"/>
  <sheetViews>
    <sheetView workbookViewId="0"/>
  </sheetViews>
  <sheetFormatPr defaultColWidth="9.140625" defaultRowHeight="12.75"/>
  <cols>
    <col min="1" max="1" width="27.140625" style="379" customWidth="1"/>
    <col min="2" max="2" width="9.42578125" style="328" customWidth="1"/>
    <col min="3" max="3" width="9.42578125" style="377" customWidth="1"/>
    <col min="4" max="4" width="9.42578125" style="8" customWidth="1"/>
    <col min="5" max="5" width="9.140625" style="377"/>
    <col min="6" max="6" width="9.5703125" style="8" customWidth="1"/>
    <col min="7" max="7" width="28.140625" style="377" customWidth="1"/>
    <col min="8" max="8" width="10.85546875" style="377" customWidth="1"/>
    <col min="9" max="9" width="10.42578125" style="377" bestFit="1" customWidth="1"/>
    <col min="10" max="16" width="9.140625" style="377"/>
    <col min="17" max="17" width="10.85546875" style="377" bestFit="1" customWidth="1"/>
    <col min="18" max="16384" width="9.140625" style="377"/>
  </cols>
  <sheetData>
    <row r="1" spans="1:11">
      <c r="A1" s="1042" t="s">
        <v>2601</v>
      </c>
    </row>
    <row r="2" spans="1:11" s="8" customFormat="1" ht="15.75">
      <c r="A2" s="1058" t="s">
        <v>1230</v>
      </c>
      <c r="B2" s="1058"/>
      <c r="C2" s="1058"/>
      <c r="D2" s="1058"/>
      <c r="E2" s="1058"/>
      <c r="F2" s="1058"/>
      <c r="G2" s="1058"/>
    </row>
    <row r="3" spans="1:11" s="8" customFormat="1" ht="13.5">
      <c r="A3" s="1081" t="s">
        <v>923</v>
      </c>
      <c r="B3" s="1081"/>
      <c r="C3" s="1081"/>
      <c r="D3" s="1081"/>
      <c r="E3" s="1081"/>
      <c r="F3" s="1081"/>
      <c r="G3" s="1081"/>
    </row>
    <row r="4" spans="1:11" s="8" customFormat="1" ht="15.75">
      <c r="A4" s="1051" t="s">
        <v>1231</v>
      </c>
      <c r="B4" s="1051"/>
      <c r="C4" s="1051"/>
      <c r="D4" s="1051"/>
      <c r="E4" s="1051"/>
      <c r="F4" s="1051"/>
      <c r="G4" s="1051"/>
    </row>
    <row r="5" spans="1:11" s="8" customFormat="1" ht="13.5">
      <c r="A5" s="1081" t="s">
        <v>742</v>
      </c>
      <c r="B5" s="1081"/>
      <c r="C5" s="1081"/>
      <c r="D5" s="1081"/>
      <c r="E5" s="1081"/>
      <c r="F5" s="1081"/>
      <c r="G5" s="1081"/>
      <c r="H5" s="369"/>
    </row>
    <row r="6" spans="1:11" s="73" customFormat="1" ht="14.25">
      <c r="A6" s="356"/>
      <c r="B6" s="369"/>
      <c r="C6" s="369"/>
      <c r="D6" s="358"/>
      <c r="E6" s="340"/>
      <c r="F6" s="358"/>
      <c r="G6" s="340"/>
    </row>
    <row r="7" spans="1:11" s="301" customFormat="1" ht="21" customHeight="1">
      <c r="A7" s="93"/>
      <c r="B7" s="316">
        <v>2019</v>
      </c>
      <c r="C7" s="316">
        <v>2020</v>
      </c>
      <c r="D7" s="316">
        <v>2021</v>
      </c>
      <c r="E7" s="316">
        <v>2022</v>
      </c>
      <c r="F7" s="316">
        <v>2023</v>
      </c>
      <c r="G7" s="93"/>
      <c r="H7" s="344"/>
    </row>
    <row r="8" spans="1:11" s="364" customFormat="1" ht="4.5" customHeight="1">
      <c r="A8" s="112"/>
      <c r="B8" s="112"/>
      <c r="C8" s="300"/>
      <c r="D8" s="363"/>
      <c r="E8" s="363"/>
      <c r="F8" s="112"/>
      <c r="G8" s="363"/>
      <c r="H8" s="300"/>
      <c r="I8" s="300"/>
      <c r="J8" s="8"/>
      <c r="K8" s="300"/>
    </row>
    <row r="9" spans="1:11" s="364" customFormat="1">
      <c r="A9" s="259" t="s">
        <v>535</v>
      </c>
      <c r="B9" s="346">
        <v>138879.69899999999</v>
      </c>
      <c r="C9" s="346">
        <v>152898.595</v>
      </c>
      <c r="D9" s="423">
        <v>180142.959</v>
      </c>
      <c r="E9" s="423">
        <v>236646.68</v>
      </c>
      <c r="F9" s="346">
        <v>290766.70299999998</v>
      </c>
      <c r="G9" s="424" t="s">
        <v>141</v>
      </c>
      <c r="H9" s="300"/>
      <c r="I9" s="300"/>
      <c r="J9" s="8"/>
      <c r="K9" s="300"/>
    </row>
    <row r="10" spans="1:11" s="364" customFormat="1">
      <c r="A10" s="112" t="s">
        <v>1106</v>
      </c>
      <c r="B10" s="112"/>
      <c r="C10" s="112"/>
      <c r="D10" s="425"/>
      <c r="E10" s="425"/>
      <c r="F10" s="347"/>
      <c r="G10" s="385" t="s">
        <v>185</v>
      </c>
      <c r="H10" s="123"/>
      <c r="I10" s="400"/>
      <c r="J10" s="8"/>
      <c r="K10" s="300"/>
    </row>
    <row r="11" spans="1:11" s="364" customFormat="1">
      <c r="A11" s="308" t="s">
        <v>953</v>
      </c>
      <c r="B11" s="347">
        <v>2056.922</v>
      </c>
      <c r="C11" s="347">
        <v>13325.126</v>
      </c>
      <c r="D11" s="425">
        <v>4018.232</v>
      </c>
      <c r="E11" s="425">
        <v>64810.610999999997</v>
      </c>
      <c r="F11" s="347">
        <v>52098.188000000002</v>
      </c>
      <c r="G11" s="121" t="s">
        <v>237</v>
      </c>
      <c r="H11" s="300"/>
      <c r="I11" s="300"/>
      <c r="J11" s="300"/>
      <c r="K11" s="300"/>
    </row>
    <row r="12" spans="1:11" s="364" customFormat="1" ht="25.5">
      <c r="A12" s="112" t="s">
        <v>1156</v>
      </c>
      <c r="B12" s="347">
        <v>31155.135999999999</v>
      </c>
      <c r="C12" s="347">
        <v>22618.168000000001</v>
      </c>
      <c r="D12" s="426">
        <v>4552.7579999999998</v>
      </c>
      <c r="E12" s="426">
        <v>8093.1589999999997</v>
      </c>
      <c r="F12" s="347">
        <v>6303.7520000000004</v>
      </c>
      <c r="G12" s="211" t="s">
        <v>1096</v>
      </c>
      <c r="H12" s="300"/>
      <c r="I12" s="300"/>
      <c r="J12" s="300"/>
      <c r="K12" s="300"/>
    </row>
    <row r="13" spans="1:11" s="364" customFormat="1" ht="51">
      <c r="A13" s="112" t="s">
        <v>1115</v>
      </c>
      <c r="B13" s="347">
        <v>190.34899999999999</v>
      </c>
      <c r="C13" s="347">
        <v>290.71699999999998</v>
      </c>
      <c r="D13" s="426">
        <v>423.197</v>
      </c>
      <c r="E13" s="426">
        <v>1433.0609999999999</v>
      </c>
      <c r="F13" s="347">
        <v>1539.836</v>
      </c>
      <c r="G13" s="112" t="s">
        <v>1202</v>
      </c>
      <c r="H13" s="300"/>
      <c r="I13" s="300"/>
      <c r="J13" s="300"/>
      <c r="K13" s="300"/>
    </row>
    <row r="14" spans="1:11" s="364" customFormat="1" ht="25.5">
      <c r="A14" s="112" t="s">
        <v>1128</v>
      </c>
      <c r="B14" s="347">
        <v>37459.542999999998</v>
      </c>
      <c r="C14" s="347">
        <v>39805.870000000003</v>
      </c>
      <c r="D14" s="425">
        <v>42622.961000000003</v>
      </c>
      <c r="E14" s="425">
        <v>47330</v>
      </c>
      <c r="F14" s="347">
        <v>95554.92</v>
      </c>
      <c r="G14" s="385" t="s">
        <v>1206</v>
      </c>
      <c r="H14" s="300"/>
      <c r="I14" s="300"/>
      <c r="J14" s="300"/>
      <c r="K14" s="300"/>
    </row>
    <row r="15" spans="1:11" s="364" customFormat="1">
      <c r="A15" s="112" t="s">
        <v>679</v>
      </c>
      <c r="B15" s="347">
        <v>4062.4229999999998</v>
      </c>
      <c r="C15" s="347">
        <v>429.07100000000003</v>
      </c>
      <c r="D15" s="425">
        <v>20.094000000000001</v>
      </c>
      <c r="E15" s="425">
        <v>65.724999999999994</v>
      </c>
      <c r="F15" s="347">
        <v>4.2300000000000004</v>
      </c>
      <c r="G15" s="427" t="s">
        <v>186</v>
      </c>
      <c r="H15" s="300"/>
      <c r="I15" s="300"/>
      <c r="J15" s="300"/>
      <c r="K15" s="300"/>
    </row>
    <row r="16" spans="1:11" s="364" customFormat="1">
      <c r="A16" s="308" t="s">
        <v>427</v>
      </c>
      <c r="B16" s="347">
        <v>1071.5650000000001</v>
      </c>
      <c r="C16" s="347">
        <v>1.25</v>
      </c>
      <c r="D16" s="425">
        <v>8.3149999999999995</v>
      </c>
      <c r="E16" s="425">
        <v>750.96400000000006</v>
      </c>
      <c r="F16" s="337">
        <v>950.28099999999995</v>
      </c>
      <c r="G16" s="112" t="s">
        <v>300</v>
      </c>
      <c r="H16" s="300"/>
      <c r="I16" s="300"/>
      <c r="J16" s="300"/>
      <c r="K16" s="300"/>
    </row>
    <row r="17" spans="1:11" s="364" customFormat="1" ht="25.5">
      <c r="A17" s="112" t="s">
        <v>1214</v>
      </c>
      <c r="B17" s="347">
        <v>4876.2449999999999</v>
      </c>
      <c r="C17" s="347">
        <v>1190.4939999999999</v>
      </c>
      <c r="D17" s="425">
        <v>146.62700000000001</v>
      </c>
      <c r="E17" s="425">
        <v>10.025</v>
      </c>
      <c r="F17" s="347">
        <v>149.446</v>
      </c>
      <c r="G17" s="385" t="s">
        <v>326</v>
      </c>
      <c r="H17" s="300"/>
      <c r="I17" s="300"/>
      <c r="J17" s="300"/>
      <c r="K17" s="300"/>
    </row>
    <row r="18" spans="1:11" s="364" customFormat="1">
      <c r="A18" s="112" t="s">
        <v>1232</v>
      </c>
      <c r="B18" s="347">
        <v>747.45600000000002</v>
      </c>
      <c r="C18" s="347">
        <v>1407.8630000000001</v>
      </c>
      <c r="D18" s="425">
        <v>1531.68</v>
      </c>
      <c r="E18" s="425">
        <v>3553.0250000000001</v>
      </c>
      <c r="F18" s="347">
        <v>8948.3449999999993</v>
      </c>
      <c r="G18" s="385" t="s">
        <v>1112</v>
      </c>
      <c r="H18" s="300"/>
      <c r="I18" s="300"/>
      <c r="J18" s="300"/>
      <c r="K18" s="300"/>
    </row>
    <row r="19" spans="1:11" s="364" customFormat="1" ht="25.5">
      <c r="A19" s="112" t="s">
        <v>415</v>
      </c>
      <c r="B19" s="347">
        <v>5277.0050000000001</v>
      </c>
      <c r="C19" s="347">
        <v>6568.0969999999998</v>
      </c>
      <c r="D19" s="425">
        <v>6855.027</v>
      </c>
      <c r="E19" s="425">
        <v>8977.4560000000001</v>
      </c>
      <c r="F19" s="347">
        <v>5047.1030000000001</v>
      </c>
      <c r="G19" s="385" t="s">
        <v>328</v>
      </c>
      <c r="H19" s="300"/>
      <c r="I19" s="300"/>
      <c r="J19" s="300"/>
      <c r="K19" s="300"/>
    </row>
    <row r="20" spans="1:11" s="364" customFormat="1">
      <c r="A20" s="112" t="s">
        <v>416</v>
      </c>
      <c r="B20" s="347">
        <v>7156.43</v>
      </c>
      <c r="C20" s="347">
        <v>20140.516</v>
      </c>
      <c r="D20" s="426">
        <v>21119.788</v>
      </c>
      <c r="E20" s="426">
        <v>10596</v>
      </c>
      <c r="F20" s="347">
        <v>12254.858</v>
      </c>
      <c r="G20" s="385" t="s">
        <v>331</v>
      </c>
      <c r="H20" s="300"/>
      <c r="I20" s="300"/>
      <c r="J20" s="300"/>
      <c r="K20" s="300"/>
    </row>
    <row r="21" spans="1:11" s="364" customFormat="1" ht="63.75">
      <c r="A21" s="412" t="s">
        <v>1196</v>
      </c>
      <c r="B21" s="347">
        <v>937.529</v>
      </c>
      <c r="C21" s="347">
        <v>1442.143</v>
      </c>
      <c r="D21" s="425">
        <v>17489.635999999999</v>
      </c>
      <c r="E21" s="425">
        <v>7272.8509999999997</v>
      </c>
      <c r="F21" s="347">
        <v>2487.3939999999998</v>
      </c>
      <c r="G21" s="385" t="s">
        <v>1150</v>
      </c>
      <c r="H21" s="300"/>
      <c r="I21" s="300"/>
      <c r="J21" s="300"/>
    </row>
    <row r="22" spans="1:11" ht="6.75" customHeight="1">
      <c r="A22" s="107"/>
      <c r="B22" s="326"/>
      <c r="C22" s="428"/>
      <c r="D22" s="270"/>
      <c r="E22" s="428"/>
      <c r="F22" s="270"/>
      <c r="G22" s="131"/>
      <c r="H22" s="8"/>
      <c r="I22" s="8"/>
      <c r="J22" s="8"/>
      <c r="K22" s="8"/>
    </row>
    <row r="23" spans="1:11" ht="9.75" customHeight="1">
      <c r="A23" s="73"/>
      <c r="C23" s="429"/>
      <c r="D23" s="300"/>
      <c r="E23" s="429"/>
      <c r="F23" s="300"/>
      <c r="G23" s="430"/>
      <c r="H23" s="8"/>
      <c r="I23" s="8"/>
      <c r="J23" s="8"/>
      <c r="K23" s="8"/>
    </row>
    <row r="24" spans="1:11" ht="15.75">
      <c r="A24" s="1058" t="s">
        <v>1233</v>
      </c>
      <c r="B24" s="1058"/>
      <c r="C24" s="1058"/>
      <c r="D24" s="1058"/>
      <c r="E24" s="1058"/>
      <c r="F24" s="1058"/>
      <c r="G24" s="1058"/>
      <c r="H24" s="8"/>
      <c r="I24" s="8"/>
      <c r="J24" s="8"/>
      <c r="K24" s="8"/>
    </row>
    <row r="25" spans="1:11" s="8" customFormat="1" ht="13.5">
      <c r="A25" s="1081" t="s">
        <v>923</v>
      </c>
      <c r="B25" s="1081"/>
      <c r="C25" s="1081"/>
      <c r="D25" s="1081"/>
      <c r="E25" s="1081"/>
      <c r="F25" s="1081"/>
      <c r="G25" s="1081"/>
    </row>
    <row r="26" spans="1:11" s="8" customFormat="1" ht="15.75">
      <c r="A26" s="1084" t="s">
        <v>1234</v>
      </c>
      <c r="B26" s="1084"/>
      <c r="C26" s="1084"/>
      <c r="D26" s="1084"/>
      <c r="E26" s="1084"/>
      <c r="F26" s="1084"/>
      <c r="G26" s="1084"/>
    </row>
    <row r="27" spans="1:11" s="8" customFormat="1" ht="13.5">
      <c r="A27" s="1082" t="s">
        <v>742</v>
      </c>
      <c r="B27" s="1082"/>
      <c r="C27" s="1082"/>
      <c r="D27" s="1082"/>
      <c r="E27" s="1082"/>
      <c r="F27" s="1082"/>
      <c r="G27" s="1082"/>
    </row>
    <row r="28" spans="1:11" s="73" customFormat="1" ht="14.25">
      <c r="A28" s="431"/>
      <c r="B28" s="432"/>
      <c r="C28" s="432"/>
      <c r="D28" s="358"/>
      <c r="E28" s="340"/>
      <c r="F28" s="358"/>
      <c r="G28" s="340"/>
    </row>
    <row r="29" spans="1:11" s="301" customFormat="1" ht="18.75" customHeight="1">
      <c r="A29" s="315"/>
      <c r="B29" s="316">
        <v>2019</v>
      </c>
      <c r="C29" s="360">
        <v>2020</v>
      </c>
      <c r="D29" s="433">
        <v>2021</v>
      </c>
      <c r="E29" s="433">
        <v>2022</v>
      </c>
      <c r="F29" s="316">
        <v>2023</v>
      </c>
      <c r="G29" s="434"/>
      <c r="H29" s="344"/>
    </row>
    <row r="30" spans="1:11" s="300" customFormat="1" ht="6" customHeight="1">
      <c r="A30" s="112"/>
      <c r="B30" s="112"/>
      <c r="D30" s="385"/>
      <c r="E30" s="385"/>
      <c r="F30" s="112"/>
      <c r="G30" s="385"/>
      <c r="H30" s="73"/>
      <c r="I30" s="73"/>
    </row>
    <row r="31" spans="1:11" s="364" customFormat="1" ht="15" customHeight="1">
      <c r="A31" s="259" t="s">
        <v>535</v>
      </c>
      <c r="B31" s="346">
        <v>200887.625</v>
      </c>
      <c r="C31" s="346">
        <v>188988.15700000001</v>
      </c>
      <c r="D31" s="423">
        <v>316766.94500000001</v>
      </c>
      <c r="E31" s="423">
        <v>362607.70400000003</v>
      </c>
      <c r="F31" s="346">
        <v>403222.08199999999</v>
      </c>
      <c r="G31" s="424" t="s">
        <v>141</v>
      </c>
      <c r="H31" s="123"/>
      <c r="I31" s="73"/>
      <c r="J31" s="300"/>
      <c r="K31" s="300"/>
    </row>
    <row r="32" spans="1:11" s="364" customFormat="1">
      <c r="A32" s="112" t="s">
        <v>1106</v>
      </c>
      <c r="B32" s="347"/>
      <c r="C32" s="347"/>
      <c r="D32" s="425"/>
      <c r="E32" s="425"/>
      <c r="F32" s="347"/>
      <c r="G32" s="385" t="s">
        <v>185</v>
      </c>
      <c r="H32" s="73"/>
      <c r="I32" s="73"/>
      <c r="J32" s="300"/>
      <c r="K32" s="300"/>
    </row>
    <row r="33" spans="1:11" s="364" customFormat="1" ht="25.5">
      <c r="A33" s="230" t="s">
        <v>1156</v>
      </c>
      <c r="B33" s="347">
        <v>7319.7950000000001</v>
      </c>
      <c r="C33" s="347">
        <v>12605.335999999999</v>
      </c>
      <c r="D33" s="425">
        <v>17104.177</v>
      </c>
      <c r="E33" s="425">
        <v>15847.375</v>
      </c>
      <c r="F33" s="347">
        <v>15976.589</v>
      </c>
      <c r="G33" s="211" t="s">
        <v>1096</v>
      </c>
      <c r="H33" s="300"/>
      <c r="I33" s="300"/>
      <c r="J33" s="300"/>
      <c r="K33" s="300"/>
    </row>
    <row r="34" spans="1:11" s="364" customFormat="1" ht="25.5">
      <c r="A34" s="112" t="s">
        <v>1008</v>
      </c>
      <c r="B34" s="347">
        <v>28871.232</v>
      </c>
      <c r="C34" s="347">
        <v>21519.691999999999</v>
      </c>
      <c r="D34" s="425">
        <v>28848.985000000001</v>
      </c>
      <c r="E34" s="425">
        <v>26383.468000000001</v>
      </c>
      <c r="F34" s="347">
        <v>27010.06</v>
      </c>
      <c r="G34" s="121" t="s">
        <v>246</v>
      </c>
      <c r="H34" s="300"/>
      <c r="I34" s="8"/>
      <c r="J34" s="300"/>
      <c r="K34" s="300"/>
    </row>
    <row r="35" spans="1:11" s="364" customFormat="1" ht="25.5">
      <c r="A35" s="308" t="s">
        <v>1100</v>
      </c>
      <c r="B35" s="347">
        <v>2679.45</v>
      </c>
      <c r="C35" s="347">
        <v>1443.528</v>
      </c>
      <c r="D35" s="425">
        <v>3091.73</v>
      </c>
      <c r="E35" s="425">
        <v>3621.694</v>
      </c>
      <c r="F35" s="347">
        <v>4574.2629999999999</v>
      </c>
      <c r="G35" s="121" t="s">
        <v>1101</v>
      </c>
      <c r="H35" s="300"/>
      <c r="I35" s="300"/>
      <c r="J35" s="300"/>
      <c r="K35" s="300"/>
    </row>
    <row r="36" spans="1:11" s="364" customFormat="1" ht="25.5">
      <c r="A36" s="73" t="s">
        <v>465</v>
      </c>
      <c r="B36" s="347">
        <v>2458.1759999999999</v>
      </c>
      <c r="C36" s="347">
        <v>748.93299999999999</v>
      </c>
      <c r="D36" s="425">
        <v>1818.241</v>
      </c>
      <c r="E36" s="425">
        <v>2178.2069999999999</v>
      </c>
      <c r="F36" s="347">
        <v>2913.2339999999999</v>
      </c>
      <c r="G36" s="69" t="s">
        <v>267</v>
      </c>
      <c r="H36" s="300"/>
      <c r="I36" s="300"/>
      <c r="J36" s="300"/>
      <c r="K36" s="300"/>
    </row>
    <row r="37" spans="1:11" s="364" customFormat="1" ht="25.5">
      <c r="A37" s="73" t="s">
        <v>1207</v>
      </c>
      <c r="B37" s="347">
        <v>1007.575</v>
      </c>
      <c r="C37" s="347">
        <v>966.66200000000003</v>
      </c>
      <c r="D37" s="435">
        <v>2</v>
      </c>
      <c r="E37" s="435">
        <v>885.52700000000004</v>
      </c>
      <c r="F37" s="347">
        <v>1168.643</v>
      </c>
      <c r="G37" s="69" t="s">
        <v>1235</v>
      </c>
      <c r="H37" s="300"/>
      <c r="I37" s="300"/>
      <c r="J37" s="300"/>
      <c r="K37" s="300"/>
    </row>
    <row r="38" spans="1:11" s="364" customFormat="1">
      <c r="A38" s="308" t="s">
        <v>413</v>
      </c>
      <c r="B38" s="347">
        <v>2350.1320000000001</v>
      </c>
      <c r="C38" s="347">
        <v>5330.9960000000001</v>
      </c>
      <c r="D38" s="425">
        <v>3735.884</v>
      </c>
      <c r="E38" s="425">
        <v>5608.2089999999998</v>
      </c>
      <c r="F38" s="347">
        <v>5585.9719999999998</v>
      </c>
      <c r="G38" s="121" t="s">
        <v>219</v>
      </c>
      <c r="H38" s="300"/>
      <c r="I38" s="300"/>
      <c r="J38" s="300"/>
      <c r="K38" s="300"/>
    </row>
    <row r="39" spans="1:11" s="364" customFormat="1">
      <c r="A39" s="112" t="s">
        <v>679</v>
      </c>
      <c r="B39" s="347">
        <v>25737.181</v>
      </c>
      <c r="C39" s="347">
        <v>11518.755999999999</v>
      </c>
      <c r="D39" s="426">
        <v>23332.39</v>
      </c>
      <c r="E39" s="426">
        <v>8303.2170000000006</v>
      </c>
      <c r="F39" s="347">
        <v>9687.0190000000002</v>
      </c>
      <c r="G39" s="385" t="s">
        <v>186</v>
      </c>
      <c r="H39" s="300"/>
      <c r="I39" s="300"/>
      <c r="J39" s="300"/>
      <c r="K39" s="300"/>
    </row>
    <row r="40" spans="1:11" s="364" customFormat="1" ht="25.5">
      <c r="A40" s="73" t="s">
        <v>1228</v>
      </c>
      <c r="B40" s="347">
        <v>14795.838</v>
      </c>
      <c r="C40" s="347">
        <v>16820.357</v>
      </c>
      <c r="D40" s="426">
        <v>27827.732</v>
      </c>
      <c r="E40" s="426">
        <v>33399.076999999997</v>
      </c>
      <c r="F40" s="347">
        <v>30442.554</v>
      </c>
      <c r="G40" s="385" t="s">
        <v>1112</v>
      </c>
      <c r="H40" s="300"/>
      <c r="I40" s="300"/>
      <c r="J40" s="300"/>
      <c r="K40" s="300"/>
    </row>
    <row r="41" spans="1:11" s="364" customFormat="1" ht="25.5">
      <c r="A41" s="112" t="s">
        <v>984</v>
      </c>
      <c r="B41" s="347">
        <v>1386.1189999999999</v>
      </c>
      <c r="C41" s="347">
        <v>2168.69</v>
      </c>
      <c r="D41" s="426">
        <v>2724.26</v>
      </c>
      <c r="E41" s="426">
        <v>908.44899999999996</v>
      </c>
      <c r="F41" s="347">
        <v>1257.261</v>
      </c>
      <c r="G41" s="385" t="s">
        <v>293</v>
      </c>
      <c r="H41" s="300"/>
      <c r="I41" s="300"/>
      <c r="J41" s="300"/>
      <c r="K41" s="300"/>
    </row>
    <row r="42" spans="1:11" s="364" customFormat="1" ht="25.5">
      <c r="A42" s="112" t="s">
        <v>1147</v>
      </c>
      <c r="B42" s="347">
        <v>2249.739</v>
      </c>
      <c r="C42" s="347">
        <v>1284.1469999999999</v>
      </c>
      <c r="D42" s="425">
        <v>2425.5230000000001</v>
      </c>
      <c r="E42" s="425">
        <v>5379.8320000000003</v>
      </c>
      <c r="F42" s="347">
        <v>3864.0949999999998</v>
      </c>
      <c r="G42" s="385" t="s">
        <v>1213</v>
      </c>
      <c r="H42" s="300"/>
      <c r="I42" s="300"/>
      <c r="J42" s="300"/>
      <c r="K42" s="300"/>
    </row>
    <row r="43" spans="1:11" s="364" customFormat="1" ht="15" customHeight="1">
      <c r="A43" s="112" t="s">
        <v>427</v>
      </c>
      <c r="B43" s="347">
        <v>4737.2719999999999</v>
      </c>
      <c r="C43" s="347">
        <v>5066.5810000000001</v>
      </c>
      <c r="D43" s="425">
        <v>5955.4669999999996</v>
      </c>
      <c r="E43" s="425">
        <v>4106.4539999999997</v>
      </c>
      <c r="F43" s="347">
        <v>4528.924</v>
      </c>
      <c r="G43" s="385" t="s">
        <v>300</v>
      </c>
      <c r="H43" s="300"/>
      <c r="I43" s="300"/>
      <c r="J43" s="300"/>
      <c r="K43" s="300"/>
    </row>
    <row r="44" spans="1:11" s="364" customFormat="1" ht="25.5">
      <c r="A44" s="112" t="s">
        <v>1128</v>
      </c>
      <c r="B44" s="347">
        <v>13119.201999999999</v>
      </c>
      <c r="C44" s="347">
        <v>7673.5940000000001</v>
      </c>
      <c r="D44" s="426">
        <v>9434.5349999999999</v>
      </c>
      <c r="E44" s="426">
        <v>15965.861000000001</v>
      </c>
      <c r="F44" s="347">
        <v>13967.606</v>
      </c>
      <c r="G44" s="69" t="s">
        <v>1206</v>
      </c>
      <c r="H44" s="300"/>
      <c r="I44" s="300"/>
      <c r="J44" s="300"/>
      <c r="K44" s="300"/>
    </row>
    <row r="45" spans="1:11" ht="38.25">
      <c r="A45" s="112" t="s">
        <v>1236</v>
      </c>
      <c r="B45" s="347">
        <v>7893.473</v>
      </c>
      <c r="C45" s="347">
        <v>7677.9639999999999</v>
      </c>
      <c r="D45" s="425">
        <v>10360.831</v>
      </c>
      <c r="E45" s="425">
        <v>8664.0239999999994</v>
      </c>
      <c r="F45" s="347">
        <v>6691.4979999999996</v>
      </c>
      <c r="G45" s="385" t="s">
        <v>1237</v>
      </c>
      <c r="H45" s="8"/>
      <c r="I45" s="8"/>
      <c r="J45" s="8"/>
      <c r="K45" s="8"/>
    </row>
    <row r="46" spans="1:11" ht="51">
      <c r="A46" s="112" t="s">
        <v>1158</v>
      </c>
      <c r="B46" s="350">
        <v>15204.928</v>
      </c>
      <c r="C46" s="350">
        <v>13101.259</v>
      </c>
      <c r="D46" s="425">
        <v>33876.578999999998</v>
      </c>
      <c r="E46" s="425">
        <v>47700.718999999997</v>
      </c>
      <c r="F46" s="347">
        <v>34931.294000000002</v>
      </c>
      <c r="G46" s="385" t="s">
        <v>1159</v>
      </c>
      <c r="H46" s="8"/>
      <c r="I46" s="8"/>
      <c r="J46" s="8"/>
      <c r="K46" s="8"/>
    </row>
    <row r="47" spans="1:11" s="8" customFormat="1" ht="8.25" customHeight="1">
      <c r="A47" s="107"/>
      <c r="B47" s="325"/>
      <c r="C47" s="436"/>
      <c r="D47" s="187"/>
      <c r="E47" s="436"/>
      <c r="F47" s="187"/>
      <c r="G47" s="436"/>
    </row>
    <row r="48" spans="1:11" s="8" customFormat="1" ht="8.25" customHeight="1">
      <c r="A48" s="73"/>
      <c r="B48" s="328"/>
      <c r="C48" s="437"/>
      <c r="E48" s="437"/>
      <c r="G48" s="437"/>
    </row>
    <row r="49" spans="1:11" s="8" customFormat="1" ht="16.5" customHeight="1">
      <c r="A49" s="73"/>
      <c r="B49" s="328"/>
      <c r="C49" s="437"/>
      <c r="E49" s="437"/>
      <c r="G49" s="437"/>
    </row>
    <row r="50" spans="1:11" s="8" customFormat="1" ht="16.5" customHeight="1">
      <c r="A50" s="73"/>
    </row>
    <row r="51" spans="1:11" ht="12.75" customHeight="1">
      <c r="B51" s="377"/>
      <c r="D51" s="341"/>
      <c r="H51" s="8"/>
      <c r="I51" s="8"/>
      <c r="J51" s="8"/>
      <c r="K51" s="8"/>
    </row>
    <row r="52" spans="1:11" ht="13.5" customHeight="1">
      <c r="A52" s="308"/>
      <c r="B52" s="308"/>
      <c r="C52" s="308"/>
      <c r="D52" s="308"/>
      <c r="E52" s="308"/>
      <c r="F52" s="308"/>
      <c r="G52" s="308"/>
      <c r="H52" s="8"/>
      <c r="I52" s="8"/>
      <c r="J52" s="8"/>
      <c r="K52" s="8"/>
    </row>
    <row r="53" spans="1:11" ht="18" customHeight="1">
      <c r="H53" s="8"/>
      <c r="I53" s="8"/>
      <c r="J53" s="8"/>
      <c r="K53" s="8"/>
    </row>
  </sheetData>
  <mergeCells count="8">
    <mergeCell ref="A26:G26"/>
    <mergeCell ref="A27:G27"/>
    <mergeCell ref="A2:G2"/>
    <mergeCell ref="A3:G3"/>
    <mergeCell ref="A4:G4"/>
    <mergeCell ref="A5:G5"/>
    <mergeCell ref="A24:G24"/>
    <mergeCell ref="A25:G25"/>
  </mergeCells>
  <hyperlinks>
    <hyperlink ref="A1" location="Содержание!A1" display="Мазмуну" xr:uid="{FEF7FA7A-DBF4-4F63-8B1D-0951232676BF}"/>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783C9-6637-42E1-95D3-91735532BC34}">
  <dimension ref="A1:N48"/>
  <sheetViews>
    <sheetView workbookViewId="0"/>
  </sheetViews>
  <sheetFormatPr defaultColWidth="9.140625" defaultRowHeight="12.75"/>
  <cols>
    <col min="1" max="1" width="26.7109375" style="451" customWidth="1"/>
    <col min="2" max="2" width="8" style="457" customWidth="1"/>
    <col min="3" max="3" width="9.7109375" style="462" customWidth="1"/>
    <col min="4" max="4" width="9.42578125" style="457" customWidth="1"/>
    <col min="5" max="6" width="9.5703125" style="314" customWidth="1"/>
    <col min="7" max="7" width="1" style="314" customWidth="1"/>
    <col min="8" max="8" width="27.5703125" style="451" customWidth="1"/>
    <col min="9" max="55" width="7.85546875" style="451" customWidth="1"/>
    <col min="56" max="16384" width="9.140625" style="451"/>
  </cols>
  <sheetData>
    <row r="1" spans="1:14">
      <c r="A1" s="1042" t="s">
        <v>2601</v>
      </c>
    </row>
    <row r="2" spans="1:14" s="312" customFormat="1" ht="15.75">
      <c r="A2" s="1087" t="s">
        <v>1238</v>
      </c>
      <c r="B2" s="1087"/>
      <c r="C2" s="1087"/>
      <c r="D2" s="1087"/>
      <c r="E2" s="1087"/>
      <c r="F2" s="1087"/>
      <c r="G2" s="1087"/>
      <c r="H2" s="1087"/>
    </row>
    <row r="3" spans="1:14" s="312" customFormat="1" ht="13.5">
      <c r="A3" s="1086" t="s">
        <v>923</v>
      </c>
      <c r="B3" s="1086"/>
      <c r="C3" s="1086"/>
      <c r="D3" s="1086"/>
      <c r="E3" s="1086"/>
      <c r="F3" s="1086"/>
      <c r="G3" s="1086"/>
      <c r="H3" s="1086"/>
    </row>
    <row r="4" spans="1:14" s="312" customFormat="1" ht="15.75">
      <c r="A4" s="1085" t="s">
        <v>1239</v>
      </c>
      <c r="B4" s="1085"/>
      <c r="C4" s="1085"/>
      <c r="D4" s="1085"/>
      <c r="E4" s="1085"/>
      <c r="F4" s="1085"/>
      <c r="G4" s="1085"/>
      <c r="H4" s="1085"/>
    </row>
    <row r="5" spans="1:14" s="312" customFormat="1" ht="13.5">
      <c r="A5" s="1086" t="s">
        <v>742</v>
      </c>
      <c r="B5" s="1086"/>
      <c r="C5" s="1086"/>
      <c r="D5" s="1086"/>
      <c r="E5" s="1086"/>
      <c r="F5" s="1086"/>
      <c r="G5" s="1086"/>
      <c r="H5" s="1086"/>
    </row>
    <row r="6" spans="1:14" s="314" customFormat="1" ht="14.25">
      <c r="A6" s="438"/>
      <c r="B6" s="439"/>
      <c r="C6" s="439"/>
      <c r="D6" s="440"/>
      <c r="E6" s="441"/>
      <c r="F6" s="440"/>
      <c r="G6" s="441"/>
      <c r="H6" s="442"/>
    </row>
    <row r="7" spans="1:14" s="301" customFormat="1" ht="18" customHeight="1">
      <c r="A7" s="93"/>
      <c r="B7" s="316">
        <v>2019</v>
      </c>
      <c r="C7" s="316">
        <v>2020</v>
      </c>
      <c r="D7" s="316">
        <v>2021</v>
      </c>
      <c r="E7" s="316">
        <v>2022</v>
      </c>
      <c r="F7" s="316">
        <v>2023</v>
      </c>
      <c r="G7" s="316"/>
      <c r="H7" s="93"/>
    </row>
    <row r="8" spans="1:14" s="444" customFormat="1" ht="5.25" customHeight="1">
      <c r="A8" s="443"/>
      <c r="B8" s="307"/>
      <c r="C8" s="301"/>
      <c r="D8" s="307"/>
      <c r="E8" s="307"/>
      <c r="F8" s="307"/>
      <c r="G8" s="307"/>
      <c r="H8" s="307"/>
    </row>
    <row r="9" spans="1:14" s="443" customFormat="1">
      <c r="A9" s="306" t="s">
        <v>535</v>
      </c>
      <c r="B9" s="445">
        <v>13630.197</v>
      </c>
      <c r="C9" s="445">
        <v>8603.2569999999996</v>
      </c>
      <c r="D9" s="445">
        <v>6487.6940000000004</v>
      </c>
      <c r="E9" s="445">
        <v>1259.3710000000001</v>
      </c>
      <c r="F9" s="446">
        <v>1749.885</v>
      </c>
      <c r="G9" s="445"/>
      <c r="H9" s="306" t="s">
        <v>141</v>
      </c>
    </row>
    <row r="10" spans="1:14" s="443" customFormat="1">
      <c r="A10" s="307" t="s">
        <v>1106</v>
      </c>
      <c r="B10" s="447"/>
      <c r="C10" s="447"/>
      <c r="D10" s="448"/>
      <c r="E10" s="448"/>
      <c r="F10" s="448"/>
      <c r="G10" s="448"/>
      <c r="H10" s="307" t="s">
        <v>185</v>
      </c>
    </row>
    <row r="11" spans="1:14" s="443" customFormat="1" ht="25.5">
      <c r="A11" s="307" t="s">
        <v>1156</v>
      </c>
      <c r="B11" s="322">
        <v>47.76</v>
      </c>
      <c r="C11" s="322">
        <v>94.850999999999999</v>
      </c>
      <c r="D11" s="322">
        <v>74.834000000000003</v>
      </c>
      <c r="E11" s="322">
        <v>34.65</v>
      </c>
      <c r="F11" s="347">
        <v>457.34199999999998</v>
      </c>
      <c r="G11" s="449"/>
      <c r="H11" s="307" t="s">
        <v>1096</v>
      </c>
    </row>
    <row r="12" spans="1:14" s="443" customFormat="1">
      <c r="A12" s="307" t="s">
        <v>426</v>
      </c>
      <c r="B12" s="322">
        <v>86.39</v>
      </c>
      <c r="C12" s="322">
        <v>69.39</v>
      </c>
      <c r="D12" s="322">
        <v>79.16</v>
      </c>
      <c r="E12" s="322">
        <v>43.466000000000001</v>
      </c>
      <c r="F12" s="347">
        <v>77.849999999999994</v>
      </c>
      <c r="G12" s="449"/>
      <c r="H12" s="450" t="s">
        <v>263</v>
      </c>
    </row>
    <row r="13" spans="1:14" s="443" customFormat="1" ht="51">
      <c r="A13" s="309" t="s">
        <v>1240</v>
      </c>
      <c r="B13" s="322">
        <v>720</v>
      </c>
      <c r="C13" s="322">
        <v>420</v>
      </c>
      <c r="D13" s="322">
        <v>612.92399999999998</v>
      </c>
      <c r="E13" s="322">
        <v>485.54300000000001</v>
      </c>
      <c r="F13" s="347">
        <v>1114.7760000000001</v>
      </c>
      <c r="G13" s="449"/>
      <c r="H13" s="308" t="s">
        <v>1241</v>
      </c>
    </row>
    <row r="14" spans="1:14" s="443" customFormat="1">
      <c r="A14" s="309" t="s">
        <v>679</v>
      </c>
      <c r="B14" s="322" t="s">
        <v>133</v>
      </c>
      <c r="C14" s="322" t="s">
        <v>133</v>
      </c>
      <c r="D14" s="322">
        <v>369.59699999999998</v>
      </c>
      <c r="E14" s="322">
        <v>123.976</v>
      </c>
      <c r="F14" s="337" t="s">
        <v>133</v>
      </c>
      <c r="G14" s="449"/>
      <c r="H14" s="309" t="s">
        <v>1169</v>
      </c>
    </row>
    <row r="15" spans="1:14" s="443" customFormat="1" ht="25.5">
      <c r="A15" s="309" t="s">
        <v>1242</v>
      </c>
      <c r="B15" s="322">
        <v>12101.316000000001</v>
      </c>
      <c r="C15" s="322">
        <v>7462.1040000000003</v>
      </c>
      <c r="D15" s="322">
        <v>3935.4569999999999</v>
      </c>
      <c r="E15" s="322" t="s">
        <v>133</v>
      </c>
      <c r="F15" s="337" t="s">
        <v>133</v>
      </c>
      <c r="G15" s="449"/>
      <c r="H15" s="314" t="s">
        <v>1243</v>
      </c>
      <c r="I15" s="314"/>
      <c r="J15" s="314"/>
      <c r="K15" s="314"/>
      <c r="L15" s="451"/>
      <c r="M15" s="451"/>
      <c r="N15" s="451"/>
    </row>
    <row r="16" spans="1:14" ht="63.75">
      <c r="A16" s="73" t="s">
        <v>1196</v>
      </c>
      <c r="B16" s="322">
        <v>19.739999999999998</v>
      </c>
      <c r="C16" s="322">
        <v>26.684999999999999</v>
      </c>
      <c r="D16" s="322" t="s">
        <v>133</v>
      </c>
      <c r="E16" s="322" t="s">
        <v>133</v>
      </c>
      <c r="F16" s="347">
        <v>46.033000000000001</v>
      </c>
      <c r="G16" s="449"/>
      <c r="H16" s="314" t="s">
        <v>1150</v>
      </c>
    </row>
    <row r="17" spans="1:8" ht="9.75" customHeight="1">
      <c r="A17" s="452"/>
      <c r="B17" s="453"/>
      <c r="C17" s="454"/>
      <c r="D17" s="455"/>
      <c r="E17" s="456"/>
      <c r="F17" s="456"/>
      <c r="G17" s="456"/>
      <c r="H17" s="456"/>
    </row>
    <row r="18" spans="1:8" ht="16.149999999999999" customHeight="1">
      <c r="C18" s="444"/>
      <c r="H18" s="314"/>
    </row>
    <row r="19" spans="1:8" ht="10.5" customHeight="1">
      <c r="C19" s="444"/>
      <c r="H19" s="314"/>
    </row>
    <row r="20" spans="1:8" ht="15.75">
      <c r="A20" s="1087" t="s">
        <v>1244</v>
      </c>
      <c r="B20" s="1087"/>
      <c r="C20" s="1087"/>
      <c r="D20" s="1087"/>
      <c r="E20" s="1087"/>
      <c r="F20" s="1087"/>
      <c r="G20" s="1087"/>
      <c r="H20" s="1087"/>
    </row>
    <row r="21" spans="1:8" s="312" customFormat="1" ht="13.5">
      <c r="A21" s="1086" t="s">
        <v>923</v>
      </c>
      <c r="B21" s="1086"/>
      <c r="C21" s="1086"/>
      <c r="D21" s="1086"/>
      <c r="E21" s="1086"/>
      <c r="F21" s="1086"/>
      <c r="G21" s="1086"/>
      <c r="H21" s="1086"/>
    </row>
    <row r="22" spans="1:8" s="312" customFormat="1" ht="15.75">
      <c r="A22" s="1085" t="s">
        <v>1245</v>
      </c>
      <c r="B22" s="1085"/>
      <c r="C22" s="1085"/>
      <c r="D22" s="1085"/>
      <c r="E22" s="1085"/>
      <c r="F22" s="1085"/>
      <c r="G22" s="1085"/>
      <c r="H22" s="1085"/>
    </row>
    <row r="23" spans="1:8" s="312" customFormat="1" ht="13.5">
      <c r="A23" s="1086" t="s">
        <v>742</v>
      </c>
      <c r="B23" s="1086"/>
      <c r="C23" s="1086"/>
      <c r="D23" s="1086"/>
      <c r="E23" s="1086"/>
      <c r="F23" s="1086"/>
      <c r="G23" s="1086"/>
      <c r="H23" s="1086"/>
    </row>
    <row r="24" spans="1:8" s="314" customFormat="1" ht="14.25">
      <c r="A24" s="438"/>
      <c r="B24" s="439"/>
      <c r="C24" s="439"/>
      <c r="D24" s="440"/>
      <c r="E24" s="441"/>
      <c r="F24" s="440"/>
      <c r="G24" s="441"/>
      <c r="H24" s="442"/>
    </row>
    <row r="25" spans="1:8" s="301" customFormat="1" ht="15.75" customHeight="1">
      <c r="A25" s="93"/>
      <c r="B25" s="316">
        <v>2019</v>
      </c>
      <c r="C25" s="316">
        <v>2020</v>
      </c>
      <c r="D25" s="316">
        <v>2021</v>
      </c>
      <c r="E25" s="316">
        <v>2022</v>
      </c>
      <c r="F25" s="316">
        <v>2023</v>
      </c>
      <c r="G25" s="316"/>
      <c r="H25" s="93"/>
    </row>
    <row r="26" spans="1:8" s="444" customFormat="1" ht="6" customHeight="1">
      <c r="A26" s="443"/>
      <c r="B26" s="307"/>
      <c r="C26" s="301"/>
      <c r="D26" s="307"/>
      <c r="E26" s="307"/>
      <c r="F26" s="307"/>
      <c r="G26" s="307"/>
      <c r="H26" s="307"/>
    </row>
    <row r="27" spans="1:8" s="444" customFormat="1">
      <c r="A27" s="306" t="s">
        <v>535</v>
      </c>
      <c r="B27" s="445">
        <v>48471.885000000002</v>
      </c>
      <c r="C27" s="445">
        <v>51765.298999999999</v>
      </c>
      <c r="D27" s="445">
        <v>54603.315000000002</v>
      </c>
      <c r="E27" s="445">
        <v>36960.976999999999</v>
      </c>
      <c r="F27" s="306">
        <v>45858.997000000003</v>
      </c>
      <c r="G27" s="446"/>
      <c r="H27" s="306" t="s">
        <v>141</v>
      </c>
    </row>
    <row r="28" spans="1:8" s="444" customFormat="1">
      <c r="A28" s="307" t="s">
        <v>1106</v>
      </c>
      <c r="B28" s="448"/>
      <c r="C28" s="448"/>
      <c r="D28" s="448"/>
      <c r="E28" s="448"/>
      <c r="F28" s="307"/>
      <c r="G28" s="448"/>
      <c r="H28" s="307" t="s">
        <v>185</v>
      </c>
    </row>
    <row r="29" spans="1:8" s="444" customFormat="1" ht="25.5">
      <c r="A29" s="307" t="s">
        <v>1246</v>
      </c>
      <c r="B29" s="112">
        <v>9082.9719999999998</v>
      </c>
      <c r="C29" s="112">
        <v>17123.702000000001</v>
      </c>
      <c r="D29" s="112">
        <v>25683.366000000002</v>
      </c>
      <c r="E29" s="112">
        <v>16947.719000000001</v>
      </c>
      <c r="F29" s="112">
        <v>14337.71</v>
      </c>
      <c r="G29" s="448"/>
      <c r="H29" s="112" t="s">
        <v>1201</v>
      </c>
    </row>
    <row r="30" spans="1:8" s="444" customFormat="1" ht="51">
      <c r="A30" s="307" t="s">
        <v>1247</v>
      </c>
      <c r="B30" s="112">
        <v>906.154</v>
      </c>
      <c r="C30" s="112">
        <v>377.601</v>
      </c>
      <c r="D30" s="112">
        <v>159.87899999999999</v>
      </c>
      <c r="E30" s="112">
        <v>117.968</v>
      </c>
      <c r="F30" s="112">
        <v>343.01100000000002</v>
      </c>
      <c r="G30" s="448"/>
      <c r="H30" s="112" t="s">
        <v>1248</v>
      </c>
    </row>
    <row r="31" spans="1:8" s="444" customFormat="1" ht="25.5">
      <c r="A31" s="112" t="s">
        <v>650</v>
      </c>
      <c r="B31" s="112">
        <v>9795.9150000000009</v>
      </c>
      <c r="C31" s="112">
        <v>2653.5340000000001</v>
      </c>
      <c r="D31" s="112">
        <v>2327.0859999999998</v>
      </c>
      <c r="E31" s="112">
        <v>2166.393</v>
      </c>
      <c r="F31" s="112">
        <v>2916.4589999999998</v>
      </c>
      <c r="G31" s="448"/>
      <c r="H31" s="112" t="s">
        <v>1109</v>
      </c>
    </row>
    <row r="32" spans="1:8" s="444" customFormat="1" ht="25.5">
      <c r="A32" s="307" t="s">
        <v>1249</v>
      </c>
      <c r="B32" s="112">
        <v>2228.7570000000001</v>
      </c>
      <c r="C32" s="112">
        <v>1531.279</v>
      </c>
      <c r="D32" s="112">
        <v>1685.5909999999999</v>
      </c>
      <c r="E32" s="112">
        <v>1202.7260000000001</v>
      </c>
      <c r="F32" s="112">
        <v>1132.229</v>
      </c>
      <c r="G32" s="448"/>
      <c r="H32" s="112" t="s">
        <v>259</v>
      </c>
    </row>
    <row r="33" spans="1:8" s="444" customFormat="1" ht="51">
      <c r="A33" s="314" t="s">
        <v>1115</v>
      </c>
      <c r="B33" s="112">
        <v>4100.4719999999998</v>
      </c>
      <c r="C33" s="112">
        <v>4011.7640000000001</v>
      </c>
      <c r="D33" s="112">
        <v>3432.76</v>
      </c>
      <c r="E33" s="112">
        <v>1683.521</v>
      </c>
      <c r="F33" s="112">
        <v>2277.7649999999999</v>
      </c>
      <c r="G33" s="448"/>
      <c r="H33" s="73" t="s">
        <v>1202</v>
      </c>
    </row>
    <row r="34" spans="1:8" s="444" customFormat="1" ht="25.5">
      <c r="A34" s="307" t="s">
        <v>1100</v>
      </c>
      <c r="B34" s="112">
        <v>189.756</v>
      </c>
      <c r="C34" s="112">
        <v>109.45399999999999</v>
      </c>
      <c r="D34" s="112">
        <v>231.28299999999999</v>
      </c>
      <c r="E34" s="112">
        <v>201.35300000000001</v>
      </c>
      <c r="F34" s="112">
        <v>388.15100000000001</v>
      </c>
      <c r="G34" s="448"/>
      <c r="H34" s="112" t="s">
        <v>1101</v>
      </c>
    </row>
    <row r="35" spans="1:8" s="444" customFormat="1" ht="25.5">
      <c r="A35" s="307" t="s">
        <v>1205</v>
      </c>
      <c r="B35" s="112">
        <v>6362.0129999999999</v>
      </c>
      <c r="C35" s="112">
        <v>9393.4449999999997</v>
      </c>
      <c r="D35" s="112">
        <v>8501.7279999999992</v>
      </c>
      <c r="E35" s="112">
        <v>6376.2309999999998</v>
      </c>
      <c r="F35" s="112">
        <v>11566.453</v>
      </c>
      <c r="G35" s="448"/>
      <c r="H35" s="112" t="s">
        <v>219</v>
      </c>
    </row>
    <row r="36" spans="1:8" s="444" customFormat="1" ht="25.5">
      <c r="A36" s="314" t="s">
        <v>1228</v>
      </c>
      <c r="B36" s="112">
        <v>182.21799999999999</v>
      </c>
      <c r="C36" s="112">
        <v>143.292</v>
      </c>
      <c r="D36" s="112">
        <v>517.81500000000005</v>
      </c>
      <c r="E36" s="112">
        <v>316.01</v>
      </c>
      <c r="F36" s="112">
        <v>463.00700000000001</v>
      </c>
      <c r="G36" s="448"/>
      <c r="H36" s="112" t="s">
        <v>1112</v>
      </c>
    </row>
    <row r="37" spans="1:8" s="444" customFormat="1" ht="25.5">
      <c r="A37" s="307" t="s">
        <v>1175</v>
      </c>
      <c r="B37" s="112">
        <v>961.83900000000006</v>
      </c>
      <c r="C37" s="112">
        <v>2076.0140000000001</v>
      </c>
      <c r="D37" s="112">
        <v>2516.0219999999999</v>
      </c>
      <c r="E37" s="112">
        <v>1222.5319999999999</v>
      </c>
      <c r="F37" s="112">
        <v>1305.9739999999999</v>
      </c>
      <c r="G37" s="448"/>
      <c r="H37" s="112" t="s">
        <v>1250</v>
      </c>
    </row>
    <row r="38" spans="1:8" s="444" customFormat="1" ht="63.75">
      <c r="A38" s="307" t="s">
        <v>1196</v>
      </c>
      <c r="B38" s="112">
        <v>2110.6610000000001</v>
      </c>
      <c r="C38" s="112">
        <v>2697.9090000000001</v>
      </c>
      <c r="D38" s="112">
        <v>1865.1420000000001</v>
      </c>
      <c r="E38" s="112">
        <v>1489.6969999999999</v>
      </c>
      <c r="F38" s="112">
        <v>1476.645</v>
      </c>
      <c r="G38" s="448"/>
      <c r="H38" s="112" t="s">
        <v>1150</v>
      </c>
    </row>
    <row r="39" spans="1:8" s="444" customFormat="1" ht="5.25" customHeight="1">
      <c r="A39" s="454"/>
      <c r="B39" s="458"/>
      <c r="C39" s="459"/>
      <c r="D39" s="458"/>
      <c r="E39" s="460"/>
      <c r="F39" s="460"/>
      <c r="G39" s="460"/>
      <c r="H39" s="454"/>
    </row>
    <row r="40" spans="1:8" s="444" customFormat="1" ht="9.75" customHeight="1">
      <c r="A40" s="443"/>
      <c r="D40" s="301"/>
      <c r="E40" s="301"/>
      <c r="F40" s="301"/>
      <c r="G40" s="301"/>
      <c r="H40" s="443"/>
    </row>
    <row r="41" spans="1:8" s="444" customFormat="1" ht="9.75" customHeight="1">
      <c r="A41" s="443"/>
      <c r="D41" s="301"/>
      <c r="E41" s="301"/>
      <c r="F41" s="301"/>
      <c r="G41" s="301"/>
      <c r="H41" s="443"/>
    </row>
    <row r="42" spans="1:8" s="444" customFormat="1" ht="12" customHeight="1">
      <c r="A42" s="309"/>
      <c r="E42" s="309"/>
      <c r="F42" s="309"/>
      <c r="G42" s="309"/>
      <c r="H42" s="309"/>
    </row>
    <row r="43" spans="1:8" s="444" customFormat="1" ht="12" customHeight="1">
      <c r="A43" s="443"/>
      <c r="B43" s="457"/>
      <c r="D43" s="457"/>
      <c r="E43" s="301"/>
      <c r="F43" s="301"/>
      <c r="G43" s="301"/>
      <c r="H43" s="443"/>
    </row>
    <row r="44" spans="1:8" s="444" customFormat="1" ht="12" customHeight="1">
      <c r="A44" s="443"/>
      <c r="B44" s="457"/>
      <c r="D44" s="461"/>
      <c r="E44" s="301"/>
      <c r="F44" s="301"/>
      <c r="G44" s="301"/>
      <c r="H44" s="443"/>
    </row>
    <row r="45" spans="1:8" s="444" customFormat="1" ht="12" customHeight="1">
      <c r="A45" s="443"/>
      <c r="B45" s="457"/>
      <c r="D45" s="457"/>
      <c r="E45" s="301"/>
      <c r="F45" s="301"/>
      <c r="G45" s="301"/>
      <c r="H45" s="443"/>
    </row>
    <row r="46" spans="1:8" s="444" customFormat="1" ht="12" customHeight="1">
      <c r="A46" s="443"/>
      <c r="B46" s="457"/>
      <c r="D46" s="457"/>
      <c r="E46" s="301"/>
      <c r="F46" s="301"/>
      <c r="G46" s="301"/>
      <c r="H46" s="443"/>
    </row>
    <row r="47" spans="1:8" s="444" customFormat="1" ht="12" customHeight="1">
      <c r="A47" s="443"/>
      <c r="B47" s="457"/>
      <c r="D47" s="457"/>
      <c r="E47" s="301"/>
      <c r="F47" s="301"/>
      <c r="G47" s="301"/>
      <c r="H47" s="443"/>
    </row>
    <row r="48" spans="1:8" s="444" customFormat="1" ht="12" customHeight="1">
      <c r="A48" s="443"/>
      <c r="B48" s="457"/>
      <c r="D48" s="457"/>
      <c r="E48" s="301"/>
      <c r="F48" s="301"/>
      <c r="G48" s="301"/>
      <c r="H48" s="443"/>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19E6F296-89FB-4269-ADAB-80D867A2AEB9}"/>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920C6-B541-49C1-83B0-6DD89A6890C3}">
  <dimension ref="A1:K39"/>
  <sheetViews>
    <sheetView workbookViewId="0"/>
  </sheetViews>
  <sheetFormatPr defaultColWidth="10.28515625" defaultRowHeight="12.75"/>
  <cols>
    <col min="1" max="1" width="28.7109375" style="405" customWidth="1"/>
    <col min="2" max="5" width="8.7109375" style="403" customWidth="1"/>
    <col min="6" max="6" width="9.5703125" style="498" customWidth="1"/>
    <col min="7" max="7" width="1" style="403" customWidth="1"/>
    <col min="8" max="8" width="29.7109375" style="405" customWidth="1"/>
    <col min="9" max="16384" width="10.28515625" style="405"/>
  </cols>
  <sheetData>
    <row r="1" spans="1:11">
      <c r="A1" s="1042" t="s">
        <v>2601</v>
      </c>
    </row>
    <row r="2" spans="1:11" s="463" customFormat="1" ht="15.75">
      <c r="A2" s="1088" t="s">
        <v>1251</v>
      </c>
      <c r="B2" s="1088"/>
      <c r="C2" s="1088"/>
      <c r="D2" s="1088"/>
      <c r="E2" s="1088"/>
      <c r="F2" s="1088"/>
      <c r="G2" s="1088"/>
      <c r="H2" s="1088"/>
    </row>
    <row r="3" spans="1:11" s="463" customFormat="1" ht="13.5">
      <c r="A3" s="1081" t="s">
        <v>923</v>
      </c>
      <c r="B3" s="1081"/>
      <c r="C3" s="1081"/>
      <c r="D3" s="1081"/>
      <c r="E3" s="1081"/>
      <c r="F3" s="1081"/>
      <c r="G3" s="1081"/>
      <c r="H3" s="1081"/>
    </row>
    <row r="4" spans="1:11" s="464" customFormat="1" ht="15.75">
      <c r="A4" s="1084" t="s">
        <v>1252</v>
      </c>
      <c r="B4" s="1084"/>
      <c r="C4" s="1084"/>
      <c r="D4" s="1084"/>
      <c r="E4" s="1084"/>
      <c r="F4" s="1084"/>
      <c r="G4" s="1084"/>
      <c r="H4" s="1084"/>
    </row>
    <row r="5" spans="1:11" s="464" customFormat="1" ht="13.5">
      <c r="A5" s="1081" t="s">
        <v>742</v>
      </c>
      <c r="B5" s="1081"/>
      <c r="C5" s="1081"/>
      <c r="D5" s="1081"/>
      <c r="E5" s="1081"/>
      <c r="F5" s="1081"/>
      <c r="G5" s="1081"/>
      <c r="H5" s="1081"/>
    </row>
    <row r="6" spans="1:11" s="467" customFormat="1" ht="14.25">
      <c r="A6" s="356"/>
      <c r="B6" s="465"/>
      <c r="C6" s="465"/>
      <c r="D6" s="465"/>
      <c r="E6" s="465"/>
      <c r="F6" s="466"/>
      <c r="G6" s="465"/>
      <c r="H6" s="465"/>
    </row>
    <row r="7" spans="1:11" s="74" customFormat="1" ht="15.75" customHeight="1">
      <c r="A7" s="468"/>
      <c r="B7" s="469">
        <v>2019</v>
      </c>
      <c r="C7" s="469">
        <v>2020</v>
      </c>
      <c r="D7" s="469">
        <v>2021</v>
      </c>
      <c r="E7" s="469">
        <v>2022</v>
      </c>
      <c r="F7" s="470">
        <v>2023</v>
      </c>
      <c r="G7" s="471"/>
      <c r="H7" s="468"/>
      <c r="I7" s="472"/>
      <c r="J7" s="472"/>
      <c r="K7" s="472"/>
    </row>
    <row r="8" spans="1:11" s="74" customFormat="1" ht="15.75" customHeight="1">
      <c r="A8" s="473" t="s">
        <v>750</v>
      </c>
      <c r="B8" s="474">
        <v>6617.12</v>
      </c>
      <c r="C8" s="474">
        <v>12581.335999999999</v>
      </c>
      <c r="D8" s="474">
        <v>7566.1</v>
      </c>
      <c r="E8" s="474">
        <v>14772.263000000001</v>
      </c>
      <c r="F8" s="346">
        <v>9173.1350000000002</v>
      </c>
      <c r="G8" s="475"/>
      <c r="H8" s="473" t="s">
        <v>141</v>
      </c>
      <c r="I8" s="472"/>
      <c r="J8" s="400"/>
      <c r="K8" s="472"/>
    </row>
    <row r="9" spans="1:11">
      <c r="A9" s="412" t="s">
        <v>1253</v>
      </c>
      <c r="B9" s="405"/>
      <c r="C9" s="405"/>
      <c r="D9" s="405"/>
      <c r="E9" s="405"/>
      <c r="F9" s="347"/>
      <c r="G9" s="476"/>
      <c r="H9" s="412" t="s">
        <v>185</v>
      </c>
      <c r="I9" s="472"/>
      <c r="J9" s="472"/>
      <c r="K9" s="472"/>
    </row>
    <row r="10" spans="1:11" ht="51">
      <c r="A10" s="412" t="s">
        <v>1254</v>
      </c>
      <c r="B10" s="402">
        <v>2602.0709999999999</v>
      </c>
      <c r="C10" s="402">
        <v>3816</v>
      </c>
      <c r="D10" s="402">
        <v>2175.6999999999998</v>
      </c>
      <c r="E10" s="402">
        <v>2085.4920000000002</v>
      </c>
      <c r="F10" s="347">
        <v>4244.8339999999998</v>
      </c>
      <c r="G10" s="477"/>
      <c r="H10" s="412" t="s">
        <v>1255</v>
      </c>
      <c r="I10" s="478"/>
    </row>
    <row r="11" spans="1:11" ht="51">
      <c r="A11" s="412" t="s">
        <v>1256</v>
      </c>
      <c r="B11" s="479">
        <v>37.9</v>
      </c>
      <c r="C11" s="479">
        <v>0</v>
      </c>
      <c r="D11" s="479">
        <v>236.8</v>
      </c>
      <c r="E11" s="479">
        <v>10175.799999999999</v>
      </c>
      <c r="F11" s="347">
        <v>86.54</v>
      </c>
      <c r="G11" s="477"/>
      <c r="H11" s="412" t="s">
        <v>1229</v>
      </c>
      <c r="I11" s="478"/>
    </row>
    <row r="12" spans="1:11" ht="25.5">
      <c r="A12" s="412" t="s">
        <v>1257</v>
      </c>
      <c r="B12" s="402">
        <v>3533.1550000000002</v>
      </c>
      <c r="C12" s="402">
        <v>8448.4</v>
      </c>
      <c r="D12" s="402">
        <v>4309.2</v>
      </c>
      <c r="E12" s="402">
        <v>1732.606</v>
      </c>
      <c r="F12" s="347">
        <v>4154.5050000000001</v>
      </c>
      <c r="G12" s="477"/>
      <c r="H12" s="75" t="s">
        <v>1195</v>
      </c>
      <c r="I12" s="478"/>
    </row>
    <row r="13" spans="1:11" ht="6" customHeight="1">
      <c r="A13" s="480"/>
      <c r="B13" s="481"/>
      <c r="C13" s="481"/>
      <c r="D13" s="481"/>
      <c r="E13" s="481"/>
      <c r="F13" s="481"/>
      <c r="G13" s="482"/>
      <c r="H13" s="483"/>
    </row>
    <row r="14" spans="1:11" ht="5.25" customHeight="1">
      <c r="B14" s="484"/>
      <c r="C14" s="484"/>
      <c r="D14" s="484"/>
      <c r="E14" s="484"/>
      <c r="F14" s="484"/>
      <c r="G14" s="484"/>
      <c r="H14" s="403"/>
    </row>
    <row r="15" spans="1:11" s="463" customFormat="1" ht="15.75">
      <c r="A15" s="1088" t="s">
        <v>1258</v>
      </c>
      <c r="B15" s="1088"/>
      <c r="C15" s="1088"/>
      <c r="D15" s="1088"/>
      <c r="E15" s="1088"/>
      <c r="F15" s="1088"/>
      <c r="G15" s="1088"/>
      <c r="H15" s="1088"/>
    </row>
    <row r="16" spans="1:11" s="464" customFormat="1" ht="13.5">
      <c r="A16" s="1081" t="s">
        <v>923</v>
      </c>
      <c r="B16" s="1081"/>
      <c r="C16" s="1081"/>
      <c r="D16" s="1081"/>
      <c r="E16" s="1081"/>
      <c r="F16" s="1081"/>
      <c r="G16" s="1081"/>
      <c r="H16" s="1081"/>
    </row>
    <row r="17" spans="1:11" s="464" customFormat="1" ht="15.75">
      <c r="A17" s="1088" t="s">
        <v>1259</v>
      </c>
      <c r="B17" s="1088"/>
      <c r="C17" s="1088"/>
      <c r="D17" s="1088"/>
      <c r="E17" s="1088"/>
      <c r="F17" s="1088"/>
      <c r="G17" s="1088"/>
      <c r="H17" s="1088"/>
    </row>
    <row r="18" spans="1:11" s="467" customFormat="1" ht="13.5">
      <c r="A18" s="1082" t="s">
        <v>742</v>
      </c>
      <c r="B18" s="1082"/>
      <c r="C18" s="1082"/>
      <c r="D18" s="1082"/>
      <c r="E18" s="1082"/>
      <c r="F18" s="1082"/>
      <c r="G18" s="1082"/>
      <c r="H18" s="1082"/>
    </row>
    <row r="19" spans="1:11" s="403" customFormat="1" ht="7.5" customHeight="1">
      <c r="A19" s="431"/>
      <c r="B19" s="432"/>
      <c r="C19" s="432"/>
      <c r="D19" s="432"/>
      <c r="E19" s="432"/>
      <c r="F19" s="332"/>
      <c r="G19" s="432"/>
      <c r="H19" s="432"/>
      <c r="I19" s="472"/>
      <c r="J19" s="472"/>
      <c r="K19" s="472"/>
    </row>
    <row r="20" spans="1:11" ht="15" customHeight="1">
      <c r="A20" s="468"/>
      <c r="B20" s="469">
        <v>2019</v>
      </c>
      <c r="C20" s="469">
        <v>2020</v>
      </c>
      <c r="D20" s="469">
        <v>2021</v>
      </c>
      <c r="E20" s="469">
        <v>2022</v>
      </c>
      <c r="F20" s="485">
        <v>2023</v>
      </c>
      <c r="G20" s="471"/>
      <c r="H20" s="468"/>
      <c r="I20" s="472"/>
      <c r="J20" s="472"/>
      <c r="K20" s="472"/>
    </row>
    <row r="21" spans="1:11">
      <c r="A21" s="473" t="s">
        <v>750</v>
      </c>
      <c r="B21" s="474">
        <v>8505.8369999999995</v>
      </c>
      <c r="C21" s="474">
        <v>5962.2449999999999</v>
      </c>
      <c r="D21" s="474">
        <v>8521.2999999999993</v>
      </c>
      <c r="E21" s="474">
        <v>11844.757</v>
      </c>
      <c r="F21" s="346">
        <v>18520.267</v>
      </c>
      <c r="G21" s="475"/>
      <c r="H21" s="473" t="s">
        <v>141</v>
      </c>
      <c r="I21" s="472"/>
      <c r="J21" s="472"/>
      <c r="K21" s="472"/>
    </row>
    <row r="22" spans="1:11">
      <c r="A22" s="412" t="s">
        <v>1253</v>
      </c>
      <c r="B22" s="405"/>
      <c r="C22" s="405"/>
      <c r="D22" s="405"/>
      <c r="E22" s="405"/>
      <c r="F22" s="347"/>
      <c r="G22" s="476"/>
      <c r="H22" s="412" t="s">
        <v>185</v>
      </c>
      <c r="I22" s="486"/>
    </row>
    <row r="23" spans="1:11" ht="51">
      <c r="A23" s="412" t="s">
        <v>1256</v>
      </c>
      <c r="B23" s="479">
        <v>1690.5450000000001</v>
      </c>
      <c r="C23" s="479">
        <v>934.976</v>
      </c>
      <c r="D23" s="479">
        <v>715.2</v>
      </c>
      <c r="E23" s="479">
        <v>3613.5680000000002</v>
      </c>
      <c r="F23" s="347">
        <v>8846.9060000000009</v>
      </c>
      <c r="G23" s="477"/>
      <c r="H23" s="412" t="s">
        <v>1229</v>
      </c>
      <c r="I23" s="486"/>
    </row>
    <row r="24" spans="1:11" ht="63.75">
      <c r="A24" s="231" t="s">
        <v>1260</v>
      </c>
      <c r="B24" s="402">
        <v>2419.2139999999999</v>
      </c>
      <c r="C24" s="479">
        <v>594.71199999999999</v>
      </c>
      <c r="D24" s="479">
        <v>292.3</v>
      </c>
      <c r="E24" s="479">
        <v>27.7</v>
      </c>
      <c r="F24" s="347">
        <v>599.84900000000005</v>
      </c>
      <c r="G24" s="477"/>
      <c r="H24" s="487" t="s">
        <v>1261</v>
      </c>
      <c r="I24" s="486"/>
    </row>
    <row r="25" spans="1:11">
      <c r="A25" s="488" t="s">
        <v>1262</v>
      </c>
      <c r="B25" s="402">
        <v>534.88599999999997</v>
      </c>
      <c r="C25" s="479">
        <v>249.1</v>
      </c>
      <c r="D25" s="479">
        <v>484.2</v>
      </c>
      <c r="E25" s="479">
        <v>655.7</v>
      </c>
      <c r="F25" s="347">
        <v>427.33499999999998</v>
      </c>
      <c r="G25" s="477"/>
      <c r="H25" s="404" t="s">
        <v>1263</v>
      </c>
      <c r="I25" s="486"/>
    </row>
    <row r="26" spans="1:11">
      <c r="A26" s="412" t="s">
        <v>413</v>
      </c>
      <c r="B26" s="402">
        <v>238.333</v>
      </c>
      <c r="C26" s="479">
        <v>375.94400000000002</v>
      </c>
      <c r="D26" s="479">
        <v>2315.8000000000002</v>
      </c>
      <c r="E26" s="479">
        <v>312.39999999999998</v>
      </c>
      <c r="F26" s="347">
        <v>199.29</v>
      </c>
      <c r="G26" s="477"/>
      <c r="H26" s="75" t="s">
        <v>219</v>
      </c>
      <c r="I26" s="486"/>
    </row>
    <row r="27" spans="1:11" ht="38.25">
      <c r="A27" s="209" t="s">
        <v>1264</v>
      </c>
      <c r="B27" s="402">
        <v>1.2</v>
      </c>
      <c r="C27" s="479">
        <v>47</v>
      </c>
      <c r="D27" s="479">
        <v>19.600000000000001</v>
      </c>
      <c r="E27" s="479">
        <v>567.20000000000005</v>
      </c>
      <c r="F27" s="347">
        <v>284.99700000000001</v>
      </c>
      <c r="G27" s="477"/>
      <c r="H27" s="75" t="s">
        <v>1265</v>
      </c>
      <c r="I27" s="486"/>
    </row>
    <row r="28" spans="1:11" ht="63.75">
      <c r="A28" s="489" t="s">
        <v>1266</v>
      </c>
      <c r="B28" s="402">
        <v>490.11500000000001</v>
      </c>
      <c r="C28" s="479">
        <v>26.4</v>
      </c>
      <c r="D28" s="479">
        <v>275.7</v>
      </c>
      <c r="E28" s="479">
        <v>363.4</v>
      </c>
      <c r="F28" s="347">
        <v>313.87900000000002</v>
      </c>
      <c r="G28" s="477"/>
      <c r="H28" s="490" t="s">
        <v>1267</v>
      </c>
      <c r="I28" s="486"/>
    </row>
    <row r="29" spans="1:11" ht="63.75">
      <c r="A29" s="491" t="s">
        <v>1268</v>
      </c>
      <c r="B29" s="402">
        <v>153.65100000000001</v>
      </c>
      <c r="C29" s="479">
        <v>249.786</v>
      </c>
      <c r="D29" s="479">
        <v>144.5</v>
      </c>
      <c r="E29" s="479">
        <v>127.2</v>
      </c>
      <c r="F29" s="347">
        <v>236.23</v>
      </c>
      <c r="G29" s="477"/>
      <c r="H29" s="490" t="s">
        <v>1269</v>
      </c>
      <c r="I29" s="486"/>
    </row>
    <row r="30" spans="1:11" ht="38.25">
      <c r="A30" s="491" t="s">
        <v>1270</v>
      </c>
      <c r="B30" s="402">
        <v>77.289000000000001</v>
      </c>
      <c r="C30" s="479">
        <v>227</v>
      </c>
      <c r="D30" s="479">
        <v>127.5</v>
      </c>
      <c r="E30" s="479">
        <v>355.7</v>
      </c>
      <c r="F30" s="347">
        <v>356.81200000000001</v>
      </c>
      <c r="G30" s="477"/>
      <c r="H30" s="490" t="s">
        <v>1271</v>
      </c>
      <c r="I30" s="486"/>
    </row>
    <row r="31" spans="1:11" ht="25.5">
      <c r="A31" s="491" t="s">
        <v>411</v>
      </c>
      <c r="B31" s="402">
        <v>337</v>
      </c>
      <c r="C31" s="479">
        <v>521.29</v>
      </c>
      <c r="D31" s="479">
        <v>824.5</v>
      </c>
      <c r="E31" s="479">
        <v>961.7</v>
      </c>
      <c r="F31" s="347">
        <v>815.11599999999999</v>
      </c>
      <c r="G31" s="477"/>
      <c r="H31" s="490" t="s">
        <v>259</v>
      </c>
      <c r="I31" s="486"/>
    </row>
    <row r="32" spans="1:11" s="403" customFormat="1" ht="25.5">
      <c r="A32" s="491" t="s">
        <v>1272</v>
      </c>
      <c r="B32" s="402">
        <v>200.2</v>
      </c>
      <c r="C32" s="479">
        <v>380.3</v>
      </c>
      <c r="D32" s="479">
        <v>342.2</v>
      </c>
      <c r="E32" s="479">
        <v>351.9</v>
      </c>
      <c r="F32" s="347">
        <v>472.01</v>
      </c>
      <c r="G32" s="477"/>
      <c r="H32" s="490" t="s">
        <v>1273</v>
      </c>
      <c r="I32" s="486"/>
    </row>
    <row r="33" spans="1:9" s="403" customFormat="1" ht="38.25">
      <c r="A33" s="404" t="s">
        <v>1274</v>
      </c>
      <c r="B33" s="402">
        <v>22.9</v>
      </c>
      <c r="C33" s="479">
        <v>455.49</v>
      </c>
      <c r="D33" s="479">
        <v>495.8</v>
      </c>
      <c r="E33" s="479">
        <v>673.1</v>
      </c>
      <c r="F33" s="347">
        <v>429.26499999999999</v>
      </c>
      <c r="G33" s="477"/>
      <c r="H33" s="404" t="s">
        <v>1275</v>
      </c>
      <c r="I33" s="478"/>
    </row>
    <row r="34" spans="1:9">
      <c r="A34" s="404" t="s">
        <v>1276</v>
      </c>
      <c r="B34" s="402">
        <v>0</v>
      </c>
      <c r="C34" s="479">
        <v>192.8</v>
      </c>
      <c r="D34" s="479">
        <v>237.3</v>
      </c>
      <c r="E34" s="479">
        <v>287.39999999999998</v>
      </c>
      <c r="F34" s="347">
        <v>284.56200000000001</v>
      </c>
      <c r="G34" s="477"/>
      <c r="H34" s="404" t="s">
        <v>1277</v>
      </c>
    </row>
    <row r="35" spans="1:9" ht="25.5">
      <c r="A35" s="404" t="s">
        <v>1236</v>
      </c>
      <c r="B35" s="402">
        <v>253.00299999999999</v>
      </c>
      <c r="C35" s="479">
        <v>151.19999999999999</v>
      </c>
      <c r="D35" s="479">
        <v>201.1</v>
      </c>
      <c r="E35" s="479">
        <v>357.8</v>
      </c>
      <c r="F35" s="347">
        <v>560.66600000000005</v>
      </c>
      <c r="G35" s="477"/>
      <c r="H35" s="404" t="s">
        <v>1278</v>
      </c>
    </row>
    <row r="36" spans="1:9" ht="25.5">
      <c r="A36" s="492" t="s">
        <v>1194</v>
      </c>
      <c r="B36" s="493">
        <v>956.1</v>
      </c>
      <c r="C36" s="493">
        <v>554.4</v>
      </c>
      <c r="D36" s="493">
        <v>911.9</v>
      </c>
      <c r="E36" s="493">
        <v>1137.1669999999999</v>
      </c>
      <c r="F36" s="494">
        <v>2242.2489999999998</v>
      </c>
      <c r="G36" s="495"/>
      <c r="H36" s="496" t="s">
        <v>1195</v>
      </c>
    </row>
    <row r="37" spans="1:9" ht="7.5" customHeight="1">
      <c r="A37" s="401" t="s">
        <v>725</v>
      </c>
      <c r="F37" s="74"/>
    </row>
    <row r="38" spans="1:9" ht="59.25" customHeight="1">
      <c r="D38" s="497"/>
      <c r="F38" s="74"/>
    </row>
    <row r="39" spans="1:9" ht="13.5" customHeight="1">
      <c r="D39" s="405"/>
    </row>
  </sheetData>
  <mergeCells count="8">
    <mergeCell ref="A17:H17"/>
    <mergeCell ref="A18:H18"/>
    <mergeCell ref="A2:H2"/>
    <mergeCell ref="A3:H3"/>
    <mergeCell ref="A4:H4"/>
    <mergeCell ref="A5:H5"/>
    <mergeCell ref="A15:H15"/>
    <mergeCell ref="A16:H16"/>
  </mergeCells>
  <hyperlinks>
    <hyperlink ref="A1" location="Содержание!A1" display="Мазмуну" xr:uid="{5CFD1F80-D2D7-4C4A-9482-60244EF97BDB}"/>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CC383-57D4-4BD4-87AF-EC9603BD56EA}">
  <dimension ref="A1:H40"/>
  <sheetViews>
    <sheetView workbookViewId="0"/>
  </sheetViews>
  <sheetFormatPr defaultColWidth="10.28515625" defaultRowHeight="12.75"/>
  <cols>
    <col min="1" max="1" width="27" style="74" customWidth="1"/>
    <col min="2" max="6" width="9.5703125" style="74" customWidth="1"/>
    <col min="7" max="7" width="1" style="74" customWidth="1"/>
    <col min="8" max="8" width="27.7109375" style="74" customWidth="1"/>
    <col min="9" max="16384" width="10.28515625" style="74"/>
  </cols>
  <sheetData>
    <row r="1" spans="1:8">
      <c r="A1" s="1042" t="s">
        <v>2601</v>
      </c>
    </row>
    <row r="2" spans="1:8" s="463" customFormat="1" ht="15.75">
      <c r="A2" s="1088" t="s">
        <v>1279</v>
      </c>
      <c r="B2" s="1088"/>
      <c r="C2" s="1088"/>
      <c r="D2" s="1088"/>
      <c r="E2" s="1088"/>
      <c r="F2" s="1088"/>
      <c r="G2" s="1088"/>
      <c r="H2" s="1088"/>
    </row>
    <row r="3" spans="1:8" s="463" customFormat="1" ht="13.5">
      <c r="A3" s="1081" t="s">
        <v>923</v>
      </c>
      <c r="B3" s="1081"/>
      <c r="C3" s="1081"/>
      <c r="D3" s="1081"/>
      <c r="E3" s="1081"/>
      <c r="F3" s="1081"/>
      <c r="G3" s="1081"/>
      <c r="H3" s="1081"/>
    </row>
    <row r="4" spans="1:8" s="463" customFormat="1" ht="15.75">
      <c r="A4" s="1051" t="s">
        <v>1280</v>
      </c>
      <c r="B4" s="1051"/>
      <c r="C4" s="1051"/>
      <c r="D4" s="1051"/>
      <c r="E4" s="1051"/>
      <c r="F4" s="1051"/>
      <c r="G4" s="1051"/>
      <c r="H4" s="1051"/>
    </row>
    <row r="5" spans="1:8" s="463" customFormat="1" ht="13.5">
      <c r="A5" s="1081" t="s">
        <v>742</v>
      </c>
      <c r="B5" s="1081"/>
      <c r="C5" s="1081"/>
      <c r="D5" s="1081"/>
      <c r="E5" s="1081"/>
      <c r="F5" s="1081"/>
      <c r="G5" s="1081"/>
      <c r="H5" s="1081"/>
    </row>
    <row r="6" spans="1:8" s="464" customFormat="1" ht="14.25">
      <c r="A6" s="356"/>
      <c r="B6" s="465"/>
      <c r="C6" s="465"/>
      <c r="D6" s="465"/>
      <c r="E6" s="465"/>
      <c r="F6" s="465"/>
      <c r="G6" s="465"/>
      <c r="H6" s="465"/>
    </row>
    <row r="7" spans="1:8" s="467" customFormat="1" ht="14.25" customHeight="1">
      <c r="A7" s="468"/>
      <c r="B7" s="469">
        <v>2019</v>
      </c>
      <c r="C7" s="469">
        <v>2020</v>
      </c>
      <c r="D7" s="469">
        <v>2021</v>
      </c>
      <c r="E7" s="469">
        <v>2022</v>
      </c>
      <c r="F7" s="469">
        <v>2023</v>
      </c>
      <c r="G7" s="471"/>
      <c r="H7" s="468"/>
    </row>
    <row r="8" spans="1:8" s="472" customFormat="1" ht="6.75" customHeight="1">
      <c r="A8" s="412"/>
      <c r="B8" s="412"/>
      <c r="C8" s="412"/>
      <c r="D8" s="412"/>
      <c r="E8" s="412"/>
      <c r="F8" s="412"/>
      <c r="G8" s="412"/>
      <c r="H8" s="473"/>
    </row>
    <row r="9" spans="1:8" s="472" customFormat="1">
      <c r="A9" s="473" t="s">
        <v>535</v>
      </c>
      <c r="B9" s="499">
        <v>833229.81099999999</v>
      </c>
      <c r="C9" s="499">
        <v>989957.31900000002</v>
      </c>
      <c r="D9" s="499">
        <v>234232.56</v>
      </c>
      <c r="E9" s="499">
        <v>431.6</v>
      </c>
      <c r="F9" s="499">
        <v>776.52099999999996</v>
      </c>
      <c r="G9" s="475"/>
      <c r="H9" s="473" t="s">
        <v>141</v>
      </c>
    </row>
    <row r="10" spans="1:8" s="472" customFormat="1">
      <c r="A10" s="412" t="s">
        <v>1253</v>
      </c>
      <c r="B10" s="412"/>
      <c r="C10" s="412"/>
      <c r="D10" s="412"/>
      <c r="E10" s="412"/>
      <c r="F10" s="412"/>
      <c r="G10" s="500"/>
      <c r="H10" s="412" t="s">
        <v>185</v>
      </c>
    </row>
    <row r="11" spans="1:8" s="472" customFormat="1" ht="76.5">
      <c r="A11" s="404" t="s">
        <v>1281</v>
      </c>
      <c r="B11" s="479">
        <v>832133.99399999995</v>
      </c>
      <c r="C11" s="479">
        <v>986771.56900000002</v>
      </c>
      <c r="D11" s="479">
        <v>233546.74</v>
      </c>
      <c r="E11" s="479">
        <v>0</v>
      </c>
      <c r="F11" s="479">
        <v>0</v>
      </c>
      <c r="G11" s="412"/>
      <c r="H11" s="412" t="s">
        <v>1282</v>
      </c>
    </row>
    <row r="12" spans="1:8" s="472" customFormat="1" ht="51">
      <c r="A12" s="412" t="s">
        <v>1256</v>
      </c>
      <c r="B12" s="479">
        <v>429.2</v>
      </c>
      <c r="C12" s="479">
        <v>0</v>
      </c>
      <c r="D12" s="479">
        <v>6</v>
      </c>
      <c r="E12" s="479">
        <v>226.1</v>
      </c>
      <c r="F12" s="479">
        <v>83.066000000000003</v>
      </c>
      <c r="G12" s="412"/>
      <c r="H12" s="412" t="s">
        <v>1229</v>
      </c>
    </row>
    <row r="13" spans="1:8" s="405" customFormat="1" ht="25.5">
      <c r="A13" s="401" t="s">
        <v>1283</v>
      </c>
      <c r="B13" s="479">
        <v>1.7</v>
      </c>
      <c r="C13" s="479">
        <v>3091.2</v>
      </c>
      <c r="D13" s="479">
        <v>29.2</v>
      </c>
      <c r="E13" s="479">
        <v>33.1</v>
      </c>
      <c r="F13" s="479">
        <v>5.0999999999999996</v>
      </c>
      <c r="G13" s="412"/>
      <c r="H13" s="412" t="s">
        <v>1243</v>
      </c>
    </row>
    <row r="14" spans="1:8" s="405" customFormat="1" ht="38.25">
      <c r="A14" s="412" t="s">
        <v>1257</v>
      </c>
      <c r="B14" s="479">
        <v>40.299999999999997</v>
      </c>
      <c r="C14" s="479">
        <v>28.8</v>
      </c>
      <c r="D14" s="479">
        <v>569.1</v>
      </c>
      <c r="E14" s="479">
        <v>43.1</v>
      </c>
      <c r="F14" s="479">
        <v>1.091</v>
      </c>
      <c r="G14" s="477"/>
      <c r="H14" s="412" t="s">
        <v>1195</v>
      </c>
    </row>
    <row r="15" spans="1:8" s="405" customFormat="1" ht="11.25" customHeight="1">
      <c r="A15" s="501"/>
      <c r="B15" s="502"/>
      <c r="C15" s="502"/>
      <c r="D15" s="502"/>
      <c r="E15" s="502"/>
      <c r="F15" s="502"/>
      <c r="G15" s="495"/>
      <c r="H15" s="495"/>
    </row>
    <row r="16" spans="1:8" s="405" customFormat="1" ht="7.5" customHeight="1">
      <c r="B16" s="503"/>
      <c r="C16" s="503"/>
      <c r="D16" s="503"/>
      <c r="E16" s="503"/>
      <c r="F16" s="503"/>
      <c r="G16" s="403"/>
      <c r="H16" s="403"/>
    </row>
    <row r="17" spans="1:8" s="405" customFormat="1" ht="8.25" customHeight="1">
      <c r="B17" s="403"/>
      <c r="C17" s="403"/>
      <c r="D17" s="403"/>
      <c r="E17" s="403"/>
      <c r="F17" s="403"/>
      <c r="G17" s="403"/>
      <c r="H17" s="403"/>
    </row>
    <row r="18" spans="1:8" s="463" customFormat="1" ht="15.75">
      <c r="A18" s="1088" t="s">
        <v>1284</v>
      </c>
      <c r="B18" s="1088"/>
      <c r="C18" s="1088"/>
      <c r="D18" s="1088"/>
      <c r="E18" s="1088"/>
      <c r="F18" s="1088"/>
      <c r="G18" s="1088"/>
      <c r="H18" s="1088"/>
    </row>
    <row r="19" spans="1:8" s="463" customFormat="1" ht="13.5">
      <c r="A19" s="1081" t="s">
        <v>923</v>
      </c>
      <c r="B19" s="1081"/>
      <c r="C19" s="1081"/>
      <c r="D19" s="1081"/>
      <c r="E19" s="1081"/>
      <c r="F19" s="1081"/>
      <c r="G19" s="1081"/>
      <c r="H19" s="1081"/>
    </row>
    <row r="20" spans="1:8" s="463" customFormat="1" ht="15.75">
      <c r="A20" s="1088" t="s">
        <v>1285</v>
      </c>
      <c r="B20" s="1088"/>
      <c r="C20" s="1088"/>
      <c r="D20" s="1088"/>
      <c r="E20" s="1088"/>
      <c r="F20" s="1088"/>
      <c r="G20" s="1088"/>
      <c r="H20" s="1088"/>
    </row>
    <row r="21" spans="1:8" s="464" customFormat="1" ht="13.5">
      <c r="A21" s="1082" t="s">
        <v>742</v>
      </c>
      <c r="B21" s="1082"/>
      <c r="C21" s="1082"/>
      <c r="D21" s="1082"/>
      <c r="E21" s="1082"/>
      <c r="F21" s="1082"/>
      <c r="G21" s="1082"/>
      <c r="H21" s="1082"/>
    </row>
    <row r="22" spans="1:8" s="467" customFormat="1" ht="3.75" customHeight="1">
      <c r="A22" s="431"/>
      <c r="B22" s="432"/>
      <c r="C22" s="432"/>
      <c r="D22" s="432"/>
      <c r="E22" s="432"/>
      <c r="F22" s="432"/>
      <c r="G22" s="432"/>
      <c r="H22" s="432"/>
    </row>
    <row r="23" spans="1:8" s="498" customFormat="1" ht="20.25" customHeight="1">
      <c r="A23" s="468"/>
      <c r="B23" s="469">
        <v>2019</v>
      </c>
      <c r="C23" s="469">
        <v>2020</v>
      </c>
      <c r="D23" s="469">
        <v>2021</v>
      </c>
      <c r="E23" s="469">
        <v>2022</v>
      </c>
      <c r="F23" s="469">
        <v>2023</v>
      </c>
      <c r="G23" s="471"/>
      <c r="H23" s="468"/>
    </row>
    <row r="24" spans="1:8" s="498" customFormat="1" ht="7.5" customHeight="1">
      <c r="A24" s="412"/>
      <c r="B24" s="74"/>
      <c r="C24" s="74"/>
      <c r="D24" s="74"/>
      <c r="E24" s="74"/>
      <c r="F24" s="74"/>
      <c r="G24" s="74"/>
      <c r="H24" s="473"/>
    </row>
    <row r="25" spans="1:8" s="498" customFormat="1">
      <c r="A25" s="473" t="s">
        <v>535</v>
      </c>
      <c r="B25" s="504">
        <v>15676.39</v>
      </c>
      <c r="C25" s="504">
        <v>10249.596</v>
      </c>
      <c r="D25" s="504">
        <v>11201.322</v>
      </c>
      <c r="E25" s="504">
        <v>32262.814999999999</v>
      </c>
      <c r="F25" s="504">
        <v>91253.38</v>
      </c>
      <c r="G25" s="475"/>
      <c r="H25" s="473" t="s">
        <v>141</v>
      </c>
    </row>
    <row r="26" spans="1:8" s="403" customFormat="1">
      <c r="A26" s="412" t="s">
        <v>1253</v>
      </c>
      <c r="B26" s="74"/>
      <c r="C26" s="74"/>
      <c r="D26" s="74"/>
      <c r="E26" s="74"/>
      <c r="F26" s="74"/>
      <c r="G26" s="500"/>
      <c r="H26" s="412" t="s">
        <v>185</v>
      </c>
    </row>
    <row r="27" spans="1:8" s="403" customFormat="1" ht="38.25">
      <c r="A27" s="412" t="s">
        <v>1257</v>
      </c>
      <c r="B27" s="479">
        <v>7028.8829999999998</v>
      </c>
      <c r="C27" s="479">
        <v>2013.2</v>
      </c>
      <c r="D27" s="479">
        <v>2601.1999999999998</v>
      </c>
      <c r="E27" s="479">
        <v>4434.4229999999998</v>
      </c>
      <c r="F27" s="479">
        <v>7749.4690000000001</v>
      </c>
      <c r="G27" s="412"/>
      <c r="H27" s="412" t="s">
        <v>1195</v>
      </c>
    </row>
    <row r="28" spans="1:8" s="403" customFormat="1" ht="25.5">
      <c r="A28" s="401" t="s">
        <v>1283</v>
      </c>
      <c r="B28" s="479">
        <v>2045.877</v>
      </c>
      <c r="C28" s="479">
        <v>85.3</v>
      </c>
      <c r="D28" s="479">
        <v>3824.1</v>
      </c>
      <c r="E28" s="479">
        <v>416.09199999999998</v>
      </c>
      <c r="F28" s="479">
        <v>239.72200000000001</v>
      </c>
      <c r="G28" s="412"/>
      <c r="H28" s="412" t="s">
        <v>1243</v>
      </c>
    </row>
    <row r="29" spans="1:8" s="403" customFormat="1" ht="51">
      <c r="A29" s="412" t="s">
        <v>1256</v>
      </c>
      <c r="B29" s="479">
        <v>1987.173</v>
      </c>
      <c r="C29" s="479">
        <v>104.708</v>
      </c>
      <c r="D29" s="479">
        <v>7.9</v>
      </c>
      <c r="E29" s="479">
        <v>2</v>
      </c>
      <c r="F29" s="479">
        <v>2.7869999999999999</v>
      </c>
      <c r="G29" s="412"/>
      <c r="H29" s="412" t="s">
        <v>1229</v>
      </c>
    </row>
    <row r="30" spans="1:8" s="403" customFormat="1" ht="25.5">
      <c r="A30" s="491" t="s">
        <v>1286</v>
      </c>
      <c r="B30" s="412">
        <v>990.90800000000002</v>
      </c>
      <c r="C30" s="479">
        <v>969.24699999999996</v>
      </c>
      <c r="D30" s="479">
        <v>1157.5259999999998</v>
      </c>
      <c r="E30" s="479">
        <v>1742.2059999999999</v>
      </c>
      <c r="F30" s="479">
        <v>2496.7629999999999</v>
      </c>
      <c r="G30" s="412"/>
      <c r="H30" s="412" t="s">
        <v>1101</v>
      </c>
    </row>
    <row r="31" spans="1:8" s="403" customFormat="1">
      <c r="A31" s="491" t="s">
        <v>426</v>
      </c>
      <c r="B31" s="412">
        <v>600.52200000000005</v>
      </c>
      <c r="C31" s="479">
        <v>269.15899999999999</v>
      </c>
      <c r="D31" s="479">
        <v>58.9</v>
      </c>
      <c r="E31" s="479">
        <v>446.524</v>
      </c>
      <c r="F31" s="479">
        <v>81.260000000000005</v>
      </c>
      <c r="G31" s="412"/>
      <c r="H31" s="412" t="s">
        <v>263</v>
      </c>
    </row>
    <row r="32" spans="1:8" s="405" customFormat="1" ht="63.75">
      <c r="A32" s="489" t="s">
        <v>1266</v>
      </c>
      <c r="B32" s="412">
        <v>522.55999999999995</v>
      </c>
      <c r="C32" s="479">
        <v>433.8</v>
      </c>
      <c r="D32" s="479">
        <v>705.8</v>
      </c>
      <c r="E32" s="479">
        <v>671.81200000000001</v>
      </c>
      <c r="F32" s="479">
        <v>903.91099999999994</v>
      </c>
      <c r="G32" s="477"/>
      <c r="H32" s="412" t="s">
        <v>1267</v>
      </c>
    </row>
    <row r="33" spans="1:8" s="405" customFormat="1" ht="51">
      <c r="A33" s="491" t="s">
        <v>1126</v>
      </c>
      <c r="B33" s="412">
        <v>357.70299999999997</v>
      </c>
      <c r="C33" s="479">
        <v>159.19999999999999</v>
      </c>
      <c r="D33" s="479">
        <v>69.900000000000006</v>
      </c>
      <c r="E33" s="479">
        <v>136.4</v>
      </c>
      <c r="F33" s="479">
        <v>223.69499999999999</v>
      </c>
      <c r="H33" s="412" t="s">
        <v>1176</v>
      </c>
    </row>
    <row r="34" spans="1:8" s="405" customFormat="1" ht="63.75">
      <c r="A34" s="491" t="s">
        <v>1287</v>
      </c>
      <c r="B34" s="479">
        <v>287.94</v>
      </c>
      <c r="C34" s="479">
        <v>280.5</v>
      </c>
      <c r="D34" s="479">
        <v>28.2</v>
      </c>
      <c r="E34" s="479">
        <v>20496.561000000002</v>
      </c>
      <c r="F34" s="479">
        <v>73748.046000000002</v>
      </c>
      <c r="H34" s="412" t="s">
        <v>1132</v>
      </c>
    </row>
    <row r="35" spans="1:8" s="405" customFormat="1" ht="63.75">
      <c r="A35" s="231" t="s">
        <v>1260</v>
      </c>
      <c r="B35" s="412">
        <v>288.517</v>
      </c>
      <c r="C35" s="479">
        <v>4240.3</v>
      </c>
      <c r="D35" s="479">
        <v>687.1</v>
      </c>
      <c r="E35" s="479">
        <v>684.79899999999998</v>
      </c>
      <c r="F35" s="479">
        <v>1567.9480000000001</v>
      </c>
      <c r="H35" s="412" t="s">
        <v>1288</v>
      </c>
    </row>
    <row r="36" spans="1:8">
      <c r="A36" s="401" t="s">
        <v>413</v>
      </c>
      <c r="B36" s="479">
        <v>208.4</v>
      </c>
      <c r="C36" s="479">
        <v>656</v>
      </c>
      <c r="D36" s="479">
        <v>451.90599999999995</v>
      </c>
      <c r="E36" s="479">
        <v>397.67899999999997</v>
      </c>
      <c r="F36" s="479">
        <v>383.483</v>
      </c>
      <c r="H36" s="412" t="s">
        <v>219</v>
      </c>
    </row>
    <row r="37" spans="1:8" ht="25.5">
      <c r="A37" s="401" t="s">
        <v>959</v>
      </c>
      <c r="B37" s="479">
        <v>244.3</v>
      </c>
      <c r="C37" s="479">
        <v>265.8</v>
      </c>
      <c r="D37" s="479">
        <v>486.6</v>
      </c>
      <c r="E37" s="479">
        <v>595.72</v>
      </c>
      <c r="F37" s="479">
        <v>868.54499999999996</v>
      </c>
      <c r="H37" s="412" t="s">
        <v>1263</v>
      </c>
    </row>
    <row r="38" spans="1:8" ht="7.5" customHeight="1">
      <c r="A38" s="505"/>
      <c r="B38" s="505"/>
      <c r="C38" s="505"/>
      <c r="D38" s="505"/>
      <c r="E38" s="505"/>
      <c r="F38" s="505"/>
      <c r="G38" s="505"/>
      <c r="H38" s="505"/>
    </row>
    <row r="40" spans="1:8">
      <c r="D40" s="497"/>
    </row>
  </sheetData>
  <mergeCells count="8">
    <mergeCell ref="A20:H20"/>
    <mergeCell ref="A21:H21"/>
    <mergeCell ref="A2:H2"/>
    <mergeCell ref="A3:H3"/>
    <mergeCell ref="A4:H4"/>
    <mergeCell ref="A5:H5"/>
    <mergeCell ref="A18:H18"/>
    <mergeCell ref="A19:H19"/>
  </mergeCells>
  <hyperlinks>
    <hyperlink ref="A1" location="Содержание!A1" display="Мазмуну" xr:uid="{A3B87F5F-EF2A-464B-A4BF-E19CCFFEF787}"/>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464A2-FFEA-4D4E-9009-2E3AD4967514}">
  <dimension ref="A1:K69"/>
  <sheetViews>
    <sheetView workbookViewId="0"/>
  </sheetViews>
  <sheetFormatPr defaultColWidth="10.28515625" defaultRowHeight="12.75"/>
  <cols>
    <col min="1" max="1" width="28" style="74" customWidth="1"/>
    <col min="2" max="4" width="8.42578125" style="498" customWidth="1"/>
    <col min="5" max="6" width="8.85546875" style="498" customWidth="1"/>
    <col min="7" max="7" width="1.140625" style="74" customWidth="1"/>
    <col min="8" max="8" width="28.85546875" style="74" customWidth="1"/>
    <col min="9" max="16384" width="10.28515625" style="74"/>
  </cols>
  <sheetData>
    <row r="1" spans="1:9">
      <c r="A1" s="1042" t="s">
        <v>2601</v>
      </c>
    </row>
    <row r="2" spans="1:9" s="463" customFormat="1" ht="18" customHeight="1">
      <c r="A2" s="1088" t="s">
        <v>1289</v>
      </c>
      <c r="B2" s="1088"/>
      <c r="C2" s="1088"/>
      <c r="D2" s="1088"/>
      <c r="E2" s="1088"/>
      <c r="F2" s="1088"/>
      <c r="G2" s="1088"/>
      <c r="H2" s="1088"/>
      <c r="I2" s="506"/>
    </row>
    <row r="3" spans="1:9" s="463" customFormat="1" ht="13.5" customHeight="1">
      <c r="A3" s="1081" t="s">
        <v>923</v>
      </c>
      <c r="B3" s="1081"/>
      <c r="C3" s="1081"/>
      <c r="D3" s="1081"/>
      <c r="E3" s="1081"/>
      <c r="F3" s="1081"/>
      <c r="G3" s="1081"/>
      <c r="H3" s="1081"/>
      <c r="I3" s="506"/>
    </row>
    <row r="4" spans="1:9" s="463" customFormat="1" ht="16.5" customHeight="1">
      <c r="A4" s="1051" t="s">
        <v>1290</v>
      </c>
      <c r="B4" s="1051"/>
      <c r="C4" s="1051"/>
      <c r="D4" s="1051"/>
      <c r="E4" s="1051"/>
      <c r="F4" s="1051"/>
      <c r="G4" s="1051"/>
      <c r="H4" s="1051"/>
      <c r="I4" s="465"/>
    </row>
    <row r="5" spans="1:9" s="463" customFormat="1" ht="13.5" customHeight="1">
      <c r="A5" s="1081" t="s">
        <v>742</v>
      </c>
      <c r="B5" s="1081"/>
      <c r="C5" s="1081"/>
      <c r="D5" s="1081"/>
      <c r="E5" s="1081"/>
      <c r="F5" s="1081"/>
      <c r="G5" s="1081"/>
      <c r="H5" s="1081"/>
      <c r="I5" s="465"/>
    </row>
    <row r="6" spans="1:9" s="464" customFormat="1" ht="9" customHeight="1">
      <c r="A6" s="356"/>
      <c r="B6" s="465"/>
      <c r="C6" s="465"/>
      <c r="D6" s="465"/>
      <c r="E6" s="465"/>
      <c r="F6" s="465"/>
      <c r="G6" s="465"/>
      <c r="H6" s="465"/>
      <c r="I6" s="369"/>
    </row>
    <row r="7" spans="1:9" s="467" customFormat="1" ht="13.5" customHeight="1">
      <c r="A7" s="468"/>
      <c r="B7" s="469">
        <v>2019</v>
      </c>
      <c r="C7" s="469">
        <v>2020</v>
      </c>
      <c r="D7" s="469">
        <v>2021</v>
      </c>
      <c r="E7" s="469">
        <v>2022</v>
      </c>
      <c r="F7" s="469">
        <v>2023</v>
      </c>
      <c r="G7" s="471"/>
      <c r="H7" s="468"/>
      <c r="I7" s="507"/>
    </row>
    <row r="8" spans="1:9" s="467" customFormat="1">
      <c r="A8" s="508"/>
      <c r="B8" s="509"/>
      <c r="C8" s="509"/>
      <c r="D8" s="509"/>
      <c r="E8" s="509"/>
      <c r="F8" s="509"/>
      <c r="G8" s="510"/>
      <c r="H8" s="508"/>
      <c r="I8" s="507"/>
    </row>
    <row r="9" spans="1:9" s="472" customFormat="1">
      <c r="A9" s="473" t="s">
        <v>535</v>
      </c>
      <c r="B9" s="474">
        <v>8599.5</v>
      </c>
      <c r="C9" s="474">
        <v>13100.293</v>
      </c>
      <c r="D9" s="474">
        <v>12513.432000000001</v>
      </c>
      <c r="E9" s="474">
        <v>15796.88</v>
      </c>
      <c r="F9" s="474">
        <v>7638.8789999999999</v>
      </c>
      <c r="G9" s="412"/>
      <c r="H9" s="473" t="s">
        <v>141</v>
      </c>
    </row>
    <row r="10" spans="1:9" s="472" customFormat="1">
      <c r="A10" s="412" t="s">
        <v>1253</v>
      </c>
      <c r="B10" s="412"/>
      <c r="C10" s="412"/>
      <c r="D10" s="412"/>
      <c r="E10" s="412"/>
      <c r="F10" s="412"/>
      <c r="G10" s="412"/>
      <c r="H10" s="412" t="s">
        <v>185</v>
      </c>
    </row>
    <row r="11" spans="1:9" s="472" customFormat="1" ht="25.5">
      <c r="A11" s="412" t="s">
        <v>1257</v>
      </c>
      <c r="B11" s="479">
        <v>1826.3</v>
      </c>
      <c r="C11" s="479">
        <v>126.8</v>
      </c>
      <c r="D11" s="479">
        <v>12.9</v>
      </c>
      <c r="E11" s="479">
        <v>26.8</v>
      </c>
      <c r="F11" s="479">
        <v>36.256</v>
      </c>
      <c r="G11" s="412"/>
      <c r="H11" s="412" t="s">
        <v>1195</v>
      </c>
      <c r="I11" s="463"/>
    </row>
    <row r="12" spans="1:9" s="472" customFormat="1" ht="25.5">
      <c r="A12" s="491" t="s">
        <v>1008</v>
      </c>
      <c r="B12" s="479">
        <v>1189.0999999999999</v>
      </c>
      <c r="C12" s="479">
        <v>1152.242</v>
      </c>
      <c r="D12" s="479">
        <v>1122</v>
      </c>
      <c r="E12" s="479">
        <f>'[2]Все страны на 2 знаках'!$F$1087</f>
        <v>2536.3539999999998</v>
      </c>
      <c r="F12" s="479">
        <v>2738.2669999999998</v>
      </c>
      <c r="G12" s="412"/>
      <c r="H12" s="490" t="s">
        <v>246</v>
      </c>
      <c r="I12" s="463"/>
    </row>
    <row r="13" spans="1:9" s="472" customFormat="1" ht="25.5">
      <c r="A13" s="488" t="s">
        <v>959</v>
      </c>
      <c r="B13" s="402">
        <v>927</v>
      </c>
      <c r="C13" s="402">
        <v>9207.3909999999996</v>
      </c>
      <c r="D13" s="402">
        <v>1695</v>
      </c>
      <c r="E13" s="402">
        <v>0</v>
      </c>
      <c r="F13" s="402">
        <v>0</v>
      </c>
      <c r="G13" s="412"/>
      <c r="H13" s="404" t="s">
        <v>1263</v>
      </c>
      <c r="I13" s="463"/>
    </row>
    <row r="14" spans="1:9" s="472" customFormat="1" ht="24.75" customHeight="1">
      <c r="A14" s="491" t="s">
        <v>1291</v>
      </c>
      <c r="B14" s="402">
        <v>302.5</v>
      </c>
      <c r="C14" s="402">
        <v>337.1</v>
      </c>
      <c r="D14" s="402">
        <v>388.5</v>
      </c>
      <c r="E14" s="402">
        <f>'[2]Все страны на 2 знаках'!$F$1086</f>
        <v>393.471</v>
      </c>
      <c r="F14" s="402">
        <v>578.04100000000005</v>
      </c>
      <c r="G14" s="412"/>
      <c r="H14" s="412" t="s">
        <v>1096</v>
      </c>
      <c r="I14" s="464"/>
    </row>
    <row r="15" spans="1:9" s="472" customFormat="1" ht="51">
      <c r="A15" s="404" t="s">
        <v>1281</v>
      </c>
      <c r="B15" s="402">
        <v>2139.6</v>
      </c>
      <c r="C15" s="402">
        <v>427.70100000000002</v>
      </c>
      <c r="D15" s="402">
        <v>438.2</v>
      </c>
      <c r="E15" s="402">
        <v>1095.3679999999999</v>
      </c>
      <c r="F15" s="402">
        <v>231.84</v>
      </c>
      <c r="G15" s="412"/>
      <c r="H15" s="404" t="s">
        <v>1292</v>
      </c>
      <c r="I15" s="467"/>
    </row>
    <row r="16" spans="1:9" s="472" customFormat="1" ht="25.5">
      <c r="A16" s="491" t="s">
        <v>438</v>
      </c>
      <c r="B16" s="412">
        <v>277.2</v>
      </c>
      <c r="C16" s="412">
        <v>25</v>
      </c>
      <c r="D16" s="412">
        <v>0</v>
      </c>
      <c r="E16" s="412">
        <v>31.3</v>
      </c>
      <c r="F16" s="412">
        <v>53.591999999999999</v>
      </c>
      <c r="G16" s="412"/>
      <c r="H16" s="490" t="s">
        <v>335</v>
      </c>
    </row>
    <row r="17" spans="1:9" s="472" customFormat="1" ht="51" customHeight="1">
      <c r="A17" s="489" t="s">
        <v>1266</v>
      </c>
      <c r="B17" s="479">
        <v>14</v>
      </c>
      <c r="C17" s="479">
        <v>45.8</v>
      </c>
      <c r="D17" s="479">
        <v>4.7</v>
      </c>
      <c r="E17" s="479">
        <v>278.2</v>
      </c>
      <c r="F17" s="479">
        <v>972.19299999999998</v>
      </c>
      <c r="G17" s="412"/>
      <c r="H17" s="490" t="s">
        <v>1267</v>
      </c>
    </row>
    <row r="18" spans="1:9" s="472" customFormat="1">
      <c r="A18" s="491" t="s">
        <v>416</v>
      </c>
      <c r="B18" s="479">
        <v>243.7</v>
      </c>
      <c r="C18" s="479">
        <v>81.099999999999994</v>
      </c>
      <c r="D18" s="479">
        <v>57.8</v>
      </c>
      <c r="E18" s="479">
        <v>32</v>
      </c>
      <c r="F18" s="479">
        <v>4.5</v>
      </c>
      <c r="G18" s="412"/>
      <c r="H18" s="490" t="s">
        <v>331</v>
      </c>
    </row>
    <row r="19" spans="1:9" s="472" customFormat="1" ht="38.25">
      <c r="A19" s="404" t="s">
        <v>1117</v>
      </c>
      <c r="B19" s="479">
        <v>37.799999999999997</v>
      </c>
      <c r="C19" s="479">
        <v>101.7</v>
      </c>
      <c r="D19" s="479">
        <v>124.7</v>
      </c>
      <c r="E19" s="479">
        <v>16.899999999999999</v>
      </c>
      <c r="F19" s="479">
        <v>24.283000000000001</v>
      </c>
      <c r="G19" s="412"/>
      <c r="H19" s="404" t="s">
        <v>1293</v>
      </c>
    </row>
    <row r="20" spans="1:9" s="472" customFormat="1" ht="51">
      <c r="A20" s="491" t="s">
        <v>1098</v>
      </c>
      <c r="B20" s="479">
        <v>145.9</v>
      </c>
      <c r="C20" s="479">
        <v>201.5</v>
      </c>
      <c r="D20" s="479">
        <v>96.4</v>
      </c>
      <c r="E20" s="479">
        <v>17.600000000000001</v>
      </c>
      <c r="F20" s="479">
        <v>90.519000000000005</v>
      </c>
      <c r="G20" s="412"/>
      <c r="H20" s="490" t="s">
        <v>1294</v>
      </c>
    </row>
    <row r="21" spans="1:9" ht="25.5">
      <c r="A21" s="209" t="s">
        <v>984</v>
      </c>
      <c r="B21" s="479">
        <v>5.2</v>
      </c>
      <c r="C21" s="479">
        <v>5</v>
      </c>
      <c r="D21" s="479">
        <v>14.4</v>
      </c>
      <c r="E21" s="479">
        <v>4568.1000000000004</v>
      </c>
      <c r="F21" s="479">
        <v>0.67800000000000005</v>
      </c>
      <c r="G21" s="412"/>
      <c r="H21" s="490" t="s">
        <v>293</v>
      </c>
      <c r="I21" s="472"/>
    </row>
    <row r="22" spans="1:9">
      <c r="A22" s="491" t="s">
        <v>1295</v>
      </c>
      <c r="B22" s="479">
        <v>0</v>
      </c>
      <c r="C22" s="479">
        <v>356.8</v>
      </c>
      <c r="D22" s="479">
        <v>7012.6</v>
      </c>
      <c r="E22" s="479">
        <v>4389.5820000000003</v>
      </c>
      <c r="F22" s="479">
        <v>137.72800000000001</v>
      </c>
      <c r="G22" s="412"/>
      <c r="H22" s="511" t="s">
        <v>326</v>
      </c>
      <c r="I22" s="472"/>
    </row>
    <row r="23" spans="1:9" ht="25.5">
      <c r="A23" s="491" t="s">
        <v>434</v>
      </c>
      <c r="B23" s="479">
        <v>85.4</v>
      </c>
      <c r="C23" s="479">
        <v>1.5</v>
      </c>
      <c r="D23" s="479">
        <v>0</v>
      </c>
      <c r="E23" s="479">
        <v>0</v>
      </c>
      <c r="F23" s="479">
        <v>1.083</v>
      </c>
      <c r="H23" s="490" t="s">
        <v>339</v>
      </c>
    </row>
    <row r="24" spans="1:9" ht="51">
      <c r="A24" s="489" t="s">
        <v>1296</v>
      </c>
      <c r="B24" s="402">
        <v>9.1999999999999993</v>
      </c>
      <c r="C24" s="402">
        <v>0</v>
      </c>
      <c r="D24" s="402">
        <v>96.4</v>
      </c>
      <c r="E24" s="402">
        <v>4</v>
      </c>
      <c r="F24" s="402">
        <v>23.959</v>
      </c>
      <c r="H24" s="412" t="s">
        <v>1297</v>
      </c>
    </row>
    <row r="25" spans="1:9" ht="25.5">
      <c r="A25" s="401" t="s">
        <v>431</v>
      </c>
      <c r="B25" s="479">
        <v>704</v>
      </c>
      <c r="C25" s="479">
        <v>567.6</v>
      </c>
      <c r="D25" s="479">
        <v>0</v>
      </c>
      <c r="E25" s="479">
        <v>0</v>
      </c>
      <c r="F25" s="479">
        <v>0</v>
      </c>
      <c r="H25" s="412" t="s">
        <v>341</v>
      </c>
    </row>
    <row r="26" spans="1:9" ht="9" customHeight="1">
      <c r="A26" s="505"/>
      <c r="B26" s="512"/>
      <c r="C26" s="512"/>
      <c r="D26" s="512"/>
      <c r="E26" s="512"/>
      <c r="F26" s="512"/>
      <c r="G26" s="505"/>
      <c r="H26" s="505"/>
    </row>
    <row r="27" spans="1:9" ht="16.5" customHeight="1">
      <c r="B27" s="513"/>
      <c r="C27" s="74"/>
      <c r="D27" s="74"/>
      <c r="E27" s="74"/>
      <c r="F27" s="74"/>
    </row>
    <row r="28" spans="1:9" ht="16.5" customHeight="1">
      <c r="B28" s="513"/>
      <c r="C28" s="513"/>
      <c r="D28" s="513"/>
      <c r="E28" s="513"/>
      <c r="F28" s="513"/>
    </row>
    <row r="29" spans="1:9" ht="16.5" customHeight="1">
      <c r="A29" s="1088" t="s">
        <v>1298</v>
      </c>
      <c r="B29" s="1088"/>
      <c r="C29" s="1088"/>
      <c r="D29" s="1088"/>
      <c r="E29" s="1088"/>
      <c r="F29" s="1088"/>
      <c r="G29" s="1088"/>
      <c r="H29" s="1088"/>
    </row>
    <row r="30" spans="1:9" ht="16.5" customHeight="1">
      <c r="A30" s="1082" t="s">
        <v>923</v>
      </c>
      <c r="B30" s="1082"/>
      <c r="C30" s="1082"/>
      <c r="D30" s="1082"/>
      <c r="E30" s="1082"/>
      <c r="F30" s="1082"/>
      <c r="G30" s="1082"/>
      <c r="H30" s="1082"/>
    </row>
    <row r="31" spans="1:9" s="514" customFormat="1" ht="18" customHeight="1">
      <c r="A31" s="1088" t="s">
        <v>1299</v>
      </c>
      <c r="B31" s="1088"/>
      <c r="C31" s="1088"/>
      <c r="D31" s="1088"/>
      <c r="E31" s="1088"/>
      <c r="F31" s="1088"/>
      <c r="G31" s="1088"/>
      <c r="H31" s="1088"/>
      <c r="I31" s="506"/>
    </row>
    <row r="32" spans="1:9" s="463" customFormat="1" ht="12.75" customHeight="1">
      <c r="A32" s="1082" t="s">
        <v>742</v>
      </c>
      <c r="B32" s="1082"/>
      <c r="C32" s="1082"/>
      <c r="D32" s="1082"/>
      <c r="E32" s="1082"/>
      <c r="F32" s="1082"/>
      <c r="G32" s="1082"/>
      <c r="H32" s="1082"/>
      <c r="I32" s="506"/>
    </row>
    <row r="33" spans="1:11" s="463" customFormat="1" ht="5.25" customHeight="1">
      <c r="A33" s="431"/>
      <c r="B33" s="432"/>
      <c r="C33" s="432"/>
      <c r="D33" s="432"/>
      <c r="E33" s="432"/>
      <c r="F33" s="432"/>
      <c r="G33" s="432"/>
      <c r="H33" s="432"/>
      <c r="I33" s="465"/>
    </row>
    <row r="34" spans="1:11" s="463" customFormat="1" ht="17.25" customHeight="1">
      <c r="A34" s="468"/>
      <c r="B34" s="469">
        <v>2019</v>
      </c>
      <c r="C34" s="469">
        <v>2020</v>
      </c>
      <c r="D34" s="469">
        <v>2021</v>
      </c>
      <c r="E34" s="469">
        <v>2022</v>
      </c>
      <c r="F34" s="469">
        <v>2023</v>
      </c>
      <c r="G34" s="471"/>
      <c r="H34" s="468"/>
      <c r="I34" s="465"/>
    </row>
    <row r="35" spans="1:11" s="464" customFormat="1" ht="4.5" customHeight="1">
      <c r="A35" s="508"/>
      <c r="B35" s="509"/>
      <c r="C35" s="509"/>
      <c r="D35" s="509"/>
      <c r="E35" s="509"/>
      <c r="F35" s="509"/>
      <c r="G35" s="510"/>
      <c r="H35" s="508"/>
      <c r="I35" s="369"/>
    </row>
    <row r="36" spans="1:11" s="467" customFormat="1">
      <c r="A36" s="473" t="s">
        <v>750</v>
      </c>
      <c r="B36" s="474">
        <v>70778</v>
      </c>
      <c r="C36" s="474">
        <v>51671.982000000004</v>
      </c>
      <c r="D36" s="474">
        <v>63248.862999999998</v>
      </c>
      <c r="E36" s="474">
        <v>164626.6</v>
      </c>
      <c r="F36" s="474">
        <v>421846.95299999998</v>
      </c>
      <c r="G36" s="412"/>
      <c r="H36" s="473" t="s">
        <v>141</v>
      </c>
      <c r="I36" s="507"/>
    </row>
    <row r="37" spans="1:11" s="467" customFormat="1">
      <c r="A37" s="412" t="s">
        <v>1106</v>
      </c>
      <c r="B37" s="479"/>
      <c r="C37" s="479"/>
      <c r="D37" s="479"/>
      <c r="E37" s="479"/>
      <c r="F37" s="479"/>
      <c r="G37" s="412"/>
      <c r="H37" s="412" t="s">
        <v>185</v>
      </c>
      <c r="I37" s="507"/>
    </row>
    <row r="38" spans="1:11" s="472" customFormat="1" ht="25.5">
      <c r="A38" s="412" t="s">
        <v>1257</v>
      </c>
      <c r="B38" s="479">
        <v>19248.8</v>
      </c>
      <c r="C38" s="479">
        <v>12479.2</v>
      </c>
      <c r="D38" s="479">
        <v>12322.843999999999</v>
      </c>
      <c r="E38" s="479">
        <v>27615.335999999999</v>
      </c>
      <c r="F38" s="479">
        <v>52084.499000000003</v>
      </c>
      <c r="G38" s="412"/>
      <c r="H38" s="75" t="s">
        <v>1195</v>
      </c>
    </row>
    <row r="39" spans="1:11" s="472" customFormat="1">
      <c r="A39" s="412" t="s">
        <v>413</v>
      </c>
      <c r="B39" s="479">
        <v>10320.1</v>
      </c>
      <c r="C39" s="479">
        <v>12042.843999999999</v>
      </c>
      <c r="D39" s="479">
        <v>13559.8</v>
      </c>
      <c r="E39" s="479">
        <v>14055.717000000001</v>
      </c>
      <c r="F39" s="479">
        <v>16646.412</v>
      </c>
      <c r="G39" s="412"/>
      <c r="H39" s="75" t="s">
        <v>219</v>
      </c>
    </row>
    <row r="40" spans="1:11" s="472" customFormat="1" ht="26.25" customHeight="1">
      <c r="A40" s="209" t="s">
        <v>1095</v>
      </c>
      <c r="B40" s="479">
        <v>5.0999999999999996</v>
      </c>
      <c r="C40" s="479">
        <v>130.9</v>
      </c>
      <c r="D40" s="479">
        <v>720.7</v>
      </c>
      <c r="E40" s="479">
        <v>1186.2560000000001</v>
      </c>
      <c r="F40" s="479">
        <v>176.49600000000001</v>
      </c>
      <c r="G40" s="412"/>
      <c r="H40" s="75" t="s">
        <v>1096</v>
      </c>
    </row>
    <row r="41" spans="1:11" s="472" customFormat="1" ht="51">
      <c r="A41" s="412" t="s">
        <v>1254</v>
      </c>
      <c r="B41" s="479">
        <v>15032.3</v>
      </c>
      <c r="C41" s="479">
        <v>7021.7960000000003</v>
      </c>
      <c r="D41" s="479">
        <v>5642.6</v>
      </c>
      <c r="E41" s="479">
        <v>72489.683000000005</v>
      </c>
      <c r="F41" s="479">
        <v>283337.23</v>
      </c>
      <c r="G41" s="412"/>
      <c r="H41" s="412" t="s">
        <v>1297</v>
      </c>
    </row>
    <row r="42" spans="1:11" s="472" customFormat="1" ht="63.75">
      <c r="A42" s="231" t="s">
        <v>1260</v>
      </c>
      <c r="B42" s="479">
        <v>6124.6</v>
      </c>
      <c r="C42" s="479">
        <v>4753.7960000000003</v>
      </c>
      <c r="D42" s="479">
        <v>4859.817</v>
      </c>
      <c r="E42" s="479">
        <v>7523.1809999999996</v>
      </c>
      <c r="F42" s="479">
        <v>11290.976000000001</v>
      </c>
      <c r="G42" s="412"/>
      <c r="H42" s="487" t="s">
        <v>1261</v>
      </c>
    </row>
    <row r="43" spans="1:11" s="472" customFormat="1" ht="50.25" customHeight="1">
      <c r="A43" s="489" t="s">
        <v>1266</v>
      </c>
      <c r="B43" s="479">
        <v>2759.8</v>
      </c>
      <c r="C43" s="479">
        <v>2317.9690000000001</v>
      </c>
      <c r="D43" s="479">
        <v>4474</v>
      </c>
      <c r="E43" s="479">
        <v>4861.277</v>
      </c>
      <c r="F43" s="479">
        <v>13468.59</v>
      </c>
      <c r="G43" s="412"/>
      <c r="H43" s="490" t="s">
        <v>1267</v>
      </c>
    </row>
    <row r="44" spans="1:11" s="472" customFormat="1" ht="51">
      <c r="A44" s="412" t="s">
        <v>1256</v>
      </c>
      <c r="B44" s="479">
        <v>1635</v>
      </c>
      <c r="C44" s="479">
        <v>1623.674</v>
      </c>
      <c r="D44" s="479">
        <v>1499.335</v>
      </c>
      <c r="E44" s="479">
        <v>4998.5129999999999</v>
      </c>
      <c r="F44" s="479">
        <v>5067.5709999999999</v>
      </c>
      <c r="G44" s="412"/>
      <c r="H44" s="412" t="s">
        <v>1229</v>
      </c>
    </row>
    <row r="45" spans="1:11" s="472" customFormat="1" ht="51">
      <c r="A45" s="491" t="s">
        <v>1098</v>
      </c>
      <c r="B45" s="479">
        <v>972.2</v>
      </c>
      <c r="C45" s="479">
        <v>660.58600000000001</v>
      </c>
      <c r="D45" s="479">
        <v>145</v>
      </c>
      <c r="E45" s="479">
        <v>1142.796</v>
      </c>
      <c r="F45" s="479">
        <v>1427.5260000000001</v>
      </c>
      <c r="G45" s="412"/>
      <c r="H45" s="490" t="s">
        <v>1294</v>
      </c>
    </row>
    <row r="46" spans="1:11" s="472" customFormat="1" ht="25.5">
      <c r="A46" s="491" t="s">
        <v>452</v>
      </c>
      <c r="B46" s="479">
        <v>2191</v>
      </c>
      <c r="C46" s="479">
        <v>681.58399999999995</v>
      </c>
      <c r="D46" s="479">
        <v>2560.3000000000002</v>
      </c>
      <c r="E46" s="479">
        <v>2541.6509999999998</v>
      </c>
      <c r="F46" s="479">
        <v>2398.3249999999998</v>
      </c>
      <c r="G46" s="412"/>
      <c r="H46" s="490" t="s">
        <v>288</v>
      </c>
      <c r="K46" s="400"/>
    </row>
    <row r="47" spans="1:11" s="472" customFormat="1" ht="25.5">
      <c r="A47" s="491" t="s">
        <v>1174</v>
      </c>
      <c r="B47" s="479">
        <v>970.3</v>
      </c>
      <c r="C47" s="479">
        <v>620.62800000000004</v>
      </c>
      <c r="D47" s="479">
        <v>862.4</v>
      </c>
      <c r="E47" s="479">
        <v>3761.056</v>
      </c>
      <c r="F47" s="479">
        <v>6572.9080000000004</v>
      </c>
      <c r="G47" s="412"/>
      <c r="H47" s="490" t="s">
        <v>1300</v>
      </c>
    </row>
    <row r="48" spans="1:11" s="472" customFormat="1" ht="63.75">
      <c r="A48" s="491" t="s">
        <v>1301</v>
      </c>
      <c r="B48" s="479">
        <v>86.2</v>
      </c>
      <c r="C48" s="479">
        <v>71.7</v>
      </c>
      <c r="D48" s="479">
        <v>2805.3</v>
      </c>
      <c r="E48" s="479">
        <v>4509.4830000000002</v>
      </c>
      <c r="F48" s="479">
        <v>1987.3910000000001</v>
      </c>
      <c r="G48" s="412"/>
      <c r="H48" s="490" t="s">
        <v>1302</v>
      </c>
    </row>
    <row r="49" spans="1:9" s="472" customFormat="1">
      <c r="A49" s="488" t="s">
        <v>1262</v>
      </c>
      <c r="B49" s="479">
        <v>1620.1</v>
      </c>
      <c r="C49" s="479">
        <v>1504.165</v>
      </c>
      <c r="D49" s="479">
        <v>2321.277</v>
      </c>
      <c r="E49" s="479">
        <v>3011.134</v>
      </c>
      <c r="F49" s="479">
        <v>4684.3620000000001</v>
      </c>
      <c r="G49" s="412"/>
      <c r="H49" s="404" t="s">
        <v>1263</v>
      </c>
    </row>
    <row r="50" spans="1:9" s="472" customFormat="1" ht="25.5">
      <c r="A50" s="490" t="s">
        <v>465</v>
      </c>
      <c r="B50" s="479">
        <v>209.9</v>
      </c>
      <c r="C50" s="479">
        <v>39.9</v>
      </c>
      <c r="D50" s="479">
        <v>57.9</v>
      </c>
      <c r="E50" s="479">
        <v>45.4</v>
      </c>
      <c r="F50" s="479">
        <v>927.65800000000002</v>
      </c>
      <c r="G50" s="412"/>
      <c r="H50" s="404" t="s">
        <v>267</v>
      </c>
    </row>
    <row r="51" spans="1:9" s="472" customFormat="1" ht="37.5" customHeight="1">
      <c r="A51" s="515" t="s">
        <v>1126</v>
      </c>
      <c r="B51" s="479">
        <v>749.8</v>
      </c>
      <c r="C51" s="479">
        <v>699.25800000000004</v>
      </c>
      <c r="D51" s="479">
        <v>430.6</v>
      </c>
      <c r="E51" s="479">
        <v>712.72799999999995</v>
      </c>
      <c r="F51" s="479">
        <v>1738.9110000000001</v>
      </c>
      <c r="G51" s="74"/>
      <c r="H51" s="404" t="s">
        <v>1176</v>
      </c>
    </row>
    <row r="52" spans="1:9" ht="38.25">
      <c r="A52" s="401" t="s">
        <v>1274</v>
      </c>
      <c r="B52" s="479">
        <v>662.3</v>
      </c>
      <c r="C52" s="472">
        <v>417.04599999999999</v>
      </c>
      <c r="D52" s="472">
        <v>498.9</v>
      </c>
      <c r="E52" s="472">
        <v>929.827</v>
      </c>
      <c r="F52" s="472">
        <v>1136.1420000000001</v>
      </c>
      <c r="H52" s="404" t="s">
        <v>1145</v>
      </c>
      <c r="I52" s="472"/>
    </row>
    <row r="53" spans="1:9" ht="25.5">
      <c r="A53" s="491" t="s">
        <v>411</v>
      </c>
      <c r="B53" s="479">
        <v>766.1</v>
      </c>
      <c r="C53" s="479">
        <v>589.11699999999996</v>
      </c>
      <c r="D53" s="479">
        <v>1114</v>
      </c>
      <c r="E53" s="479">
        <v>2265.62</v>
      </c>
      <c r="F53" s="479">
        <v>2891.4879999999998</v>
      </c>
      <c r="H53" s="490" t="s">
        <v>259</v>
      </c>
      <c r="I53" s="472"/>
    </row>
    <row r="54" spans="1:9" ht="25.5">
      <c r="A54" s="401" t="s">
        <v>1286</v>
      </c>
      <c r="B54" s="498">
        <v>314.7</v>
      </c>
      <c r="C54" s="498">
        <v>232.8</v>
      </c>
      <c r="D54" s="498">
        <v>344.4</v>
      </c>
      <c r="E54" s="472">
        <v>294.23599999999999</v>
      </c>
      <c r="F54" s="472">
        <v>537.91800000000001</v>
      </c>
      <c r="H54" s="404" t="s">
        <v>1101</v>
      </c>
      <c r="I54" s="472"/>
    </row>
    <row r="55" spans="1:9" ht="25.5">
      <c r="A55" s="401" t="s">
        <v>432</v>
      </c>
      <c r="B55" s="498">
        <v>956.4</v>
      </c>
      <c r="C55" s="498">
        <v>243.9</v>
      </c>
      <c r="D55" s="498">
        <v>670.6</v>
      </c>
      <c r="E55" s="479">
        <v>1107.7</v>
      </c>
      <c r="F55" s="479">
        <v>1646.4359999999999</v>
      </c>
      <c r="H55" s="404" t="s">
        <v>333</v>
      </c>
      <c r="I55" s="472"/>
    </row>
    <row r="56" spans="1:9" ht="51">
      <c r="A56" s="492" t="s">
        <v>1303</v>
      </c>
      <c r="B56" s="516">
        <v>434.6</v>
      </c>
      <c r="C56" s="516">
        <v>418.3</v>
      </c>
      <c r="D56" s="483">
        <v>748.33199999999999</v>
      </c>
      <c r="E56" s="483">
        <v>318.7</v>
      </c>
      <c r="F56" s="483">
        <v>426.96699999999998</v>
      </c>
      <c r="G56" s="505"/>
      <c r="H56" s="496" t="s">
        <v>1304</v>
      </c>
      <c r="I56" s="472"/>
    </row>
    <row r="57" spans="1:9">
      <c r="A57" s="401"/>
      <c r="B57" s="479"/>
      <c r="C57" s="74"/>
      <c r="D57" s="479"/>
      <c r="E57" s="479"/>
      <c r="F57" s="479"/>
      <c r="G57" s="498"/>
      <c r="H57" s="498"/>
      <c r="I57" s="472"/>
    </row>
    <row r="58" spans="1:9">
      <c r="I58" s="472"/>
    </row>
    <row r="61" spans="1:9">
      <c r="D61" s="497"/>
    </row>
    <row r="69" spans="1:11" s="498" customFormat="1">
      <c r="A69" s="74"/>
      <c r="G69" s="74"/>
      <c r="H69" s="74"/>
      <c r="I69" s="74"/>
      <c r="J69" s="74"/>
      <c r="K69" s="74"/>
    </row>
  </sheetData>
  <mergeCells count="8">
    <mergeCell ref="A31:H31"/>
    <mergeCell ref="A32:H32"/>
    <mergeCell ref="A2:H2"/>
    <mergeCell ref="A3:H3"/>
    <mergeCell ref="A4:H4"/>
    <mergeCell ref="A5:H5"/>
    <mergeCell ref="A29:H29"/>
    <mergeCell ref="A30:H30"/>
  </mergeCells>
  <hyperlinks>
    <hyperlink ref="A1" location="Содержание!A1" display="Мазмуну" xr:uid="{86DEB97A-B82E-4C0B-B3C0-A70039351839}"/>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79D9D-3F0E-4DB2-A86B-C4C18ACE4F84}">
  <dimension ref="A1:L49"/>
  <sheetViews>
    <sheetView workbookViewId="0"/>
  </sheetViews>
  <sheetFormatPr defaultColWidth="10.28515625" defaultRowHeight="12.75"/>
  <cols>
    <col min="1" max="1" width="30.7109375" style="405" customWidth="1"/>
    <col min="2" max="6" width="8" style="498" customWidth="1"/>
    <col min="7" max="7" width="1" style="405" customWidth="1"/>
    <col min="8" max="8" width="29.7109375" style="405" customWidth="1"/>
    <col min="9" max="16384" width="10.28515625" style="405"/>
  </cols>
  <sheetData>
    <row r="1" spans="1:12">
      <c r="A1" s="1042" t="s">
        <v>2601</v>
      </c>
    </row>
    <row r="2" spans="1:12" s="463" customFormat="1" ht="15.75">
      <c r="A2" s="1088" t="s">
        <v>1305</v>
      </c>
      <c r="B2" s="1088"/>
      <c r="C2" s="1088"/>
      <c r="D2" s="1088"/>
      <c r="E2" s="1088"/>
      <c r="F2" s="1088"/>
      <c r="G2" s="1088"/>
      <c r="H2" s="1088"/>
    </row>
    <row r="3" spans="1:12" s="463" customFormat="1" ht="13.5">
      <c r="A3" s="1081" t="s">
        <v>923</v>
      </c>
      <c r="B3" s="1081"/>
      <c r="C3" s="1081"/>
      <c r="D3" s="1081"/>
      <c r="E3" s="1081"/>
      <c r="F3" s="1081"/>
      <c r="G3" s="1081"/>
      <c r="H3" s="1081"/>
    </row>
    <row r="4" spans="1:12" s="463" customFormat="1" ht="15.75">
      <c r="A4" s="1051" t="s">
        <v>1306</v>
      </c>
      <c r="B4" s="1051"/>
      <c r="C4" s="1051"/>
      <c r="D4" s="1051"/>
      <c r="E4" s="1051"/>
      <c r="F4" s="1051"/>
      <c r="G4" s="1051"/>
      <c r="H4" s="1051"/>
    </row>
    <row r="5" spans="1:12" s="463" customFormat="1" ht="13.5">
      <c r="A5" s="1081" t="s">
        <v>742</v>
      </c>
      <c r="B5" s="1081"/>
      <c r="C5" s="1081"/>
      <c r="D5" s="1081"/>
      <c r="E5" s="1081"/>
      <c r="F5" s="1081"/>
      <c r="G5" s="1081"/>
      <c r="H5" s="1081"/>
    </row>
    <row r="6" spans="1:12" s="464" customFormat="1" ht="14.25">
      <c r="A6" s="431"/>
      <c r="B6" s="465"/>
      <c r="C6" s="465"/>
      <c r="D6" s="465"/>
      <c r="E6" s="465"/>
      <c r="F6" s="465"/>
      <c r="G6" s="465"/>
      <c r="H6" s="465"/>
    </row>
    <row r="7" spans="1:12" s="467" customFormat="1" ht="15" customHeight="1">
      <c r="A7" s="517"/>
      <c r="B7" s="469">
        <v>2019</v>
      </c>
      <c r="C7" s="469">
        <v>2020</v>
      </c>
      <c r="D7" s="469">
        <v>2021</v>
      </c>
      <c r="E7" s="469">
        <v>2022</v>
      </c>
      <c r="F7" s="469">
        <v>2023</v>
      </c>
      <c r="G7" s="471"/>
      <c r="H7" s="468"/>
    </row>
    <row r="8" spans="1:12" s="472" customFormat="1" ht="5.25" customHeight="1">
      <c r="A8" s="412"/>
      <c r="B8" s="412"/>
      <c r="C8" s="412"/>
      <c r="D8" s="412"/>
      <c r="E8" s="412"/>
      <c r="F8" s="412"/>
      <c r="G8" s="412"/>
      <c r="H8" s="412"/>
    </row>
    <row r="9" spans="1:12" s="472" customFormat="1">
      <c r="A9" s="473" t="s">
        <v>535</v>
      </c>
      <c r="B9" s="474">
        <v>15428.8</v>
      </c>
      <c r="C9" s="474">
        <v>1638.4670000000001</v>
      </c>
      <c r="D9" s="474">
        <v>959.81</v>
      </c>
      <c r="E9" s="474">
        <v>13451.880999999999</v>
      </c>
      <c r="F9" s="474">
        <v>25427.924999999999</v>
      </c>
      <c r="G9" s="412"/>
      <c r="H9" s="473" t="s">
        <v>141</v>
      </c>
      <c r="L9" s="518"/>
    </row>
    <row r="10" spans="1:12" s="472" customFormat="1">
      <c r="A10" s="412" t="s">
        <v>1253</v>
      </c>
      <c r="B10" s="412"/>
      <c r="C10" s="412"/>
      <c r="D10" s="412"/>
      <c r="E10" s="412"/>
      <c r="F10" s="412"/>
      <c r="G10" s="412"/>
      <c r="H10" s="412" t="s">
        <v>185</v>
      </c>
    </row>
    <row r="11" spans="1:12" s="403" customFormat="1" ht="26.25">
      <c r="A11" s="491" t="s">
        <v>1291</v>
      </c>
      <c r="B11" s="479">
        <v>9674.2999999999993</v>
      </c>
      <c r="C11" s="479">
        <v>1168.866</v>
      </c>
      <c r="D11" s="479">
        <v>304.5</v>
      </c>
      <c r="E11" s="479">
        <v>4355.83</v>
      </c>
      <c r="F11" s="479">
        <v>9396.2139999999999</v>
      </c>
      <c r="G11" s="405"/>
      <c r="H11" s="412" t="s">
        <v>1096</v>
      </c>
      <c r="I11" s="519"/>
    </row>
    <row r="12" spans="1:12" s="403" customFormat="1" ht="26.25">
      <c r="A12" s="520" t="s">
        <v>410</v>
      </c>
      <c r="B12" s="479">
        <v>4095</v>
      </c>
      <c r="C12" s="479">
        <v>0</v>
      </c>
      <c r="D12" s="479">
        <v>0</v>
      </c>
      <c r="E12" s="479">
        <v>0</v>
      </c>
      <c r="F12" s="479">
        <v>0</v>
      </c>
      <c r="G12" s="405"/>
      <c r="H12" s="521" t="s">
        <v>239</v>
      </c>
      <c r="I12" s="519"/>
    </row>
    <row r="13" spans="1:12" s="403" customFormat="1" ht="15">
      <c r="A13" s="491" t="s">
        <v>427</v>
      </c>
      <c r="B13" s="366">
        <v>678.8</v>
      </c>
      <c r="C13" s="366">
        <v>248.6</v>
      </c>
      <c r="D13" s="366">
        <v>352.7</v>
      </c>
      <c r="E13" s="366">
        <v>8436.8619999999992</v>
      </c>
      <c r="F13" s="366">
        <v>13359.163</v>
      </c>
      <c r="G13" s="405"/>
      <c r="H13" s="490" t="s">
        <v>300</v>
      </c>
      <c r="I13" s="519"/>
    </row>
    <row r="14" spans="1:12" s="403" customFormat="1" ht="26.25">
      <c r="A14" s="522" t="s">
        <v>1008</v>
      </c>
      <c r="B14" s="523">
        <v>148.1</v>
      </c>
      <c r="C14" s="523">
        <v>20.6</v>
      </c>
      <c r="D14" s="523">
        <v>10.9</v>
      </c>
      <c r="E14" s="523">
        <v>55</v>
      </c>
      <c r="F14" s="523">
        <v>125.762</v>
      </c>
      <c r="G14" s="501"/>
      <c r="H14" s="524" t="s">
        <v>246</v>
      </c>
      <c r="I14" s="519"/>
    </row>
    <row r="15" spans="1:12" s="403" customFormat="1" ht="15">
      <c r="A15" s="525"/>
      <c r="B15" s="484"/>
      <c r="I15" s="519"/>
    </row>
    <row r="16" spans="1:12" s="403" customFormat="1" ht="15.75">
      <c r="A16" s="1088" t="s">
        <v>1307</v>
      </c>
      <c r="B16" s="1088"/>
      <c r="C16" s="1088"/>
      <c r="D16" s="1088"/>
      <c r="E16" s="1088"/>
      <c r="F16" s="1088"/>
      <c r="G16" s="1088"/>
      <c r="H16" s="1088"/>
      <c r="I16" s="519"/>
    </row>
    <row r="17" spans="1:10" s="403" customFormat="1" ht="13.5">
      <c r="A17" s="1081" t="s">
        <v>923</v>
      </c>
      <c r="B17" s="1081"/>
      <c r="C17" s="1081"/>
      <c r="D17" s="1081"/>
      <c r="E17" s="1081"/>
      <c r="F17" s="1081"/>
      <c r="G17" s="1081"/>
      <c r="H17" s="1081"/>
    </row>
    <row r="18" spans="1:10" s="463" customFormat="1" ht="15.75">
      <c r="A18" s="1088" t="s">
        <v>1308</v>
      </c>
      <c r="B18" s="1088"/>
      <c r="C18" s="1088"/>
      <c r="D18" s="1088"/>
      <c r="E18" s="1088"/>
      <c r="F18" s="1088"/>
      <c r="G18" s="1088"/>
      <c r="H18" s="1088"/>
    </row>
    <row r="19" spans="1:10" s="463" customFormat="1" ht="13.5">
      <c r="A19" s="1082" t="s">
        <v>742</v>
      </c>
      <c r="B19" s="1082"/>
      <c r="C19" s="1082"/>
      <c r="D19" s="1082"/>
      <c r="E19" s="1082"/>
      <c r="F19" s="1082"/>
      <c r="G19" s="1082"/>
      <c r="H19" s="1082"/>
    </row>
    <row r="20" spans="1:10" s="464" customFormat="1" ht="6" customHeight="1">
      <c r="A20" s="431"/>
      <c r="B20" s="432"/>
      <c r="C20" s="432"/>
      <c r="D20" s="432"/>
      <c r="E20" s="432"/>
      <c r="F20" s="432"/>
      <c r="G20" s="432"/>
      <c r="H20" s="432"/>
    </row>
    <row r="21" spans="1:10" s="464" customFormat="1" ht="13.5" customHeight="1">
      <c r="A21" s="517"/>
      <c r="B21" s="469">
        <v>2019</v>
      </c>
      <c r="C21" s="469">
        <v>2020</v>
      </c>
      <c r="D21" s="469">
        <v>2021</v>
      </c>
      <c r="E21" s="469">
        <v>2022</v>
      </c>
      <c r="F21" s="469">
        <v>2023</v>
      </c>
      <c r="G21" s="471"/>
      <c r="H21" s="468"/>
    </row>
    <row r="22" spans="1:10" s="467" customFormat="1" ht="4.5" customHeight="1">
      <c r="A22" s="526"/>
      <c r="B22" s="405"/>
      <c r="C22" s="405"/>
      <c r="D22" s="405"/>
      <c r="E22" s="405"/>
      <c r="F22" s="405"/>
      <c r="G22" s="510"/>
      <c r="H22" s="508"/>
    </row>
    <row r="23" spans="1:10" s="403" customFormat="1">
      <c r="A23" s="473" t="s">
        <v>535</v>
      </c>
      <c r="B23" s="474">
        <v>17525.3</v>
      </c>
      <c r="C23" s="474">
        <v>17943.575000000001</v>
      </c>
      <c r="D23" s="474">
        <v>25850.716</v>
      </c>
      <c r="E23" s="474">
        <v>34573.07</v>
      </c>
      <c r="F23" s="474">
        <v>40622.167000000001</v>
      </c>
      <c r="G23" s="412"/>
      <c r="H23" s="473" t="s">
        <v>141</v>
      </c>
    </row>
    <row r="24" spans="1:10" s="403" customFormat="1">
      <c r="A24" s="412" t="s">
        <v>1253</v>
      </c>
      <c r="B24" s="412"/>
      <c r="C24" s="412"/>
      <c r="D24" s="412"/>
      <c r="E24" s="412"/>
      <c r="F24" s="412"/>
      <c r="G24" s="412"/>
      <c r="H24" s="412" t="s">
        <v>185</v>
      </c>
    </row>
    <row r="25" spans="1:10" s="472" customFormat="1" ht="25.5">
      <c r="A25" s="404" t="s">
        <v>1174</v>
      </c>
      <c r="B25" s="479">
        <v>2951.5</v>
      </c>
      <c r="C25" s="479">
        <v>2166.2330000000002</v>
      </c>
      <c r="D25" s="479">
        <v>2574.6999999999998</v>
      </c>
      <c r="E25" s="479">
        <v>5325.308</v>
      </c>
      <c r="F25" s="479">
        <v>6642.5590000000002</v>
      </c>
      <c r="G25" s="478"/>
      <c r="H25" s="404" t="s">
        <v>1112</v>
      </c>
    </row>
    <row r="26" spans="1:10" s="472" customFormat="1" ht="25.5">
      <c r="A26" s="491" t="s">
        <v>1008</v>
      </c>
      <c r="B26" s="479">
        <v>4092.7</v>
      </c>
      <c r="C26" s="479">
        <v>6906.9269999999997</v>
      </c>
      <c r="D26" s="479">
        <v>6478.1</v>
      </c>
      <c r="E26" s="479">
        <v>3704.127</v>
      </c>
      <c r="F26" s="479">
        <v>5694.5630000000001</v>
      </c>
      <c r="G26" s="478"/>
      <c r="H26" s="490" t="s">
        <v>246</v>
      </c>
    </row>
    <row r="27" spans="1:10" s="527" customFormat="1" ht="26.25">
      <c r="A27" s="491" t="s">
        <v>1291</v>
      </c>
      <c r="B27" s="479">
        <v>100.5</v>
      </c>
      <c r="C27" s="479">
        <v>259.89999999999998</v>
      </c>
      <c r="D27" s="479">
        <v>1775.6</v>
      </c>
      <c r="E27" s="479">
        <v>2602.9189999999999</v>
      </c>
      <c r="F27" s="479">
        <v>2351.6469999999999</v>
      </c>
      <c r="G27" s="478"/>
      <c r="H27" s="412" t="s">
        <v>1096</v>
      </c>
      <c r="I27" s="519"/>
      <c r="J27" s="400"/>
    </row>
    <row r="28" spans="1:10" s="527" customFormat="1" ht="39">
      <c r="A28" s="209" t="s">
        <v>1309</v>
      </c>
      <c r="B28" s="479">
        <v>7.5</v>
      </c>
      <c r="C28" s="479">
        <v>0</v>
      </c>
      <c r="D28" s="479">
        <v>0</v>
      </c>
      <c r="E28" s="479">
        <v>2725.9050000000002</v>
      </c>
      <c r="F28" s="479">
        <v>1518.5250000000001</v>
      </c>
      <c r="G28" s="478"/>
      <c r="H28" s="412" t="s">
        <v>1310</v>
      </c>
      <c r="I28" s="519"/>
    </row>
    <row r="29" spans="1:10" s="527" customFormat="1" ht="26.25">
      <c r="A29" s="491" t="s">
        <v>415</v>
      </c>
      <c r="B29" s="479">
        <v>2084.8000000000002</v>
      </c>
      <c r="C29" s="479">
        <v>1443.5219999999999</v>
      </c>
      <c r="D29" s="479">
        <v>2702.9</v>
      </c>
      <c r="E29" s="479">
        <v>1844.038</v>
      </c>
      <c r="F29" s="479">
        <v>1611.0450000000001</v>
      </c>
      <c r="G29" s="478"/>
      <c r="H29" s="490" t="s">
        <v>328</v>
      </c>
      <c r="I29" s="519"/>
    </row>
    <row r="30" spans="1:10" s="527" customFormat="1" ht="39">
      <c r="A30" s="491" t="s">
        <v>1311</v>
      </c>
      <c r="B30" s="479">
        <v>1208</v>
      </c>
      <c r="C30" s="479">
        <v>696.13099999999997</v>
      </c>
      <c r="D30" s="479">
        <v>923.6</v>
      </c>
      <c r="E30" s="479">
        <v>1103.07</v>
      </c>
      <c r="F30" s="479">
        <v>2344.011</v>
      </c>
      <c r="G30" s="478"/>
      <c r="H30" s="490" t="s">
        <v>1312</v>
      </c>
      <c r="I30" s="519"/>
    </row>
    <row r="31" spans="1:10" s="527" customFormat="1" ht="26.25">
      <c r="A31" s="412" t="s">
        <v>1257</v>
      </c>
      <c r="B31" s="479">
        <v>936.9</v>
      </c>
      <c r="C31" s="479">
        <v>123.089</v>
      </c>
      <c r="D31" s="479">
        <v>400.2</v>
      </c>
      <c r="E31" s="479">
        <v>2844.8240000000001</v>
      </c>
      <c r="F31" s="479">
        <v>2338.7710000000002</v>
      </c>
      <c r="G31" s="478"/>
      <c r="H31" s="75" t="s">
        <v>1195</v>
      </c>
      <c r="I31" s="519"/>
    </row>
    <row r="32" spans="1:10" s="527" customFormat="1" ht="39">
      <c r="A32" s="404" t="s">
        <v>1274</v>
      </c>
      <c r="B32" s="402">
        <v>851.4</v>
      </c>
      <c r="C32" s="479">
        <v>466.84199999999998</v>
      </c>
      <c r="D32" s="479">
        <v>1137.4000000000001</v>
      </c>
      <c r="E32" s="479">
        <v>2420.73</v>
      </c>
      <c r="F32" s="479">
        <v>1586.3030000000001</v>
      </c>
      <c r="G32" s="478"/>
      <c r="H32" s="404" t="s">
        <v>1275</v>
      </c>
      <c r="I32" s="519"/>
    </row>
    <row r="33" spans="1:9" s="527" customFormat="1" ht="39">
      <c r="A33" s="515" t="s">
        <v>1313</v>
      </c>
      <c r="B33" s="479">
        <v>390.6</v>
      </c>
      <c r="C33" s="479">
        <v>271.10000000000002</v>
      </c>
      <c r="D33" s="479">
        <v>146.69999999999999</v>
      </c>
      <c r="E33" s="479">
        <v>57</v>
      </c>
      <c r="F33" s="479">
        <v>113.633</v>
      </c>
      <c r="G33" s="478"/>
      <c r="H33" s="412" t="s">
        <v>1108</v>
      </c>
      <c r="I33" s="519"/>
    </row>
    <row r="34" spans="1:9" s="527" customFormat="1" ht="26.25">
      <c r="A34" s="209" t="s">
        <v>673</v>
      </c>
      <c r="B34" s="479">
        <v>41.1</v>
      </c>
      <c r="C34" s="479">
        <v>16.899999999999999</v>
      </c>
      <c r="D34" s="479">
        <v>74.2</v>
      </c>
      <c r="E34" s="479">
        <v>613.6</v>
      </c>
      <c r="F34" s="479">
        <v>169.083</v>
      </c>
      <c r="G34" s="478"/>
      <c r="H34" s="412" t="s">
        <v>1109</v>
      </c>
      <c r="I34" s="519"/>
    </row>
    <row r="35" spans="1:9" s="527" customFormat="1" ht="26.25">
      <c r="A35" s="491" t="s">
        <v>1314</v>
      </c>
      <c r="B35" s="479">
        <v>85.1</v>
      </c>
      <c r="C35" s="479">
        <v>80</v>
      </c>
      <c r="D35" s="479">
        <v>22.6</v>
      </c>
      <c r="E35" s="479">
        <v>90.2</v>
      </c>
      <c r="F35" s="479">
        <v>27.46</v>
      </c>
      <c r="G35" s="478"/>
      <c r="H35" s="490" t="s">
        <v>248</v>
      </c>
      <c r="I35" s="519"/>
    </row>
    <row r="36" spans="1:9" s="527" customFormat="1" ht="39">
      <c r="A36" s="404" t="s">
        <v>1117</v>
      </c>
      <c r="B36" s="479">
        <v>175.5</v>
      </c>
      <c r="C36" s="479">
        <v>88.5</v>
      </c>
      <c r="D36" s="479">
        <v>55.3</v>
      </c>
      <c r="E36" s="479">
        <v>153.6</v>
      </c>
      <c r="F36" s="479">
        <v>182.87100000000001</v>
      </c>
      <c r="G36" s="478"/>
      <c r="H36" s="404" t="s">
        <v>1293</v>
      </c>
      <c r="I36" s="519"/>
    </row>
    <row r="37" spans="1:9" s="527" customFormat="1" ht="15">
      <c r="A37" s="491" t="s">
        <v>432</v>
      </c>
      <c r="B37" s="479">
        <v>144.80000000000001</v>
      </c>
      <c r="C37" s="479">
        <v>189.625</v>
      </c>
      <c r="D37" s="479">
        <v>189</v>
      </c>
      <c r="E37" s="479">
        <v>218.9</v>
      </c>
      <c r="F37" s="479">
        <v>295.85500000000002</v>
      </c>
      <c r="G37" s="478"/>
      <c r="H37" s="490" t="s">
        <v>333</v>
      </c>
      <c r="I37" s="519"/>
    </row>
    <row r="38" spans="1:9" s="527" customFormat="1" ht="15">
      <c r="A38" s="491" t="s">
        <v>426</v>
      </c>
      <c r="B38" s="402">
        <v>59</v>
      </c>
      <c r="C38" s="402">
        <v>88.7</v>
      </c>
      <c r="D38" s="402">
        <v>120.9</v>
      </c>
      <c r="E38" s="402">
        <v>214.45</v>
      </c>
      <c r="F38" s="402">
        <v>220.09299999999999</v>
      </c>
      <c r="G38" s="478"/>
      <c r="H38" s="490" t="s">
        <v>263</v>
      </c>
      <c r="I38" s="519"/>
    </row>
    <row r="39" spans="1:9" ht="39">
      <c r="A39" s="491" t="s">
        <v>1315</v>
      </c>
      <c r="B39" s="402">
        <v>762.32500000000005</v>
      </c>
      <c r="C39" s="402">
        <v>1957.624</v>
      </c>
      <c r="D39" s="402">
        <v>5170.6000000000004</v>
      </c>
      <c r="E39" s="402">
        <v>2987.2170000000001</v>
      </c>
      <c r="F39" s="402">
        <v>3895.971</v>
      </c>
      <c r="G39" s="478"/>
      <c r="H39" s="490" t="s">
        <v>1265</v>
      </c>
      <c r="I39" s="519"/>
    </row>
    <row r="40" spans="1:9" ht="39">
      <c r="A40" s="491" t="s">
        <v>1316</v>
      </c>
      <c r="B40" s="479">
        <v>798.2</v>
      </c>
      <c r="C40" s="479">
        <v>81.599999999999994</v>
      </c>
      <c r="D40" s="479">
        <v>230.6</v>
      </c>
      <c r="E40" s="479">
        <v>218.4</v>
      </c>
      <c r="F40" s="479">
        <v>199.24700000000001</v>
      </c>
      <c r="H40" s="490" t="s">
        <v>1317</v>
      </c>
      <c r="I40" s="519"/>
    </row>
    <row r="41" spans="1:9" ht="26.25">
      <c r="A41" s="491" t="s">
        <v>452</v>
      </c>
      <c r="B41" s="479">
        <v>218.6</v>
      </c>
      <c r="C41" s="479">
        <v>121.8</v>
      </c>
      <c r="D41" s="479">
        <v>177.4</v>
      </c>
      <c r="E41" s="479">
        <v>173</v>
      </c>
      <c r="F41" s="479">
        <v>144.71799999999999</v>
      </c>
      <c r="H41" s="490" t="s">
        <v>288</v>
      </c>
      <c r="I41" s="519"/>
    </row>
    <row r="42" spans="1:9" ht="25.5">
      <c r="A42" s="404" t="s">
        <v>1236</v>
      </c>
      <c r="B42" s="479">
        <v>294.60000000000002</v>
      </c>
      <c r="C42" s="479">
        <v>223.5</v>
      </c>
      <c r="D42" s="479">
        <v>509.1</v>
      </c>
      <c r="E42" s="479">
        <v>609.29999999999995</v>
      </c>
      <c r="F42" s="479">
        <v>413.25200000000001</v>
      </c>
      <c r="H42" s="404" t="s">
        <v>1278</v>
      </c>
    </row>
    <row r="43" spans="1:9" ht="6.75" customHeight="1">
      <c r="A43" s="501"/>
      <c r="B43" s="516"/>
      <c r="C43" s="516"/>
      <c r="D43" s="516"/>
      <c r="E43" s="516"/>
      <c r="F43" s="516"/>
      <c r="G43" s="501"/>
      <c r="H43" s="501"/>
    </row>
    <row r="44" spans="1:9" ht="12" customHeight="1">
      <c r="B44" s="503"/>
      <c r="C44" s="503"/>
      <c r="D44" s="503"/>
      <c r="E44" s="503"/>
      <c r="F44" s="503"/>
    </row>
    <row r="45" spans="1:9" ht="12" customHeight="1">
      <c r="D45" s="497"/>
      <c r="E45" s="405"/>
      <c r="F45" s="405"/>
    </row>
    <row r="46" spans="1:9" ht="12" customHeight="1">
      <c r="B46" s="503"/>
      <c r="C46" s="503"/>
      <c r="D46" s="503"/>
      <c r="E46" s="503"/>
      <c r="F46" s="503"/>
      <c r="H46" s="528"/>
    </row>
    <row r="47" spans="1:9" ht="12" customHeight="1">
      <c r="C47" s="405"/>
      <c r="D47" s="405"/>
      <c r="E47" s="405"/>
      <c r="F47" s="405"/>
    </row>
    <row r="49" spans="1:8" ht="12" customHeight="1">
      <c r="A49" s="525"/>
      <c r="B49" s="525"/>
      <c r="C49" s="525"/>
      <c r="D49" s="525"/>
      <c r="E49" s="525"/>
      <c r="F49" s="525"/>
      <c r="G49" s="525"/>
      <c r="H49" s="525"/>
    </row>
  </sheetData>
  <mergeCells count="8">
    <mergeCell ref="A18:H18"/>
    <mergeCell ref="A19:H19"/>
    <mergeCell ref="A2:H2"/>
    <mergeCell ref="A3:H3"/>
    <mergeCell ref="A4:H4"/>
    <mergeCell ref="A5:H5"/>
    <mergeCell ref="A16:H16"/>
    <mergeCell ref="A17:H17"/>
  </mergeCells>
  <hyperlinks>
    <hyperlink ref="A1" location="Содержание!A1" display="Мазмуну" xr:uid="{B8D99ED2-DBAB-4884-BC57-EECF6959A4EB}"/>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825F1-615E-4675-BD41-162EBEFF3682}">
  <dimension ref="A1:IJ57"/>
  <sheetViews>
    <sheetView workbookViewId="0"/>
  </sheetViews>
  <sheetFormatPr defaultColWidth="10.28515625" defaultRowHeight="12.75"/>
  <cols>
    <col min="1" max="1" width="27.85546875" style="405" customWidth="1"/>
    <col min="2" max="3" width="8.7109375" style="403" customWidth="1"/>
    <col min="4" max="6" width="8.42578125" style="403" customWidth="1"/>
    <col min="7" max="7" width="0.7109375" style="405" customWidth="1"/>
    <col min="8" max="8" width="29.5703125" style="405" customWidth="1"/>
    <col min="9" max="16384" width="10.28515625" style="405"/>
  </cols>
  <sheetData>
    <row r="1" spans="1:244">
      <c r="A1" s="1042" t="s">
        <v>2601</v>
      </c>
    </row>
    <row r="2" spans="1:244" s="463" customFormat="1" ht="15.75">
      <c r="A2" s="1088" t="s">
        <v>1318</v>
      </c>
      <c r="B2" s="1088"/>
      <c r="C2" s="1088"/>
      <c r="D2" s="1088"/>
      <c r="E2" s="1088"/>
      <c r="F2" s="1088"/>
      <c r="G2" s="1088"/>
      <c r="H2" s="1088"/>
    </row>
    <row r="3" spans="1:244" s="463" customFormat="1" ht="13.5">
      <c r="A3" s="1082" t="s">
        <v>923</v>
      </c>
      <c r="B3" s="1082"/>
      <c r="C3" s="1082"/>
      <c r="D3" s="1082"/>
      <c r="E3" s="1082"/>
      <c r="F3" s="1082"/>
      <c r="G3" s="1082"/>
      <c r="H3" s="1082"/>
    </row>
    <row r="4" spans="1:244" s="463" customFormat="1" ht="15.75">
      <c r="A4" s="1051" t="s">
        <v>1319</v>
      </c>
      <c r="B4" s="1051"/>
      <c r="C4" s="1051"/>
      <c r="D4" s="1051"/>
      <c r="E4" s="1051"/>
      <c r="F4" s="1051"/>
      <c r="G4" s="1051"/>
      <c r="H4" s="1051"/>
    </row>
    <row r="5" spans="1:244" s="463" customFormat="1" ht="13.5">
      <c r="A5" s="1081" t="s">
        <v>742</v>
      </c>
      <c r="B5" s="1081"/>
      <c r="C5" s="1081"/>
      <c r="D5" s="1081"/>
      <c r="E5" s="1081"/>
      <c r="F5" s="1081"/>
      <c r="G5" s="1081"/>
      <c r="H5" s="1081"/>
    </row>
    <row r="6" spans="1:244" s="464" customFormat="1" ht="14.25">
      <c r="A6" s="356"/>
      <c r="B6" s="465"/>
      <c r="C6" s="465"/>
      <c r="D6" s="465"/>
      <c r="E6" s="465"/>
      <c r="F6" s="465"/>
      <c r="G6" s="465"/>
      <c r="H6" s="465"/>
    </row>
    <row r="7" spans="1:244" s="467" customFormat="1" ht="19.5" customHeight="1">
      <c r="A7" s="468"/>
      <c r="B7" s="469">
        <v>2019</v>
      </c>
      <c r="C7" s="469">
        <v>2020</v>
      </c>
      <c r="D7" s="469">
        <v>2021</v>
      </c>
      <c r="E7" s="469">
        <v>2022</v>
      </c>
      <c r="F7" s="469">
        <v>2023</v>
      </c>
      <c r="G7" s="471"/>
      <c r="H7" s="468"/>
    </row>
    <row r="8" spans="1:244" s="527" customFormat="1" ht="8.25" customHeight="1">
      <c r="A8" s="478"/>
      <c r="B8" s="478"/>
      <c r="C8" s="478"/>
      <c r="D8" s="478"/>
      <c r="E8" s="478"/>
      <c r="F8" s="478"/>
      <c r="G8" s="478"/>
      <c r="H8" s="478"/>
    </row>
    <row r="9" spans="1:244" s="498" customFormat="1">
      <c r="A9" s="473" t="s">
        <v>535</v>
      </c>
      <c r="B9" s="474">
        <v>381.4</v>
      </c>
      <c r="C9" s="474">
        <v>850.9</v>
      </c>
      <c r="D9" s="474">
        <v>9700.6360000000004</v>
      </c>
      <c r="E9" s="474">
        <v>228.4</v>
      </c>
      <c r="F9" s="474">
        <v>1815.3219999999999</v>
      </c>
      <c r="G9" s="74"/>
      <c r="H9" s="473" t="s">
        <v>141</v>
      </c>
    </row>
    <row r="10" spans="1:244" s="498" customFormat="1">
      <c r="A10" s="412" t="s">
        <v>1253</v>
      </c>
      <c r="B10" s="74"/>
      <c r="C10" s="74"/>
      <c r="D10" s="74"/>
      <c r="E10" s="74"/>
      <c r="F10" s="74"/>
      <c r="G10" s="74"/>
      <c r="H10" s="412" t="s">
        <v>185</v>
      </c>
    </row>
    <row r="11" spans="1:244" s="498" customFormat="1" ht="51">
      <c r="A11" s="412" t="s">
        <v>1256</v>
      </c>
      <c r="B11" s="479">
        <v>34</v>
      </c>
      <c r="C11" s="479">
        <v>327.39999999999998</v>
      </c>
      <c r="D11" s="479">
        <v>8779.7620000000006</v>
      </c>
      <c r="E11" s="479">
        <v>0</v>
      </c>
      <c r="F11" s="479">
        <v>29.49</v>
      </c>
      <c r="G11" s="525"/>
      <c r="H11" s="412" t="s">
        <v>1229</v>
      </c>
      <c r="I11" s="529"/>
      <c r="J11" s="529"/>
      <c r="K11" s="529"/>
      <c r="L11" s="529"/>
      <c r="M11" s="529"/>
      <c r="N11" s="529"/>
      <c r="O11" s="529"/>
      <c r="P11" s="529"/>
      <c r="Q11" s="529"/>
      <c r="R11" s="529"/>
      <c r="S11" s="529"/>
      <c r="T11" s="529"/>
      <c r="U11" s="529"/>
      <c r="V11" s="529"/>
      <c r="W11" s="529"/>
      <c r="X11" s="529"/>
      <c r="Y11" s="529"/>
      <c r="Z11" s="529"/>
      <c r="AA11" s="529"/>
      <c r="AB11" s="529"/>
      <c r="AC11" s="529"/>
      <c r="AD11" s="529"/>
      <c r="AE11" s="529"/>
      <c r="AF11" s="529"/>
      <c r="AG11" s="529"/>
      <c r="AH11" s="529"/>
      <c r="AI11" s="529"/>
      <c r="AJ11" s="529"/>
      <c r="AK11" s="529"/>
      <c r="AL11" s="529"/>
      <c r="AM11" s="529"/>
      <c r="AN11" s="529"/>
      <c r="AO11" s="529"/>
      <c r="AP11" s="529"/>
      <c r="AQ11" s="529"/>
      <c r="AR11" s="529"/>
      <c r="AS11" s="529"/>
      <c r="AT11" s="529"/>
      <c r="AU11" s="529"/>
      <c r="AV11" s="529"/>
      <c r="AW11" s="529"/>
      <c r="AX11" s="529"/>
      <c r="AY11" s="529"/>
      <c r="AZ11" s="529"/>
      <c r="BA11" s="529"/>
      <c r="BB11" s="529"/>
      <c r="BC11" s="529"/>
      <c r="BD11" s="529"/>
      <c r="BE11" s="529"/>
      <c r="BF11" s="529"/>
      <c r="BG11" s="529"/>
      <c r="BH11" s="529"/>
      <c r="BI11" s="529"/>
      <c r="BJ11" s="529"/>
      <c r="BK11" s="529"/>
      <c r="BL11" s="529"/>
      <c r="BM11" s="529"/>
      <c r="BN11" s="529"/>
      <c r="BO11" s="529"/>
      <c r="BP11" s="529"/>
      <c r="BQ11" s="529"/>
      <c r="BR11" s="529"/>
      <c r="BS11" s="529"/>
      <c r="BT11" s="529"/>
      <c r="BU11" s="529"/>
      <c r="BV11" s="529"/>
      <c r="BW11" s="529"/>
      <c r="BX11" s="529"/>
      <c r="BY11" s="529"/>
      <c r="BZ11" s="529"/>
      <c r="CA11" s="529"/>
      <c r="CB11" s="529"/>
      <c r="CC11" s="529"/>
      <c r="CD11" s="529"/>
      <c r="CE11" s="529"/>
      <c r="CF11" s="529"/>
      <c r="CG11" s="529"/>
      <c r="CH11" s="529"/>
      <c r="CI11" s="529"/>
      <c r="CJ11" s="529"/>
      <c r="CK11" s="529"/>
      <c r="CL11" s="529"/>
      <c r="CM11" s="529"/>
      <c r="CN11" s="529"/>
      <c r="CO11" s="529"/>
      <c r="CP11" s="529"/>
      <c r="CQ11" s="529"/>
      <c r="CR11" s="529"/>
      <c r="CS11" s="529"/>
      <c r="CT11" s="529"/>
      <c r="CU11" s="529"/>
      <c r="CV11" s="529"/>
      <c r="CW11" s="529"/>
      <c r="CX11" s="529"/>
      <c r="CY11" s="529"/>
      <c r="CZ11" s="529"/>
      <c r="DA11" s="529"/>
      <c r="DB11" s="529"/>
      <c r="DC11" s="529"/>
      <c r="DD11" s="529"/>
      <c r="DE11" s="529"/>
      <c r="DF11" s="529"/>
      <c r="DG11" s="529"/>
      <c r="DH11" s="529"/>
      <c r="DI11" s="529"/>
      <c r="DJ11" s="529"/>
      <c r="DK11" s="529"/>
      <c r="DL11" s="529"/>
      <c r="DM11" s="529"/>
      <c r="DN11" s="529"/>
      <c r="DO11" s="529"/>
      <c r="DP11" s="529"/>
      <c r="DQ11" s="529"/>
      <c r="DR11" s="529"/>
      <c r="DS11" s="529"/>
      <c r="DT11" s="529"/>
      <c r="DU11" s="529"/>
      <c r="DV11" s="529"/>
      <c r="DW11" s="529"/>
      <c r="DX11" s="529"/>
      <c r="DY11" s="529"/>
      <c r="DZ11" s="529"/>
      <c r="EA11" s="529"/>
      <c r="EB11" s="529"/>
      <c r="EC11" s="529"/>
      <c r="ED11" s="529"/>
      <c r="EE11" s="529"/>
      <c r="EF11" s="529"/>
      <c r="EG11" s="529"/>
      <c r="EH11" s="529"/>
      <c r="EI11" s="529"/>
      <c r="EJ11" s="529"/>
      <c r="EK11" s="529"/>
      <c r="EL11" s="529"/>
      <c r="EM11" s="529"/>
      <c r="EN11" s="529"/>
      <c r="EO11" s="529"/>
      <c r="EP11" s="529"/>
      <c r="EQ11" s="529"/>
      <c r="ER11" s="529"/>
      <c r="ES11" s="529"/>
      <c r="ET11" s="529"/>
      <c r="EU11" s="529"/>
      <c r="EV11" s="529"/>
      <c r="EW11" s="529"/>
      <c r="EX11" s="529"/>
      <c r="EY11" s="529"/>
      <c r="EZ11" s="529"/>
      <c r="FA11" s="529"/>
      <c r="FB11" s="529"/>
      <c r="FC11" s="529"/>
      <c r="FD11" s="529"/>
      <c r="FE11" s="529"/>
      <c r="FF11" s="529"/>
      <c r="FG11" s="529"/>
      <c r="FH11" s="529"/>
      <c r="FI11" s="529"/>
      <c r="FJ11" s="529"/>
      <c r="FK11" s="529"/>
      <c r="FL11" s="529"/>
      <c r="FM11" s="529"/>
      <c r="FN11" s="529"/>
      <c r="FO11" s="529"/>
      <c r="FP11" s="529"/>
      <c r="FQ11" s="529"/>
      <c r="FR11" s="529"/>
      <c r="FS11" s="529"/>
      <c r="FT11" s="529"/>
      <c r="FU11" s="529"/>
      <c r="FV11" s="529"/>
      <c r="FW11" s="529"/>
      <c r="FX11" s="529"/>
      <c r="FY11" s="529"/>
      <c r="FZ11" s="529"/>
      <c r="GA11" s="529"/>
      <c r="GB11" s="529"/>
      <c r="GC11" s="529"/>
      <c r="GD11" s="529"/>
      <c r="GE11" s="529"/>
      <c r="GF11" s="529"/>
      <c r="GG11" s="529"/>
      <c r="GH11" s="529"/>
      <c r="GI11" s="529"/>
      <c r="GJ11" s="529"/>
      <c r="GK11" s="529"/>
      <c r="GL11" s="529"/>
      <c r="GM11" s="529"/>
      <c r="GN11" s="529"/>
      <c r="GO11" s="529"/>
      <c r="GP11" s="529"/>
      <c r="GQ11" s="529"/>
      <c r="GR11" s="529"/>
      <c r="GS11" s="529"/>
      <c r="GT11" s="529"/>
      <c r="GU11" s="529"/>
      <c r="GV11" s="529"/>
      <c r="GW11" s="529"/>
      <c r="GX11" s="529"/>
      <c r="GY11" s="529"/>
      <c r="GZ11" s="529"/>
      <c r="HA11" s="529"/>
      <c r="HB11" s="529"/>
      <c r="HC11" s="529"/>
      <c r="HD11" s="529"/>
      <c r="HE11" s="529"/>
      <c r="HF11" s="529"/>
      <c r="HG11" s="529"/>
      <c r="HH11" s="529"/>
      <c r="HI11" s="529"/>
      <c r="HJ11" s="529"/>
      <c r="HK11" s="529"/>
      <c r="HL11" s="529"/>
      <c r="HM11" s="529"/>
      <c r="HN11" s="529"/>
      <c r="HO11" s="529"/>
      <c r="HP11" s="529"/>
      <c r="HQ11" s="529"/>
      <c r="HR11" s="529"/>
      <c r="HS11" s="529"/>
      <c r="HT11" s="529"/>
      <c r="HU11" s="529"/>
      <c r="HV11" s="529"/>
      <c r="HW11" s="529"/>
      <c r="HX11" s="529"/>
      <c r="HY11" s="529"/>
      <c r="HZ11" s="529"/>
      <c r="IA11" s="529"/>
      <c r="IB11" s="529"/>
      <c r="IC11" s="529"/>
      <c r="ID11" s="529"/>
      <c r="IE11" s="529"/>
      <c r="IF11" s="529"/>
      <c r="IG11" s="529"/>
      <c r="IH11" s="529"/>
      <c r="II11" s="529"/>
      <c r="IJ11" s="529"/>
    </row>
    <row r="12" spans="1:244" s="74" customFormat="1" ht="51">
      <c r="A12" s="404" t="s">
        <v>1281</v>
      </c>
      <c r="B12" s="402">
        <v>0</v>
      </c>
      <c r="C12" s="402">
        <v>0</v>
      </c>
      <c r="D12" s="402">
        <v>156.69999999999999</v>
      </c>
      <c r="E12" s="402">
        <v>0</v>
      </c>
      <c r="F12" s="402">
        <v>0</v>
      </c>
      <c r="H12" s="404" t="s">
        <v>1292</v>
      </c>
    </row>
    <row r="13" spans="1:244" s="74" customFormat="1" ht="25.5">
      <c r="A13" s="491" t="s">
        <v>1320</v>
      </c>
      <c r="B13" s="402">
        <v>83.3</v>
      </c>
      <c r="C13" s="402">
        <v>93.3</v>
      </c>
      <c r="D13" s="402">
        <v>41.4</v>
      </c>
      <c r="E13" s="402">
        <v>21.1</v>
      </c>
      <c r="F13" s="402">
        <v>71.935000000000002</v>
      </c>
      <c r="H13" s="490" t="s">
        <v>1321</v>
      </c>
    </row>
    <row r="14" spans="1:244" s="74" customFormat="1" ht="51">
      <c r="A14" s="491" t="s">
        <v>1322</v>
      </c>
      <c r="B14" s="402">
        <v>0</v>
      </c>
      <c r="C14" s="402">
        <v>0</v>
      </c>
      <c r="D14" s="402">
        <v>54</v>
      </c>
      <c r="E14" s="402">
        <v>63.7</v>
      </c>
      <c r="F14" s="402">
        <v>3.927</v>
      </c>
      <c r="H14" s="490" t="s">
        <v>1323</v>
      </c>
    </row>
    <row r="15" spans="1:244" s="74" customFormat="1">
      <c r="A15" s="491" t="s">
        <v>1276</v>
      </c>
      <c r="B15" s="366">
        <v>183.7</v>
      </c>
      <c r="C15" s="366">
        <v>308.10000000000002</v>
      </c>
      <c r="D15" s="366">
        <v>423.8</v>
      </c>
      <c r="E15" s="366">
        <v>58.8</v>
      </c>
      <c r="F15" s="366">
        <v>16.170000000000002</v>
      </c>
      <c r="H15" s="490" t="s">
        <v>1324</v>
      </c>
    </row>
    <row r="16" spans="1:244" s="74" customFormat="1" ht="63.75">
      <c r="A16" s="489" t="s">
        <v>1266</v>
      </c>
      <c r="B16" s="402">
        <v>0.1</v>
      </c>
      <c r="C16" s="402">
        <v>32</v>
      </c>
      <c r="D16" s="402">
        <v>0</v>
      </c>
      <c r="E16" s="402">
        <v>2.8</v>
      </c>
      <c r="F16" s="402">
        <v>12.973000000000001</v>
      </c>
      <c r="H16" s="490" t="s">
        <v>1267</v>
      </c>
    </row>
    <row r="17" spans="1:8" s="74" customFormat="1" ht="12" customHeight="1">
      <c r="A17" s="530"/>
      <c r="B17" s="482"/>
      <c r="C17" s="482"/>
      <c r="D17" s="482"/>
      <c r="E17" s="482"/>
      <c r="F17" s="482"/>
      <c r="G17" s="505"/>
      <c r="H17" s="531"/>
    </row>
    <row r="18" spans="1:8" s="74" customFormat="1" ht="17.25" customHeight="1">
      <c r="A18" s="525"/>
      <c r="C18" s="484"/>
      <c r="D18" s="484"/>
      <c r="E18" s="484"/>
      <c r="F18" s="484"/>
      <c r="H18" s="529"/>
    </row>
    <row r="19" spans="1:8" s="74" customFormat="1" ht="15.75">
      <c r="A19" s="1088" t="s">
        <v>1325</v>
      </c>
      <c r="B19" s="1088"/>
      <c r="C19" s="1088"/>
      <c r="D19" s="1088"/>
      <c r="E19" s="1088"/>
      <c r="F19" s="1088"/>
      <c r="G19" s="1088"/>
      <c r="H19" s="1088"/>
    </row>
    <row r="20" spans="1:8" s="463" customFormat="1" ht="13.5">
      <c r="A20" s="1082" t="s">
        <v>923</v>
      </c>
      <c r="B20" s="1082"/>
      <c r="C20" s="1082"/>
      <c r="D20" s="1082"/>
      <c r="E20" s="1082"/>
      <c r="F20" s="1082"/>
      <c r="G20" s="1082"/>
      <c r="H20" s="1082"/>
    </row>
    <row r="21" spans="1:8" s="463" customFormat="1" ht="15.75">
      <c r="A21" s="1088" t="s">
        <v>1326</v>
      </c>
      <c r="B21" s="1088"/>
      <c r="C21" s="1088"/>
      <c r="D21" s="1088"/>
      <c r="E21" s="1088"/>
      <c r="F21" s="1088"/>
      <c r="G21" s="1088"/>
      <c r="H21" s="1088"/>
    </row>
    <row r="22" spans="1:8" s="463" customFormat="1" ht="13.5">
      <c r="A22" s="1082" t="s">
        <v>742</v>
      </c>
      <c r="B22" s="1082"/>
      <c r="C22" s="1082"/>
      <c r="D22" s="1082"/>
      <c r="E22" s="1082"/>
      <c r="F22" s="1082"/>
      <c r="G22" s="1082"/>
      <c r="H22" s="1082"/>
    </row>
    <row r="23" spans="1:8" s="464" customFormat="1" ht="15" customHeight="1">
      <c r="A23" s="431"/>
      <c r="B23" s="432"/>
      <c r="C23" s="432"/>
      <c r="D23" s="432"/>
      <c r="E23" s="432"/>
      <c r="F23" s="432"/>
      <c r="G23" s="432"/>
      <c r="H23" s="432"/>
    </row>
    <row r="24" spans="1:8" s="467" customFormat="1" ht="20.25" customHeight="1">
      <c r="A24" s="468"/>
      <c r="B24" s="469">
        <v>2019</v>
      </c>
      <c r="C24" s="469">
        <v>2020</v>
      </c>
      <c r="D24" s="469">
        <v>2021</v>
      </c>
      <c r="E24" s="469">
        <v>2022</v>
      </c>
      <c r="F24" s="469">
        <v>2023</v>
      </c>
      <c r="G24" s="471"/>
      <c r="H24" s="468"/>
    </row>
    <row r="25" spans="1:8" s="403" customFormat="1" ht="15" customHeight="1">
      <c r="A25" s="405"/>
      <c r="B25" s="405"/>
      <c r="C25" s="405"/>
      <c r="D25" s="405"/>
      <c r="E25" s="405"/>
      <c r="F25" s="405"/>
      <c r="G25" s="405"/>
      <c r="H25" s="405"/>
    </row>
    <row r="26" spans="1:8" s="498" customFormat="1">
      <c r="A26" s="473" t="s">
        <v>535</v>
      </c>
      <c r="B26" s="532">
        <v>24511.374</v>
      </c>
      <c r="C26" s="532">
        <v>24563.758999999998</v>
      </c>
      <c r="D26" s="532">
        <v>26096.79</v>
      </c>
      <c r="E26" s="532">
        <v>46814.338000000003</v>
      </c>
      <c r="F26" s="532">
        <v>88914.156000000003</v>
      </c>
      <c r="G26" s="74"/>
      <c r="H26" s="473" t="s">
        <v>141</v>
      </c>
    </row>
    <row r="27" spans="1:8" s="498" customFormat="1">
      <c r="A27" s="412" t="s">
        <v>1253</v>
      </c>
      <c r="B27" s="74"/>
      <c r="C27" s="74"/>
      <c r="D27" s="74"/>
      <c r="E27" s="74"/>
      <c r="F27" s="74"/>
      <c r="G27" s="74"/>
      <c r="H27" s="412" t="s">
        <v>185</v>
      </c>
    </row>
    <row r="28" spans="1:8" s="498" customFormat="1" ht="25.5">
      <c r="A28" s="412" t="s">
        <v>1327</v>
      </c>
      <c r="B28" s="479">
        <v>7741.7</v>
      </c>
      <c r="C28" s="479">
        <v>9432.3649999999998</v>
      </c>
      <c r="D28" s="479">
        <v>6699.6</v>
      </c>
      <c r="E28" s="479">
        <v>11753.864</v>
      </c>
      <c r="F28" s="479">
        <v>23518.01</v>
      </c>
      <c r="G28" s="74"/>
      <c r="H28" s="75" t="s">
        <v>1195</v>
      </c>
    </row>
    <row r="29" spans="1:8" s="498" customFormat="1">
      <c r="A29" s="412" t="s">
        <v>413</v>
      </c>
      <c r="B29" s="479">
        <v>2944.4</v>
      </c>
      <c r="C29" s="479">
        <v>2170.1729999999998</v>
      </c>
      <c r="D29" s="479">
        <v>4686.1000000000004</v>
      </c>
      <c r="E29" s="479">
        <v>5340.4210000000003</v>
      </c>
      <c r="F29" s="479">
        <v>4861.6509999999998</v>
      </c>
      <c r="G29" s="74"/>
      <c r="H29" s="75" t="s">
        <v>219</v>
      </c>
    </row>
    <row r="30" spans="1:8" s="498" customFormat="1" ht="25.5">
      <c r="A30" s="491" t="s">
        <v>1328</v>
      </c>
      <c r="B30" s="402">
        <v>876.8</v>
      </c>
      <c r="C30" s="402">
        <v>2508.1060000000002</v>
      </c>
      <c r="D30" s="402">
        <v>857.1</v>
      </c>
      <c r="E30" s="402">
        <v>946.03399999999999</v>
      </c>
      <c r="F30" s="402">
        <v>978.57</v>
      </c>
      <c r="G30" s="74"/>
      <c r="H30" s="490" t="s">
        <v>1329</v>
      </c>
    </row>
    <row r="31" spans="1:8" s="498" customFormat="1">
      <c r="A31" s="491" t="s">
        <v>426</v>
      </c>
      <c r="B31" s="402">
        <v>1254</v>
      </c>
      <c r="C31" s="402">
        <v>830.4</v>
      </c>
      <c r="D31" s="402">
        <v>680</v>
      </c>
      <c r="E31" s="402">
        <v>923.90300000000002</v>
      </c>
      <c r="F31" s="402">
        <v>1236.7380000000001</v>
      </c>
      <c r="G31" s="74"/>
      <c r="H31" s="490" t="s">
        <v>263</v>
      </c>
    </row>
    <row r="32" spans="1:8" s="498" customFormat="1" ht="25.5">
      <c r="A32" s="491" t="s">
        <v>689</v>
      </c>
      <c r="B32" s="479">
        <v>411.2</v>
      </c>
      <c r="C32" s="402">
        <v>191.8</v>
      </c>
      <c r="D32" s="402">
        <v>415.7</v>
      </c>
      <c r="E32" s="402">
        <v>440.8</v>
      </c>
      <c r="F32" s="402">
        <v>737.16300000000001</v>
      </c>
      <c r="G32" s="74"/>
      <c r="H32" s="490" t="s">
        <v>318</v>
      </c>
    </row>
    <row r="33" spans="1:8" s="498" customFormat="1" ht="51">
      <c r="A33" s="515" t="s">
        <v>1126</v>
      </c>
      <c r="B33" s="479">
        <v>496.9</v>
      </c>
      <c r="C33" s="402">
        <v>216.33500000000001</v>
      </c>
      <c r="D33" s="402">
        <v>269.8</v>
      </c>
      <c r="E33" s="402">
        <v>825.1</v>
      </c>
      <c r="F33" s="402">
        <v>1411.758</v>
      </c>
      <c r="G33" s="74"/>
      <c r="H33" s="404" t="s">
        <v>1176</v>
      </c>
    </row>
    <row r="34" spans="1:8" s="498" customFormat="1" ht="25.5">
      <c r="A34" s="491" t="s">
        <v>1330</v>
      </c>
      <c r="B34" s="479">
        <v>577.29999999999995</v>
      </c>
      <c r="C34" s="402">
        <v>1003.039</v>
      </c>
      <c r="D34" s="402">
        <v>129.30000000000001</v>
      </c>
      <c r="E34" s="402">
        <v>413.36399999999998</v>
      </c>
      <c r="F34" s="402">
        <v>1409.1610000000001</v>
      </c>
      <c r="G34" s="74"/>
      <c r="H34" s="490" t="s">
        <v>1331</v>
      </c>
    </row>
    <row r="35" spans="1:8" s="498" customFormat="1">
      <c r="A35" s="209" t="s">
        <v>972</v>
      </c>
      <c r="B35" s="479">
        <v>41.4</v>
      </c>
      <c r="C35" s="402">
        <v>12.1</v>
      </c>
      <c r="D35" s="402">
        <v>368.3</v>
      </c>
      <c r="E35" s="402">
        <v>1646.9</v>
      </c>
      <c r="F35" s="402">
        <v>1410.8340000000001</v>
      </c>
      <c r="G35" s="74"/>
      <c r="H35" s="490" t="s">
        <v>1164</v>
      </c>
    </row>
    <row r="36" spans="1:8" ht="38.25">
      <c r="A36" s="491" t="s">
        <v>1332</v>
      </c>
      <c r="B36" s="479">
        <v>179.2</v>
      </c>
      <c r="C36" s="402">
        <v>589.79999999999995</v>
      </c>
      <c r="D36" s="402">
        <v>716.6</v>
      </c>
      <c r="E36" s="402">
        <v>1162.5999999999999</v>
      </c>
      <c r="F36" s="402">
        <v>516.17499999999995</v>
      </c>
      <c r="G36" s="74"/>
      <c r="H36" s="490" t="s">
        <v>1333</v>
      </c>
    </row>
    <row r="37" spans="1:8" ht="38.25">
      <c r="A37" s="404" t="s">
        <v>1117</v>
      </c>
      <c r="B37" s="479">
        <v>1087.0999999999999</v>
      </c>
      <c r="C37" s="402">
        <v>424.7</v>
      </c>
      <c r="D37" s="402">
        <v>1038.9000000000001</v>
      </c>
      <c r="E37" s="402">
        <v>2348.0680000000002</v>
      </c>
      <c r="F37" s="402">
        <v>4328.9570000000003</v>
      </c>
      <c r="G37" s="74"/>
      <c r="H37" s="490" t="s">
        <v>1334</v>
      </c>
    </row>
    <row r="38" spans="1:8" ht="25.5">
      <c r="A38" s="491" t="s">
        <v>1335</v>
      </c>
      <c r="B38" s="402">
        <v>844.7</v>
      </c>
      <c r="C38" s="402">
        <v>522.9</v>
      </c>
      <c r="D38" s="402">
        <v>901.3</v>
      </c>
      <c r="E38" s="402">
        <v>1883.54</v>
      </c>
      <c r="F38" s="402">
        <v>1943.289</v>
      </c>
      <c r="G38" s="74"/>
      <c r="H38" s="490" t="s">
        <v>315</v>
      </c>
    </row>
    <row r="39" spans="1:8" ht="25.5">
      <c r="A39" s="489" t="s">
        <v>1336</v>
      </c>
      <c r="B39" s="402">
        <v>725.9</v>
      </c>
      <c r="C39" s="402">
        <v>868.58699999999999</v>
      </c>
      <c r="D39" s="402">
        <v>939.6</v>
      </c>
      <c r="E39" s="402">
        <v>2292.8490000000002</v>
      </c>
      <c r="F39" s="402">
        <v>3569.6260000000002</v>
      </c>
      <c r="H39" s="490" t="s">
        <v>1337</v>
      </c>
    </row>
    <row r="40" spans="1:8" ht="38.25">
      <c r="A40" s="489" t="s">
        <v>1338</v>
      </c>
      <c r="B40" s="402">
        <v>188.2</v>
      </c>
      <c r="C40" s="402">
        <v>181.4</v>
      </c>
      <c r="D40" s="402">
        <v>179.8</v>
      </c>
      <c r="E40" s="402">
        <v>2969.268</v>
      </c>
      <c r="F40" s="402">
        <v>12617.39</v>
      </c>
      <c r="H40" s="490" t="s">
        <v>1339</v>
      </c>
    </row>
    <row r="41" spans="1:8" ht="38.25">
      <c r="A41" s="491" t="s">
        <v>1340</v>
      </c>
      <c r="B41" s="479">
        <v>367.5</v>
      </c>
      <c r="C41" s="402">
        <v>231.625</v>
      </c>
      <c r="D41" s="402">
        <v>311.10000000000002</v>
      </c>
      <c r="E41" s="402">
        <v>524.55100000000004</v>
      </c>
      <c r="F41" s="402">
        <v>444.09300000000002</v>
      </c>
      <c r="H41" s="490" t="s">
        <v>1341</v>
      </c>
    </row>
    <row r="42" spans="1:8" ht="38.25">
      <c r="A42" s="491" t="s">
        <v>1342</v>
      </c>
      <c r="B42" s="479">
        <v>729.7</v>
      </c>
      <c r="C42" s="479">
        <v>494</v>
      </c>
      <c r="D42" s="479">
        <v>434.3</v>
      </c>
      <c r="E42" s="479">
        <v>804.93200000000002</v>
      </c>
      <c r="F42" s="479">
        <v>2184.902</v>
      </c>
      <c r="G42" s="74"/>
      <c r="H42" s="490" t="s">
        <v>1312</v>
      </c>
    </row>
    <row r="43" spans="1:8" ht="25.5">
      <c r="A43" s="491" t="s">
        <v>411</v>
      </c>
      <c r="B43" s="479">
        <v>622.4</v>
      </c>
      <c r="C43" s="479">
        <v>517.86599999999999</v>
      </c>
      <c r="D43" s="479">
        <v>507.5</v>
      </c>
      <c r="E43" s="479">
        <v>506.762</v>
      </c>
      <c r="F43" s="479">
        <v>702.63199999999995</v>
      </c>
      <c r="H43" s="490" t="s">
        <v>259</v>
      </c>
    </row>
    <row r="44" spans="1:8" ht="25.5">
      <c r="A44" s="491" t="s">
        <v>1286</v>
      </c>
      <c r="B44" s="402">
        <v>760</v>
      </c>
      <c r="C44" s="479">
        <v>561.78700000000003</v>
      </c>
      <c r="D44" s="479">
        <v>757.9</v>
      </c>
      <c r="E44" s="479">
        <v>503.613</v>
      </c>
      <c r="F44" s="479">
        <v>499.74299999999999</v>
      </c>
      <c r="H44" s="490" t="s">
        <v>1343</v>
      </c>
    </row>
    <row r="45" spans="1:8" ht="51">
      <c r="A45" s="209" t="s">
        <v>1344</v>
      </c>
      <c r="B45" s="402">
        <v>315.7</v>
      </c>
      <c r="C45" s="479">
        <v>244.8</v>
      </c>
      <c r="D45" s="479">
        <v>905</v>
      </c>
      <c r="E45" s="479">
        <v>3613.1019999999999</v>
      </c>
      <c r="F45" s="479">
        <v>8547.893</v>
      </c>
      <c r="H45" s="490" t="s">
        <v>1323</v>
      </c>
    </row>
    <row r="46" spans="1:8" ht="25.5">
      <c r="A46" s="209" t="s">
        <v>432</v>
      </c>
      <c r="B46" s="402">
        <v>464.6</v>
      </c>
      <c r="C46" s="479">
        <v>815.8</v>
      </c>
      <c r="D46" s="479">
        <v>439.7</v>
      </c>
      <c r="E46" s="479">
        <v>808.83100000000002</v>
      </c>
      <c r="F46" s="479">
        <v>691.09500000000003</v>
      </c>
      <c r="H46" s="490" t="s">
        <v>333</v>
      </c>
    </row>
    <row r="47" spans="1:8" ht="51">
      <c r="A47" s="209" t="s">
        <v>1197</v>
      </c>
      <c r="B47" s="479">
        <v>80.900000000000006</v>
      </c>
      <c r="C47" s="479">
        <v>44.9</v>
      </c>
      <c r="D47" s="479">
        <v>1166.3</v>
      </c>
      <c r="E47" s="479">
        <v>245.1</v>
      </c>
      <c r="F47" s="479">
        <v>542.78300000000002</v>
      </c>
      <c r="H47" s="404" t="s">
        <v>1292</v>
      </c>
    </row>
    <row r="48" spans="1:8" ht="38.25">
      <c r="A48" s="491" t="s">
        <v>1345</v>
      </c>
      <c r="B48" s="479">
        <v>375.9</v>
      </c>
      <c r="C48" s="479">
        <v>464.173</v>
      </c>
      <c r="D48" s="479">
        <v>562.70000000000005</v>
      </c>
      <c r="E48" s="479">
        <v>346.4</v>
      </c>
      <c r="F48" s="479">
        <v>247.61600000000001</v>
      </c>
      <c r="H48" s="490" t="s">
        <v>1271</v>
      </c>
    </row>
    <row r="49" spans="1:8">
      <c r="A49" s="501"/>
      <c r="B49" s="480"/>
      <c r="C49" s="480"/>
      <c r="D49" s="480"/>
      <c r="E49" s="480"/>
      <c r="F49" s="480"/>
      <c r="G49" s="501"/>
      <c r="H49" s="501"/>
    </row>
    <row r="50" spans="1:8" ht="12" customHeight="1">
      <c r="B50" s="472"/>
      <c r="C50" s="472"/>
      <c r="D50" s="472"/>
      <c r="E50" s="472"/>
      <c r="F50" s="472"/>
    </row>
    <row r="51" spans="1:8" ht="15">
      <c r="B51" s="472"/>
      <c r="C51" s="472"/>
      <c r="D51" s="472"/>
      <c r="E51" s="472"/>
      <c r="F51" s="472"/>
      <c r="H51" s="519"/>
    </row>
    <row r="52" spans="1:8" ht="12" customHeight="1"/>
    <row r="53" spans="1:8" ht="12" customHeight="1">
      <c r="D53" s="497"/>
    </row>
    <row r="54" spans="1:8" ht="12" customHeight="1"/>
    <row r="55" spans="1:8" ht="12" customHeight="1">
      <c r="A55" s="209"/>
    </row>
    <row r="56" spans="1:8">
      <c r="A56" s="209"/>
    </row>
    <row r="57" spans="1:8">
      <c r="A57" s="209"/>
      <c r="C57" s="405"/>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DD01C01A-0D69-4840-9287-643A311DC270}"/>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D0043-ECCD-4E66-8D0A-43794B2151E6}">
  <dimension ref="A1:H67"/>
  <sheetViews>
    <sheetView workbookViewId="0"/>
  </sheetViews>
  <sheetFormatPr defaultColWidth="10.28515625" defaultRowHeight="12.75"/>
  <cols>
    <col min="1" max="1" width="24.7109375" style="74" customWidth="1"/>
    <col min="2" max="6" width="10.140625" style="484" customWidth="1"/>
    <col min="7" max="7" width="0.85546875" style="74" customWidth="1"/>
    <col min="8" max="8" width="27.42578125" style="74" customWidth="1"/>
    <col min="9" max="16384" width="10.28515625" style="74"/>
  </cols>
  <sheetData>
    <row r="1" spans="1:8">
      <c r="A1" s="1042" t="s">
        <v>2601</v>
      </c>
    </row>
    <row r="2" spans="1:8" s="463" customFormat="1" ht="15" customHeight="1">
      <c r="A2" s="1088" t="s">
        <v>1346</v>
      </c>
      <c r="B2" s="1088"/>
      <c r="C2" s="1088"/>
      <c r="D2" s="1088"/>
      <c r="E2" s="1088"/>
      <c r="F2" s="1088"/>
      <c r="G2" s="1088"/>
      <c r="H2" s="1088"/>
    </row>
    <row r="3" spans="1:8" s="463" customFormat="1" ht="15" customHeight="1">
      <c r="A3" s="1081" t="s">
        <v>923</v>
      </c>
      <c r="B3" s="1081"/>
      <c r="C3" s="1081"/>
      <c r="D3" s="1081"/>
      <c r="E3" s="1081"/>
      <c r="F3" s="1081"/>
      <c r="G3" s="1081"/>
      <c r="H3" s="1081"/>
    </row>
    <row r="4" spans="1:8" s="463" customFormat="1" ht="15" customHeight="1">
      <c r="A4" s="1051" t="s">
        <v>1347</v>
      </c>
      <c r="B4" s="1051"/>
      <c r="C4" s="1051"/>
      <c r="D4" s="1051"/>
      <c r="E4" s="1051"/>
      <c r="F4" s="1051"/>
      <c r="G4" s="1051"/>
      <c r="H4" s="1051"/>
    </row>
    <row r="5" spans="1:8" s="463" customFormat="1" ht="15" customHeight="1">
      <c r="A5" s="1081" t="s">
        <v>742</v>
      </c>
      <c r="B5" s="1081"/>
      <c r="C5" s="1081"/>
      <c r="D5" s="1081"/>
      <c r="E5" s="1081"/>
      <c r="F5" s="1081"/>
      <c r="G5" s="1081"/>
      <c r="H5" s="1081"/>
    </row>
    <row r="6" spans="1:8" s="464" customFormat="1" ht="3.75" customHeight="1">
      <c r="A6" s="356"/>
      <c r="B6" s="465"/>
      <c r="C6" s="465"/>
      <c r="D6" s="465"/>
      <c r="E6" s="465"/>
      <c r="F6" s="465"/>
      <c r="G6" s="465"/>
      <c r="H6" s="465"/>
    </row>
    <row r="7" spans="1:8" s="467" customFormat="1" ht="15" customHeight="1">
      <c r="A7" s="468"/>
      <c r="B7" s="469">
        <v>2019</v>
      </c>
      <c r="C7" s="469">
        <v>2020</v>
      </c>
      <c r="D7" s="469">
        <v>2021</v>
      </c>
      <c r="E7" s="469">
        <v>2022</v>
      </c>
      <c r="F7" s="469">
        <v>2023</v>
      </c>
      <c r="G7" s="471"/>
      <c r="H7" s="468"/>
    </row>
    <row r="8" spans="1:8" s="472" customFormat="1" ht="8.25" customHeight="1">
      <c r="A8" s="412"/>
      <c r="B8" s="412"/>
      <c r="C8" s="412"/>
      <c r="D8" s="412"/>
      <c r="E8" s="412"/>
      <c r="F8" s="412"/>
      <c r="G8" s="412"/>
      <c r="H8" s="412"/>
    </row>
    <row r="9" spans="1:8" s="472" customFormat="1">
      <c r="A9" s="473" t="s">
        <v>535</v>
      </c>
      <c r="B9" s="474">
        <v>81469.047000000006</v>
      </c>
      <c r="C9" s="474">
        <v>43234.974999999999</v>
      </c>
      <c r="D9" s="474">
        <v>64090.572999999997</v>
      </c>
      <c r="E9" s="474">
        <v>60800.135000000002</v>
      </c>
      <c r="F9" s="474">
        <v>80446.342999999993</v>
      </c>
      <c r="G9" s="412"/>
      <c r="H9" s="473" t="s">
        <v>141</v>
      </c>
    </row>
    <row r="10" spans="1:8" s="472" customFormat="1">
      <c r="A10" s="412" t="s">
        <v>1253</v>
      </c>
      <c r="B10" s="412"/>
      <c r="C10" s="412"/>
      <c r="D10" s="412"/>
      <c r="E10" s="412"/>
      <c r="F10" s="412"/>
      <c r="G10" s="412"/>
      <c r="H10" s="412" t="s">
        <v>185</v>
      </c>
    </row>
    <row r="11" spans="1:8" s="472" customFormat="1" ht="25.5">
      <c r="A11" s="491" t="s">
        <v>956</v>
      </c>
      <c r="B11" s="479">
        <v>26808.792000000001</v>
      </c>
      <c r="C11" s="479">
        <v>17553.447</v>
      </c>
      <c r="D11" s="479">
        <v>30075</v>
      </c>
      <c r="E11" s="479">
        <v>35766.595999999998</v>
      </c>
      <c r="F11" s="479">
        <v>52449.375</v>
      </c>
      <c r="G11" s="412"/>
      <c r="H11" s="490" t="s">
        <v>270</v>
      </c>
    </row>
    <row r="12" spans="1:8" s="472" customFormat="1" ht="38.25">
      <c r="A12" s="412" t="s">
        <v>1348</v>
      </c>
      <c r="B12" s="479">
        <v>15264.263000000001</v>
      </c>
      <c r="C12" s="479">
        <v>9149.0789999999997</v>
      </c>
      <c r="D12" s="479">
        <v>8597</v>
      </c>
      <c r="E12" s="479">
        <v>18403.134999999998</v>
      </c>
      <c r="F12" s="479">
        <v>10249.683999999999</v>
      </c>
      <c r="G12" s="412"/>
      <c r="H12" s="412" t="s">
        <v>1349</v>
      </c>
    </row>
    <row r="13" spans="1:8" s="472" customFormat="1" ht="25.5">
      <c r="A13" s="491" t="s">
        <v>465</v>
      </c>
      <c r="B13" s="479">
        <v>21311.491999999998</v>
      </c>
      <c r="C13" s="479">
        <v>11681.7</v>
      </c>
      <c r="D13" s="479">
        <v>16478.400000000001</v>
      </c>
      <c r="E13" s="479">
        <v>854.4</v>
      </c>
      <c r="F13" s="479">
        <v>275.536</v>
      </c>
      <c r="G13" s="412"/>
      <c r="H13" s="490" t="s">
        <v>267</v>
      </c>
    </row>
    <row r="14" spans="1:8" s="472" customFormat="1" ht="51">
      <c r="A14" s="491" t="s">
        <v>1240</v>
      </c>
      <c r="B14" s="479">
        <v>3129.2379999999998</v>
      </c>
      <c r="C14" s="479">
        <v>1381.9469999999999</v>
      </c>
      <c r="D14" s="479">
        <v>3219.2</v>
      </c>
      <c r="E14" s="479">
        <v>1206.6610000000001</v>
      </c>
      <c r="F14" s="479">
        <v>847.72500000000002</v>
      </c>
      <c r="G14" s="412"/>
      <c r="H14" s="490" t="s">
        <v>1350</v>
      </c>
    </row>
    <row r="15" spans="1:8" s="472" customFormat="1" ht="38.25">
      <c r="A15" s="412" t="s">
        <v>1257</v>
      </c>
      <c r="B15" s="479">
        <v>1396.7750000000001</v>
      </c>
      <c r="C15" s="479">
        <v>300.2</v>
      </c>
      <c r="D15" s="479">
        <v>0</v>
      </c>
      <c r="E15" s="479">
        <v>24.2</v>
      </c>
      <c r="F15" s="479">
        <v>481.67</v>
      </c>
      <c r="G15" s="412"/>
      <c r="H15" s="75" t="s">
        <v>1195</v>
      </c>
    </row>
    <row r="16" spans="1:8" s="472" customFormat="1">
      <c r="A16" s="491" t="s">
        <v>953</v>
      </c>
      <c r="B16" s="479">
        <v>805</v>
      </c>
      <c r="C16" s="479">
        <v>125</v>
      </c>
      <c r="D16" s="479">
        <v>0</v>
      </c>
      <c r="E16" s="479">
        <v>200</v>
      </c>
      <c r="F16" s="479">
        <v>176.98699999999999</v>
      </c>
      <c r="G16" s="412"/>
      <c r="H16" s="490" t="s">
        <v>237</v>
      </c>
    </row>
    <row r="17" spans="1:8" s="472" customFormat="1" ht="51">
      <c r="A17" s="491" t="s">
        <v>1351</v>
      </c>
      <c r="B17" s="479">
        <v>858.4</v>
      </c>
      <c r="C17" s="479">
        <v>163.80000000000001</v>
      </c>
      <c r="D17" s="479">
        <v>870.5</v>
      </c>
      <c r="E17" s="479">
        <v>278</v>
      </c>
      <c r="F17" s="479">
        <v>228.66399999999999</v>
      </c>
      <c r="G17" s="412"/>
      <c r="H17" s="490" t="s">
        <v>1352</v>
      </c>
    </row>
    <row r="18" spans="1:8" s="472" customFormat="1" ht="51">
      <c r="A18" s="491" t="s">
        <v>1353</v>
      </c>
      <c r="B18" s="479">
        <v>613.20000000000005</v>
      </c>
      <c r="C18" s="479">
        <v>278.2</v>
      </c>
      <c r="D18" s="479">
        <v>2.8</v>
      </c>
      <c r="E18" s="479">
        <v>103.8</v>
      </c>
      <c r="F18" s="479">
        <v>438.09300000000002</v>
      </c>
      <c r="G18" s="412"/>
      <c r="H18" s="490" t="s">
        <v>1248</v>
      </c>
    </row>
    <row r="19" spans="1:8" s="472" customFormat="1" ht="51">
      <c r="A19" s="491" t="s">
        <v>1098</v>
      </c>
      <c r="B19" s="479">
        <v>422.3</v>
      </c>
      <c r="C19" s="479">
        <v>72.8</v>
      </c>
      <c r="D19" s="479">
        <v>190.9</v>
      </c>
      <c r="E19" s="479">
        <v>76.900000000000006</v>
      </c>
      <c r="F19" s="479">
        <v>61.116</v>
      </c>
      <c r="G19" s="412"/>
      <c r="H19" s="490" t="s">
        <v>1294</v>
      </c>
    </row>
    <row r="20" spans="1:8" s="472" customFormat="1" ht="76.5">
      <c r="A20" s="412" t="s">
        <v>1254</v>
      </c>
      <c r="B20" s="479">
        <v>126.6</v>
      </c>
      <c r="C20" s="479">
        <v>43.1</v>
      </c>
      <c r="D20" s="479">
        <v>0</v>
      </c>
      <c r="E20" s="479">
        <v>3.8</v>
      </c>
      <c r="F20" s="479">
        <v>589.96500000000003</v>
      </c>
      <c r="G20" s="412"/>
      <c r="H20" s="412" t="s">
        <v>1297</v>
      </c>
    </row>
    <row r="21" spans="1:8" s="472" customFormat="1" ht="25.5">
      <c r="A21" s="491" t="s">
        <v>432</v>
      </c>
      <c r="B21" s="479">
        <v>5.4</v>
      </c>
      <c r="C21" s="479">
        <v>0</v>
      </c>
      <c r="D21" s="479">
        <v>0</v>
      </c>
      <c r="E21" s="479">
        <v>4.3</v>
      </c>
      <c r="F21" s="479">
        <v>0.2</v>
      </c>
      <c r="G21" s="412"/>
      <c r="H21" s="490" t="s">
        <v>333</v>
      </c>
    </row>
    <row r="22" spans="1:8" s="472" customFormat="1">
      <c r="A22" s="491" t="s">
        <v>427</v>
      </c>
      <c r="B22" s="479">
        <v>69</v>
      </c>
      <c r="C22" s="479">
        <v>34</v>
      </c>
      <c r="D22" s="479">
        <v>0</v>
      </c>
      <c r="E22" s="479">
        <v>0</v>
      </c>
      <c r="F22" s="479">
        <v>9309.66</v>
      </c>
      <c r="G22" s="412"/>
      <c r="H22" s="490" t="s">
        <v>300</v>
      </c>
    </row>
    <row r="23" spans="1:8" ht="25.5">
      <c r="A23" s="491" t="s">
        <v>1354</v>
      </c>
      <c r="B23" s="479">
        <v>223.8</v>
      </c>
      <c r="C23" s="479">
        <v>121</v>
      </c>
      <c r="D23" s="479">
        <v>29.9</v>
      </c>
      <c r="E23" s="479">
        <v>0</v>
      </c>
      <c r="F23" s="479">
        <v>160.291</v>
      </c>
      <c r="H23" s="490" t="s">
        <v>1355</v>
      </c>
    </row>
    <row r="24" spans="1:8" ht="25.5">
      <c r="A24" s="491" t="s">
        <v>431</v>
      </c>
      <c r="B24" s="402">
        <v>5752.0590000000002</v>
      </c>
      <c r="C24" s="402">
        <v>0</v>
      </c>
      <c r="D24" s="402">
        <v>0</v>
      </c>
      <c r="E24" s="402">
        <v>0</v>
      </c>
      <c r="F24" s="402">
        <v>0</v>
      </c>
      <c r="H24" s="490" t="s">
        <v>341</v>
      </c>
    </row>
    <row r="25" spans="1:8">
      <c r="A25" s="491" t="s">
        <v>1356</v>
      </c>
      <c r="B25" s="402">
        <v>34.9</v>
      </c>
      <c r="C25" s="402">
        <v>151.6</v>
      </c>
      <c r="D25" s="402">
        <v>3142.4</v>
      </c>
      <c r="E25" s="402">
        <v>1174.1199999999999</v>
      </c>
      <c r="F25" s="402">
        <v>1094.722</v>
      </c>
      <c r="H25" s="490" t="s">
        <v>1357</v>
      </c>
    </row>
    <row r="26" spans="1:8" ht="25.5">
      <c r="A26" s="491" t="s">
        <v>1008</v>
      </c>
      <c r="B26" s="402">
        <v>1472</v>
      </c>
      <c r="C26" s="402">
        <v>1060.8</v>
      </c>
      <c r="D26" s="402">
        <v>78.8</v>
      </c>
      <c r="E26" s="402">
        <v>95.5</v>
      </c>
      <c r="F26" s="402">
        <v>330.75200000000001</v>
      </c>
      <c r="H26" s="490" t="s">
        <v>246</v>
      </c>
    </row>
    <row r="27" spans="1:8" ht="30.75" customHeight="1">
      <c r="A27" s="533" t="s">
        <v>1286</v>
      </c>
      <c r="B27" s="402">
        <v>420.6</v>
      </c>
      <c r="C27" s="402">
        <v>164.3</v>
      </c>
      <c r="D27" s="402">
        <v>195.8</v>
      </c>
      <c r="E27" s="402">
        <v>115.9</v>
      </c>
      <c r="F27" s="402">
        <v>1158.617</v>
      </c>
      <c r="H27" s="490" t="s">
        <v>1101</v>
      </c>
    </row>
    <row r="28" spans="1:8" ht="25.5">
      <c r="A28" s="489" t="s">
        <v>1358</v>
      </c>
      <c r="B28" s="402">
        <v>491.7</v>
      </c>
      <c r="C28" s="402">
        <v>2.6</v>
      </c>
      <c r="D28" s="402">
        <v>241.7</v>
      </c>
      <c r="E28" s="402">
        <v>509.8</v>
      </c>
      <c r="F28" s="402">
        <v>406.322</v>
      </c>
      <c r="H28" s="490" t="s">
        <v>1359</v>
      </c>
    </row>
    <row r="29" spans="1:8">
      <c r="A29" s="480"/>
      <c r="B29" s="493"/>
      <c r="C29" s="493"/>
      <c r="D29" s="493"/>
      <c r="E29" s="493"/>
      <c r="F29" s="493"/>
      <c r="G29" s="505"/>
      <c r="H29" s="480"/>
    </row>
    <row r="30" spans="1:8">
      <c r="A30" s="412"/>
      <c r="C30" s="534"/>
      <c r="H30" s="472"/>
    </row>
    <row r="31" spans="1:8" ht="15" customHeight="1">
      <c r="A31" s="1088" t="s">
        <v>1360</v>
      </c>
      <c r="B31" s="1088"/>
      <c r="C31" s="1088"/>
      <c r="D31" s="1088"/>
      <c r="E31" s="1088"/>
      <c r="F31" s="1088"/>
      <c r="G31" s="1088"/>
      <c r="H31" s="1088"/>
    </row>
    <row r="32" spans="1:8" ht="12" customHeight="1">
      <c r="A32" s="1082" t="s">
        <v>923</v>
      </c>
      <c r="B32" s="1082"/>
      <c r="C32" s="1082"/>
      <c r="D32" s="1082"/>
      <c r="E32" s="1082"/>
      <c r="F32" s="1082"/>
      <c r="G32" s="1082"/>
      <c r="H32" s="1082"/>
    </row>
    <row r="33" spans="1:8" ht="12.75" customHeight="1">
      <c r="A33" s="1088" t="s">
        <v>1361</v>
      </c>
      <c r="B33" s="1088"/>
      <c r="C33" s="1088"/>
      <c r="D33" s="1088"/>
      <c r="E33" s="1088"/>
      <c r="F33" s="1088"/>
      <c r="G33" s="1088"/>
      <c r="H33" s="1088"/>
    </row>
    <row r="34" spans="1:8" s="463" customFormat="1" ht="11.25" customHeight="1">
      <c r="A34" s="1082" t="s">
        <v>742</v>
      </c>
      <c r="B34" s="1082"/>
      <c r="C34" s="1082"/>
      <c r="D34" s="1082"/>
      <c r="E34" s="1082"/>
      <c r="F34" s="1082"/>
      <c r="G34" s="1082"/>
      <c r="H34" s="1082"/>
    </row>
    <row r="35" spans="1:8" s="463" customFormat="1" ht="6" customHeight="1">
      <c r="A35" s="431"/>
      <c r="B35" s="432"/>
      <c r="C35" s="432"/>
      <c r="D35" s="432"/>
      <c r="E35" s="432"/>
      <c r="F35" s="432"/>
      <c r="G35" s="432"/>
      <c r="H35" s="432"/>
    </row>
    <row r="36" spans="1:8" s="463" customFormat="1" ht="12.75" customHeight="1">
      <c r="A36" s="535"/>
      <c r="B36" s="536">
        <v>2019</v>
      </c>
      <c r="C36" s="536">
        <v>2020</v>
      </c>
      <c r="D36" s="536">
        <v>2021</v>
      </c>
      <c r="E36" s="536">
        <v>2022</v>
      </c>
      <c r="F36" s="536">
        <v>2023</v>
      </c>
      <c r="G36" s="537"/>
      <c r="H36" s="535"/>
    </row>
    <row r="37" spans="1:8" s="463" customFormat="1" ht="6" customHeight="1">
      <c r="A37" s="538"/>
      <c r="B37" s="539"/>
      <c r="C37" s="539"/>
      <c r="D37" s="539"/>
      <c r="E37" s="539"/>
      <c r="F37" s="539"/>
      <c r="G37" s="540"/>
      <c r="H37" s="538"/>
    </row>
    <row r="38" spans="1:8" s="467" customFormat="1">
      <c r="A38" s="473" t="s">
        <v>535</v>
      </c>
      <c r="B38" s="474">
        <v>1734970.5079999999</v>
      </c>
      <c r="C38" s="474">
        <v>737927.29700000002</v>
      </c>
      <c r="D38" s="474">
        <v>1463823.0959999999</v>
      </c>
      <c r="E38" s="474">
        <v>4069468.372</v>
      </c>
      <c r="F38" s="474">
        <v>5353257.3360000001</v>
      </c>
      <c r="G38" s="412"/>
      <c r="H38" s="473" t="s">
        <v>141</v>
      </c>
    </row>
    <row r="39" spans="1:8" s="472" customFormat="1">
      <c r="A39" s="412" t="s">
        <v>1253</v>
      </c>
      <c r="B39" s="412"/>
      <c r="C39" s="412"/>
      <c r="D39" s="412"/>
      <c r="E39" s="412"/>
      <c r="F39" s="412"/>
      <c r="G39" s="412"/>
      <c r="H39" s="412" t="s">
        <v>185</v>
      </c>
    </row>
    <row r="40" spans="1:8" s="472" customFormat="1" ht="25.5">
      <c r="A40" s="491" t="s">
        <v>689</v>
      </c>
      <c r="B40" s="479">
        <v>233802.58</v>
      </c>
      <c r="C40" s="479">
        <v>49110.165000000001</v>
      </c>
      <c r="D40" s="479">
        <v>129981</v>
      </c>
      <c r="E40" s="479">
        <v>498146.10399999999</v>
      </c>
      <c r="F40" s="479">
        <v>247748.86</v>
      </c>
      <c r="G40" s="412"/>
      <c r="H40" s="490" t="s">
        <v>318</v>
      </c>
    </row>
    <row r="41" spans="1:8" s="472" customFormat="1" ht="38.25">
      <c r="A41" s="412" t="s">
        <v>1327</v>
      </c>
      <c r="B41" s="402">
        <v>262073.36199999999</v>
      </c>
      <c r="C41" s="479">
        <v>101692.389</v>
      </c>
      <c r="D41" s="479">
        <v>212160.5</v>
      </c>
      <c r="E41" s="479">
        <v>740557.2</v>
      </c>
      <c r="F41" s="479">
        <v>2050406.727</v>
      </c>
      <c r="G41" s="412"/>
      <c r="H41" s="75" t="s">
        <v>1195</v>
      </c>
    </row>
    <row r="42" spans="1:8" s="472" customFormat="1" ht="48.75" customHeight="1">
      <c r="A42" s="489" t="s">
        <v>1266</v>
      </c>
      <c r="B42" s="402">
        <v>233408.209</v>
      </c>
      <c r="C42" s="479">
        <v>154773.38699999999</v>
      </c>
      <c r="D42" s="479">
        <v>175609.2</v>
      </c>
      <c r="E42" s="479">
        <v>335755.70699999999</v>
      </c>
      <c r="F42" s="479">
        <v>363137.79</v>
      </c>
      <c r="G42" s="412"/>
      <c r="H42" s="490" t="s">
        <v>1267</v>
      </c>
    </row>
    <row r="43" spans="1:8" s="472" customFormat="1">
      <c r="A43" s="491" t="s">
        <v>423</v>
      </c>
      <c r="B43" s="479">
        <v>150010.783</v>
      </c>
      <c r="C43" s="479">
        <v>31281.805</v>
      </c>
      <c r="D43" s="402">
        <v>29063.3</v>
      </c>
      <c r="E43" s="479">
        <v>28534.321</v>
      </c>
      <c r="F43" s="479">
        <v>5335.3670000000002</v>
      </c>
      <c r="G43" s="412"/>
      <c r="H43" s="490" t="s">
        <v>306</v>
      </c>
    </row>
    <row r="44" spans="1:8" s="472" customFormat="1" ht="37.5" customHeight="1">
      <c r="A44" s="404" t="s">
        <v>1117</v>
      </c>
      <c r="B44" s="402">
        <v>88170.64</v>
      </c>
      <c r="C44" s="479">
        <v>24026.34</v>
      </c>
      <c r="D44" s="479">
        <v>173974</v>
      </c>
      <c r="E44" s="479">
        <v>151459.454</v>
      </c>
      <c r="F44" s="479">
        <v>24487.536</v>
      </c>
      <c r="G44" s="412"/>
      <c r="H44" s="404" t="s">
        <v>1293</v>
      </c>
    </row>
    <row r="45" spans="1:8" s="472" customFormat="1" ht="24" customHeight="1">
      <c r="A45" s="491" t="s">
        <v>962</v>
      </c>
      <c r="B45" s="402">
        <v>48009.341</v>
      </c>
      <c r="C45" s="402">
        <v>19505</v>
      </c>
      <c r="D45" s="479">
        <v>72413.100000000006</v>
      </c>
      <c r="E45" s="479">
        <v>80338.827999999994</v>
      </c>
      <c r="F45" s="479">
        <v>15185.519</v>
      </c>
      <c r="G45" s="412"/>
      <c r="H45" s="490" t="s">
        <v>315</v>
      </c>
    </row>
    <row r="46" spans="1:8" s="472" customFormat="1" ht="25.5">
      <c r="A46" s="491" t="s">
        <v>435</v>
      </c>
      <c r="B46" s="479">
        <v>73507.623000000007</v>
      </c>
      <c r="C46" s="479">
        <v>16689.007000000001</v>
      </c>
      <c r="D46" s="479">
        <v>38483.1</v>
      </c>
      <c r="E46" s="479">
        <v>439836.19500000001</v>
      </c>
      <c r="F46" s="479">
        <v>186846.114</v>
      </c>
      <c r="G46" s="412"/>
      <c r="H46" s="490" t="s">
        <v>349</v>
      </c>
    </row>
    <row r="47" spans="1:8" s="472" customFormat="1">
      <c r="A47" s="491" t="s">
        <v>422</v>
      </c>
      <c r="B47" s="402">
        <v>49743.072</v>
      </c>
      <c r="C47" s="402">
        <v>47168.661</v>
      </c>
      <c r="D47" s="402">
        <v>75399.399999999994</v>
      </c>
      <c r="E47" s="479">
        <v>273124.55300000001</v>
      </c>
      <c r="F47" s="479">
        <v>114560.55499999999</v>
      </c>
      <c r="G47" s="74"/>
      <c r="H47" s="490" t="s">
        <v>304</v>
      </c>
    </row>
    <row r="48" spans="1:8" s="472" customFormat="1" ht="22.5" customHeight="1">
      <c r="A48" s="491" t="s">
        <v>1174</v>
      </c>
      <c r="B48" s="402">
        <v>63603</v>
      </c>
      <c r="C48" s="479">
        <v>39853.112999999998</v>
      </c>
      <c r="D48" s="479">
        <v>46983.1</v>
      </c>
      <c r="E48" s="479">
        <v>125836.662</v>
      </c>
      <c r="F48" s="479">
        <v>84309.714000000007</v>
      </c>
      <c r="G48" s="74"/>
      <c r="H48" s="490" t="s">
        <v>1112</v>
      </c>
    </row>
    <row r="49" spans="1:8" s="498" customFormat="1" ht="48" customHeight="1">
      <c r="A49" s="491" t="s">
        <v>1362</v>
      </c>
      <c r="B49" s="479">
        <v>22500.7</v>
      </c>
      <c r="C49" s="479">
        <v>5254.4780000000001</v>
      </c>
      <c r="D49" s="479">
        <v>12274.1</v>
      </c>
      <c r="E49" s="479">
        <v>18187.22</v>
      </c>
      <c r="F49" s="479">
        <v>4552.6279999999997</v>
      </c>
      <c r="G49" s="525"/>
      <c r="H49" s="490" t="s">
        <v>1341</v>
      </c>
    </row>
    <row r="50" spans="1:8" s="498" customFormat="1" ht="61.5" customHeight="1">
      <c r="A50" s="412" t="s">
        <v>1254</v>
      </c>
      <c r="B50" s="402">
        <v>59507.37</v>
      </c>
      <c r="C50" s="402">
        <v>21160.799999999999</v>
      </c>
      <c r="D50" s="402">
        <v>52587.6</v>
      </c>
      <c r="E50" s="479">
        <v>131621.598</v>
      </c>
      <c r="F50" s="479">
        <v>1436761.797</v>
      </c>
      <c r="G50" s="74"/>
      <c r="H50" s="412" t="s">
        <v>1297</v>
      </c>
    </row>
    <row r="51" spans="1:8" s="498" customFormat="1" ht="26.25" customHeight="1">
      <c r="A51" s="491" t="s">
        <v>1363</v>
      </c>
      <c r="B51" s="402">
        <v>33634.311000000002</v>
      </c>
      <c r="C51" s="402">
        <v>13009.797</v>
      </c>
      <c r="D51" s="402">
        <v>151421.4</v>
      </c>
      <c r="E51" s="479">
        <v>563134.31099999999</v>
      </c>
      <c r="F51" s="479">
        <v>305325.49200000003</v>
      </c>
      <c r="G51" s="510"/>
      <c r="H51" s="490" t="s">
        <v>1364</v>
      </c>
    </row>
    <row r="52" spans="1:8" s="498" customFormat="1" ht="25.5">
      <c r="A52" s="209" t="s">
        <v>412</v>
      </c>
      <c r="B52" s="402">
        <v>4586.8999999999996</v>
      </c>
      <c r="C52" s="402">
        <v>3825.9</v>
      </c>
      <c r="D52" s="402">
        <v>3837.6</v>
      </c>
      <c r="E52" s="402">
        <v>10912.831</v>
      </c>
      <c r="F52" s="402">
        <v>10783.867</v>
      </c>
      <c r="G52" s="510"/>
      <c r="H52" s="490" t="s">
        <v>274</v>
      </c>
    </row>
    <row r="53" spans="1:8" s="467" customFormat="1" ht="25.5">
      <c r="A53" s="491" t="s">
        <v>452</v>
      </c>
      <c r="B53" s="479">
        <v>25454</v>
      </c>
      <c r="C53" s="402">
        <v>22116.077000000001</v>
      </c>
      <c r="D53" s="402">
        <v>25360</v>
      </c>
      <c r="E53" s="479">
        <v>41055.968000000001</v>
      </c>
      <c r="F53" s="479">
        <v>39568.673000000003</v>
      </c>
      <c r="G53" s="510"/>
      <c r="H53" s="490" t="s">
        <v>288</v>
      </c>
    </row>
    <row r="54" spans="1:8" s="467" customFormat="1" ht="25.5">
      <c r="A54" s="491" t="s">
        <v>432</v>
      </c>
      <c r="B54" s="402">
        <v>44249.161999999997</v>
      </c>
      <c r="C54" s="402">
        <v>22214.091</v>
      </c>
      <c r="D54" s="402">
        <v>18490.5</v>
      </c>
      <c r="E54" s="479">
        <v>35903.798999999999</v>
      </c>
      <c r="F54" s="479">
        <v>36969.646999999997</v>
      </c>
      <c r="G54" s="74"/>
      <c r="H54" s="490" t="s">
        <v>333</v>
      </c>
    </row>
    <row r="55" spans="1:8" s="467" customFormat="1" ht="25.5">
      <c r="A55" s="491" t="s">
        <v>959</v>
      </c>
      <c r="B55" s="479">
        <v>18477.8</v>
      </c>
      <c r="C55" s="402">
        <v>12989.264999999999</v>
      </c>
      <c r="D55" s="402">
        <v>14020.1</v>
      </c>
      <c r="E55" s="479">
        <v>25158.057000000001</v>
      </c>
      <c r="F55" s="479">
        <v>26292.418000000001</v>
      </c>
      <c r="G55" s="74"/>
      <c r="H55" s="404" t="s">
        <v>1263</v>
      </c>
    </row>
    <row r="56" spans="1:8" s="498" customFormat="1">
      <c r="A56" s="491" t="s">
        <v>416</v>
      </c>
      <c r="B56" s="402">
        <v>19490.508999999998</v>
      </c>
      <c r="C56" s="402">
        <v>12096.071</v>
      </c>
      <c r="D56" s="402">
        <v>17890.8</v>
      </c>
      <c r="E56" s="479">
        <v>13620.772999999999</v>
      </c>
      <c r="F56" s="479">
        <v>18699.857</v>
      </c>
      <c r="G56" s="74"/>
      <c r="H56" s="490" t="s">
        <v>331</v>
      </c>
    </row>
    <row r="57" spans="1:8" s="498" customFormat="1" ht="63.75">
      <c r="A57" s="491" t="s">
        <v>1322</v>
      </c>
      <c r="B57" s="402">
        <v>26389.282999999999</v>
      </c>
      <c r="C57" s="402">
        <v>16795.431</v>
      </c>
      <c r="D57" s="402">
        <v>13605.9</v>
      </c>
      <c r="E57" s="479">
        <v>25405.093000000001</v>
      </c>
      <c r="F57" s="479">
        <v>34384.148000000001</v>
      </c>
      <c r="G57" s="74"/>
      <c r="H57" s="490" t="s">
        <v>1365</v>
      </c>
    </row>
    <row r="58" spans="1:8" s="498" customFormat="1" ht="25.5">
      <c r="A58" s="491" t="s">
        <v>1008</v>
      </c>
      <c r="B58" s="402">
        <v>29610.2</v>
      </c>
      <c r="C58" s="402">
        <v>9966.366</v>
      </c>
      <c r="D58" s="402">
        <v>18353.099999999999</v>
      </c>
      <c r="E58" s="479">
        <v>27596.553</v>
      </c>
      <c r="F58" s="479">
        <v>70235.826000000001</v>
      </c>
      <c r="G58" s="74"/>
      <c r="H58" s="490" t="s">
        <v>246</v>
      </c>
    </row>
    <row r="59" spans="1:8" s="498" customFormat="1" ht="38.25">
      <c r="A59" s="491" t="s">
        <v>1291</v>
      </c>
      <c r="B59" s="402">
        <v>2434.4</v>
      </c>
      <c r="C59" s="402">
        <v>482.5</v>
      </c>
      <c r="D59" s="402">
        <v>1910</v>
      </c>
      <c r="E59" s="479">
        <v>1655.248</v>
      </c>
      <c r="F59" s="479">
        <v>3597.1709999999998</v>
      </c>
      <c r="G59" s="541"/>
      <c r="H59" s="412" t="s">
        <v>1096</v>
      </c>
    </row>
    <row r="60" spans="1:8" ht="24.75" customHeight="1">
      <c r="A60" s="209" t="s">
        <v>1366</v>
      </c>
      <c r="B60" s="402">
        <v>21349.8</v>
      </c>
      <c r="C60" s="402">
        <v>4671.2</v>
      </c>
      <c r="D60" s="402">
        <v>14439.7</v>
      </c>
      <c r="E60" s="479">
        <v>99501.638999999996</v>
      </c>
      <c r="F60" s="479">
        <v>4485.21</v>
      </c>
      <c r="G60" s="541"/>
      <c r="H60" s="412" t="s">
        <v>1367</v>
      </c>
    </row>
    <row r="61" spans="1:8">
      <c r="A61" s="209" t="s">
        <v>418</v>
      </c>
      <c r="B61" s="402">
        <v>31225.4</v>
      </c>
      <c r="C61" s="402">
        <v>10625.5</v>
      </c>
      <c r="D61" s="402">
        <v>18757</v>
      </c>
      <c r="E61" s="479">
        <v>118295.787</v>
      </c>
      <c r="F61" s="479">
        <v>22888.067999999999</v>
      </c>
      <c r="G61" s="541"/>
      <c r="H61" s="412" t="s">
        <v>364</v>
      </c>
    </row>
    <row r="62" spans="1:8">
      <c r="A62" s="542" t="s">
        <v>1368</v>
      </c>
      <c r="B62" s="402">
        <v>3218.3</v>
      </c>
      <c r="C62" s="402">
        <v>1797.9</v>
      </c>
      <c r="D62" s="402">
        <v>3699</v>
      </c>
      <c r="E62" s="479">
        <v>4058.3890000000001</v>
      </c>
      <c r="F62" s="479">
        <v>3680.1410000000001</v>
      </c>
      <c r="G62" s="541"/>
      <c r="H62" s="464" t="s">
        <v>263</v>
      </c>
    </row>
    <row r="63" spans="1:8" ht="38.25">
      <c r="A63" s="542" t="s">
        <v>1345</v>
      </c>
      <c r="B63" s="402">
        <v>14005</v>
      </c>
      <c r="C63" s="402">
        <v>4799.2</v>
      </c>
      <c r="D63" s="402">
        <v>8680.1</v>
      </c>
      <c r="E63" s="479">
        <v>16869.794999999998</v>
      </c>
      <c r="F63" s="479">
        <v>11915.44</v>
      </c>
      <c r="G63" s="541"/>
      <c r="H63" s="490" t="s">
        <v>1271</v>
      </c>
    </row>
    <row r="64" spans="1:8" ht="25.5">
      <c r="A64" s="464" t="s">
        <v>1369</v>
      </c>
      <c r="B64" s="402">
        <v>11525.2</v>
      </c>
      <c r="C64" s="402">
        <v>7503.3739999999998</v>
      </c>
      <c r="D64" s="402">
        <v>3398.2</v>
      </c>
      <c r="E64" s="479">
        <v>2157.694</v>
      </c>
      <c r="F64" s="479">
        <v>1795.962</v>
      </c>
      <c r="H64" s="490" t="s">
        <v>1370</v>
      </c>
    </row>
    <row r="65" spans="1:8" ht="9" customHeight="1">
      <c r="A65" s="480"/>
      <c r="B65" s="493"/>
      <c r="C65" s="493"/>
      <c r="D65" s="493"/>
      <c r="E65" s="493"/>
      <c r="F65" s="493"/>
      <c r="G65" s="505"/>
      <c r="H65" s="480" t="s">
        <v>521</v>
      </c>
    </row>
    <row r="66" spans="1:8">
      <c r="C66" s="74"/>
    </row>
    <row r="67" spans="1:8">
      <c r="D67" s="534"/>
    </row>
  </sheetData>
  <mergeCells count="8">
    <mergeCell ref="A33:H33"/>
    <mergeCell ref="A34:H34"/>
    <mergeCell ref="A2:H2"/>
    <mergeCell ref="A3:H3"/>
    <mergeCell ref="A4:H4"/>
    <mergeCell ref="A5:H5"/>
    <mergeCell ref="A31:H31"/>
    <mergeCell ref="A32:H32"/>
  </mergeCells>
  <hyperlinks>
    <hyperlink ref="A1" location="Содержание!A1" display="Мазмуну" xr:uid="{412D668E-C8F6-403C-95A8-B9680A9A723C}"/>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5A3C9-B8D2-4F18-9122-139FC006B62F}">
  <dimension ref="A1:K90"/>
  <sheetViews>
    <sheetView workbookViewId="0"/>
  </sheetViews>
  <sheetFormatPr defaultColWidth="10.28515625" defaultRowHeight="12.75"/>
  <cols>
    <col min="1" max="1" width="28.7109375" style="405" customWidth="1"/>
    <col min="2" max="4" width="8.140625" style="546" customWidth="1"/>
    <col min="5" max="5" width="9.42578125" style="546" customWidth="1"/>
    <col min="6" max="6" width="8.5703125" style="546" customWidth="1"/>
    <col min="7" max="7" width="1.28515625" style="405" customWidth="1"/>
    <col min="8" max="8" width="28.28515625" style="405" customWidth="1"/>
    <col min="9" max="16384" width="10.28515625" style="405"/>
  </cols>
  <sheetData>
    <row r="1" spans="1:11">
      <c r="A1" s="1042" t="s">
        <v>2601</v>
      </c>
    </row>
    <row r="2" spans="1:11" s="463" customFormat="1" ht="15" customHeight="1">
      <c r="A2" s="1088" t="s">
        <v>1371</v>
      </c>
      <c r="B2" s="1088"/>
      <c r="C2" s="1088"/>
      <c r="D2" s="1088"/>
      <c r="E2" s="1088"/>
      <c r="F2" s="1088"/>
      <c r="G2" s="1088"/>
      <c r="H2" s="1088"/>
    </row>
    <row r="3" spans="1:11" s="463" customFormat="1" ht="15" customHeight="1">
      <c r="A3" s="1081" t="s">
        <v>923</v>
      </c>
      <c r="B3" s="1081"/>
      <c r="C3" s="1081"/>
      <c r="D3" s="1081"/>
      <c r="E3" s="1081"/>
      <c r="F3" s="1081"/>
      <c r="G3" s="1081"/>
      <c r="H3" s="1081"/>
    </row>
    <row r="4" spans="1:11" s="463" customFormat="1" ht="15" customHeight="1">
      <c r="A4" s="1051" t="s">
        <v>1372</v>
      </c>
      <c r="B4" s="1051"/>
      <c r="C4" s="1051"/>
      <c r="D4" s="1051"/>
      <c r="E4" s="1051"/>
      <c r="F4" s="1051"/>
      <c r="G4" s="1051"/>
      <c r="H4" s="1051"/>
      <c r="I4" s="543"/>
    </row>
    <row r="5" spans="1:11" s="463" customFormat="1" ht="15" customHeight="1">
      <c r="A5" s="1081" t="s">
        <v>742</v>
      </c>
      <c r="B5" s="1081"/>
      <c r="C5" s="1081"/>
      <c r="D5" s="1081"/>
      <c r="E5" s="1081"/>
      <c r="F5" s="1081"/>
      <c r="G5" s="1081"/>
      <c r="H5" s="1081"/>
    </row>
    <row r="6" spans="1:11" s="464" customFormat="1" ht="15" customHeight="1">
      <c r="A6" s="356"/>
      <c r="B6" s="465"/>
      <c r="C6" s="465"/>
      <c r="D6" s="465"/>
      <c r="E6" s="465"/>
      <c r="F6" s="465"/>
      <c r="G6" s="465"/>
      <c r="H6" s="465"/>
    </row>
    <row r="7" spans="1:11" s="467" customFormat="1" ht="18.75" customHeight="1">
      <c r="A7" s="468"/>
      <c r="B7" s="469">
        <v>2019</v>
      </c>
      <c r="C7" s="469">
        <v>2020</v>
      </c>
      <c r="D7" s="469">
        <v>2021</v>
      </c>
      <c r="E7" s="469">
        <v>2022</v>
      </c>
      <c r="F7" s="469">
        <v>2023</v>
      </c>
      <c r="G7" s="471"/>
      <c r="H7" s="468"/>
    </row>
    <row r="8" spans="1:11" s="74" customFormat="1" ht="4.5" customHeight="1">
      <c r="A8" s="412"/>
      <c r="H8" s="412"/>
    </row>
    <row r="9" spans="1:11" s="74" customFormat="1" ht="15" customHeight="1">
      <c r="A9" s="473" t="s">
        <v>535</v>
      </c>
      <c r="B9" s="365">
        <v>185.1</v>
      </c>
      <c r="C9" s="365">
        <v>838.8</v>
      </c>
      <c r="D9" s="365">
        <v>587.85</v>
      </c>
      <c r="E9" s="365">
        <v>1059.434</v>
      </c>
      <c r="F9" s="365">
        <v>3389.058</v>
      </c>
      <c r="H9" s="473" t="s">
        <v>141</v>
      </c>
      <c r="K9" s="400"/>
    </row>
    <row r="10" spans="1:11" s="74" customFormat="1" ht="15" customHeight="1">
      <c r="A10" s="412" t="s">
        <v>1253</v>
      </c>
      <c r="H10" s="412" t="s">
        <v>185</v>
      </c>
      <c r="K10" s="400"/>
    </row>
    <row r="11" spans="1:11" s="74" customFormat="1" ht="51" customHeight="1">
      <c r="A11" s="491" t="s">
        <v>1098</v>
      </c>
      <c r="B11" s="366">
        <v>61.4</v>
      </c>
      <c r="C11" s="366">
        <v>40.299999999999997</v>
      </c>
      <c r="D11" s="366">
        <v>7.1</v>
      </c>
      <c r="E11" s="366">
        <v>7.4</v>
      </c>
      <c r="F11" s="366">
        <v>133.202</v>
      </c>
      <c r="H11" s="490" t="s">
        <v>1294</v>
      </c>
      <c r="I11" s="519"/>
    </row>
    <row r="12" spans="1:11" ht="26.25" customHeight="1">
      <c r="A12" s="491" t="s">
        <v>1291</v>
      </c>
      <c r="B12" s="479">
        <v>25.4</v>
      </c>
      <c r="C12" s="479">
        <v>229.97200000000001</v>
      </c>
      <c r="D12" s="479">
        <v>195.7</v>
      </c>
      <c r="E12" s="479">
        <v>267.3</v>
      </c>
      <c r="F12" s="479">
        <v>81.852000000000004</v>
      </c>
      <c r="H12" s="412" t="s">
        <v>1096</v>
      </c>
      <c r="I12" s="519"/>
      <c r="J12" s="74"/>
      <c r="K12" s="74"/>
    </row>
    <row r="13" spans="1:11" ht="51" customHeight="1">
      <c r="A13" s="412" t="s">
        <v>1373</v>
      </c>
      <c r="B13" s="402">
        <v>16.100000000000001</v>
      </c>
      <c r="C13" s="402">
        <v>519.29999999999995</v>
      </c>
      <c r="D13" s="402">
        <v>16</v>
      </c>
      <c r="E13" s="402">
        <v>523</v>
      </c>
      <c r="F13" s="402">
        <v>406.03500000000003</v>
      </c>
      <c r="H13" s="412" t="s">
        <v>1229</v>
      </c>
      <c r="I13" s="519"/>
      <c r="J13" s="74"/>
      <c r="K13" s="74"/>
    </row>
    <row r="14" spans="1:11" ht="52.5" customHeight="1">
      <c r="A14" s="491" t="s">
        <v>1353</v>
      </c>
      <c r="B14" s="402">
        <v>10.6</v>
      </c>
      <c r="C14" s="402">
        <v>27.6</v>
      </c>
      <c r="D14" s="402">
        <v>33.9</v>
      </c>
      <c r="E14" s="402">
        <v>155.30000000000001</v>
      </c>
      <c r="F14" s="402">
        <v>33.686999999999998</v>
      </c>
      <c r="H14" s="490" t="s">
        <v>1248</v>
      </c>
      <c r="I14" s="519"/>
      <c r="J14" s="74"/>
      <c r="K14" s="74"/>
    </row>
    <row r="15" spans="1:11" ht="27" customHeight="1">
      <c r="A15" s="491" t="s">
        <v>1374</v>
      </c>
      <c r="B15" s="402">
        <v>11.6</v>
      </c>
      <c r="C15" s="402">
        <v>0.2</v>
      </c>
      <c r="D15" s="402">
        <v>116</v>
      </c>
      <c r="E15" s="402">
        <v>0</v>
      </c>
      <c r="F15" s="402">
        <v>3.7890000000000001</v>
      </c>
      <c r="H15" s="490" t="s">
        <v>1375</v>
      </c>
      <c r="I15" s="519"/>
      <c r="J15" s="74"/>
      <c r="K15" s="74"/>
    </row>
    <row r="16" spans="1:11" ht="27.75" customHeight="1">
      <c r="A16" s="412" t="s">
        <v>1257</v>
      </c>
      <c r="B16" s="402">
        <v>0</v>
      </c>
      <c r="C16" s="402">
        <v>0.3</v>
      </c>
      <c r="D16" s="402">
        <v>103.4</v>
      </c>
      <c r="E16" s="402">
        <v>24.4</v>
      </c>
      <c r="F16" s="402">
        <v>38.356000000000002</v>
      </c>
      <c r="H16" s="75" t="s">
        <v>1195</v>
      </c>
      <c r="I16" s="519"/>
      <c r="J16" s="74"/>
      <c r="K16" s="74"/>
    </row>
    <row r="17" spans="1:11" ht="21.75" customHeight="1">
      <c r="A17" s="505"/>
      <c r="B17" s="544"/>
      <c r="C17" s="544"/>
      <c r="D17" s="544"/>
      <c r="E17" s="544"/>
      <c r="F17" s="544"/>
      <c r="G17" s="501"/>
      <c r="H17" s="501"/>
      <c r="I17" s="519"/>
      <c r="J17" s="74"/>
      <c r="K17" s="74"/>
    </row>
    <row r="18" spans="1:11" ht="14.25" customHeight="1">
      <c r="A18" s="74"/>
      <c r="B18" s="545"/>
      <c r="C18" s="545"/>
      <c r="D18" s="545"/>
      <c r="E18" s="545"/>
      <c r="F18" s="545"/>
      <c r="I18" s="519"/>
      <c r="J18" s="74"/>
      <c r="K18" s="74"/>
    </row>
    <row r="19" spans="1:11" ht="14.25" customHeight="1">
      <c r="A19" s="74"/>
      <c r="C19" s="497"/>
      <c r="D19" s="547"/>
      <c r="E19" s="547"/>
      <c r="F19" s="547"/>
      <c r="H19" s="519"/>
      <c r="I19" s="519"/>
      <c r="J19" s="74"/>
      <c r="K19" s="74"/>
    </row>
    <row r="20" spans="1:11" ht="14.25" customHeight="1">
      <c r="A20" s="1088" t="s">
        <v>1376</v>
      </c>
      <c r="B20" s="1088"/>
      <c r="C20" s="1088"/>
      <c r="D20" s="1088"/>
      <c r="E20" s="1088"/>
      <c r="F20" s="1088"/>
      <c r="G20" s="1088"/>
      <c r="H20" s="1088"/>
      <c r="I20" s="519"/>
      <c r="J20" s="74"/>
      <c r="K20" s="74"/>
    </row>
    <row r="21" spans="1:11" ht="14.25" customHeight="1">
      <c r="A21" s="1081" t="s">
        <v>923</v>
      </c>
      <c r="B21" s="1081"/>
      <c r="C21" s="1081"/>
      <c r="D21" s="1081"/>
      <c r="E21" s="1081"/>
      <c r="F21" s="1081"/>
      <c r="G21" s="1081"/>
      <c r="H21" s="1081"/>
      <c r="I21" s="519"/>
      <c r="J21" s="74"/>
      <c r="K21" s="74"/>
    </row>
    <row r="22" spans="1:11" ht="14.25" customHeight="1">
      <c r="A22" s="1088" t="s">
        <v>1377</v>
      </c>
      <c r="B22" s="1088"/>
      <c r="C22" s="1088"/>
      <c r="D22" s="1088"/>
      <c r="E22" s="1088"/>
      <c r="F22" s="1088"/>
      <c r="G22" s="1088"/>
      <c r="H22" s="1088"/>
      <c r="I22" s="519"/>
      <c r="J22" s="74"/>
      <c r="K22" s="74"/>
    </row>
    <row r="23" spans="1:11" ht="14.25" customHeight="1">
      <c r="A23" s="1082" t="s">
        <v>742</v>
      </c>
      <c r="B23" s="1082"/>
      <c r="C23" s="1082"/>
      <c r="D23" s="1082"/>
      <c r="E23" s="1082"/>
      <c r="F23" s="1082"/>
      <c r="G23" s="1082"/>
      <c r="H23" s="1082"/>
      <c r="I23" s="519"/>
      <c r="J23" s="74"/>
      <c r="K23" s="74"/>
    </row>
    <row r="24" spans="1:11" ht="10.5" customHeight="1">
      <c r="A24" s="431"/>
      <c r="B24" s="432"/>
      <c r="C24" s="432"/>
      <c r="D24" s="432"/>
      <c r="E24" s="432"/>
      <c r="F24" s="432"/>
      <c r="G24" s="432"/>
      <c r="H24" s="432"/>
      <c r="I24" s="519"/>
      <c r="J24" s="74"/>
      <c r="K24" s="74"/>
    </row>
    <row r="25" spans="1:11" ht="21.75" customHeight="1">
      <c r="A25" s="468"/>
      <c r="B25" s="469">
        <v>2019</v>
      </c>
      <c r="C25" s="469">
        <v>2020</v>
      </c>
      <c r="D25" s="469">
        <v>2021</v>
      </c>
      <c r="E25" s="469">
        <v>2022</v>
      </c>
      <c r="F25" s="469">
        <v>2023</v>
      </c>
      <c r="G25" s="471"/>
      <c r="H25" s="468"/>
      <c r="I25" s="519"/>
      <c r="J25" s="74"/>
      <c r="K25" s="74"/>
    </row>
    <row r="26" spans="1:11" ht="9.75" customHeight="1">
      <c r="A26" s="412"/>
      <c r="B26" s="74"/>
      <c r="C26" s="74"/>
      <c r="D26" s="74"/>
      <c r="E26" s="74"/>
      <c r="F26" s="74"/>
      <c r="G26" s="74"/>
      <c r="H26" s="412"/>
      <c r="I26" s="519"/>
      <c r="J26" s="74"/>
      <c r="K26" s="74"/>
    </row>
    <row r="27" spans="1:11" ht="15">
      <c r="A27" s="473" t="s">
        <v>535</v>
      </c>
      <c r="B27" s="365">
        <v>33148.364000000001</v>
      </c>
      <c r="C27" s="365">
        <v>47760.607000000004</v>
      </c>
      <c r="D27" s="365">
        <v>54750.682999999997</v>
      </c>
      <c r="E27" s="365">
        <v>156538.27499999999</v>
      </c>
      <c r="F27" s="365">
        <v>550725.04099999997</v>
      </c>
      <c r="G27" s="74"/>
      <c r="H27" s="473" t="s">
        <v>141</v>
      </c>
      <c r="I27" s="519"/>
      <c r="J27" s="74"/>
      <c r="K27" s="74"/>
    </row>
    <row r="28" spans="1:11" ht="15">
      <c r="A28" s="412" t="s">
        <v>1253</v>
      </c>
      <c r="B28" s="548"/>
      <c r="C28" s="548"/>
      <c r="D28" s="548"/>
      <c r="E28" s="548"/>
      <c r="F28" s="548"/>
      <c r="H28" s="412" t="s">
        <v>185</v>
      </c>
      <c r="I28" s="519"/>
      <c r="J28" s="74"/>
      <c r="K28" s="74"/>
    </row>
    <row r="29" spans="1:11" ht="29.25" customHeight="1">
      <c r="A29" s="412" t="s">
        <v>1257</v>
      </c>
      <c r="B29" s="402">
        <v>11125.782999999999</v>
      </c>
      <c r="C29" s="402">
        <v>6687.9480000000003</v>
      </c>
      <c r="D29" s="402">
        <v>8706.1</v>
      </c>
      <c r="E29" s="402">
        <v>24170.901999999998</v>
      </c>
      <c r="F29" s="402">
        <v>21378.210999999999</v>
      </c>
      <c r="H29" s="75" t="s">
        <v>1195</v>
      </c>
      <c r="I29" s="519"/>
      <c r="J29" s="74"/>
      <c r="K29" s="74"/>
    </row>
    <row r="30" spans="1:11" ht="51.75">
      <c r="A30" s="412" t="s">
        <v>1256</v>
      </c>
      <c r="B30" s="402">
        <v>1723.5719999999999</v>
      </c>
      <c r="C30" s="402">
        <v>1736.1210000000001</v>
      </c>
      <c r="D30" s="402">
        <v>2427.7359999999999</v>
      </c>
      <c r="E30" s="402">
        <v>3699.77</v>
      </c>
      <c r="F30" s="402">
        <v>3698.2640000000001</v>
      </c>
      <c r="H30" s="412" t="s">
        <v>1229</v>
      </c>
      <c r="I30" s="519"/>
      <c r="J30" s="74"/>
      <c r="K30" s="74"/>
    </row>
    <row r="31" spans="1:11" ht="51" customHeight="1">
      <c r="A31" s="412" t="s">
        <v>1254</v>
      </c>
      <c r="B31" s="402">
        <v>3113.8</v>
      </c>
      <c r="C31" s="402">
        <v>21758.617999999999</v>
      </c>
      <c r="D31" s="402">
        <v>20761.7</v>
      </c>
      <c r="E31" s="402">
        <v>89783.921000000002</v>
      </c>
      <c r="F31" s="402">
        <v>463288.25300000003</v>
      </c>
      <c r="H31" s="412" t="s">
        <v>1297</v>
      </c>
      <c r="I31" s="519"/>
      <c r="J31" s="74"/>
      <c r="K31" s="74"/>
    </row>
    <row r="32" spans="1:11" ht="64.5">
      <c r="A32" s="489" t="s">
        <v>1266</v>
      </c>
      <c r="B32" s="402">
        <v>1723.7</v>
      </c>
      <c r="C32" s="402">
        <v>549.86800000000005</v>
      </c>
      <c r="D32" s="402">
        <v>796.3</v>
      </c>
      <c r="E32" s="402">
        <v>6254.7790000000005</v>
      </c>
      <c r="F32" s="402">
        <v>7686.6880000000001</v>
      </c>
      <c r="H32" s="490" t="s">
        <v>1267</v>
      </c>
      <c r="I32" s="519"/>
      <c r="J32" s="74"/>
      <c r="K32" s="74"/>
    </row>
    <row r="33" spans="1:11" ht="25.5">
      <c r="A33" s="404" t="s">
        <v>1174</v>
      </c>
      <c r="B33" s="402">
        <v>1791.7850000000001</v>
      </c>
      <c r="C33" s="402">
        <v>1236.201</v>
      </c>
      <c r="D33" s="402">
        <v>961.3</v>
      </c>
      <c r="E33" s="402">
        <v>1031.4459999999999</v>
      </c>
      <c r="F33" s="402">
        <v>880.97799999999995</v>
      </c>
      <c r="H33" s="404" t="s">
        <v>1112</v>
      </c>
      <c r="I33" s="74"/>
      <c r="J33" s="74"/>
      <c r="K33" s="74"/>
    </row>
    <row r="34" spans="1:11" ht="63.75">
      <c r="A34" s="491" t="s">
        <v>1378</v>
      </c>
      <c r="B34" s="402">
        <v>1463.7</v>
      </c>
      <c r="C34" s="402">
        <v>1261.5170000000001</v>
      </c>
      <c r="D34" s="402">
        <v>1270.4000000000001</v>
      </c>
      <c r="E34" s="402">
        <v>2402.2429999999999</v>
      </c>
      <c r="F34" s="402">
        <v>11269.713</v>
      </c>
      <c r="H34" s="490" t="s">
        <v>1288</v>
      </c>
      <c r="I34" s="74"/>
      <c r="J34" s="74"/>
      <c r="K34" s="74"/>
    </row>
    <row r="35" spans="1:11" ht="51">
      <c r="A35" s="491" t="s">
        <v>1379</v>
      </c>
      <c r="B35" s="402">
        <v>2555.3000000000002</v>
      </c>
      <c r="C35" s="402">
        <v>2789.0630000000001</v>
      </c>
      <c r="D35" s="402">
        <v>1984.7</v>
      </c>
      <c r="E35" s="402">
        <v>2476.13</v>
      </c>
      <c r="F35" s="402">
        <v>4981.1530000000002</v>
      </c>
      <c r="H35" s="549" t="s">
        <v>1380</v>
      </c>
      <c r="I35" s="74"/>
      <c r="J35" s="74"/>
      <c r="K35" s="74"/>
    </row>
    <row r="36" spans="1:11">
      <c r="A36" s="412" t="s">
        <v>413</v>
      </c>
      <c r="B36" s="402">
        <v>1450.028</v>
      </c>
      <c r="C36" s="402">
        <v>1571.28</v>
      </c>
      <c r="D36" s="402">
        <v>1162.8</v>
      </c>
      <c r="E36" s="402">
        <v>1081.4829999999999</v>
      </c>
      <c r="F36" s="402">
        <v>1712.8330000000001</v>
      </c>
      <c r="H36" s="75" t="s">
        <v>219</v>
      </c>
      <c r="I36" s="74"/>
      <c r="J36" s="74"/>
      <c r="K36" s="74"/>
    </row>
    <row r="37" spans="1:11" ht="25.5">
      <c r="A37" s="491" t="s">
        <v>452</v>
      </c>
      <c r="B37" s="402">
        <v>573.66800000000001</v>
      </c>
      <c r="C37" s="402">
        <v>510.3</v>
      </c>
      <c r="D37" s="402">
        <v>3142.2</v>
      </c>
      <c r="E37" s="402">
        <v>4842.21</v>
      </c>
      <c r="F37" s="402">
        <v>7135.0590000000002</v>
      </c>
      <c r="H37" s="490" t="s">
        <v>288</v>
      </c>
      <c r="I37" s="74"/>
      <c r="J37" s="74"/>
      <c r="K37" s="74"/>
    </row>
    <row r="38" spans="1:11" ht="25.5">
      <c r="A38" s="491" t="s">
        <v>432</v>
      </c>
      <c r="B38" s="402">
        <v>1005.751</v>
      </c>
      <c r="C38" s="402">
        <v>788.82399999999996</v>
      </c>
      <c r="D38" s="402">
        <v>583.29999999999995</v>
      </c>
      <c r="E38" s="402">
        <v>1053.8910000000001</v>
      </c>
      <c r="F38" s="402">
        <v>1379.9110000000001</v>
      </c>
      <c r="H38" s="490" t="s">
        <v>333</v>
      </c>
      <c r="I38" s="74"/>
      <c r="J38" s="74"/>
      <c r="K38" s="74"/>
    </row>
    <row r="39" spans="1:11" ht="38.25">
      <c r="A39" s="491" t="s">
        <v>1274</v>
      </c>
      <c r="B39" s="402">
        <v>743.9</v>
      </c>
      <c r="C39" s="402">
        <v>1546.4</v>
      </c>
      <c r="D39" s="402">
        <v>2600.4</v>
      </c>
      <c r="E39" s="402">
        <v>2709.779</v>
      </c>
      <c r="F39" s="402">
        <v>2642.6709999999998</v>
      </c>
      <c r="H39" s="404" t="s">
        <v>1145</v>
      </c>
      <c r="I39" s="74"/>
      <c r="J39" s="74"/>
      <c r="K39" s="74"/>
    </row>
    <row r="40" spans="1:11" ht="39.75" customHeight="1">
      <c r="A40" s="515" t="s">
        <v>1126</v>
      </c>
      <c r="B40" s="402">
        <v>1429.222</v>
      </c>
      <c r="C40" s="402">
        <v>1889.5809999999999</v>
      </c>
      <c r="D40" s="402">
        <v>2704</v>
      </c>
      <c r="E40" s="402">
        <v>5882.2820000000002</v>
      </c>
      <c r="F40" s="402">
        <v>11975.812</v>
      </c>
      <c r="H40" s="404" t="s">
        <v>1176</v>
      </c>
      <c r="I40" s="74"/>
      <c r="J40" s="74"/>
      <c r="K40" s="74"/>
    </row>
    <row r="41" spans="1:11">
      <c r="A41" s="491" t="s">
        <v>426</v>
      </c>
      <c r="B41" s="402">
        <v>736.9</v>
      </c>
      <c r="C41" s="402">
        <v>942.08199999999999</v>
      </c>
      <c r="D41" s="402">
        <v>961.4</v>
      </c>
      <c r="E41" s="402">
        <v>1018.867</v>
      </c>
      <c r="F41" s="402">
        <v>2185.4670000000001</v>
      </c>
      <c r="H41" s="490" t="s">
        <v>263</v>
      </c>
      <c r="I41" s="74"/>
      <c r="J41" s="74"/>
      <c r="K41" s="74"/>
    </row>
    <row r="42" spans="1:11">
      <c r="A42" s="491" t="s">
        <v>416</v>
      </c>
      <c r="B42" s="402">
        <v>122.9</v>
      </c>
      <c r="C42" s="402">
        <v>370.6</v>
      </c>
      <c r="D42" s="402">
        <v>541.70000000000005</v>
      </c>
      <c r="E42" s="402">
        <v>246.1</v>
      </c>
      <c r="F42" s="402">
        <v>316.50900000000001</v>
      </c>
      <c r="H42" s="490" t="s">
        <v>331</v>
      </c>
      <c r="I42" s="74"/>
      <c r="J42" s="74"/>
      <c r="K42" s="74"/>
    </row>
    <row r="43" spans="1:11" ht="28.5" customHeight="1">
      <c r="A43" s="491" t="s">
        <v>1363</v>
      </c>
      <c r="B43" s="402">
        <v>122.6</v>
      </c>
      <c r="C43" s="402">
        <v>674.55</v>
      </c>
      <c r="D43" s="402">
        <v>1085.0999999999999</v>
      </c>
      <c r="E43" s="402">
        <v>226.2</v>
      </c>
      <c r="F43" s="402">
        <v>59.369</v>
      </c>
      <c r="H43" s="490" t="s">
        <v>1364</v>
      </c>
      <c r="I43" s="74"/>
      <c r="J43" s="74"/>
      <c r="K43" s="74"/>
    </row>
    <row r="44" spans="1:11" ht="38.25" customHeight="1">
      <c r="A44" s="404" t="s">
        <v>1117</v>
      </c>
      <c r="B44" s="402">
        <v>378.09899999999999</v>
      </c>
      <c r="C44" s="402">
        <v>674.55</v>
      </c>
      <c r="D44" s="402">
        <v>754.1</v>
      </c>
      <c r="E44" s="402">
        <v>1377.2729999999999</v>
      </c>
      <c r="F44" s="402">
        <v>2456.9499999999998</v>
      </c>
      <c r="H44" s="404" t="s">
        <v>1293</v>
      </c>
      <c r="I44" s="74"/>
      <c r="J44" s="74"/>
      <c r="K44" s="74"/>
    </row>
    <row r="45" spans="1:11" ht="25.5">
      <c r="A45" s="491" t="s">
        <v>688</v>
      </c>
      <c r="B45" s="402">
        <v>383.45299999999997</v>
      </c>
      <c r="C45" s="402">
        <v>730.14400000000001</v>
      </c>
      <c r="D45" s="402">
        <v>973</v>
      </c>
      <c r="E45" s="402">
        <v>556.673</v>
      </c>
      <c r="F45" s="402">
        <v>631.85699999999997</v>
      </c>
      <c r="H45" s="490" t="s">
        <v>1381</v>
      </c>
      <c r="I45" s="74"/>
      <c r="J45" s="74"/>
      <c r="K45" s="74"/>
    </row>
    <row r="46" spans="1:11" ht="51">
      <c r="A46" s="401" t="s">
        <v>1303</v>
      </c>
      <c r="B46" s="402">
        <v>703.1</v>
      </c>
      <c r="C46" s="402">
        <v>392.82499999999999</v>
      </c>
      <c r="D46" s="402">
        <v>157.1</v>
      </c>
      <c r="E46" s="402">
        <v>2555.0479999999998</v>
      </c>
      <c r="F46" s="402">
        <v>723.44299999999998</v>
      </c>
      <c r="G46" s="525"/>
      <c r="H46" s="490" t="s">
        <v>1304</v>
      </c>
      <c r="I46" s="74"/>
      <c r="J46" s="74"/>
      <c r="K46" s="74"/>
    </row>
    <row r="47" spans="1:11" ht="14.25" customHeight="1">
      <c r="A47" s="501"/>
      <c r="B47" s="550"/>
      <c r="C47" s="501"/>
      <c r="D47" s="493"/>
      <c r="E47" s="493"/>
      <c r="F47" s="493"/>
      <c r="G47" s="501"/>
      <c r="H47" s="501"/>
      <c r="I47" s="74"/>
      <c r="J47" s="74"/>
      <c r="K47" s="74"/>
    </row>
    <row r="48" spans="1:11" ht="14.25" customHeight="1">
      <c r="C48" s="402"/>
      <c r="D48" s="402"/>
      <c r="E48" s="402"/>
      <c r="F48" s="402"/>
      <c r="I48" s="74"/>
      <c r="J48" s="74"/>
      <c r="K48" s="74"/>
    </row>
    <row r="49" spans="1:11" ht="14.25" customHeight="1">
      <c r="C49" s="405"/>
      <c r="D49" s="402"/>
      <c r="E49" s="402"/>
      <c r="F49" s="402"/>
      <c r="I49" s="74"/>
      <c r="J49" s="74"/>
      <c r="K49" s="74"/>
    </row>
    <row r="50" spans="1:11" ht="14.25" customHeight="1">
      <c r="C50" s="402"/>
      <c r="D50" s="402"/>
      <c r="E50" s="402"/>
      <c r="F50" s="402"/>
      <c r="I50" s="74"/>
      <c r="J50" s="74"/>
      <c r="K50" s="74"/>
    </row>
    <row r="51" spans="1:11" ht="14.25" customHeight="1">
      <c r="D51" s="497"/>
      <c r="E51" s="402"/>
      <c r="F51" s="402"/>
      <c r="I51" s="74"/>
      <c r="J51" s="74"/>
      <c r="K51" s="74"/>
    </row>
    <row r="52" spans="1:11" ht="14.25" customHeight="1">
      <c r="C52" s="402"/>
      <c r="D52" s="402"/>
      <c r="E52" s="402"/>
      <c r="F52" s="402"/>
      <c r="I52" s="74"/>
      <c r="J52" s="74"/>
      <c r="K52" s="74"/>
    </row>
    <row r="53" spans="1:11" ht="14.25" customHeight="1">
      <c r="I53" s="74"/>
      <c r="J53" s="74"/>
      <c r="K53" s="74"/>
    </row>
    <row r="54" spans="1:11" ht="14.25" customHeight="1">
      <c r="I54" s="74"/>
      <c r="J54" s="74"/>
      <c r="K54" s="74"/>
    </row>
    <row r="55" spans="1:11" ht="20.25" customHeight="1">
      <c r="I55" s="74"/>
      <c r="J55" s="74"/>
      <c r="K55" s="74"/>
    </row>
    <row r="56" spans="1:11" ht="22.5" customHeight="1">
      <c r="I56" s="74"/>
      <c r="J56" s="74"/>
      <c r="K56" s="74"/>
    </row>
    <row r="57" spans="1:11" ht="14.25" customHeight="1">
      <c r="I57" s="74"/>
      <c r="J57" s="74"/>
      <c r="K57" s="74"/>
    </row>
    <row r="58" spans="1:11" ht="14.25" customHeight="1">
      <c r="I58" s="74"/>
      <c r="J58" s="74"/>
      <c r="K58" s="74"/>
    </row>
    <row r="59" spans="1:11" ht="12" customHeight="1">
      <c r="I59" s="74"/>
      <c r="J59" s="74"/>
      <c r="K59" s="74"/>
    </row>
    <row r="60" spans="1:11" ht="36.75" customHeight="1">
      <c r="I60" s="74"/>
      <c r="J60" s="74"/>
      <c r="K60" s="74"/>
    </row>
    <row r="61" spans="1:11" ht="29.25" customHeight="1">
      <c r="I61" s="74"/>
      <c r="J61" s="74"/>
      <c r="K61" s="74"/>
    </row>
    <row r="62" spans="1:11" ht="52.5" customHeight="1">
      <c r="I62" s="74"/>
      <c r="J62" s="74"/>
      <c r="K62" s="74"/>
    </row>
    <row r="63" spans="1:11" ht="15" customHeight="1">
      <c r="I63" s="74"/>
      <c r="J63" s="74"/>
      <c r="K63" s="74"/>
    </row>
    <row r="64" spans="1:11" s="463" customFormat="1" ht="15" customHeight="1">
      <c r="A64" s="405"/>
      <c r="B64" s="546"/>
      <c r="C64" s="546"/>
      <c r="D64" s="546"/>
      <c r="E64" s="546"/>
      <c r="F64" s="546"/>
      <c r="G64" s="405"/>
      <c r="H64" s="405"/>
    </row>
    <row r="65" spans="1:11" s="463" customFormat="1" ht="15" customHeight="1">
      <c r="A65" s="405"/>
      <c r="B65" s="546"/>
      <c r="C65" s="546"/>
      <c r="D65" s="546"/>
      <c r="E65" s="546"/>
      <c r="F65" s="546"/>
      <c r="G65" s="405"/>
      <c r="H65" s="405"/>
    </row>
    <row r="66" spans="1:11" s="463" customFormat="1" ht="15" customHeight="1">
      <c r="A66" s="405"/>
      <c r="B66" s="546"/>
      <c r="C66" s="546"/>
      <c r="D66" s="546"/>
      <c r="E66" s="546"/>
      <c r="F66" s="546"/>
      <c r="G66" s="405"/>
      <c r="H66" s="405"/>
    </row>
    <row r="67" spans="1:11" s="464" customFormat="1" ht="15" customHeight="1">
      <c r="A67" s="405"/>
      <c r="B67" s="546"/>
      <c r="C67" s="546"/>
      <c r="D67" s="546"/>
      <c r="E67" s="546"/>
      <c r="F67" s="546"/>
      <c r="G67" s="405"/>
      <c r="H67" s="405"/>
    </row>
    <row r="68" spans="1:11" s="467" customFormat="1" ht="15" customHeight="1">
      <c r="A68" s="405"/>
      <c r="B68" s="546"/>
      <c r="C68" s="546"/>
      <c r="D68" s="546"/>
      <c r="E68" s="546"/>
      <c r="F68" s="546"/>
      <c r="G68" s="405"/>
      <c r="H68" s="405"/>
    </row>
    <row r="69" spans="1:11" s="74" customFormat="1" ht="7.5" customHeight="1">
      <c r="A69" s="405"/>
      <c r="B69" s="546"/>
      <c r="C69" s="546"/>
      <c r="D69" s="546"/>
      <c r="E69" s="546"/>
      <c r="F69" s="546"/>
      <c r="G69" s="405"/>
      <c r="H69" s="405"/>
    </row>
    <row r="70" spans="1:11" s="74" customFormat="1" ht="15" customHeight="1">
      <c r="A70" s="405"/>
      <c r="B70" s="546"/>
      <c r="C70" s="546"/>
      <c r="D70" s="546"/>
      <c r="E70" s="546"/>
      <c r="F70" s="546"/>
      <c r="G70" s="405"/>
      <c r="H70" s="405"/>
    </row>
    <row r="71" spans="1:11" ht="15" customHeight="1">
      <c r="I71" s="74"/>
      <c r="J71" s="74"/>
      <c r="K71" s="74"/>
    </row>
    <row r="72" spans="1:11" ht="38.25" customHeight="1">
      <c r="I72" s="519"/>
      <c r="J72" s="74"/>
      <c r="K72" s="74"/>
    </row>
    <row r="73" spans="1:11" ht="54" customHeight="1">
      <c r="I73" s="519"/>
      <c r="J73" s="74"/>
      <c r="K73" s="74"/>
    </row>
    <row r="74" spans="1:11" ht="48.75" customHeight="1">
      <c r="I74" s="519"/>
      <c r="J74" s="74"/>
      <c r="K74" s="74"/>
    </row>
    <row r="75" spans="1:11" ht="68.25" customHeight="1">
      <c r="I75" s="519"/>
      <c r="J75" s="74"/>
      <c r="K75" s="74"/>
    </row>
    <row r="76" spans="1:11" ht="24.95" customHeight="1">
      <c r="I76" s="519"/>
      <c r="J76" s="74"/>
      <c r="K76" s="74"/>
    </row>
    <row r="77" spans="1:11" ht="35.25" customHeight="1">
      <c r="I77" s="519"/>
      <c r="J77" s="74"/>
      <c r="K77" s="74"/>
    </row>
    <row r="78" spans="1:11" ht="64.5" customHeight="1">
      <c r="I78" s="519"/>
      <c r="J78" s="74"/>
      <c r="K78" s="74"/>
    </row>
    <row r="79" spans="1:11" ht="49.5" customHeight="1">
      <c r="I79" s="519"/>
      <c r="J79" s="74"/>
      <c r="K79" s="74"/>
    </row>
    <row r="80" spans="1:11" ht="15" customHeight="1">
      <c r="I80" s="519"/>
    </row>
    <row r="81" spans="9:9" ht="24.95" customHeight="1">
      <c r="I81" s="519"/>
    </row>
    <row r="82" spans="9:9" ht="24" customHeight="1">
      <c r="I82" s="519"/>
    </row>
    <row r="83" spans="9:9" ht="15" customHeight="1">
      <c r="I83" s="519"/>
    </row>
    <row r="84" spans="9:9" ht="47.25" customHeight="1">
      <c r="I84" s="519"/>
    </row>
    <row r="85" spans="9:9" ht="15" customHeight="1">
      <c r="I85" s="519"/>
    </row>
    <row r="86" spans="9:9" ht="15" customHeight="1">
      <c r="I86" s="519"/>
    </row>
    <row r="87" spans="9:9" ht="25.5" customHeight="1">
      <c r="I87" s="519"/>
    </row>
    <row r="88" spans="9:9" ht="36.75" customHeight="1">
      <c r="I88" s="519"/>
    </row>
    <row r="89" spans="9:9" ht="24" customHeight="1">
      <c r="I89" s="519"/>
    </row>
    <row r="90" spans="9:9" ht="38.25" customHeight="1">
      <c r="I90" s="519"/>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00793EA1-EDDB-43F8-B2E0-3785AF58510E}"/>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01D37-EE4D-41D3-BB5B-73C5258A0C83}">
  <dimension ref="A1:M57"/>
  <sheetViews>
    <sheetView workbookViewId="0"/>
  </sheetViews>
  <sheetFormatPr defaultColWidth="10.28515625" defaultRowHeight="12.75"/>
  <cols>
    <col min="1" max="1" width="29.28515625" style="405" customWidth="1"/>
    <col min="2" max="6" width="8.140625" style="403" customWidth="1"/>
    <col min="7" max="7" width="0.42578125" style="403" customWidth="1"/>
    <col min="8" max="8" width="31.42578125" style="405" customWidth="1"/>
    <col min="9" max="16384" width="10.28515625" style="405"/>
  </cols>
  <sheetData>
    <row r="1" spans="1:13">
      <c r="A1" s="1042" t="s">
        <v>2601</v>
      </c>
    </row>
    <row r="2" spans="1:13" s="8" customFormat="1" ht="15.75">
      <c r="A2" s="1058" t="s">
        <v>1382</v>
      </c>
      <c r="B2" s="1058"/>
      <c r="C2" s="1058"/>
      <c r="D2" s="1058"/>
      <c r="E2" s="1058"/>
      <c r="F2" s="1058"/>
      <c r="G2" s="1058"/>
      <c r="H2" s="1058"/>
    </row>
    <row r="3" spans="1:13" s="8" customFormat="1" ht="13.5">
      <c r="A3" s="1081" t="s">
        <v>923</v>
      </c>
      <c r="B3" s="1081"/>
      <c r="C3" s="1081"/>
      <c r="D3" s="1081"/>
      <c r="E3" s="1081"/>
      <c r="F3" s="1081"/>
      <c r="G3" s="1081"/>
      <c r="H3" s="1081"/>
    </row>
    <row r="4" spans="1:13" s="8" customFormat="1" ht="15.75">
      <c r="A4" s="1051" t="s">
        <v>1383</v>
      </c>
      <c r="B4" s="1051"/>
      <c r="C4" s="1051"/>
      <c r="D4" s="1051"/>
      <c r="E4" s="1051"/>
      <c r="F4" s="1051"/>
      <c r="G4" s="1051"/>
      <c r="H4" s="1051"/>
    </row>
    <row r="5" spans="1:13" s="8" customFormat="1" ht="13.5">
      <c r="A5" s="1081" t="s">
        <v>742</v>
      </c>
      <c r="B5" s="1081"/>
      <c r="C5" s="1081"/>
      <c r="D5" s="1081"/>
      <c r="E5" s="1081"/>
      <c r="F5" s="1081"/>
      <c r="G5" s="1081"/>
      <c r="H5" s="1081"/>
    </row>
    <row r="6" spans="1:13" s="73" customFormat="1" ht="14.25">
      <c r="A6" s="356"/>
      <c r="B6" s="340"/>
      <c r="C6" s="340"/>
      <c r="D6" s="340"/>
      <c r="E6" s="340"/>
      <c r="F6" s="340"/>
      <c r="G6" s="340"/>
      <c r="H6" s="340"/>
    </row>
    <row r="7" spans="1:13" s="301" customFormat="1" ht="18" customHeight="1">
      <c r="A7" s="93"/>
      <c r="B7" s="316">
        <v>2019</v>
      </c>
      <c r="C7" s="316">
        <v>2020</v>
      </c>
      <c r="D7" s="316">
        <v>2021</v>
      </c>
      <c r="E7" s="316">
        <v>2022</v>
      </c>
      <c r="F7" s="316">
        <v>2023</v>
      </c>
      <c r="G7" s="551"/>
      <c r="H7" s="93"/>
    </row>
    <row r="8" spans="1:13" s="472" customFormat="1" ht="12" customHeight="1">
      <c r="A8" s="412"/>
      <c r="B8" s="412"/>
      <c r="C8" s="412"/>
      <c r="D8" s="412"/>
      <c r="E8" s="412"/>
      <c r="F8" s="412"/>
      <c r="G8" s="412"/>
      <c r="H8" s="552"/>
    </row>
    <row r="9" spans="1:13" s="472" customFormat="1" ht="12" customHeight="1">
      <c r="A9" s="473" t="s">
        <v>535</v>
      </c>
      <c r="B9" s="474">
        <v>3001.3420000000001</v>
      </c>
      <c r="C9" s="474">
        <v>2862.5079999999998</v>
      </c>
      <c r="D9" s="474">
        <v>1838.67</v>
      </c>
      <c r="E9" s="474">
        <v>1934.0039999999999</v>
      </c>
      <c r="F9" s="474">
        <v>2091.1860000000001</v>
      </c>
      <c r="G9" s="553"/>
      <c r="H9" s="473" t="s">
        <v>141</v>
      </c>
    </row>
    <row r="10" spans="1:13" s="472" customFormat="1">
      <c r="A10" s="412" t="s">
        <v>1253</v>
      </c>
      <c r="B10" s="479"/>
      <c r="C10" s="479"/>
      <c r="D10" s="479"/>
      <c r="E10" s="479"/>
      <c r="F10" s="479"/>
      <c r="G10" s="476"/>
      <c r="H10" s="412" t="s">
        <v>185</v>
      </c>
    </row>
    <row r="11" spans="1:13" s="472" customFormat="1" ht="25.5">
      <c r="A11" s="112" t="s">
        <v>438</v>
      </c>
      <c r="B11" s="402">
        <v>968.27</v>
      </c>
      <c r="C11" s="402">
        <v>269.94</v>
      </c>
      <c r="D11" s="402">
        <v>207.76499999999999</v>
      </c>
      <c r="E11" s="402">
        <v>127.874</v>
      </c>
      <c r="F11" s="402">
        <v>4.28</v>
      </c>
      <c r="G11" s="477"/>
      <c r="H11" s="412" t="s">
        <v>335</v>
      </c>
      <c r="M11" s="400"/>
    </row>
    <row r="12" spans="1:13" s="527" customFormat="1" ht="15" customHeight="1">
      <c r="A12" s="412" t="s">
        <v>427</v>
      </c>
      <c r="B12" s="479">
        <v>1697.0830000000001</v>
      </c>
      <c r="C12" s="479">
        <v>2359.556</v>
      </c>
      <c r="D12" s="479">
        <v>1312.5619999999999</v>
      </c>
      <c r="E12" s="479">
        <v>524.90700000000004</v>
      </c>
      <c r="F12" s="479">
        <v>757.78599999999994</v>
      </c>
      <c r="G12" s="477"/>
      <c r="H12" s="412" t="s">
        <v>300</v>
      </c>
      <c r="I12" s="472"/>
    </row>
    <row r="13" spans="1:13" s="403" customFormat="1" ht="12" customHeight="1">
      <c r="A13" s="554"/>
      <c r="B13" s="501"/>
      <c r="C13" s="501"/>
      <c r="D13" s="501"/>
      <c r="E13" s="501"/>
      <c r="F13" s="501"/>
      <c r="G13" s="501"/>
      <c r="H13" s="555"/>
      <c r="I13" s="498"/>
    </row>
    <row r="14" spans="1:13" ht="12" customHeight="1">
      <c r="A14" s="487"/>
      <c r="H14" s="556"/>
      <c r="I14" s="74"/>
    </row>
    <row r="15" spans="1:13" ht="12" customHeight="1">
      <c r="A15" s="487"/>
      <c r="H15" s="556"/>
      <c r="I15" s="74"/>
    </row>
    <row r="16" spans="1:13" ht="12" customHeight="1">
      <c r="A16" s="487"/>
      <c r="H16" s="556"/>
      <c r="I16" s="74"/>
    </row>
    <row r="17" spans="1:11" ht="12" customHeight="1">
      <c r="A17" s="487"/>
      <c r="H17" s="556"/>
      <c r="I17" s="74"/>
    </row>
    <row r="18" spans="1:11" ht="12" customHeight="1">
      <c r="A18" s="487"/>
      <c r="H18" s="556"/>
      <c r="I18" s="74"/>
    </row>
    <row r="19" spans="1:11" ht="15.75">
      <c r="A19" s="1058" t="s">
        <v>1384</v>
      </c>
      <c r="B19" s="1058"/>
      <c r="C19" s="1058"/>
      <c r="D19" s="1058"/>
      <c r="E19" s="1058"/>
      <c r="F19" s="1058"/>
      <c r="G19" s="1058"/>
      <c r="H19" s="1058"/>
      <c r="I19" s="74"/>
    </row>
    <row r="20" spans="1:11" s="8" customFormat="1" ht="13.5">
      <c r="A20" s="1081" t="s">
        <v>923</v>
      </c>
      <c r="B20" s="1081"/>
      <c r="C20" s="1081"/>
      <c r="D20" s="1081"/>
      <c r="E20" s="1081"/>
      <c r="F20" s="1081"/>
      <c r="G20" s="1081"/>
      <c r="H20" s="1081"/>
    </row>
    <row r="21" spans="1:11" s="8" customFormat="1" ht="15.75">
      <c r="A21" s="1058" t="s">
        <v>1385</v>
      </c>
      <c r="B21" s="1058"/>
      <c r="C21" s="1058"/>
      <c r="D21" s="1058"/>
      <c r="E21" s="1058"/>
      <c r="F21" s="1058"/>
      <c r="G21" s="1058"/>
      <c r="H21" s="1058"/>
    </row>
    <row r="22" spans="1:11" s="8" customFormat="1" ht="13.5">
      <c r="A22" s="1082" t="s">
        <v>742</v>
      </c>
      <c r="B22" s="1082"/>
      <c r="C22" s="1082"/>
      <c r="D22" s="1082"/>
      <c r="E22" s="1082"/>
      <c r="F22" s="1082"/>
      <c r="G22" s="1082"/>
      <c r="H22" s="1082"/>
    </row>
    <row r="23" spans="1:11" s="73" customFormat="1" ht="13.15" customHeight="1">
      <c r="A23" s="431"/>
      <c r="B23" s="432"/>
      <c r="C23" s="432"/>
      <c r="D23" s="432"/>
      <c r="E23" s="432"/>
      <c r="F23" s="432"/>
      <c r="G23" s="432"/>
      <c r="H23" s="432"/>
    </row>
    <row r="24" spans="1:11" s="301" customFormat="1" ht="15" customHeight="1">
      <c r="A24" s="93"/>
      <c r="B24" s="316">
        <v>2019</v>
      </c>
      <c r="C24" s="316">
        <v>2020</v>
      </c>
      <c r="D24" s="316">
        <v>2021</v>
      </c>
      <c r="E24" s="316">
        <v>2022</v>
      </c>
      <c r="F24" s="316">
        <v>2023</v>
      </c>
      <c r="G24" s="551"/>
      <c r="H24" s="93"/>
    </row>
    <row r="25" spans="1:11" s="527" customFormat="1" ht="12" customHeight="1">
      <c r="A25" s="412"/>
      <c r="B25" s="478"/>
      <c r="C25" s="478"/>
      <c r="D25" s="478"/>
      <c r="E25" s="478"/>
      <c r="F25" s="478"/>
      <c r="G25" s="478"/>
      <c r="H25" s="557"/>
      <c r="I25" s="472"/>
      <c r="J25" s="472"/>
      <c r="K25" s="472"/>
    </row>
    <row r="26" spans="1:11" s="527" customFormat="1">
      <c r="A26" s="473" t="s">
        <v>535</v>
      </c>
      <c r="B26" s="474">
        <v>5824.9930000000004</v>
      </c>
      <c r="C26" s="474">
        <v>5791.433</v>
      </c>
      <c r="D26" s="474">
        <v>5706.3059999999996</v>
      </c>
      <c r="E26" s="474">
        <v>7447.942</v>
      </c>
      <c r="F26" s="474">
        <v>12057.405000000001</v>
      </c>
      <c r="G26" s="553"/>
      <c r="H26" s="473" t="s">
        <v>141</v>
      </c>
      <c r="I26" s="472"/>
      <c r="J26" s="472"/>
      <c r="K26" s="472"/>
    </row>
    <row r="27" spans="1:11" s="527" customFormat="1">
      <c r="A27" s="412" t="s">
        <v>1253</v>
      </c>
      <c r="B27" s="558"/>
      <c r="C27" s="558"/>
      <c r="D27" s="558"/>
      <c r="E27" s="558"/>
      <c r="F27" s="558"/>
      <c r="G27" s="476"/>
      <c r="H27" s="412" t="s">
        <v>185</v>
      </c>
      <c r="I27" s="472"/>
      <c r="J27" s="472"/>
      <c r="K27" s="472"/>
    </row>
    <row r="28" spans="1:11" s="527" customFormat="1" ht="51">
      <c r="A28" s="412" t="s">
        <v>1256</v>
      </c>
      <c r="B28" s="402">
        <v>692.82</v>
      </c>
      <c r="C28" s="402">
        <v>558.01599999999996</v>
      </c>
      <c r="D28" s="402">
        <v>325.77699999999999</v>
      </c>
      <c r="E28" s="402">
        <v>312.75700000000001</v>
      </c>
      <c r="F28" s="402">
        <v>679.56899999999996</v>
      </c>
      <c r="G28" s="402"/>
      <c r="H28" s="412" t="s">
        <v>1229</v>
      </c>
      <c r="I28" s="472"/>
    </row>
    <row r="29" spans="1:11" s="527" customFormat="1" ht="25.5">
      <c r="A29" s="412" t="s">
        <v>1386</v>
      </c>
      <c r="B29" s="402">
        <v>832.57600000000002</v>
      </c>
      <c r="C29" s="402">
        <v>561.13400000000001</v>
      </c>
      <c r="D29" s="402">
        <v>189.24799999999999</v>
      </c>
      <c r="E29" s="402">
        <v>539.72500000000002</v>
      </c>
      <c r="F29" s="402">
        <v>690.07399999999996</v>
      </c>
      <c r="G29" s="477"/>
      <c r="H29" s="412" t="s">
        <v>1101</v>
      </c>
      <c r="I29" s="472"/>
    </row>
    <row r="30" spans="1:11" s="527" customFormat="1" ht="51">
      <c r="A30" s="214" t="s">
        <v>1387</v>
      </c>
      <c r="B30" s="479">
        <v>379.00099999999998</v>
      </c>
      <c r="C30" s="479">
        <v>227.27500000000001</v>
      </c>
      <c r="D30" s="479">
        <v>213.84700000000001</v>
      </c>
      <c r="E30" s="479">
        <v>580.60599999999999</v>
      </c>
      <c r="F30" s="479">
        <v>1445.172</v>
      </c>
      <c r="G30" s="476"/>
      <c r="H30" s="487" t="s">
        <v>1388</v>
      </c>
      <c r="I30" s="472"/>
    </row>
    <row r="31" spans="1:11" s="403" customFormat="1" ht="51">
      <c r="A31" s="214" t="s">
        <v>1296</v>
      </c>
      <c r="B31" s="479">
        <v>247.02099999999999</v>
      </c>
      <c r="C31" s="479">
        <v>115.083</v>
      </c>
      <c r="D31" s="479">
        <v>73.150999999999996</v>
      </c>
      <c r="E31" s="479">
        <v>592.87199999999996</v>
      </c>
      <c r="F31" s="479">
        <v>1424.01</v>
      </c>
      <c r="G31" s="476"/>
      <c r="H31" s="75" t="s">
        <v>1132</v>
      </c>
      <c r="I31" s="498"/>
    </row>
    <row r="32" spans="1:11" s="403" customFormat="1">
      <c r="A32" s="209" t="s">
        <v>413</v>
      </c>
      <c r="B32" s="479">
        <v>2991.61</v>
      </c>
      <c r="C32" s="479">
        <v>3462.2139999999999</v>
      </c>
      <c r="D32" s="479">
        <v>3856.67</v>
      </c>
      <c r="E32" s="479">
        <v>3465.15</v>
      </c>
      <c r="F32" s="479">
        <v>4150.1610000000001</v>
      </c>
      <c r="G32" s="476"/>
      <c r="H32" s="75" t="s">
        <v>219</v>
      </c>
      <c r="I32" s="498"/>
    </row>
    <row r="33" spans="1:9" ht="12" customHeight="1">
      <c r="A33" s="480"/>
      <c r="B33" s="559"/>
      <c r="C33" s="559"/>
      <c r="D33" s="559"/>
      <c r="E33" s="559"/>
      <c r="F33" s="559"/>
      <c r="G33" s="559"/>
      <c r="H33" s="560"/>
      <c r="I33" s="74"/>
    </row>
    <row r="34" spans="1:9" ht="12" customHeight="1">
      <c r="A34" s="412"/>
      <c r="H34" s="527"/>
      <c r="I34" s="74"/>
    </row>
    <row r="35" spans="1:9" ht="12" customHeight="1"/>
    <row r="53" spans="1:8">
      <c r="C53" s="405"/>
    </row>
    <row r="55" spans="1:8" ht="12" customHeight="1">
      <c r="A55" s="74"/>
      <c r="B55" s="74"/>
      <c r="C55" s="74"/>
      <c r="D55" s="74"/>
      <c r="E55" s="74"/>
      <c r="F55" s="74"/>
      <c r="G55" s="74"/>
      <c r="H55" s="74"/>
    </row>
    <row r="56" spans="1:8" ht="12" customHeight="1">
      <c r="A56" s="74"/>
      <c r="B56" s="74"/>
      <c r="C56" s="74"/>
      <c r="D56" s="74"/>
      <c r="E56" s="74"/>
      <c r="F56" s="74"/>
      <c r="G56" s="74"/>
      <c r="H56" s="74"/>
    </row>
    <row r="57" spans="1:8">
      <c r="D57" s="497"/>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EBC5E57B-A506-4300-9661-612CCDA3ED3D}"/>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AD9F4-55CB-4444-B5D3-F0563729E339}">
  <dimension ref="A1:H50"/>
  <sheetViews>
    <sheetView workbookViewId="0"/>
  </sheetViews>
  <sheetFormatPr defaultColWidth="10.28515625" defaultRowHeight="12.75"/>
  <cols>
    <col min="1" max="1" width="26.140625" style="405" customWidth="1"/>
    <col min="2" max="2" width="8.5703125" style="405" customWidth="1"/>
    <col min="3" max="3" width="7.5703125" style="405" customWidth="1"/>
    <col min="4" max="4" width="7.7109375" style="405" customWidth="1"/>
    <col min="5" max="6" width="8.42578125" style="405" customWidth="1"/>
    <col min="7" max="7" width="1.42578125" style="405" customWidth="1"/>
    <col min="8" max="8" width="30.140625" style="405" customWidth="1"/>
    <col min="9" max="16384" width="10.28515625" style="405"/>
  </cols>
  <sheetData>
    <row r="1" spans="1:8">
      <c r="A1" s="1042" t="s">
        <v>2601</v>
      </c>
    </row>
    <row r="2" spans="1:8" s="8" customFormat="1" ht="15.75">
      <c r="A2" s="1058" t="s">
        <v>1389</v>
      </c>
      <c r="B2" s="1058"/>
      <c r="C2" s="1058"/>
      <c r="D2" s="1058"/>
      <c r="E2" s="1058"/>
      <c r="F2" s="1058"/>
      <c r="G2" s="1058"/>
      <c r="H2" s="1058"/>
    </row>
    <row r="3" spans="1:8" s="8" customFormat="1" ht="13.5">
      <c r="A3" s="1081" t="s">
        <v>923</v>
      </c>
      <c r="B3" s="1081"/>
      <c r="C3" s="1081"/>
      <c r="D3" s="1081"/>
      <c r="E3" s="1081"/>
      <c r="F3" s="1081"/>
      <c r="G3" s="1081"/>
      <c r="H3" s="1081"/>
    </row>
    <row r="4" spans="1:8" s="8" customFormat="1" ht="15.75">
      <c r="A4" s="1051" t="s">
        <v>1390</v>
      </c>
      <c r="B4" s="1051"/>
      <c r="C4" s="1051"/>
      <c r="D4" s="1051"/>
      <c r="E4" s="1051"/>
      <c r="F4" s="1051"/>
      <c r="G4" s="1051"/>
      <c r="H4" s="1051"/>
    </row>
    <row r="5" spans="1:8" s="8" customFormat="1" ht="13.5">
      <c r="A5" s="1081" t="s">
        <v>742</v>
      </c>
      <c r="B5" s="1081"/>
      <c r="C5" s="1081"/>
      <c r="D5" s="1081"/>
      <c r="E5" s="1081"/>
      <c r="F5" s="1081"/>
      <c r="G5" s="1081"/>
      <c r="H5" s="1081"/>
    </row>
    <row r="6" spans="1:8" s="73" customFormat="1" ht="14.25">
      <c r="A6" s="356"/>
      <c r="B6" s="340"/>
      <c r="C6" s="340"/>
      <c r="D6" s="340"/>
      <c r="E6" s="340"/>
      <c r="F6" s="340"/>
      <c r="G6" s="340"/>
      <c r="H6" s="340"/>
    </row>
    <row r="7" spans="1:8" s="301" customFormat="1" ht="14.25" customHeight="1">
      <c r="A7" s="93"/>
      <c r="B7" s="316">
        <v>2019</v>
      </c>
      <c r="C7" s="316">
        <v>2020</v>
      </c>
      <c r="D7" s="316">
        <v>2021</v>
      </c>
      <c r="E7" s="316">
        <v>2022</v>
      </c>
      <c r="F7" s="316">
        <v>2023</v>
      </c>
      <c r="G7" s="551"/>
      <c r="H7" s="93"/>
    </row>
    <row r="8" spans="1:8" s="472" customFormat="1">
      <c r="A8" s="412"/>
      <c r="B8" s="412"/>
      <c r="C8" s="412"/>
      <c r="D8" s="412"/>
      <c r="E8" s="412"/>
      <c r="F8" s="412"/>
      <c r="G8" s="477"/>
      <c r="H8" s="412"/>
    </row>
    <row r="9" spans="1:8" s="527" customFormat="1">
      <c r="A9" s="473" t="s">
        <v>750</v>
      </c>
      <c r="B9" s="474">
        <v>1136.078</v>
      </c>
      <c r="C9" s="474">
        <v>556.19899999999996</v>
      </c>
      <c r="D9" s="474">
        <v>715.31100000000004</v>
      </c>
      <c r="E9" s="474">
        <v>4876.1369999999997</v>
      </c>
      <c r="F9" s="474">
        <v>3071.105</v>
      </c>
      <c r="G9" s="553"/>
      <c r="H9" s="473" t="s">
        <v>141</v>
      </c>
    </row>
    <row r="10" spans="1:8" s="527" customFormat="1">
      <c r="A10" s="487" t="s">
        <v>1391</v>
      </c>
      <c r="B10" s="558"/>
      <c r="C10" s="558"/>
      <c r="D10" s="558"/>
      <c r="E10" s="558"/>
      <c r="F10" s="558"/>
      <c r="G10" s="561"/>
      <c r="H10" s="412" t="s">
        <v>185</v>
      </c>
    </row>
    <row r="11" spans="1:8" s="527" customFormat="1" ht="25.5">
      <c r="A11" s="112" t="s">
        <v>1008</v>
      </c>
      <c r="B11" s="479">
        <v>44.527999999999999</v>
      </c>
      <c r="C11" s="479">
        <v>0</v>
      </c>
      <c r="D11" s="479">
        <v>45.18</v>
      </c>
      <c r="E11" s="479">
        <v>0</v>
      </c>
      <c r="F11" s="479">
        <v>17.600000000000001</v>
      </c>
      <c r="G11" s="477"/>
      <c r="H11" s="412" t="s">
        <v>1392</v>
      </c>
    </row>
    <row r="12" spans="1:8" s="527" customFormat="1">
      <c r="A12" s="562" t="s">
        <v>416</v>
      </c>
      <c r="B12" s="479">
        <v>567.90599999999995</v>
      </c>
      <c r="C12" s="479">
        <v>410.375</v>
      </c>
      <c r="D12" s="479">
        <v>97.76</v>
      </c>
      <c r="E12" s="479">
        <v>0</v>
      </c>
      <c r="F12" s="479">
        <v>0</v>
      </c>
      <c r="G12" s="477"/>
      <c r="H12" s="412" t="s">
        <v>331</v>
      </c>
    </row>
    <row r="13" spans="1:8" s="527" customFormat="1" ht="51">
      <c r="A13" s="412" t="s">
        <v>1256</v>
      </c>
      <c r="B13" s="563">
        <v>267.92399999999998</v>
      </c>
      <c r="C13" s="563">
        <v>3.1</v>
      </c>
      <c r="D13" s="563">
        <v>146.029</v>
      </c>
      <c r="E13" s="479">
        <v>4394.5230000000001</v>
      </c>
      <c r="F13" s="479">
        <v>2164.9690000000001</v>
      </c>
      <c r="G13" s="564"/>
      <c r="H13" s="412" t="s">
        <v>1229</v>
      </c>
    </row>
    <row r="14" spans="1:8" ht="12" customHeight="1">
      <c r="A14" s="501"/>
      <c r="B14" s="565"/>
      <c r="C14" s="565"/>
      <c r="D14" s="565"/>
      <c r="E14" s="565"/>
      <c r="F14" s="565"/>
      <c r="G14" s="565"/>
      <c r="H14" s="501"/>
    </row>
    <row r="15" spans="1:8" ht="12" customHeight="1">
      <c r="B15" s="546"/>
      <c r="C15" s="546"/>
      <c r="D15" s="546"/>
      <c r="E15" s="546"/>
      <c r="F15" s="546"/>
      <c r="G15" s="548"/>
    </row>
    <row r="16" spans="1:8">
      <c r="B16" s="548"/>
      <c r="C16" s="548"/>
      <c r="D16" s="548"/>
      <c r="E16" s="548"/>
      <c r="F16" s="548"/>
      <c r="G16" s="548"/>
      <c r="H16" s="503"/>
    </row>
    <row r="17" spans="1:8">
      <c r="B17" s="548"/>
      <c r="C17" s="548"/>
      <c r="D17" s="548"/>
      <c r="E17" s="548"/>
      <c r="F17" s="548"/>
      <c r="G17" s="548"/>
      <c r="H17" s="503"/>
    </row>
    <row r="18" spans="1:8">
      <c r="B18" s="548"/>
      <c r="C18" s="548"/>
      <c r="D18" s="548"/>
      <c r="E18" s="548"/>
      <c r="F18" s="548"/>
      <c r="G18" s="548"/>
      <c r="H18" s="503"/>
    </row>
    <row r="19" spans="1:8" ht="15.75">
      <c r="A19" s="1058" t="s">
        <v>1393</v>
      </c>
      <c r="B19" s="1058"/>
      <c r="C19" s="1058"/>
      <c r="D19" s="1058"/>
      <c r="E19" s="1058"/>
      <c r="F19" s="1058"/>
      <c r="G19" s="1058"/>
      <c r="H19" s="1058"/>
    </row>
    <row r="20" spans="1:8" s="8" customFormat="1" ht="13.5">
      <c r="A20" s="1081" t="s">
        <v>923</v>
      </c>
      <c r="B20" s="1081"/>
      <c r="C20" s="1081"/>
      <c r="D20" s="1081"/>
      <c r="E20" s="1081"/>
      <c r="F20" s="1081"/>
      <c r="G20" s="1081"/>
      <c r="H20" s="1081"/>
    </row>
    <row r="21" spans="1:8" s="8" customFormat="1" ht="15.75">
      <c r="A21" s="1058" t="s">
        <v>1394</v>
      </c>
      <c r="B21" s="1058"/>
      <c r="C21" s="1058"/>
      <c r="D21" s="1058"/>
      <c r="E21" s="1058"/>
      <c r="F21" s="1058"/>
      <c r="G21" s="1058"/>
      <c r="H21" s="1058"/>
    </row>
    <row r="22" spans="1:8" s="8" customFormat="1" ht="13.5">
      <c r="A22" s="1082" t="s">
        <v>742</v>
      </c>
      <c r="B22" s="1082"/>
      <c r="C22" s="1082"/>
      <c r="D22" s="1082"/>
      <c r="E22" s="1082"/>
      <c r="F22" s="1082"/>
      <c r="G22" s="1082"/>
      <c r="H22" s="1082"/>
    </row>
    <row r="23" spans="1:8" s="73" customFormat="1" ht="15" customHeight="1">
      <c r="A23" s="431"/>
      <c r="B23" s="432"/>
      <c r="C23" s="432"/>
      <c r="D23" s="432"/>
      <c r="E23" s="432"/>
      <c r="F23" s="432"/>
      <c r="G23" s="432"/>
      <c r="H23" s="432"/>
    </row>
    <row r="24" spans="1:8" s="301" customFormat="1" ht="15.75" customHeight="1">
      <c r="A24" s="93"/>
      <c r="B24" s="316">
        <v>2019</v>
      </c>
      <c r="C24" s="316">
        <v>2020</v>
      </c>
      <c r="D24" s="316">
        <v>2021</v>
      </c>
      <c r="E24" s="316">
        <v>2022</v>
      </c>
      <c r="F24" s="316">
        <v>2023</v>
      </c>
      <c r="G24" s="551"/>
      <c r="H24" s="93"/>
    </row>
    <row r="25" spans="1:8" s="472" customFormat="1">
      <c r="A25" s="412"/>
      <c r="B25" s="412"/>
      <c r="C25" s="412"/>
      <c r="D25" s="412"/>
      <c r="E25" s="412"/>
      <c r="F25" s="412"/>
      <c r="G25" s="477"/>
      <c r="H25" s="412"/>
    </row>
    <row r="26" spans="1:8" s="527" customFormat="1">
      <c r="A26" s="473" t="s">
        <v>750</v>
      </c>
      <c r="B26" s="474">
        <v>11199.406000000001</v>
      </c>
      <c r="C26" s="474">
        <v>9316.0419999999995</v>
      </c>
      <c r="D26" s="474">
        <v>9235.6779999999999</v>
      </c>
      <c r="E26" s="474">
        <v>14741.225</v>
      </c>
      <c r="F26" s="474">
        <v>21835.61</v>
      </c>
      <c r="G26" s="553"/>
      <c r="H26" s="473" t="s">
        <v>141</v>
      </c>
    </row>
    <row r="27" spans="1:8" s="527" customFormat="1">
      <c r="A27" s="487" t="s">
        <v>1391</v>
      </c>
      <c r="B27" s="558"/>
      <c r="C27" s="558"/>
      <c r="D27" s="558"/>
      <c r="E27" s="558"/>
      <c r="F27" s="558"/>
      <c r="G27" s="561"/>
      <c r="H27" s="412" t="s">
        <v>185</v>
      </c>
    </row>
    <row r="28" spans="1:8" s="527" customFormat="1" ht="63.75">
      <c r="A28" s="231" t="s">
        <v>1260</v>
      </c>
      <c r="B28" s="479">
        <v>596.88800000000003</v>
      </c>
      <c r="C28" s="479">
        <v>519.49699999999996</v>
      </c>
      <c r="D28" s="479">
        <v>303.80099999999999</v>
      </c>
      <c r="E28" s="479">
        <v>1423.547</v>
      </c>
      <c r="F28" s="479">
        <v>1808.9380000000001</v>
      </c>
      <c r="G28" s="477"/>
      <c r="H28" s="487" t="s">
        <v>1261</v>
      </c>
    </row>
    <row r="29" spans="1:8" s="527" customFormat="1" ht="63.75">
      <c r="A29" s="412" t="s">
        <v>1254</v>
      </c>
      <c r="B29" s="563">
        <v>3028.88</v>
      </c>
      <c r="C29" s="563">
        <v>1324.6610000000001</v>
      </c>
      <c r="D29" s="563">
        <v>474.5</v>
      </c>
      <c r="E29" s="563">
        <v>593.41399999999999</v>
      </c>
      <c r="F29" s="563">
        <v>2780.94</v>
      </c>
      <c r="G29" s="477"/>
      <c r="H29" s="412" t="s">
        <v>1297</v>
      </c>
    </row>
    <row r="30" spans="1:8" s="527" customFormat="1" ht="51">
      <c r="A30" s="412" t="s">
        <v>1395</v>
      </c>
      <c r="B30" s="479">
        <v>152.41</v>
      </c>
      <c r="C30" s="479">
        <v>44.018000000000001</v>
      </c>
      <c r="D30" s="479">
        <v>59.305999999999997</v>
      </c>
      <c r="E30" s="479">
        <v>506.24400000000003</v>
      </c>
      <c r="F30" s="479">
        <v>777.77099999999996</v>
      </c>
      <c r="G30" s="477"/>
      <c r="H30" s="487" t="s">
        <v>1388</v>
      </c>
    </row>
    <row r="31" spans="1:8" s="527" customFormat="1">
      <c r="A31" s="412" t="s">
        <v>413</v>
      </c>
      <c r="B31" s="479">
        <v>5013.9350000000004</v>
      </c>
      <c r="C31" s="479">
        <v>3839.047</v>
      </c>
      <c r="D31" s="479">
        <v>3574.2849999999999</v>
      </c>
      <c r="E31" s="479">
        <v>3546.527</v>
      </c>
      <c r="F31" s="479">
        <v>3907.4430000000002</v>
      </c>
      <c r="G31" s="477"/>
      <c r="H31" s="75" t="s">
        <v>219</v>
      </c>
    </row>
    <row r="32" spans="1:8" s="527" customFormat="1" ht="38.25">
      <c r="A32" s="412" t="s">
        <v>1257</v>
      </c>
      <c r="B32" s="479">
        <v>962.56700000000001</v>
      </c>
      <c r="C32" s="479">
        <v>1153.6179999999999</v>
      </c>
      <c r="D32" s="479">
        <v>1870.808</v>
      </c>
      <c r="E32" s="479">
        <v>1816.5930000000001</v>
      </c>
      <c r="F32" s="479">
        <v>2872.194</v>
      </c>
      <c r="G32" s="477"/>
      <c r="H32" s="75" t="s">
        <v>1195</v>
      </c>
    </row>
    <row r="33" spans="1:8" ht="12.75" customHeight="1">
      <c r="A33" s="560"/>
      <c r="B33" s="565"/>
      <c r="C33" s="565"/>
      <c r="D33" s="565"/>
      <c r="E33" s="565"/>
      <c r="F33" s="565"/>
      <c r="G33" s="565"/>
      <c r="H33" s="566"/>
    </row>
    <row r="34" spans="1:8" ht="12.75" customHeight="1">
      <c r="A34" s="478"/>
      <c r="B34" s="548"/>
      <c r="C34" s="548"/>
      <c r="D34" s="548"/>
      <c r="E34" s="548"/>
      <c r="F34" s="548"/>
      <c r="G34" s="548"/>
      <c r="H34" s="527"/>
    </row>
    <row r="40" spans="1:8" ht="15" customHeight="1">
      <c r="A40" s="74"/>
      <c r="B40" s="74"/>
      <c r="C40" s="74"/>
      <c r="D40" s="74"/>
      <c r="E40" s="74"/>
      <c r="F40" s="74"/>
      <c r="G40" s="74"/>
      <c r="H40" s="74"/>
    </row>
    <row r="50" spans="3:3">
      <c r="C50" s="497"/>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B8DC0704-3330-4955-AD11-CC23E69CECA1}"/>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216FC-43DC-47D3-91BC-B355153840C7}">
  <dimension ref="A1:H43"/>
  <sheetViews>
    <sheetView workbookViewId="0"/>
  </sheetViews>
  <sheetFormatPr defaultColWidth="9.140625" defaultRowHeight="12.75"/>
  <cols>
    <col min="1" max="1" width="25.85546875" style="379" customWidth="1"/>
    <col min="2" max="6" width="8.85546875" style="574" customWidth="1"/>
    <col min="7" max="7" width="0.5703125" style="574" customWidth="1"/>
    <col min="8" max="8" width="29" style="379" customWidth="1"/>
    <col min="9" max="16384" width="9.140625" style="574"/>
  </cols>
  <sheetData>
    <row r="1" spans="1:8">
      <c r="A1" s="1042" t="s">
        <v>2601</v>
      </c>
    </row>
    <row r="2" spans="1:8" s="1" customFormat="1" ht="15.75">
      <c r="A2" s="1047" t="s">
        <v>1396</v>
      </c>
      <c r="B2" s="1047"/>
      <c r="C2" s="1047"/>
      <c r="D2" s="1047"/>
      <c r="E2" s="1047"/>
      <c r="F2" s="1047"/>
      <c r="G2" s="1047"/>
      <c r="H2" s="1047"/>
    </row>
    <row r="3" spans="1:8" s="1" customFormat="1" ht="13.5">
      <c r="A3" s="1089" t="s">
        <v>923</v>
      </c>
      <c r="B3" s="1089"/>
      <c r="C3" s="1089"/>
      <c r="D3" s="1089"/>
      <c r="E3" s="1089"/>
      <c r="F3" s="1089"/>
      <c r="G3" s="1089"/>
      <c r="H3" s="1089"/>
    </row>
    <row r="4" spans="1:8" s="1" customFormat="1" ht="15.75">
      <c r="A4" s="1051" t="s">
        <v>1397</v>
      </c>
      <c r="B4" s="1051"/>
      <c r="C4" s="1051"/>
      <c r="D4" s="1051"/>
      <c r="E4" s="1051"/>
      <c r="F4" s="1051"/>
      <c r="G4" s="1051"/>
      <c r="H4" s="1051"/>
    </row>
    <row r="5" spans="1:8" s="1" customFormat="1" ht="13.5">
      <c r="A5" s="1076" t="s">
        <v>742</v>
      </c>
      <c r="B5" s="1076"/>
      <c r="C5" s="1076"/>
      <c r="D5" s="1076"/>
      <c r="E5" s="1076"/>
      <c r="F5" s="1076"/>
      <c r="G5" s="1076"/>
      <c r="H5" s="1076"/>
    </row>
    <row r="6" spans="1:8" s="3" customFormat="1" ht="14.25">
      <c r="A6" s="567"/>
      <c r="B6" s="568"/>
      <c r="C6" s="568"/>
      <c r="D6" s="568"/>
      <c r="E6" s="568"/>
      <c r="F6" s="568"/>
      <c r="G6" s="568"/>
      <c r="H6" s="568"/>
    </row>
    <row r="7" spans="1:8" s="304" customFormat="1" ht="14.25" customHeight="1">
      <c r="A7" s="93"/>
      <c r="B7" s="285">
        <v>2019</v>
      </c>
      <c r="C7" s="285">
        <v>2020</v>
      </c>
      <c r="D7" s="285">
        <v>2021</v>
      </c>
      <c r="E7" s="285">
        <v>2022</v>
      </c>
      <c r="F7" s="285">
        <v>2023</v>
      </c>
      <c r="G7" s="569"/>
      <c r="H7" s="93"/>
    </row>
    <row r="8" spans="1:8" s="571" customFormat="1">
      <c r="A8" s="363"/>
      <c r="B8" s="570"/>
      <c r="C8" s="570"/>
      <c r="D8" s="570"/>
      <c r="E8" s="570"/>
      <c r="F8" s="570"/>
      <c r="G8" s="16"/>
      <c r="H8" s="112"/>
    </row>
    <row r="9" spans="1:8" s="571" customFormat="1">
      <c r="A9" s="259" t="s">
        <v>750</v>
      </c>
      <c r="B9" s="55">
        <v>10232.971</v>
      </c>
      <c r="C9" s="55">
        <v>9069.8559999999998</v>
      </c>
      <c r="D9" s="55">
        <v>54760.188999999998</v>
      </c>
      <c r="E9" s="55">
        <v>101003.06200000001</v>
      </c>
      <c r="F9" s="55">
        <v>189423.54500000001</v>
      </c>
      <c r="G9" s="16"/>
      <c r="H9" s="259" t="s">
        <v>141</v>
      </c>
    </row>
    <row r="10" spans="1:8" s="571" customFormat="1">
      <c r="A10" s="290" t="s">
        <v>1398</v>
      </c>
      <c r="B10" s="572"/>
      <c r="C10" s="572"/>
      <c r="D10" s="572"/>
      <c r="E10" s="572"/>
      <c r="F10" s="572"/>
      <c r="G10" s="16"/>
      <c r="H10" s="112" t="s">
        <v>185</v>
      </c>
    </row>
    <row r="11" spans="1:8" s="571" customFormat="1" ht="25.5">
      <c r="A11" s="112" t="s">
        <v>1008</v>
      </c>
      <c r="B11" s="27">
        <v>56.326999999999998</v>
      </c>
      <c r="C11" s="27">
        <v>113.179</v>
      </c>
      <c r="D11" s="27">
        <v>119.35</v>
      </c>
      <c r="E11" s="27">
        <v>14.988</v>
      </c>
      <c r="F11" s="27">
        <v>16.236000000000001</v>
      </c>
      <c r="G11" s="16"/>
      <c r="H11" s="412" t="s">
        <v>1392</v>
      </c>
    </row>
    <row r="12" spans="1:8" s="364" customFormat="1" ht="51">
      <c r="A12" s="412" t="s">
        <v>1256</v>
      </c>
      <c r="B12" s="409">
        <v>2580.9580000000001</v>
      </c>
      <c r="C12" s="409">
        <v>1200.877</v>
      </c>
      <c r="D12" s="409">
        <v>2143.8319999999999</v>
      </c>
      <c r="E12" s="409">
        <v>5832.8969999999999</v>
      </c>
      <c r="F12" s="409">
        <v>8131.558</v>
      </c>
      <c r="G12" s="112"/>
      <c r="H12" s="412" t="s">
        <v>1229</v>
      </c>
    </row>
    <row r="13" spans="1:8" s="364" customFormat="1" ht="38.25">
      <c r="A13" s="412" t="s">
        <v>1257</v>
      </c>
      <c r="B13" s="409">
        <v>1915.604</v>
      </c>
      <c r="C13" s="409">
        <v>2602.3429999999998</v>
      </c>
      <c r="D13" s="409">
        <v>2795.6709999999998</v>
      </c>
      <c r="E13" s="409">
        <v>4410.4080000000004</v>
      </c>
      <c r="F13" s="409">
        <v>6331.8050000000003</v>
      </c>
      <c r="G13" s="112"/>
      <c r="H13" s="75" t="s">
        <v>1195</v>
      </c>
    </row>
    <row r="14" spans="1:8" s="364" customFormat="1" ht="51">
      <c r="A14" s="112" t="s">
        <v>1281</v>
      </c>
      <c r="B14" s="56" t="s">
        <v>133</v>
      </c>
      <c r="C14" s="56" t="s">
        <v>133</v>
      </c>
      <c r="D14" s="56">
        <v>5.8000000000000003E-2</v>
      </c>
      <c r="E14" s="56">
        <v>295.96800000000002</v>
      </c>
      <c r="F14" s="56">
        <v>80329.159</v>
      </c>
      <c r="G14" s="112"/>
      <c r="H14" s="112" t="s">
        <v>1292</v>
      </c>
    </row>
    <row r="15" spans="1:8" s="364" customFormat="1" ht="63.75">
      <c r="A15" s="112" t="s">
        <v>1395</v>
      </c>
      <c r="B15" s="56">
        <v>99.605999999999995</v>
      </c>
      <c r="C15" s="56">
        <v>343.553</v>
      </c>
      <c r="D15" s="56">
        <v>43113.42</v>
      </c>
      <c r="E15" s="56">
        <v>76571.846000000005</v>
      </c>
      <c r="F15" s="56">
        <v>87212.058000000005</v>
      </c>
      <c r="G15" s="112"/>
      <c r="H15" s="112" t="s">
        <v>1388</v>
      </c>
    </row>
    <row r="16" spans="1:8" s="573" customFormat="1" ht="63.75">
      <c r="A16" s="112" t="s">
        <v>1399</v>
      </c>
      <c r="B16" s="322">
        <v>3353.049</v>
      </c>
      <c r="C16" s="322">
        <v>1141.4770000000001</v>
      </c>
      <c r="D16" s="322">
        <v>1996.5730000000001</v>
      </c>
      <c r="E16" s="322">
        <v>1051.4580000000001</v>
      </c>
      <c r="F16" s="322">
        <v>397.77100000000002</v>
      </c>
      <c r="G16" s="112"/>
      <c r="H16" s="112" t="s">
        <v>1400</v>
      </c>
    </row>
    <row r="17" spans="1:8" ht="12" customHeight="1">
      <c r="A17" s="376"/>
      <c r="B17" s="5"/>
      <c r="C17" s="5"/>
      <c r="D17" s="5"/>
      <c r="E17" s="5"/>
      <c r="F17" s="5"/>
      <c r="G17" s="5"/>
      <c r="H17" s="298"/>
    </row>
    <row r="18" spans="1:8" ht="12" customHeight="1">
      <c r="B18" s="3"/>
      <c r="C18" s="3"/>
      <c r="D18" s="3"/>
      <c r="E18" s="3"/>
      <c r="F18" s="3"/>
      <c r="G18" s="3"/>
      <c r="H18" s="300"/>
    </row>
    <row r="19" spans="1:8" ht="12" customHeight="1">
      <c r="B19" s="3"/>
      <c r="C19" s="3"/>
      <c r="D19" s="3"/>
      <c r="E19" s="3"/>
      <c r="F19" s="3"/>
      <c r="G19" s="3"/>
      <c r="H19" s="300"/>
    </row>
    <row r="20" spans="1:8" ht="12" customHeight="1">
      <c r="B20" s="3"/>
      <c r="C20" s="3"/>
      <c r="D20" s="3"/>
      <c r="E20" s="3"/>
      <c r="F20" s="3"/>
      <c r="G20" s="3"/>
      <c r="H20" s="300"/>
    </row>
    <row r="21" spans="1:8" s="1" customFormat="1" ht="15.75">
      <c r="A21" s="1047" t="s">
        <v>1401</v>
      </c>
      <c r="B21" s="1047"/>
      <c r="C21" s="1047"/>
      <c r="D21" s="1047"/>
      <c r="E21" s="1047"/>
      <c r="F21" s="1047"/>
      <c r="G21" s="1047"/>
      <c r="H21" s="1047"/>
    </row>
    <row r="22" spans="1:8" s="1" customFormat="1" ht="13.5">
      <c r="A22" s="1089" t="s">
        <v>923</v>
      </c>
      <c r="B22" s="1089"/>
      <c r="C22" s="1089"/>
      <c r="D22" s="1089"/>
      <c r="E22" s="1089"/>
      <c r="F22" s="1089"/>
      <c r="G22" s="1089"/>
      <c r="H22" s="1089"/>
    </row>
    <row r="23" spans="1:8" s="1" customFormat="1" ht="15.75">
      <c r="A23" s="1047" t="s">
        <v>1402</v>
      </c>
      <c r="B23" s="1047"/>
      <c r="C23" s="1047"/>
      <c r="D23" s="1047"/>
      <c r="E23" s="1047"/>
      <c r="F23" s="1047"/>
      <c r="G23" s="1047"/>
      <c r="H23" s="1047"/>
    </row>
    <row r="24" spans="1:8" s="3" customFormat="1" ht="13.5">
      <c r="A24" s="1089" t="s">
        <v>742</v>
      </c>
      <c r="B24" s="1089"/>
      <c r="C24" s="1089"/>
      <c r="D24" s="1089"/>
      <c r="E24" s="1089"/>
      <c r="F24" s="1089"/>
      <c r="G24" s="1089"/>
      <c r="H24" s="1089"/>
    </row>
    <row r="25" spans="1:8" s="304" customFormat="1" ht="6" customHeight="1">
      <c r="A25" s="575"/>
      <c r="B25" s="576"/>
      <c r="C25" s="576"/>
      <c r="D25" s="576"/>
      <c r="E25" s="576"/>
      <c r="F25" s="576"/>
      <c r="G25" s="576"/>
      <c r="H25" s="576"/>
    </row>
    <row r="26" spans="1:8" s="2" customFormat="1" ht="12" customHeight="1">
      <c r="A26" s="93"/>
      <c r="B26" s="577">
        <v>2019</v>
      </c>
      <c r="C26" s="577">
        <v>2020</v>
      </c>
      <c r="D26" s="577">
        <v>2021</v>
      </c>
      <c r="E26" s="577">
        <v>2022</v>
      </c>
      <c r="F26" s="577">
        <v>2023</v>
      </c>
      <c r="G26" s="578"/>
      <c r="H26" s="579"/>
    </row>
    <row r="27" spans="1:8" s="2" customFormat="1" ht="12" customHeight="1">
      <c r="A27" s="112"/>
      <c r="H27" s="300"/>
    </row>
    <row r="28" spans="1:8" s="571" customFormat="1">
      <c r="A28" s="259" t="s">
        <v>750</v>
      </c>
      <c r="B28" s="55">
        <v>13599.813</v>
      </c>
      <c r="C28" s="55">
        <v>8119.5730000000003</v>
      </c>
      <c r="D28" s="55">
        <v>14993.483</v>
      </c>
      <c r="E28" s="55">
        <v>24735.591</v>
      </c>
      <c r="F28" s="55">
        <v>49314.974999999999</v>
      </c>
      <c r="G28" s="16"/>
      <c r="H28" s="259" t="s">
        <v>141</v>
      </c>
    </row>
    <row r="29" spans="1:8" s="364" customFormat="1">
      <c r="A29" s="290" t="s">
        <v>1398</v>
      </c>
      <c r="B29" s="572"/>
      <c r="C29" s="572"/>
      <c r="D29" s="572"/>
      <c r="E29" s="572"/>
      <c r="F29" s="572"/>
      <c r="G29" s="16"/>
      <c r="H29" s="112" t="s">
        <v>185</v>
      </c>
    </row>
    <row r="30" spans="1:8" s="364" customFormat="1" ht="38.25">
      <c r="A30" s="66" t="s">
        <v>1403</v>
      </c>
      <c r="B30" s="409">
        <v>245.35400000000001</v>
      </c>
      <c r="C30" s="409">
        <v>0.21299999999999999</v>
      </c>
      <c r="D30" s="409">
        <v>34.584000000000003</v>
      </c>
      <c r="E30" s="409">
        <v>14.351000000000001</v>
      </c>
      <c r="F30" s="409">
        <v>0</v>
      </c>
      <c r="G30" s="112"/>
      <c r="H30" s="580" t="s">
        <v>248</v>
      </c>
    </row>
    <row r="31" spans="1:8" s="364" customFormat="1" ht="25.5">
      <c r="A31" s="66" t="s">
        <v>465</v>
      </c>
      <c r="B31" s="409">
        <v>996.44200000000001</v>
      </c>
      <c r="C31" s="409">
        <v>5208.3220000000001</v>
      </c>
      <c r="D31" s="409">
        <v>8185.4269999999997</v>
      </c>
      <c r="E31" s="409">
        <v>1425.143</v>
      </c>
      <c r="F31" s="409">
        <v>2761.4270000000001</v>
      </c>
      <c r="G31" s="112"/>
      <c r="H31" s="112" t="s">
        <v>267</v>
      </c>
    </row>
    <row r="32" spans="1:8" s="364" customFormat="1" ht="63.75">
      <c r="A32" s="412" t="s">
        <v>1395</v>
      </c>
      <c r="B32" s="322">
        <v>8703.1990000000005</v>
      </c>
      <c r="C32" s="322">
        <v>75.454999999999998</v>
      </c>
      <c r="D32" s="322">
        <v>190.113</v>
      </c>
      <c r="E32" s="322">
        <v>858.43399999999997</v>
      </c>
      <c r="F32" s="322">
        <v>1829.723</v>
      </c>
      <c r="G32" s="322"/>
      <c r="H32" s="487" t="s">
        <v>1388</v>
      </c>
    </row>
    <row r="33" spans="1:8" s="364" customFormat="1" ht="63.75">
      <c r="A33" s="412" t="s">
        <v>1254</v>
      </c>
      <c r="B33" s="409">
        <v>663.99300000000005</v>
      </c>
      <c r="C33" s="409">
        <v>1199.95</v>
      </c>
      <c r="D33" s="409">
        <v>2298.5729999999999</v>
      </c>
      <c r="E33" s="409">
        <v>6384.509</v>
      </c>
      <c r="F33" s="409">
        <v>26807.472000000002</v>
      </c>
      <c r="G33" s="112"/>
      <c r="H33" s="412" t="s">
        <v>1297</v>
      </c>
    </row>
    <row r="34" spans="1:8" s="364" customFormat="1" ht="38.25">
      <c r="A34" s="412" t="s">
        <v>1257</v>
      </c>
      <c r="B34" s="409">
        <v>438.60300000000001</v>
      </c>
      <c r="C34" s="409">
        <v>499.09300000000002</v>
      </c>
      <c r="D34" s="409">
        <v>172.14400000000001</v>
      </c>
      <c r="E34" s="409">
        <v>1896.002</v>
      </c>
      <c r="F34" s="409">
        <v>1927.155</v>
      </c>
      <c r="G34" s="112"/>
      <c r="H34" s="75" t="s">
        <v>1195</v>
      </c>
    </row>
    <row r="35" spans="1:8" ht="51">
      <c r="A35" s="412" t="s">
        <v>1301</v>
      </c>
      <c r="B35" s="409">
        <v>4.681</v>
      </c>
      <c r="C35" s="409">
        <v>0</v>
      </c>
      <c r="D35" s="409">
        <v>281.00099999999998</v>
      </c>
      <c r="E35" s="409">
        <v>18.739000000000001</v>
      </c>
      <c r="F35" s="409">
        <v>13.952999999999999</v>
      </c>
      <c r="G35" s="112"/>
      <c r="H35" s="75" t="s">
        <v>1404</v>
      </c>
    </row>
    <row r="36" spans="1:8" ht="12" customHeight="1">
      <c r="A36" s="376"/>
      <c r="B36" s="6"/>
      <c r="C36" s="6"/>
      <c r="D36" s="6"/>
      <c r="E36" s="6"/>
      <c r="F36" s="6"/>
      <c r="G36" s="6"/>
      <c r="H36" s="107"/>
    </row>
    <row r="37" spans="1:8" ht="12" customHeight="1">
      <c r="B37" s="3"/>
      <c r="C37" s="3"/>
      <c r="D37" s="3"/>
      <c r="E37" s="3"/>
      <c r="F37" s="3"/>
      <c r="G37" s="3"/>
      <c r="H37" s="73"/>
    </row>
    <row r="38" spans="1:8" ht="12" customHeight="1">
      <c r="B38" s="3"/>
      <c r="C38" s="3"/>
      <c r="D38" s="3"/>
      <c r="E38" s="3"/>
      <c r="F38" s="3"/>
      <c r="G38" s="3"/>
      <c r="H38" s="73"/>
    </row>
    <row r="39" spans="1:8" ht="12" customHeight="1">
      <c r="D39" s="24"/>
      <c r="E39" s="3"/>
      <c r="F39" s="3"/>
      <c r="G39" s="3"/>
      <c r="H39" s="73"/>
    </row>
    <row r="40" spans="1:8" ht="12" customHeight="1">
      <c r="B40" s="3"/>
      <c r="C40" s="3"/>
      <c r="D40" s="3"/>
      <c r="E40" s="3"/>
      <c r="F40" s="3"/>
      <c r="G40" s="3"/>
      <c r="H40" s="73"/>
    </row>
    <row r="43" spans="1:8" ht="12" customHeight="1">
      <c r="A43" s="73"/>
      <c r="B43" s="73"/>
      <c r="C43" s="73"/>
      <c r="D43" s="73"/>
      <c r="E43" s="73"/>
      <c r="F43" s="73"/>
      <c r="G43" s="73"/>
      <c r="H43" s="73"/>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A2515432-CC70-49C1-9422-7BAA9400E00A}"/>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DB835-B53A-41B9-88D0-E62385EC2493}">
  <dimension ref="A1:H50"/>
  <sheetViews>
    <sheetView workbookViewId="0"/>
  </sheetViews>
  <sheetFormatPr defaultColWidth="9.140625" defaultRowHeight="12.75"/>
  <cols>
    <col min="1" max="1" width="27.85546875" style="379" customWidth="1"/>
    <col min="2" max="6" width="8.5703125" style="377" customWidth="1"/>
    <col min="7" max="7" width="1" style="379" customWidth="1"/>
    <col min="8" max="8" width="28.42578125" style="379" customWidth="1"/>
    <col min="9" max="16384" width="9.140625" style="379"/>
  </cols>
  <sheetData>
    <row r="1" spans="1:8">
      <c r="A1" s="1042" t="s">
        <v>2601</v>
      </c>
    </row>
    <row r="2" spans="1:8" s="8" customFormat="1" ht="15.75">
      <c r="A2" s="1058" t="s">
        <v>1405</v>
      </c>
      <c r="B2" s="1058"/>
      <c r="C2" s="1058"/>
      <c r="D2" s="1058"/>
      <c r="E2" s="1058"/>
      <c r="F2" s="1058"/>
      <c r="G2" s="1058"/>
      <c r="H2" s="1058"/>
    </row>
    <row r="3" spans="1:8" s="8" customFormat="1" ht="13.5">
      <c r="A3" s="1081" t="s">
        <v>923</v>
      </c>
      <c r="B3" s="1081"/>
      <c r="C3" s="1081"/>
      <c r="D3" s="1081"/>
      <c r="E3" s="1081"/>
      <c r="F3" s="1081"/>
      <c r="G3" s="1081"/>
      <c r="H3" s="1081"/>
    </row>
    <row r="4" spans="1:8" s="8" customFormat="1" ht="15.75">
      <c r="A4" s="1051" t="s">
        <v>1406</v>
      </c>
      <c r="B4" s="1051"/>
      <c r="C4" s="1051"/>
      <c r="D4" s="1051"/>
      <c r="E4" s="1051"/>
      <c r="F4" s="1051"/>
      <c r="G4" s="1051"/>
      <c r="H4" s="1051"/>
    </row>
    <row r="5" spans="1:8" s="8" customFormat="1" ht="13.5">
      <c r="A5" s="1081" t="s">
        <v>742</v>
      </c>
      <c r="B5" s="1081"/>
      <c r="C5" s="1081"/>
      <c r="D5" s="1081"/>
      <c r="E5" s="1081"/>
      <c r="F5" s="1081"/>
      <c r="G5" s="1081"/>
      <c r="H5" s="1081"/>
    </row>
    <row r="6" spans="1:8" s="73" customFormat="1" ht="14.25" customHeight="1">
      <c r="A6" s="575"/>
      <c r="B6" s="357"/>
      <c r="C6" s="357"/>
      <c r="D6" s="357"/>
      <c r="E6" s="357"/>
      <c r="F6" s="357"/>
      <c r="G6" s="357"/>
      <c r="H6" s="357"/>
    </row>
    <row r="7" spans="1:8" s="301" customFormat="1" ht="14.25" customHeight="1">
      <c r="A7" s="116"/>
      <c r="B7" s="361">
        <v>2019</v>
      </c>
      <c r="C7" s="361">
        <v>2020</v>
      </c>
      <c r="D7" s="361">
        <v>2021</v>
      </c>
      <c r="E7" s="361">
        <v>2022</v>
      </c>
      <c r="F7" s="361">
        <v>2023</v>
      </c>
      <c r="G7" s="581"/>
      <c r="H7" s="582"/>
    </row>
    <row r="8" spans="1:8" s="364" customFormat="1" ht="9.75" customHeight="1">
      <c r="A8" s="363"/>
      <c r="B8" s="363"/>
      <c r="C8" s="363"/>
      <c r="D8" s="363"/>
      <c r="E8" s="363"/>
      <c r="F8" s="363"/>
      <c r="G8" s="112"/>
      <c r="H8" s="112"/>
    </row>
    <row r="9" spans="1:8" s="364" customFormat="1">
      <c r="A9" s="259" t="s">
        <v>750</v>
      </c>
      <c r="B9" s="398">
        <v>1336.6590000000001</v>
      </c>
      <c r="C9" s="398">
        <v>878.90499999999997</v>
      </c>
      <c r="D9" s="398">
        <v>2212.192</v>
      </c>
      <c r="E9" s="398">
        <v>3806.5630000000001</v>
      </c>
      <c r="F9" s="398">
        <v>4274.692</v>
      </c>
      <c r="G9" s="259"/>
      <c r="H9" s="259" t="s">
        <v>141</v>
      </c>
    </row>
    <row r="10" spans="1:8" s="364" customFormat="1">
      <c r="A10" s="290" t="s">
        <v>1398</v>
      </c>
      <c r="B10" s="583"/>
      <c r="C10" s="583"/>
      <c r="D10" s="583"/>
      <c r="E10" s="583"/>
      <c r="F10" s="583"/>
      <c r="G10" s="112"/>
      <c r="H10" s="112" t="s">
        <v>185</v>
      </c>
    </row>
    <row r="11" spans="1:8" s="364" customFormat="1" ht="25.5">
      <c r="A11" s="112" t="s">
        <v>1008</v>
      </c>
      <c r="B11" s="409">
        <v>1044.971</v>
      </c>
      <c r="C11" s="409">
        <v>825.97799999999995</v>
      </c>
      <c r="D11" s="409">
        <v>385.62400000000002</v>
      </c>
      <c r="E11" s="409">
        <v>340.88200000000001</v>
      </c>
      <c r="F11" s="409">
        <v>152.578</v>
      </c>
      <c r="G11" s="112"/>
      <c r="H11" s="412" t="s">
        <v>1392</v>
      </c>
    </row>
    <row r="12" spans="1:8" s="364" customFormat="1" ht="51">
      <c r="A12" s="290" t="s">
        <v>1313</v>
      </c>
      <c r="B12" s="322" t="s">
        <v>133</v>
      </c>
      <c r="C12" s="322" t="s">
        <v>133</v>
      </c>
      <c r="D12" s="322" t="s">
        <v>133</v>
      </c>
      <c r="E12" s="322" t="s">
        <v>133</v>
      </c>
      <c r="F12" s="322" t="s">
        <v>133</v>
      </c>
      <c r="G12" s="112"/>
      <c r="H12" s="412" t="s">
        <v>1108</v>
      </c>
    </row>
    <row r="13" spans="1:8" s="364" customFormat="1" ht="51">
      <c r="A13" s="412" t="s">
        <v>1254</v>
      </c>
      <c r="B13" s="322" t="s">
        <v>133</v>
      </c>
      <c r="C13" s="322" t="s">
        <v>133</v>
      </c>
      <c r="D13" s="322" t="s">
        <v>133</v>
      </c>
      <c r="E13" s="409">
        <v>46.69</v>
      </c>
      <c r="F13" s="322" t="s">
        <v>133</v>
      </c>
      <c r="G13" s="112"/>
      <c r="H13" s="112" t="s">
        <v>1255</v>
      </c>
    </row>
    <row r="14" spans="1:8" s="377" customFormat="1" ht="10.5" customHeight="1">
      <c r="A14" s="376"/>
      <c r="B14" s="187"/>
      <c r="C14" s="187"/>
      <c r="D14" s="187"/>
      <c r="E14" s="187"/>
      <c r="F14" s="187"/>
      <c r="G14" s="187"/>
      <c r="H14" s="187"/>
    </row>
    <row r="15" spans="1:8" s="377" customFormat="1" ht="12.75" customHeight="1">
      <c r="A15" s="379"/>
      <c r="B15" s="8"/>
      <c r="C15" s="8"/>
      <c r="D15" s="8"/>
      <c r="E15" s="8"/>
      <c r="F15" s="8"/>
      <c r="G15" s="8"/>
      <c r="H15" s="8"/>
    </row>
    <row r="16" spans="1:8" s="377" customFormat="1" ht="12.75" customHeight="1">
      <c r="A16" s="379"/>
      <c r="B16" s="8"/>
      <c r="C16" s="8"/>
      <c r="D16" s="8"/>
      <c r="E16" s="8"/>
      <c r="F16" s="8"/>
      <c r="G16" s="8"/>
      <c r="H16" s="8"/>
    </row>
    <row r="17" spans="1:8" s="377" customFormat="1" ht="12.75" customHeight="1">
      <c r="A17" s="379"/>
      <c r="B17" s="8"/>
      <c r="C17" s="8"/>
      <c r="D17" s="8"/>
      <c r="E17" s="8"/>
      <c r="F17" s="8"/>
      <c r="G17" s="8"/>
      <c r="H17" s="8"/>
    </row>
    <row r="18" spans="1:8" s="377" customFormat="1" ht="12.75" customHeight="1">
      <c r="A18" s="379"/>
      <c r="B18" s="8"/>
      <c r="C18" s="8"/>
      <c r="D18" s="8"/>
      <c r="E18" s="8"/>
      <c r="F18" s="8"/>
      <c r="G18" s="8"/>
      <c r="H18" s="8"/>
    </row>
    <row r="19" spans="1:8" s="377" customFormat="1" ht="15.75">
      <c r="A19" s="1058" t="s">
        <v>1407</v>
      </c>
      <c r="B19" s="1058"/>
      <c r="C19" s="1058"/>
      <c r="D19" s="1058"/>
      <c r="E19" s="1058"/>
      <c r="F19" s="1058"/>
      <c r="G19" s="1058"/>
      <c r="H19" s="1058"/>
    </row>
    <row r="20" spans="1:8" s="377" customFormat="1" ht="13.5">
      <c r="A20" s="1081" t="s">
        <v>923</v>
      </c>
      <c r="B20" s="1081"/>
      <c r="C20" s="1081"/>
      <c r="D20" s="1081"/>
      <c r="E20" s="1081"/>
      <c r="F20" s="1081"/>
      <c r="G20" s="1081"/>
      <c r="H20" s="1081"/>
    </row>
    <row r="21" spans="1:8" s="8" customFormat="1" ht="15.75">
      <c r="A21" s="1058" t="s">
        <v>1408</v>
      </c>
      <c r="B21" s="1058"/>
      <c r="C21" s="1058"/>
      <c r="D21" s="1058"/>
      <c r="E21" s="1058"/>
      <c r="F21" s="1058"/>
      <c r="G21" s="1058"/>
      <c r="H21" s="1058"/>
    </row>
    <row r="22" spans="1:8" s="8" customFormat="1" ht="13.5">
      <c r="A22" s="1082" t="s">
        <v>742</v>
      </c>
      <c r="B22" s="1082"/>
      <c r="C22" s="1082"/>
      <c r="D22" s="1082"/>
      <c r="E22" s="1082"/>
      <c r="F22" s="1082"/>
      <c r="G22" s="1082"/>
      <c r="H22" s="1082"/>
    </row>
    <row r="23" spans="1:8" s="73" customFormat="1" ht="14.25" customHeight="1">
      <c r="A23" s="575"/>
      <c r="B23" s="357"/>
      <c r="C23" s="357"/>
      <c r="D23" s="357"/>
      <c r="E23" s="357"/>
      <c r="F23" s="357"/>
      <c r="G23" s="357"/>
      <c r="H23" s="357"/>
    </row>
    <row r="24" spans="1:8" s="301" customFormat="1" ht="15" customHeight="1">
      <c r="A24" s="93"/>
      <c r="B24" s="316">
        <v>2019</v>
      </c>
      <c r="C24" s="316">
        <v>2020</v>
      </c>
      <c r="D24" s="316">
        <v>2021</v>
      </c>
      <c r="E24" s="316">
        <v>2022</v>
      </c>
      <c r="F24" s="316">
        <v>2023</v>
      </c>
      <c r="G24" s="551"/>
      <c r="H24" s="397"/>
    </row>
    <row r="25" spans="1:8" ht="8.25" customHeight="1">
      <c r="B25" s="379"/>
      <c r="C25" s="379"/>
      <c r="D25" s="379"/>
      <c r="E25" s="379"/>
      <c r="F25" s="379"/>
      <c r="G25" s="112"/>
      <c r="H25" s="73"/>
    </row>
    <row r="26" spans="1:8" s="364" customFormat="1">
      <c r="A26" s="259" t="s">
        <v>750</v>
      </c>
      <c r="B26" s="398">
        <v>24664.542000000001</v>
      </c>
      <c r="C26" s="398">
        <v>25084.581999999999</v>
      </c>
      <c r="D26" s="398">
        <v>22377.891</v>
      </c>
      <c r="E26" s="398">
        <v>36779.072</v>
      </c>
      <c r="F26" s="398">
        <v>48824.722000000002</v>
      </c>
      <c r="G26" s="475"/>
      <c r="H26" s="259" t="s">
        <v>141</v>
      </c>
    </row>
    <row r="27" spans="1:8" s="364" customFormat="1">
      <c r="A27" s="290" t="s">
        <v>1398</v>
      </c>
      <c r="B27" s="583"/>
      <c r="C27" s="583"/>
      <c r="D27" s="583"/>
      <c r="E27" s="583"/>
      <c r="F27" s="583"/>
      <c r="G27" s="112"/>
      <c r="H27" s="112" t="s">
        <v>185</v>
      </c>
    </row>
    <row r="28" spans="1:8" s="364" customFormat="1" ht="25.5">
      <c r="A28" s="73" t="s">
        <v>1286</v>
      </c>
      <c r="B28" s="409">
        <v>597.17399999999998</v>
      </c>
      <c r="C28" s="409">
        <v>594.12699999999995</v>
      </c>
      <c r="D28" s="409">
        <v>456.44600000000003</v>
      </c>
      <c r="E28" s="409">
        <v>604.56200000000001</v>
      </c>
      <c r="F28" s="409">
        <v>263.48500000000001</v>
      </c>
      <c r="G28" s="500"/>
      <c r="H28" s="112" t="s">
        <v>1101</v>
      </c>
    </row>
    <row r="29" spans="1:8" s="364" customFormat="1">
      <c r="A29" s="562" t="s">
        <v>413</v>
      </c>
      <c r="B29" s="409">
        <v>5733.2430000000004</v>
      </c>
      <c r="C29" s="409">
        <v>8664.7520000000004</v>
      </c>
      <c r="D29" s="409">
        <v>5076.6329999999998</v>
      </c>
      <c r="E29" s="409">
        <v>6245.4930000000004</v>
      </c>
      <c r="F29" s="409">
        <v>6010.65</v>
      </c>
      <c r="G29" s="500"/>
      <c r="H29" s="112" t="s">
        <v>219</v>
      </c>
    </row>
    <row r="30" spans="1:8" s="364" customFormat="1" ht="51">
      <c r="A30" s="290" t="s">
        <v>1126</v>
      </c>
      <c r="B30" s="409">
        <v>2158.9059999999999</v>
      </c>
      <c r="C30" s="409">
        <v>1255.654</v>
      </c>
      <c r="D30" s="409">
        <v>1148.2819999999999</v>
      </c>
      <c r="E30" s="409">
        <v>1566.0719999999999</v>
      </c>
      <c r="F30" s="409">
        <v>2542.192</v>
      </c>
      <c r="G30" s="500"/>
      <c r="H30" s="112" t="s">
        <v>1409</v>
      </c>
    </row>
    <row r="31" spans="1:8" s="364" customFormat="1" ht="51">
      <c r="A31" s="112" t="s">
        <v>1274</v>
      </c>
      <c r="B31" s="409">
        <v>460.53300000000002</v>
      </c>
      <c r="C31" s="409">
        <v>489.4</v>
      </c>
      <c r="D31" s="409">
        <v>363.41699999999997</v>
      </c>
      <c r="E31" s="409">
        <v>778.70100000000002</v>
      </c>
      <c r="F31" s="409">
        <v>707.79300000000001</v>
      </c>
      <c r="G31" s="500"/>
      <c r="H31" s="112" t="s">
        <v>1275</v>
      </c>
    </row>
    <row r="32" spans="1:8" s="364" customFormat="1" ht="38.25">
      <c r="A32" s="112" t="s">
        <v>1410</v>
      </c>
      <c r="B32" s="409">
        <v>411.49</v>
      </c>
      <c r="C32" s="409">
        <v>232.2</v>
      </c>
      <c r="D32" s="409">
        <v>635.01900000000001</v>
      </c>
      <c r="E32" s="409">
        <v>479.41500000000002</v>
      </c>
      <c r="F32" s="409">
        <v>951.56500000000005</v>
      </c>
      <c r="G32" s="500"/>
      <c r="H32" s="112" t="s">
        <v>1411</v>
      </c>
    </row>
    <row r="33" spans="1:8" s="364" customFormat="1" ht="25.5">
      <c r="A33" s="66" t="s">
        <v>1327</v>
      </c>
      <c r="B33" s="409">
        <v>4119.5569999999998</v>
      </c>
      <c r="C33" s="409">
        <v>4306.5240000000003</v>
      </c>
      <c r="D33" s="409">
        <v>3959.799</v>
      </c>
      <c r="E33" s="409">
        <v>9813.76</v>
      </c>
      <c r="F33" s="409">
        <v>14130.566999999999</v>
      </c>
      <c r="G33" s="500"/>
      <c r="H33" s="112" t="s">
        <v>1195</v>
      </c>
    </row>
    <row r="34" spans="1:8" s="364" customFormat="1" ht="51">
      <c r="A34" s="412" t="s">
        <v>1254</v>
      </c>
      <c r="B34" s="409">
        <v>4073.518</v>
      </c>
      <c r="C34" s="409">
        <v>1468.14</v>
      </c>
      <c r="D34" s="409">
        <v>745.86699999999996</v>
      </c>
      <c r="E34" s="409">
        <v>1583.528</v>
      </c>
      <c r="F34" s="409">
        <v>3185.377</v>
      </c>
      <c r="G34" s="500"/>
      <c r="H34" s="112" t="s">
        <v>1255</v>
      </c>
    </row>
    <row r="35" spans="1:8" s="364" customFormat="1">
      <c r="A35" s="562" t="s">
        <v>418</v>
      </c>
      <c r="B35" s="409">
        <v>936.15899999999999</v>
      </c>
      <c r="C35" s="409">
        <v>446.97300000000001</v>
      </c>
      <c r="D35" s="409">
        <v>859.80700000000002</v>
      </c>
      <c r="E35" s="409">
        <v>1275.452</v>
      </c>
      <c r="F35" s="409">
        <v>1542.019</v>
      </c>
      <c r="G35" s="500"/>
      <c r="H35" s="290" t="s">
        <v>364</v>
      </c>
    </row>
    <row r="36" spans="1:8" s="364" customFormat="1" ht="12.75" customHeight="1">
      <c r="A36" s="584"/>
      <c r="B36" s="584"/>
      <c r="C36" s="584"/>
      <c r="D36" s="584"/>
      <c r="E36" s="584"/>
      <c r="F36" s="584"/>
      <c r="G36" s="270"/>
      <c r="H36" s="270"/>
    </row>
    <row r="37" spans="1:8" s="377" customFormat="1" ht="9.75" customHeight="1">
      <c r="A37" s="379"/>
      <c r="B37" s="8"/>
      <c r="C37" s="8"/>
      <c r="D37" s="8"/>
      <c r="E37" s="8"/>
      <c r="F37" s="8"/>
      <c r="G37" s="8"/>
      <c r="H37" s="8"/>
    </row>
    <row r="45" spans="1:8">
      <c r="C45" s="379"/>
    </row>
    <row r="50" spans="1:8">
      <c r="A50" s="73"/>
      <c r="B50" s="73"/>
      <c r="D50" s="407"/>
      <c r="E50" s="73"/>
      <c r="F50" s="73"/>
      <c r="G50" s="73"/>
      <c r="H50" s="73"/>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672EEFE8-8714-4371-9371-1F6F5DBEDAB1}"/>
  </hyperlink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7DE5D-3DDC-4D77-993B-4269531038EA}">
  <dimension ref="A1:H51"/>
  <sheetViews>
    <sheetView workbookViewId="0"/>
  </sheetViews>
  <sheetFormatPr defaultColWidth="9.140625" defaultRowHeight="12.75"/>
  <cols>
    <col min="1" max="1" width="28.7109375" style="73" customWidth="1"/>
    <col min="2" max="6" width="8.7109375" style="73" customWidth="1"/>
    <col min="7" max="7" width="0.7109375" style="73" customWidth="1"/>
    <col min="8" max="8" width="29.140625" style="73" customWidth="1"/>
    <col min="9" max="16384" width="9.140625" style="73"/>
  </cols>
  <sheetData>
    <row r="1" spans="1:8">
      <c r="A1" s="1042" t="s">
        <v>2601</v>
      </c>
    </row>
    <row r="2" spans="1:8" s="8" customFormat="1" ht="15.75">
      <c r="A2" s="1058" t="s">
        <v>1412</v>
      </c>
      <c r="B2" s="1058"/>
      <c r="C2" s="1058"/>
      <c r="D2" s="1058"/>
      <c r="E2" s="1058"/>
      <c r="F2" s="1058"/>
      <c r="G2" s="1058"/>
      <c r="H2" s="1058"/>
    </row>
    <row r="3" spans="1:8" s="8" customFormat="1" ht="13.5">
      <c r="A3" s="1081" t="s">
        <v>923</v>
      </c>
      <c r="B3" s="1081"/>
      <c r="C3" s="1081"/>
      <c r="D3" s="1081"/>
      <c r="E3" s="1081"/>
      <c r="F3" s="1081"/>
      <c r="G3" s="1081"/>
      <c r="H3" s="1081"/>
    </row>
    <row r="4" spans="1:8" s="8" customFormat="1" ht="15.75">
      <c r="A4" s="1051" t="s">
        <v>1413</v>
      </c>
      <c r="B4" s="1051"/>
      <c r="C4" s="1051"/>
      <c r="D4" s="1051"/>
      <c r="E4" s="1051"/>
      <c r="F4" s="1051"/>
      <c r="G4" s="1051"/>
      <c r="H4" s="1051"/>
    </row>
    <row r="5" spans="1:8" s="8" customFormat="1" ht="13.5">
      <c r="A5" s="1081" t="s">
        <v>742</v>
      </c>
      <c r="B5" s="1081"/>
      <c r="C5" s="1081"/>
      <c r="D5" s="1081"/>
      <c r="E5" s="1081"/>
      <c r="F5" s="1081"/>
      <c r="G5" s="1081"/>
      <c r="H5" s="1081"/>
    </row>
    <row r="6" spans="1:8" ht="12.75" customHeight="1">
      <c r="A6" s="575"/>
      <c r="B6" s="357"/>
      <c r="C6" s="357"/>
      <c r="D6" s="357"/>
      <c r="E6" s="357"/>
      <c r="F6" s="357"/>
      <c r="G6" s="357"/>
      <c r="H6" s="357"/>
    </row>
    <row r="7" spans="1:8" s="301" customFormat="1" ht="12.75" customHeight="1">
      <c r="A7" s="93"/>
      <c r="B7" s="316">
        <v>2019</v>
      </c>
      <c r="C7" s="316">
        <v>2020</v>
      </c>
      <c r="D7" s="316">
        <v>2021</v>
      </c>
      <c r="E7" s="316">
        <v>2022</v>
      </c>
      <c r="F7" s="316">
        <v>2023</v>
      </c>
      <c r="G7" s="551"/>
      <c r="H7" s="93"/>
    </row>
    <row r="8" spans="1:8" s="300" customFormat="1" ht="12.75" customHeight="1">
      <c r="A8" s="112"/>
      <c r="B8" s="112"/>
      <c r="C8" s="112"/>
      <c r="D8" s="112"/>
      <c r="E8" s="112"/>
      <c r="F8" s="112"/>
      <c r="G8" s="112"/>
      <c r="H8" s="112"/>
    </row>
    <row r="9" spans="1:8" s="300" customFormat="1">
      <c r="A9" s="259" t="s">
        <v>750</v>
      </c>
      <c r="B9" s="398">
        <v>2624.326</v>
      </c>
      <c r="C9" s="398">
        <v>2604.5810000000001</v>
      </c>
      <c r="D9" s="398">
        <v>4511.4549999999999</v>
      </c>
      <c r="E9" s="398">
        <v>4820.33</v>
      </c>
      <c r="F9" s="398">
        <v>7220.4620000000004</v>
      </c>
      <c r="G9" s="321"/>
      <c r="H9" s="259" t="s">
        <v>141</v>
      </c>
    </row>
    <row r="10" spans="1:8" s="300" customFormat="1">
      <c r="A10" s="290" t="s">
        <v>1398</v>
      </c>
      <c r="B10" s="409"/>
      <c r="C10" s="409"/>
      <c r="D10" s="409"/>
      <c r="E10" s="409"/>
      <c r="F10" s="409"/>
      <c r="G10" s="112"/>
      <c r="H10" s="112" t="s">
        <v>185</v>
      </c>
    </row>
    <row r="11" spans="1:8" s="300" customFormat="1" ht="38.25">
      <c r="A11" s="290" t="s">
        <v>1414</v>
      </c>
      <c r="B11" s="322">
        <v>594.00699999999995</v>
      </c>
      <c r="C11" s="322">
        <v>922.40200000000004</v>
      </c>
      <c r="D11" s="322">
        <v>727.88800000000003</v>
      </c>
      <c r="E11" s="322">
        <v>398.43599999999998</v>
      </c>
      <c r="F11" s="322">
        <v>511.53</v>
      </c>
      <c r="G11" s="320"/>
      <c r="H11" s="73" t="s">
        <v>1415</v>
      </c>
    </row>
    <row r="12" spans="1:8" s="300" customFormat="1" ht="25.5">
      <c r="A12" s="66" t="s">
        <v>1327</v>
      </c>
      <c r="B12" s="322">
        <v>219.59399999999999</v>
      </c>
      <c r="C12" s="322">
        <v>342.60899999999998</v>
      </c>
      <c r="D12" s="322">
        <v>1485.232</v>
      </c>
      <c r="E12" s="322">
        <v>935.30799999999999</v>
      </c>
      <c r="F12" s="322">
        <v>438.90899999999999</v>
      </c>
      <c r="G12" s="112"/>
      <c r="H12" s="112" t="s">
        <v>1195</v>
      </c>
    </row>
    <row r="13" spans="1:8" s="300" customFormat="1" ht="38.25">
      <c r="A13" s="66" t="s">
        <v>1416</v>
      </c>
      <c r="B13" s="409">
        <v>496.92700000000002</v>
      </c>
      <c r="C13" s="409">
        <v>733.976</v>
      </c>
      <c r="D13" s="409">
        <v>717.61900000000003</v>
      </c>
      <c r="E13" s="409">
        <v>817.31799999999998</v>
      </c>
      <c r="F13" s="409">
        <v>1149.1420000000001</v>
      </c>
      <c r="G13" s="320"/>
      <c r="H13" s="112" t="s">
        <v>1381</v>
      </c>
    </row>
    <row r="14" spans="1:8" ht="12.75" customHeight="1">
      <c r="A14" s="107"/>
      <c r="B14" s="107"/>
      <c r="C14" s="107"/>
      <c r="D14" s="107"/>
      <c r="E14" s="107"/>
      <c r="F14" s="107"/>
      <c r="G14" s="107"/>
      <c r="H14" s="107"/>
    </row>
    <row r="20" spans="1:8" ht="15.75">
      <c r="A20" s="1058" t="s">
        <v>1417</v>
      </c>
      <c r="B20" s="1058"/>
      <c r="C20" s="1058"/>
      <c r="D20" s="1058"/>
      <c r="E20" s="1058"/>
      <c r="F20" s="1058"/>
      <c r="G20" s="1058"/>
      <c r="H20" s="1058"/>
    </row>
    <row r="21" spans="1:8" ht="13.5">
      <c r="A21" s="1081" t="s">
        <v>923</v>
      </c>
      <c r="B21" s="1081"/>
      <c r="C21" s="1081"/>
      <c r="D21" s="1081"/>
      <c r="E21" s="1081"/>
      <c r="F21" s="1081"/>
      <c r="G21" s="1081"/>
      <c r="H21" s="1081"/>
    </row>
    <row r="22" spans="1:8" s="8" customFormat="1" ht="15.75">
      <c r="A22" s="1058" t="s">
        <v>1418</v>
      </c>
      <c r="B22" s="1058"/>
      <c r="C22" s="1058"/>
      <c r="D22" s="1058"/>
      <c r="E22" s="1058"/>
      <c r="F22" s="1058"/>
      <c r="G22" s="1058"/>
      <c r="H22" s="1058"/>
    </row>
    <row r="23" spans="1:8" s="8" customFormat="1" ht="13.5">
      <c r="A23" s="1082" t="s">
        <v>742</v>
      </c>
      <c r="B23" s="1082"/>
      <c r="C23" s="1082"/>
      <c r="D23" s="1082"/>
      <c r="E23" s="1082"/>
      <c r="F23" s="1082"/>
      <c r="G23" s="1082"/>
      <c r="H23" s="1082"/>
    </row>
    <row r="24" spans="1:8" ht="9.75" customHeight="1">
      <c r="A24" s="575"/>
      <c r="B24" s="357"/>
      <c r="C24" s="357"/>
      <c r="D24" s="357"/>
      <c r="E24" s="357"/>
      <c r="F24" s="357"/>
      <c r="G24" s="357"/>
      <c r="H24" s="357"/>
    </row>
    <row r="25" spans="1:8" s="301" customFormat="1" ht="12.75" customHeight="1">
      <c r="A25" s="93"/>
      <c r="B25" s="316">
        <v>2019</v>
      </c>
      <c r="C25" s="316">
        <v>2020</v>
      </c>
      <c r="D25" s="316">
        <v>2021</v>
      </c>
      <c r="E25" s="316">
        <v>2022</v>
      </c>
      <c r="F25" s="316">
        <v>2023</v>
      </c>
      <c r="G25" s="551"/>
      <c r="H25" s="93"/>
    </row>
    <row r="26" spans="1:8" s="300" customFormat="1" ht="12.75" customHeight="1">
      <c r="A26" s="112"/>
      <c r="B26" s="112"/>
      <c r="C26" s="112"/>
      <c r="D26" s="112"/>
      <c r="E26" s="112"/>
      <c r="F26" s="112"/>
      <c r="G26" s="112"/>
      <c r="H26" s="112"/>
    </row>
    <row r="27" spans="1:8" s="300" customFormat="1">
      <c r="A27" s="259" t="s">
        <v>750</v>
      </c>
      <c r="B27" s="398">
        <v>90136.804000000004</v>
      </c>
      <c r="C27" s="398">
        <v>120363.879</v>
      </c>
      <c r="D27" s="398">
        <v>101155.327</v>
      </c>
      <c r="E27" s="398">
        <v>242013.614</v>
      </c>
      <c r="F27" s="398">
        <v>430588.22</v>
      </c>
      <c r="G27" s="475"/>
      <c r="H27" s="259" t="s">
        <v>141</v>
      </c>
    </row>
    <row r="28" spans="1:8" s="300" customFormat="1">
      <c r="A28" s="290" t="s">
        <v>1398</v>
      </c>
      <c r="B28" s="409"/>
      <c r="C28" s="409"/>
      <c r="D28" s="409"/>
      <c r="E28" s="409"/>
      <c r="F28" s="409"/>
      <c r="G28" s="112"/>
      <c r="H28" s="112" t="s">
        <v>185</v>
      </c>
    </row>
    <row r="29" spans="1:8" s="300" customFormat="1" ht="25.5">
      <c r="A29" s="66" t="s">
        <v>1419</v>
      </c>
      <c r="B29" s="409">
        <v>5789.893</v>
      </c>
      <c r="C29" s="409">
        <v>2378.9079999999999</v>
      </c>
      <c r="D29" s="409">
        <v>740.71500000000003</v>
      </c>
      <c r="E29" s="409">
        <v>1593.777</v>
      </c>
      <c r="F29" s="409">
        <v>217.72800000000001</v>
      </c>
      <c r="G29" s="476"/>
      <c r="H29" s="112" t="s">
        <v>1201</v>
      </c>
    </row>
    <row r="30" spans="1:8" s="300" customFormat="1">
      <c r="A30" s="66" t="s">
        <v>1420</v>
      </c>
      <c r="B30" s="409">
        <v>1926.8209999999999</v>
      </c>
      <c r="C30" s="409">
        <v>1783.174</v>
      </c>
      <c r="D30" s="409">
        <v>1712.287</v>
      </c>
      <c r="E30" s="409">
        <v>1503.643</v>
      </c>
      <c r="F30" s="409">
        <v>2524.0169999999998</v>
      </c>
      <c r="G30" s="476"/>
      <c r="H30" s="112" t="s">
        <v>263</v>
      </c>
    </row>
    <row r="31" spans="1:8" s="300" customFormat="1" ht="25.5">
      <c r="A31" s="412" t="s">
        <v>1386</v>
      </c>
      <c r="B31" s="409">
        <v>840.22699999999998</v>
      </c>
      <c r="C31" s="409">
        <v>883.74199999999996</v>
      </c>
      <c r="D31" s="409">
        <v>670.55399999999997</v>
      </c>
      <c r="E31" s="409">
        <v>1201.846</v>
      </c>
      <c r="F31" s="409">
        <v>2040.8019999999999</v>
      </c>
      <c r="G31" s="476"/>
      <c r="H31" s="290" t="s">
        <v>1101</v>
      </c>
    </row>
    <row r="32" spans="1:8" s="300" customFormat="1">
      <c r="A32" s="562" t="s">
        <v>413</v>
      </c>
      <c r="B32" s="409">
        <v>4463.7049999999999</v>
      </c>
      <c r="C32" s="409">
        <v>9122.9809999999998</v>
      </c>
      <c r="D32" s="409">
        <v>2615.2080000000001</v>
      </c>
      <c r="E32" s="409">
        <v>13387.438</v>
      </c>
      <c r="F32" s="409">
        <v>1850.231</v>
      </c>
      <c r="G32" s="476"/>
      <c r="H32" s="290" t="s">
        <v>219</v>
      </c>
    </row>
    <row r="33" spans="1:8" s="300" customFormat="1">
      <c r="A33" s="562" t="s">
        <v>683</v>
      </c>
      <c r="B33" s="409">
        <v>580.33199999999999</v>
      </c>
      <c r="C33" s="409">
        <v>215.185</v>
      </c>
      <c r="D33" s="409">
        <v>167.65799999999999</v>
      </c>
      <c r="E33" s="409">
        <v>155.566</v>
      </c>
      <c r="F33" s="409">
        <v>158.16399999999999</v>
      </c>
      <c r="G33" s="476"/>
      <c r="H33" s="112" t="s">
        <v>1421</v>
      </c>
    </row>
    <row r="34" spans="1:8" s="300" customFormat="1" ht="25.5">
      <c r="A34" s="412" t="s">
        <v>452</v>
      </c>
      <c r="B34" s="409">
        <v>4780.9570000000003</v>
      </c>
      <c r="C34" s="409">
        <v>5063.2089999999998</v>
      </c>
      <c r="D34" s="409">
        <v>1777.32</v>
      </c>
      <c r="E34" s="409">
        <v>5638.634</v>
      </c>
      <c r="F34" s="409">
        <v>2544.9160000000002</v>
      </c>
      <c r="G34" s="476"/>
      <c r="H34" s="290" t="s">
        <v>288</v>
      </c>
    </row>
    <row r="35" spans="1:8" s="300" customFormat="1" ht="25.5">
      <c r="A35" s="412" t="s">
        <v>432</v>
      </c>
      <c r="B35" s="409">
        <v>1683.895</v>
      </c>
      <c r="C35" s="409">
        <v>1096.7329999999999</v>
      </c>
      <c r="D35" s="409">
        <v>936.54</v>
      </c>
      <c r="E35" s="409">
        <v>2380.6260000000002</v>
      </c>
      <c r="F35" s="409">
        <v>3022.9859999999999</v>
      </c>
      <c r="G35" s="476"/>
      <c r="H35" s="290" t="s">
        <v>333</v>
      </c>
    </row>
    <row r="36" spans="1:8" s="300" customFormat="1" ht="25.5">
      <c r="A36" s="66" t="s">
        <v>1327</v>
      </c>
      <c r="B36" s="409">
        <v>35571.862000000001</v>
      </c>
      <c r="C36" s="409">
        <v>38552.735999999997</v>
      </c>
      <c r="D36" s="409">
        <v>26908.484</v>
      </c>
      <c r="E36" s="409">
        <v>59948.959000000003</v>
      </c>
      <c r="F36" s="409">
        <v>93194.04</v>
      </c>
      <c r="G36" s="476"/>
      <c r="H36" s="112" t="s">
        <v>1195</v>
      </c>
    </row>
    <row r="37" spans="1:8" s="300" customFormat="1" ht="63.75">
      <c r="A37" s="412" t="s">
        <v>1395</v>
      </c>
      <c r="B37" s="322">
        <v>1713.9290000000001</v>
      </c>
      <c r="C37" s="322">
        <v>1074.954</v>
      </c>
      <c r="D37" s="322">
        <v>2689.067</v>
      </c>
      <c r="E37" s="322">
        <v>5521.7380000000003</v>
      </c>
      <c r="F37" s="322">
        <v>9686.1350000000002</v>
      </c>
      <c r="G37" s="476"/>
      <c r="H37" s="487" t="s">
        <v>1388</v>
      </c>
    </row>
    <row r="38" spans="1:8" s="300" customFormat="1" ht="51">
      <c r="A38" s="412" t="s">
        <v>1254</v>
      </c>
      <c r="B38" s="409">
        <v>12816.153</v>
      </c>
      <c r="C38" s="409">
        <v>45162.697</v>
      </c>
      <c r="D38" s="409">
        <v>38054.237000000001</v>
      </c>
      <c r="E38" s="409">
        <v>83802.216</v>
      </c>
      <c r="F38" s="409">
        <v>259661.45800000001</v>
      </c>
      <c r="G38" s="476"/>
      <c r="H38" s="112" t="s">
        <v>1255</v>
      </c>
    </row>
    <row r="39" spans="1:8" s="300" customFormat="1" ht="25.5">
      <c r="A39" s="412" t="s">
        <v>1422</v>
      </c>
      <c r="B39" s="409">
        <v>9167.3240000000005</v>
      </c>
      <c r="C39" s="409">
        <v>5722.9129999999996</v>
      </c>
      <c r="D39" s="409">
        <v>14635.418</v>
      </c>
      <c r="E39" s="409">
        <v>43660.216999999997</v>
      </c>
      <c r="F39" s="409">
        <v>17440.506000000001</v>
      </c>
      <c r="G39" s="476"/>
      <c r="H39" s="112" t="s">
        <v>1243</v>
      </c>
    </row>
    <row r="40" spans="1:8">
      <c r="A40" s="107"/>
      <c r="B40" s="107"/>
      <c r="C40" s="107"/>
      <c r="D40" s="107"/>
      <c r="E40" s="107"/>
      <c r="F40" s="107"/>
      <c r="G40" s="107"/>
      <c r="H40" s="107" t="s">
        <v>521</v>
      </c>
    </row>
    <row r="51" spans="4:4" ht="12.75" customHeight="1">
      <c r="D51" s="407"/>
    </row>
  </sheetData>
  <mergeCells count="8">
    <mergeCell ref="A22:H22"/>
    <mergeCell ref="A23:H23"/>
    <mergeCell ref="A2:H2"/>
    <mergeCell ref="A3:H3"/>
    <mergeCell ref="A4:H4"/>
    <mergeCell ref="A5:H5"/>
    <mergeCell ref="A20:H20"/>
    <mergeCell ref="A21:H21"/>
  </mergeCells>
  <hyperlinks>
    <hyperlink ref="A1" location="Содержание!A1" display="Мазмуну" xr:uid="{5EBD2081-2F65-456C-9F86-EE75282B4421}"/>
  </hyperlink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0D5FC-74A6-4955-B957-A242FD9F93D7}">
  <dimension ref="A1:H45"/>
  <sheetViews>
    <sheetView workbookViewId="0"/>
  </sheetViews>
  <sheetFormatPr defaultColWidth="9.140625" defaultRowHeight="12.75"/>
  <cols>
    <col min="1" max="1" width="26.7109375" style="379" customWidth="1"/>
    <col min="2" max="2" width="9.28515625" style="379" customWidth="1"/>
    <col min="3" max="3" width="9.5703125" style="379" customWidth="1"/>
    <col min="4" max="6" width="9.28515625" style="379" customWidth="1"/>
    <col min="7" max="7" width="1" style="379" customWidth="1"/>
    <col min="8" max="8" width="28.28515625" style="379" customWidth="1"/>
    <col min="9" max="16384" width="9.140625" style="379"/>
  </cols>
  <sheetData>
    <row r="1" spans="1:8">
      <c r="A1" s="1042" t="s">
        <v>2601</v>
      </c>
    </row>
    <row r="2" spans="1:8" s="8" customFormat="1" ht="15.75">
      <c r="A2" s="1058" t="s">
        <v>1423</v>
      </c>
      <c r="B2" s="1058"/>
      <c r="C2" s="1058"/>
      <c r="D2" s="1058"/>
      <c r="E2" s="1058"/>
      <c r="F2" s="1058"/>
      <c r="G2" s="1058"/>
      <c r="H2" s="1058"/>
    </row>
    <row r="3" spans="1:8" s="8" customFormat="1" ht="13.5">
      <c r="A3" s="1081" t="s">
        <v>923</v>
      </c>
      <c r="B3" s="1081"/>
      <c r="C3" s="1081"/>
      <c r="D3" s="1081"/>
      <c r="E3" s="1081"/>
      <c r="F3" s="1081"/>
      <c r="G3" s="1081"/>
      <c r="H3" s="1081"/>
    </row>
    <row r="4" spans="1:8" s="8" customFormat="1" ht="15.75">
      <c r="A4" s="1051" t="s">
        <v>1424</v>
      </c>
      <c r="B4" s="1051"/>
      <c r="C4" s="1051"/>
      <c r="D4" s="1051"/>
      <c r="E4" s="1051"/>
      <c r="F4" s="1051"/>
      <c r="G4" s="1051"/>
      <c r="H4" s="1051"/>
    </row>
    <row r="5" spans="1:8" s="8" customFormat="1" ht="13.5">
      <c r="A5" s="1081" t="s">
        <v>1425</v>
      </c>
      <c r="B5" s="1081"/>
      <c r="C5" s="1081"/>
      <c r="D5" s="1081"/>
      <c r="E5" s="1081"/>
      <c r="F5" s="1081"/>
      <c r="G5" s="1081"/>
      <c r="H5" s="1081"/>
    </row>
    <row r="6" spans="1:8" s="73" customFormat="1" ht="6" customHeight="1">
      <c r="A6" s="575"/>
      <c r="B6" s="357"/>
      <c r="C6" s="357"/>
      <c r="D6" s="357"/>
      <c r="E6" s="357"/>
      <c r="F6" s="357"/>
      <c r="G6" s="357"/>
      <c r="H6" s="357"/>
    </row>
    <row r="7" spans="1:8" s="301" customFormat="1" ht="14.25" customHeight="1">
      <c r="A7" s="93"/>
      <c r="B7" s="316">
        <v>2019</v>
      </c>
      <c r="C7" s="316">
        <v>2020</v>
      </c>
      <c r="D7" s="316">
        <v>2021</v>
      </c>
      <c r="E7" s="316">
        <v>2022</v>
      </c>
      <c r="F7" s="316">
        <v>2023</v>
      </c>
      <c r="G7" s="551"/>
      <c r="H7" s="93"/>
    </row>
    <row r="8" spans="1:8" s="300" customFormat="1" ht="6.75" customHeight="1">
      <c r="A8" s="73"/>
      <c r="B8" s="112"/>
      <c r="C8" s="112"/>
      <c r="D8" s="112"/>
      <c r="E8" s="112"/>
      <c r="F8" s="112"/>
      <c r="G8" s="112"/>
      <c r="H8" s="112"/>
    </row>
    <row r="9" spans="1:8" s="364" customFormat="1">
      <c r="A9" s="259" t="s">
        <v>750</v>
      </c>
      <c r="B9" s="398">
        <v>89854.902000000002</v>
      </c>
      <c r="C9" s="398">
        <v>74670.320999999996</v>
      </c>
      <c r="D9" s="398">
        <v>90641.376000000004</v>
      </c>
      <c r="E9" s="398">
        <v>140674.15700000001</v>
      </c>
      <c r="F9" s="398">
        <v>153106.34599999999</v>
      </c>
      <c r="G9" s="585"/>
      <c r="H9" s="259" t="s">
        <v>141</v>
      </c>
    </row>
    <row r="10" spans="1:8" s="364" customFormat="1">
      <c r="A10" s="290" t="s">
        <v>1398</v>
      </c>
      <c r="B10" s="583"/>
      <c r="C10" s="583"/>
      <c r="D10" s="583"/>
      <c r="E10" s="583"/>
      <c r="F10" s="583"/>
      <c r="G10" s="112"/>
      <c r="H10" s="112" t="s">
        <v>185</v>
      </c>
    </row>
    <row r="11" spans="1:8" s="364" customFormat="1" ht="38.25">
      <c r="A11" s="112" t="s">
        <v>1291</v>
      </c>
      <c r="B11" s="409">
        <v>27634.880000000001</v>
      </c>
      <c r="C11" s="409">
        <v>17922.487000000001</v>
      </c>
      <c r="D11" s="409">
        <v>22575.826000000001</v>
      </c>
      <c r="E11" s="409">
        <v>22199.936000000002</v>
      </c>
      <c r="F11" s="409">
        <v>19458.093000000001</v>
      </c>
      <c r="G11" s="500"/>
      <c r="H11" s="412" t="s">
        <v>1392</v>
      </c>
    </row>
    <row r="12" spans="1:8" s="364" customFormat="1" ht="25.5">
      <c r="A12" s="112" t="s">
        <v>1008</v>
      </c>
      <c r="B12" s="409">
        <v>2038.2760000000001</v>
      </c>
      <c r="C12" s="409">
        <v>1804.9290000000001</v>
      </c>
      <c r="D12" s="409">
        <v>2643.0390000000002</v>
      </c>
      <c r="E12" s="409">
        <v>3153.71</v>
      </c>
      <c r="F12" s="409">
        <v>639.86900000000003</v>
      </c>
      <c r="G12" s="500"/>
      <c r="H12" s="412" t="s">
        <v>246</v>
      </c>
    </row>
    <row r="13" spans="1:8" s="364" customFormat="1" ht="51">
      <c r="A13" s="412" t="s">
        <v>1256</v>
      </c>
      <c r="B13" s="409">
        <v>22604.74</v>
      </c>
      <c r="C13" s="409">
        <v>16615.617999999999</v>
      </c>
      <c r="D13" s="409">
        <v>16596.621999999999</v>
      </c>
      <c r="E13" s="409">
        <v>65382.896000000001</v>
      </c>
      <c r="F13" s="409">
        <v>57233.142</v>
      </c>
      <c r="G13" s="500"/>
      <c r="H13" s="412" t="s">
        <v>1229</v>
      </c>
    </row>
    <row r="14" spans="1:8" s="364" customFormat="1">
      <c r="A14" s="73" t="s">
        <v>427</v>
      </c>
      <c r="B14" s="409">
        <v>21915.445</v>
      </c>
      <c r="C14" s="409">
        <v>20019.656999999999</v>
      </c>
      <c r="D14" s="409">
        <v>31025.56</v>
      </c>
      <c r="E14" s="409">
        <v>25543.577000000001</v>
      </c>
      <c r="F14" s="409">
        <v>301.83999999999997</v>
      </c>
      <c r="G14" s="500"/>
      <c r="H14" s="73" t="s">
        <v>300</v>
      </c>
    </row>
    <row r="15" spans="1:8" ht="8.25" customHeight="1">
      <c r="A15" s="107"/>
      <c r="B15" s="107"/>
      <c r="C15" s="107"/>
      <c r="D15" s="107"/>
      <c r="E15" s="107"/>
      <c r="F15" s="107"/>
      <c r="G15" s="107"/>
      <c r="H15" s="107"/>
    </row>
    <row r="16" spans="1:8" ht="12" customHeight="1">
      <c r="A16" s="73"/>
      <c r="B16" s="73"/>
      <c r="C16" s="73"/>
      <c r="D16" s="73"/>
      <c r="E16" s="73"/>
      <c r="F16" s="73"/>
      <c r="G16" s="73"/>
      <c r="H16" s="73"/>
    </row>
    <row r="17" spans="1:8" ht="12" customHeight="1">
      <c r="A17" s="73"/>
      <c r="B17" s="73"/>
      <c r="C17" s="73"/>
      <c r="D17" s="73"/>
      <c r="E17" s="73"/>
      <c r="F17" s="73"/>
      <c r="G17" s="73"/>
      <c r="H17" s="73"/>
    </row>
    <row r="18" spans="1:8" ht="15.75">
      <c r="A18" s="1058" t="s">
        <v>1426</v>
      </c>
      <c r="B18" s="1058"/>
      <c r="C18" s="1058"/>
      <c r="D18" s="1058"/>
      <c r="E18" s="1058"/>
      <c r="F18" s="1058"/>
      <c r="G18" s="1058"/>
      <c r="H18" s="1058"/>
    </row>
    <row r="19" spans="1:8" s="8" customFormat="1" ht="13.5">
      <c r="A19" s="1082" t="s">
        <v>923</v>
      </c>
      <c r="B19" s="1082"/>
      <c r="C19" s="1082"/>
      <c r="D19" s="1082"/>
      <c r="E19" s="1082"/>
      <c r="F19" s="1082"/>
      <c r="G19" s="1082"/>
      <c r="H19" s="1082"/>
    </row>
    <row r="20" spans="1:8" s="8" customFormat="1" ht="15.75">
      <c r="A20" s="1058" t="s">
        <v>1427</v>
      </c>
      <c r="B20" s="1058"/>
      <c r="C20" s="1058"/>
      <c r="D20" s="1058"/>
      <c r="E20" s="1058"/>
      <c r="F20" s="1058"/>
      <c r="G20" s="1058"/>
      <c r="H20" s="1058"/>
    </row>
    <row r="21" spans="1:8" s="8" customFormat="1" ht="13.5">
      <c r="A21" s="1082" t="s">
        <v>742</v>
      </c>
      <c r="B21" s="1082"/>
      <c r="C21" s="1082"/>
      <c r="D21" s="1082"/>
      <c r="E21" s="1082"/>
      <c r="F21" s="1082"/>
      <c r="G21" s="1082"/>
      <c r="H21" s="1082"/>
    </row>
    <row r="22" spans="1:8" s="73" customFormat="1" ht="5.25" customHeight="1">
      <c r="A22" s="431"/>
      <c r="B22" s="432"/>
      <c r="C22" s="432"/>
      <c r="D22" s="432"/>
      <c r="E22" s="432"/>
      <c r="F22" s="432"/>
      <c r="G22" s="432"/>
      <c r="H22" s="432"/>
    </row>
    <row r="23" spans="1:8" s="301" customFormat="1" ht="15" customHeight="1">
      <c r="A23" s="93"/>
      <c r="B23" s="316">
        <v>2019</v>
      </c>
      <c r="C23" s="316">
        <v>2020</v>
      </c>
      <c r="D23" s="316">
        <v>2021</v>
      </c>
      <c r="E23" s="316">
        <v>2022</v>
      </c>
      <c r="F23" s="316">
        <v>2023</v>
      </c>
      <c r="G23" s="551"/>
      <c r="H23" s="93"/>
    </row>
    <row r="24" spans="1:8" s="300" customFormat="1" ht="6.75" customHeight="1">
      <c r="A24" s="112"/>
      <c r="B24" s="112"/>
      <c r="C24" s="112"/>
      <c r="D24" s="112"/>
      <c r="E24" s="112"/>
      <c r="F24" s="112"/>
      <c r="G24" s="112"/>
      <c r="H24" s="112"/>
    </row>
    <row r="25" spans="1:8" s="364" customFormat="1">
      <c r="A25" s="259" t="s">
        <v>750</v>
      </c>
      <c r="B25" s="398">
        <v>222842.644</v>
      </c>
      <c r="C25" s="398">
        <v>194880.39</v>
      </c>
      <c r="D25" s="398">
        <v>321603.14799999999</v>
      </c>
      <c r="E25" s="398">
        <v>488251.538</v>
      </c>
      <c r="F25" s="398">
        <v>453435.64299999998</v>
      </c>
      <c r="G25" s="585"/>
      <c r="H25" s="259" t="s">
        <v>141</v>
      </c>
    </row>
    <row r="26" spans="1:8" s="364" customFormat="1">
      <c r="A26" s="290" t="s">
        <v>1398</v>
      </c>
      <c r="B26" s="583"/>
      <c r="C26" s="583"/>
      <c r="D26" s="583"/>
      <c r="E26" s="583"/>
      <c r="F26" s="583"/>
      <c r="G26" s="112"/>
      <c r="H26" s="112" t="s">
        <v>185</v>
      </c>
    </row>
    <row r="27" spans="1:8" ht="25.5">
      <c r="A27" s="112" t="s">
        <v>1008</v>
      </c>
      <c r="B27" s="409">
        <v>53.902999999999999</v>
      </c>
      <c r="C27" s="409">
        <v>155.21100000000001</v>
      </c>
      <c r="D27" s="409">
        <v>750.64300000000003</v>
      </c>
      <c r="E27" s="409">
        <v>238.94</v>
      </c>
      <c r="F27" s="409">
        <v>195.02500000000001</v>
      </c>
      <c r="G27" s="112"/>
      <c r="H27" s="412" t="s">
        <v>1392</v>
      </c>
    </row>
    <row r="28" spans="1:8" s="364" customFormat="1">
      <c r="A28" s="562" t="s">
        <v>413</v>
      </c>
      <c r="B28" s="409">
        <v>14711.259</v>
      </c>
      <c r="C28" s="409">
        <v>16063.768</v>
      </c>
      <c r="D28" s="409">
        <v>15111.347</v>
      </c>
      <c r="E28" s="409">
        <v>24571.698</v>
      </c>
      <c r="F28" s="409">
        <v>24396.974999999999</v>
      </c>
      <c r="G28" s="112"/>
      <c r="H28" s="73" t="s">
        <v>219</v>
      </c>
    </row>
    <row r="29" spans="1:8" s="155" customFormat="1" ht="38.25">
      <c r="A29" s="112" t="s">
        <v>1342</v>
      </c>
      <c r="B29" s="409">
        <v>5163.0460000000003</v>
      </c>
      <c r="C29" s="409">
        <v>4287.04</v>
      </c>
      <c r="D29" s="409">
        <v>4480.1540000000005</v>
      </c>
      <c r="E29" s="409">
        <v>6786.9369999999999</v>
      </c>
      <c r="F29" s="409">
        <v>7189.3469999999998</v>
      </c>
      <c r="G29" s="345"/>
      <c r="H29" s="112" t="s">
        <v>1428</v>
      </c>
    </row>
    <row r="30" spans="1:8" s="364" customFormat="1" ht="51">
      <c r="A30" s="290" t="s">
        <v>1126</v>
      </c>
      <c r="B30" s="409">
        <v>2260.5450000000001</v>
      </c>
      <c r="C30" s="409">
        <v>986.06899999999996</v>
      </c>
      <c r="D30" s="409">
        <v>1637.732</v>
      </c>
      <c r="E30" s="409">
        <v>4779.2039999999997</v>
      </c>
      <c r="F30" s="409">
        <v>4939.24</v>
      </c>
      <c r="G30" s="112"/>
      <c r="H30" s="112" t="s">
        <v>1176</v>
      </c>
    </row>
    <row r="31" spans="1:8" s="348" customFormat="1" ht="51">
      <c r="A31" s="112" t="s">
        <v>1274</v>
      </c>
      <c r="B31" s="409">
        <v>2085.241</v>
      </c>
      <c r="C31" s="409">
        <v>1436.5820000000001</v>
      </c>
      <c r="D31" s="409">
        <v>2104.163</v>
      </c>
      <c r="E31" s="409">
        <v>5890.884</v>
      </c>
      <c r="F31" s="409">
        <v>5768.19</v>
      </c>
      <c r="G31" s="112"/>
      <c r="H31" s="112" t="s">
        <v>1275</v>
      </c>
    </row>
    <row r="32" spans="1:8" s="364" customFormat="1" ht="25.5">
      <c r="A32" s="562" t="s">
        <v>959</v>
      </c>
      <c r="B32" s="409">
        <v>1644.4179999999999</v>
      </c>
      <c r="C32" s="409">
        <v>1629.126</v>
      </c>
      <c r="D32" s="409">
        <v>3732.6109999999999</v>
      </c>
      <c r="E32" s="409">
        <v>3525.0250000000001</v>
      </c>
      <c r="F32" s="409">
        <v>1994.809</v>
      </c>
      <c r="G32" s="112"/>
      <c r="H32" s="112" t="s">
        <v>1263</v>
      </c>
    </row>
    <row r="33" spans="1:8" s="364" customFormat="1" ht="38.25">
      <c r="A33" s="112" t="s">
        <v>1429</v>
      </c>
      <c r="B33" s="409">
        <v>9573.3269999999993</v>
      </c>
      <c r="C33" s="409">
        <v>8707.8040000000001</v>
      </c>
      <c r="D33" s="409">
        <v>11830.397999999999</v>
      </c>
      <c r="E33" s="409">
        <v>14983.300999999999</v>
      </c>
      <c r="F33" s="409">
        <v>14706.252</v>
      </c>
      <c r="G33" s="112"/>
      <c r="H33" s="112" t="s">
        <v>1411</v>
      </c>
    </row>
    <row r="34" spans="1:8" s="364" customFormat="1" ht="51">
      <c r="A34" s="112" t="s">
        <v>1430</v>
      </c>
      <c r="B34" s="409">
        <v>3812.7919999999999</v>
      </c>
      <c r="C34" s="409">
        <v>1069.2719999999999</v>
      </c>
      <c r="D34" s="409">
        <v>3452.2489999999998</v>
      </c>
      <c r="E34" s="409">
        <v>14770.564</v>
      </c>
      <c r="F34" s="409">
        <v>5631.5439999999999</v>
      </c>
      <c r="G34" s="112"/>
      <c r="H34" s="112" t="s">
        <v>1431</v>
      </c>
    </row>
    <row r="35" spans="1:8" s="364" customFormat="1">
      <c r="A35" s="562" t="s">
        <v>424</v>
      </c>
      <c r="B35" s="409">
        <v>7789.741</v>
      </c>
      <c r="C35" s="409">
        <v>8260.6919999999991</v>
      </c>
      <c r="D35" s="409">
        <v>10135.165000000001</v>
      </c>
      <c r="E35" s="409">
        <v>19713.235000000001</v>
      </c>
      <c r="F35" s="409">
        <v>17039.681</v>
      </c>
      <c r="G35" s="112"/>
      <c r="H35" s="112" t="s">
        <v>297</v>
      </c>
    </row>
    <row r="36" spans="1:8" s="364" customFormat="1" ht="38.25">
      <c r="A36" s="112" t="s">
        <v>1236</v>
      </c>
      <c r="B36" s="409">
        <v>1878.7539999999999</v>
      </c>
      <c r="C36" s="409">
        <v>1581.4829999999999</v>
      </c>
      <c r="D36" s="409">
        <v>2953.3609999999999</v>
      </c>
      <c r="E36" s="409">
        <v>4962.3209999999999</v>
      </c>
      <c r="F36" s="409">
        <v>6921.027</v>
      </c>
      <c r="G36" s="112"/>
      <c r="H36" s="112" t="s">
        <v>1278</v>
      </c>
    </row>
    <row r="37" spans="1:8" s="364" customFormat="1" ht="25.5">
      <c r="A37" s="112" t="s">
        <v>1432</v>
      </c>
      <c r="B37" s="409">
        <v>26232.166000000001</v>
      </c>
      <c r="C37" s="409">
        <v>18811.05</v>
      </c>
      <c r="D37" s="409">
        <v>45015.233999999997</v>
      </c>
      <c r="E37" s="409">
        <v>63954.281999999999</v>
      </c>
      <c r="F37" s="409">
        <v>56474.851000000002</v>
      </c>
      <c r="G37" s="112"/>
      <c r="H37" s="112" t="s">
        <v>1433</v>
      </c>
    </row>
    <row r="38" spans="1:8" ht="51">
      <c r="A38" s="112" t="s">
        <v>1117</v>
      </c>
      <c r="B38" s="409">
        <v>13319.892</v>
      </c>
      <c r="C38" s="409">
        <v>7380.7020000000002</v>
      </c>
      <c r="D38" s="409">
        <v>53605.555999999997</v>
      </c>
      <c r="E38" s="409">
        <v>96229.035000000003</v>
      </c>
      <c r="F38" s="409">
        <v>66938.831000000006</v>
      </c>
      <c r="G38" s="112"/>
      <c r="H38" s="112" t="s">
        <v>1293</v>
      </c>
    </row>
    <row r="39" spans="1:8" ht="25.5">
      <c r="A39" s="112" t="s">
        <v>962</v>
      </c>
      <c r="B39" s="409">
        <v>31719.911</v>
      </c>
      <c r="C39" s="409">
        <v>15108.921</v>
      </c>
      <c r="D39" s="409">
        <v>17130.463</v>
      </c>
      <c r="E39" s="409">
        <v>23005.112000000001</v>
      </c>
      <c r="F39" s="409">
        <v>14763.081</v>
      </c>
      <c r="G39" s="112"/>
      <c r="H39" s="112" t="s">
        <v>315</v>
      </c>
    </row>
    <row r="40" spans="1:8" ht="25.5">
      <c r="A40" s="112" t="s">
        <v>689</v>
      </c>
      <c r="B40" s="409">
        <v>12428.564</v>
      </c>
      <c r="C40" s="409">
        <v>6730.6139999999996</v>
      </c>
      <c r="D40" s="409">
        <v>10907.511</v>
      </c>
      <c r="E40" s="409">
        <v>29597.178</v>
      </c>
      <c r="F40" s="409">
        <v>28006.530999999999</v>
      </c>
      <c r="G40" s="112"/>
      <c r="H40" s="112" t="s">
        <v>318</v>
      </c>
    </row>
    <row r="41" spans="1:8" ht="12" customHeight="1">
      <c r="A41" s="107"/>
      <c r="B41" s="107"/>
      <c r="C41" s="107"/>
      <c r="D41" s="107"/>
      <c r="E41" s="107"/>
      <c r="F41" s="107"/>
      <c r="G41" s="107"/>
      <c r="H41" s="107"/>
    </row>
    <row r="42" spans="1:8" ht="12" customHeight="1">
      <c r="A42" s="73"/>
      <c r="B42" s="73"/>
      <c r="C42" s="73"/>
      <c r="D42" s="73"/>
      <c r="E42" s="73"/>
      <c r="F42" s="73"/>
      <c r="G42" s="73"/>
      <c r="H42" s="73"/>
    </row>
    <row r="43" spans="1:8" ht="12" customHeight="1">
      <c r="A43" s="73"/>
      <c r="D43" s="73"/>
      <c r="E43" s="73"/>
      <c r="F43" s="73"/>
      <c r="G43" s="73"/>
      <c r="H43" s="73"/>
    </row>
    <row r="44" spans="1:8" ht="12" customHeight="1">
      <c r="A44" s="73"/>
      <c r="B44" s="73"/>
      <c r="C44" s="73"/>
      <c r="D44" s="73"/>
      <c r="E44" s="73"/>
      <c r="F44" s="73"/>
      <c r="G44" s="73"/>
      <c r="H44" s="73"/>
    </row>
    <row r="45" spans="1:8" ht="12" customHeight="1">
      <c r="A45" s="73"/>
      <c r="B45" s="73"/>
      <c r="D45" s="407"/>
      <c r="E45" s="73"/>
      <c r="F45" s="73"/>
      <c r="G45" s="73"/>
      <c r="H45" s="73"/>
    </row>
  </sheetData>
  <mergeCells count="8">
    <mergeCell ref="A20:H20"/>
    <mergeCell ref="A21:H21"/>
    <mergeCell ref="A2:H2"/>
    <mergeCell ref="A3:H3"/>
    <mergeCell ref="A4:H4"/>
    <mergeCell ref="A5:H5"/>
    <mergeCell ref="A18:H18"/>
    <mergeCell ref="A19:H19"/>
  </mergeCells>
  <hyperlinks>
    <hyperlink ref="A1" location="Содержание!A1" display="Мазмуну" xr:uid="{0231497A-68FF-488B-BE33-B705F9362E6C}"/>
  </hyperlink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2CE28-ABAE-4A7C-9E89-E593A8B94205}">
  <dimension ref="A1:I45"/>
  <sheetViews>
    <sheetView workbookViewId="0"/>
  </sheetViews>
  <sheetFormatPr defaultColWidth="9.140625" defaultRowHeight="12.75"/>
  <cols>
    <col min="1" max="1" width="29" style="379" customWidth="1"/>
    <col min="2" max="6" width="8.42578125" style="379" customWidth="1"/>
    <col min="7" max="7" width="1.140625" style="379" customWidth="1"/>
    <col min="8" max="8" width="27.140625" style="379" customWidth="1"/>
    <col min="9" max="16384" width="9.140625" style="379"/>
  </cols>
  <sheetData>
    <row r="1" spans="1:9">
      <c r="A1" s="1042" t="s">
        <v>2601</v>
      </c>
    </row>
    <row r="2" spans="1:9" s="8" customFormat="1" ht="15.75">
      <c r="A2" s="1058" t="s">
        <v>1434</v>
      </c>
      <c r="B2" s="1058"/>
      <c r="C2" s="1058"/>
      <c r="D2" s="1058"/>
      <c r="E2" s="1058"/>
      <c r="F2" s="1058"/>
      <c r="G2" s="1058"/>
      <c r="H2" s="1058"/>
    </row>
    <row r="3" spans="1:9" s="8" customFormat="1" ht="13.5">
      <c r="A3" s="1081" t="s">
        <v>923</v>
      </c>
      <c r="B3" s="1081"/>
      <c r="C3" s="1081"/>
      <c r="D3" s="1081"/>
      <c r="E3" s="1081"/>
      <c r="F3" s="1081"/>
      <c r="G3" s="1081"/>
      <c r="H3" s="1081"/>
    </row>
    <row r="4" spans="1:9" s="8" customFormat="1" ht="15.75">
      <c r="A4" s="1051" t="s">
        <v>1435</v>
      </c>
      <c r="B4" s="1051"/>
      <c r="C4" s="1051"/>
      <c r="D4" s="1051"/>
      <c r="E4" s="1051"/>
      <c r="F4" s="1051"/>
      <c r="G4" s="1051"/>
      <c r="H4" s="1051"/>
    </row>
    <row r="5" spans="1:9" s="8" customFormat="1" ht="13.5">
      <c r="A5" s="1081" t="s">
        <v>742</v>
      </c>
      <c r="B5" s="1081"/>
      <c r="C5" s="1081"/>
      <c r="D5" s="1081"/>
      <c r="E5" s="1081"/>
      <c r="F5" s="1081"/>
      <c r="G5" s="1081"/>
      <c r="H5" s="1081"/>
    </row>
    <row r="6" spans="1:9" s="73" customFormat="1" ht="6.75" customHeight="1">
      <c r="A6" s="575"/>
      <c r="B6" s="357"/>
      <c r="C6" s="357"/>
      <c r="D6" s="357"/>
      <c r="E6" s="357"/>
      <c r="F6" s="357"/>
      <c r="G6" s="357"/>
      <c r="H6" s="357"/>
    </row>
    <row r="7" spans="1:9" s="301" customFormat="1" ht="18.75" customHeight="1">
      <c r="A7" s="93"/>
      <c r="B7" s="316">
        <v>2019</v>
      </c>
      <c r="C7" s="316">
        <v>2020</v>
      </c>
      <c r="D7" s="316">
        <v>2021</v>
      </c>
      <c r="E7" s="316">
        <v>2022</v>
      </c>
      <c r="F7" s="316">
        <v>2023</v>
      </c>
      <c r="G7" s="551"/>
      <c r="H7" s="93"/>
    </row>
    <row r="8" spans="1:9" s="300" customFormat="1" ht="12" customHeight="1">
      <c r="A8" s="112"/>
      <c r="B8" s="112"/>
      <c r="C8" s="112"/>
      <c r="D8" s="112"/>
      <c r="E8" s="112"/>
      <c r="F8" s="112"/>
      <c r="G8" s="112"/>
      <c r="H8" s="112"/>
    </row>
    <row r="9" spans="1:9" s="300" customFormat="1">
      <c r="A9" s="259" t="s">
        <v>750</v>
      </c>
      <c r="B9" s="398">
        <v>336.14100000000002</v>
      </c>
      <c r="C9" s="398">
        <v>175.70500000000001</v>
      </c>
      <c r="D9" s="398">
        <v>321.30200000000002</v>
      </c>
      <c r="E9" s="398">
        <v>810.88099999999997</v>
      </c>
      <c r="F9" s="398">
        <v>813.71199999999999</v>
      </c>
      <c r="G9" s="259"/>
      <c r="H9" s="259" t="s">
        <v>141</v>
      </c>
    </row>
    <row r="10" spans="1:9" s="300" customFormat="1">
      <c r="A10" s="290" t="s">
        <v>1398</v>
      </c>
      <c r="B10" s="409"/>
      <c r="C10" s="409"/>
      <c r="D10" s="409"/>
      <c r="E10" s="409"/>
      <c r="F10" s="409"/>
      <c r="G10" s="112"/>
      <c r="H10" s="112" t="s">
        <v>185</v>
      </c>
    </row>
    <row r="11" spans="1:9" s="300" customFormat="1" ht="38.25">
      <c r="A11" s="112" t="s">
        <v>1436</v>
      </c>
      <c r="B11" s="409">
        <v>25.033000000000001</v>
      </c>
      <c r="C11" s="409">
        <v>14.4</v>
      </c>
      <c r="D11" s="409">
        <v>36.307000000000002</v>
      </c>
      <c r="E11" s="322" t="s">
        <v>133</v>
      </c>
      <c r="F11" s="322" t="s">
        <v>133</v>
      </c>
      <c r="G11" s="112"/>
      <c r="H11" s="112" t="s">
        <v>1096</v>
      </c>
    </row>
    <row r="12" spans="1:9" s="300" customFormat="1" ht="51">
      <c r="A12" s="412" t="s">
        <v>1256</v>
      </c>
      <c r="B12" s="409">
        <v>14.2</v>
      </c>
      <c r="C12" s="409">
        <v>3.7749999999999999</v>
      </c>
      <c r="D12" s="409">
        <v>3.302</v>
      </c>
      <c r="E12" s="409">
        <v>6.83</v>
      </c>
      <c r="F12" s="409">
        <v>53.267000000000003</v>
      </c>
      <c r="G12" s="112"/>
      <c r="H12" s="412" t="s">
        <v>1229</v>
      </c>
      <c r="I12" s="348"/>
    </row>
    <row r="13" spans="1:9" s="300" customFormat="1" ht="63.75">
      <c r="A13" s="231" t="s">
        <v>1260</v>
      </c>
      <c r="B13" s="112">
        <v>2.1999999999999999E-2</v>
      </c>
      <c r="C13" s="112">
        <v>0.33</v>
      </c>
      <c r="D13" s="112">
        <v>0.25900000000000001</v>
      </c>
      <c r="E13" s="112">
        <v>118.926</v>
      </c>
      <c r="F13" s="112">
        <v>251.91499999999999</v>
      </c>
      <c r="G13" s="322"/>
      <c r="H13" s="487" t="s">
        <v>1261</v>
      </c>
      <c r="I13" s="348"/>
    </row>
    <row r="14" spans="1:9" s="300" customFormat="1" ht="63.75">
      <c r="A14" s="412" t="s">
        <v>1437</v>
      </c>
      <c r="B14" s="322">
        <v>38.015999999999998</v>
      </c>
      <c r="C14" s="322">
        <v>276.29700000000003</v>
      </c>
      <c r="D14" s="322">
        <v>39.531999999999996</v>
      </c>
      <c r="E14" s="322">
        <v>20.033000000000001</v>
      </c>
      <c r="F14" s="322">
        <v>8.7759999999999998</v>
      </c>
      <c r="G14" s="322"/>
      <c r="H14" s="487" t="s">
        <v>1388</v>
      </c>
    </row>
    <row r="15" spans="1:9" s="300" customFormat="1" ht="18.75" customHeight="1">
      <c r="A15" s="107"/>
      <c r="B15" s="187"/>
      <c r="C15" s="187"/>
      <c r="D15" s="187"/>
      <c r="E15" s="187"/>
      <c r="F15" s="187"/>
      <c r="G15" s="187"/>
      <c r="H15" s="187"/>
    </row>
    <row r="16" spans="1:9" s="8" customFormat="1" ht="12" customHeight="1">
      <c r="A16" s="73"/>
    </row>
    <row r="17" spans="1:8" ht="12" customHeight="1">
      <c r="H17" s="73"/>
    </row>
    <row r="18" spans="1:8" ht="12" customHeight="1">
      <c r="H18" s="73"/>
    </row>
    <row r="19" spans="1:8" s="586" customFormat="1" ht="15.75">
      <c r="A19" s="379"/>
      <c r="B19" s="379"/>
      <c r="C19" s="379"/>
      <c r="D19" s="379"/>
      <c r="E19" s="379"/>
      <c r="F19" s="379"/>
      <c r="G19" s="379"/>
      <c r="H19" s="73"/>
    </row>
    <row r="20" spans="1:8" s="586" customFormat="1" ht="15.75">
      <c r="A20" s="379"/>
      <c r="B20" s="379"/>
      <c r="C20" s="379"/>
      <c r="D20" s="379"/>
      <c r="E20" s="379"/>
      <c r="F20" s="379"/>
      <c r="G20" s="379"/>
      <c r="H20" s="73"/>
    </row>
    <row r="21" spans="1:8" s="8" customFormat="1" ht="15.75">
      <c r="A21" s="1058" t="s">
        <v>1438</v>
      </c>
      <c r="B21" s="1058"/>
      <c r="C21" s="1058"/>
      <c r="D21" s="1058"/>
      <c r="E21" s="1058"/>
      <c r="F21" s="1058"/>
      <c r="G21" s="1058"/>
      <c r="H21" s="1058"/>
    </row>
    <row r="22" spans="1:8" s="8" customFormat="1" ht="13.5">
      <c r="A22" s="1081" t="s">
        <v>923</v>
      </c>
      <c r="B22" s="1081"/>
      <c r="C22" s="1081"/>
      <c r="D22" s="1081"/>
      <c r="E22" s="1081"/>
      <c r="F22" s="1081"/>
      <c r="G22" s="1081"/>
      <c r="H22" s="1081"/>
    </row>
    <row r="23" spans="1:8" s="73" customFormat="1" ht="15.75">
      <c r="A23" s="1058" t="s">
        <v>1439</v>
      </c>
      <c r="B23" s="1058"/>
      <c r="C23" s="1058"/>
      <c r="D23" s="1058"/>
      <c r="E23" s="1058"/>
      <c r="F23" s="1058"/>
      <c r="G23" s="1058"/>
      <c r="H23" s="1058"/>
    </row>
    <row r="24" spans="1:8" s="301" customFormat="1" ht="13.5">
      <c r="A24" s="1082" t="s">
        <v>742</v>
      </c>
      <c r="B24" s="1082"/>
      <c r="C24" s="1082"/>
      <c r="D24" s="1082"/>
      <c r="E24" s="1082"/>
      <c r="F24" s="1082"/>
      <c r="G24" s="1082"/>
      <c r="H24" s="1082"/>
    </row>
    <row r="25" spans="1:8" s="364" customFormat="1" ht="12" customHeight="1">
      <c r="A25" s="575"/>
      <c r="B25" s="1083"/>
      <c r="C25" s="1083"/>
      <c r="D25" s="1083"/>
      <c r="E25" s="1083"/>
      <c r="F25" s="1083"/>
      <c r="G25" s="1083"/>
      <c r="H25" s="1083"/>
    </row>
    <row r="26" spans="1:8" s="364" customFormat="1" ht="12" customHeight="1">
      <c r="A26" s="93"/>
      <c r="B26" s="316">
        <v>2019</v>
      </c>
      <c r="C26" s="316">
        <v>2020</v>
      </c>
      <c r="D26" s="316">
        <v>2021</v>
      </c>
      <c r="E26" s="316">
        <v>2022</v>
      </c>
      <c r="F26" s="316">
        <v>2023</v>
      </c>
      <c r="G26" s="551"/>
      <c r="H26" s="93"/>
    </row>
    <row r="27" spans="1:8" s="364" customFormat="1" ht="12" customHeight="1">
      <c r="A27" s="363"/>
      <c r="B27" s="363"/>
      <c r="C27" s="363"/>
      <c r="D27" s="363"/>
      <c r="E27" s="363"/>
      <c r="F27" s="363"/>
      <c r="G27" s="363"/>
      <c r="H27" s="112"/>
    </row>
    <row r="28" spans="1:8" s="364" customFormat="1">
      <c r="A28" s="259" t="s">
        <v>750</v>
      </c>
      <c r="B28" s="398">
        <v>37672.004999999997</v>
      </c>
      <c r="C28" s="398">
        <v>27229.912</v>
      </c>
      <c r="D28" s="398">
        <v>36791.076999999997</v>
      </c>
      <c r="E28" s="398">
        <v>59617.932999999997</v>
      </c>
      <c r="F28" s="398">
        <v>81703.913</v>
      </c>
      <c r="G28" s="475"/>
      <c r="H28" s="259" t="s">
        <v>141</v>
      </c>
    </row>
    <row r="29" spans="1:8" s="364" customFormat="1">
      <c r="A29" s="290" t="s">
        <v>1398</v>
      </c>
      <c r="B29" s="583"/>
      <c r="C29" s="583"/>
      <c r="D29" s="583"/>
      <c r="E29" s="583"/>
      <c r="F29" s="583"/>
      <c r="G29" s="475"/>
      <c r="H29" s="112" t="s">
        <v>185</v>
      </c>
    </row>
    <row r="30" spans="1:8" s="364" customFormat="1" ht="51">
      <c r="A30" s="112" t="s">
        <v>1440</v>
      </c>
      <c r="B30" s="409">
        <v>473.90199999999999</v>
      </c>
      <c r="C30" s="409">
        <v>183.26300000000001</v>
      </c>
      <c r="D30" s="409">
        <v>984.32299999999998</v>
      </c>
      <c r="E30" s="409">
        <v>188.93899999999999</v>
      </c>
      <c r="F30" s="409">
        <v>431.173</v>
      </c>
      <c r="G30" s="475"/>
      <c r="H30" s="112" t="s">
        <v>1441</v>
      </c>
    </row>
    <row r="31" spans="1:8" s="364" customFormat="1">
      <c r="A31" s="112" t="s">
        <v>413</v>
      </c>
      <c r="B31" s="409">
        <v>4198.1859999999997</v>
      </c>
      <c r="C31" s="409">
        <v>3857.5880000000002</v>
      </c>
      <c r="D31" s="409">
        <v>4619.6099999999997</v>
      </c>
      <c r="E31" s="409">
        <v>5685.7129999999997</v>
      </c>
      <c r="F31" s="409">
        <v>7118.43</v>
      </c>
      <c r="G31" s="475"/>
      <c r="H31" s="112" t="s">
        <v>219</v>
      </c>
    </row>
    <row r="32" spans="1:8" s="364" customFormat="1" ht="38.25">
      <c r="A32" s="290" t="s">
        <v>1126</v>
      </c>
      <c r="B32" s="409">
        <v>7557.9269999999997</v>
      </c>
      <c r="C32" s="409">
        <v>7472.7709999999997</v>
      </c>
      <c r="D32" s="409">
        <v>6982.4840000000004</v>
      </c>
      <c r="E32" s="409">
        <v>10076.357</v>
      </c>
      <c r="F32" s="409">
        <v>12783.51</v>
      </c>
      <c r="G32" s="319"/>
      <c r="H32" s="112" t="s">
        <v>1176</v>
      </c>
    </row>
    <row r="33" spans="1:8" ht="25.5">
      <c r="A33" s="562" t="s">
        <v>959</v>
      </c>
      <c r="B33" s="409">
        <v>5392.3429999999998</v>
      </c>
      <c r="C33" s="409">
        <v>5964.3429999999998</v>
      </c>
      <c r="D33" s="409">
        <v>6010.3370000000004</v>
      </c>
      <c r="E33" s="409">
        <v>7477.067</v>
      </c>
      <c r="F33" s="409">
        <v>10875.241</v>
      </c>
      <c r="G33" s="319"/>
      <c r="H33" s="112" t="s">
        <v>1263</v>
      </c>
    </row>
    <row r="34" spans="1:8" ht="38.25">
      <c r="A34" s="112" t="s">
        <v>1429</v>
      </c>
      <c r="B34" s="409">
        <v>1234</v>
      </c>
      <c r="C34" s="409">
        <v>1052.21</v>
      </c>
      <c r="D34" s="409">
        <v>1553.4680000000001</v>
      </c>
      <c r="E34" s="409">
        <v>1408.192</v>
      </c>
      <c r="F34" s="409">
        <v>1635.915</v>
      </c>
      <c r="G34" s="319"/>
      <c r="H34" s="112" t="s">
        <v>1411</v>
      </c>
    </row>
    <row r="35" spans="1:8" ht="25.5">
      <c r="A35" s="66" t="s">
        <v>1327</v>
      </c>
      <c r="B35" s="409">
        <v>4119.1369999999997</v>
      </c>
      <c r="C35" s="409">
        <v>2887.2959999999998</v>
      </c>
      <c r="D35" s="409">
        <v>3334.35</v>
      </c>
      <c r="E35" s="409">
        <v>5612.6949999999997</v>
      </c>
      <c r="F35" s="409">
        <v>6033.5659999999998</v>
      </c>
      <c r="G35" s="319"/>
      <c r="H35" s="112" t="s">
        <v>1195</v>
      </c>
    </row>
    <row r="36" spans="1:8" ht="12" customHeight="1">
      <c r="A36" s="376"/>
      <c r="B36" s="587"/>
      <c r="C36" s="587"/>
      <c r="D36" s="587"/>
      <c r="E36" s="587"/>
      <c r="F36" s="587"/>
      <c r="G36" s="376"/>
      <c r="H36" s="376"/>
    </row>
    <row r="45" spans="1:8" ht="12" customHeight="1">
      <c r="A45" s="73"/>
      <c r="B45" s="73"/>
      <c r="D45" s="407"/>
      <c r="E45" s="73"/>
      <c r="F45" s="73"/>
      <c r="G45" s="73"/>
      <c r="H45" s="73"/>
    </row>
  </sheetData>
  <mergeCells count="9">
    <mergeCell ref="A23:H23"/>
    <mergeCell ref="A24:H24"/>
    <mergeCell ref="B25:H25"/>
    <mergeCell ref="A2:H2"/>
    <mergeCell ref="A3:H3"/>
    <mergeCell ref="A4:H4"/>
    <mergeCell ref="A5:H5"/>
    <mergeCell ref="A21:H21"/>
    <mergeCell ref="A22:H22"/>
  </mergeCells>
  <hyperlinks>
    <hyperlink ref="A1" location="Содержание!A1" display="Мазмуну" xr:uid="{B50BA8E1-1AA9-4D72-9BAE-885A652E5C74}"/>
  </hyperlink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B7E35-1942-4997-A08D-42599411E280}">
  <dimension ref="A1:H57"/>
  <sheetViews>
    <sheetView workbookViewId="0"/>
  </sheetViews>
  <sheetFormatPr defaultColWidth="9.140625" defaultRowHeight="12.75"/>
  <cols>
    <col min="1" max="1" width="26.140625" style="73" customWidth="1"/>
    <col min="2" max="4" width="8.5703125" style="73" customWidth="1"/>
    <col min="5" max="5" width="7.85546875" style="73" customWidth="1"/>
    <col min="6" max="6" width="11" style="73" customWidth="1"/>
    <col min="7" max="7" width="0.7109375" style="73" customWidth="1"/>
    <col min="8" max="8" width="28.42578125" style="73" customWidth="1"/>
    <col min="9" max="16384" width="9.140625" style="73"/>
  </cols>
  <sheetData>
    <row r="1" spans="1:8">
      <c r="A1" s="1042" t="s">
        <v>2601</v>
      </c>
    </row>
    <row r="2" spans="1:8" s="8" customFormat="1" ht="14.25">
      <c r="A2" s="1090" t="s">
        <v>1442</v>
      </c>
      <c r="B2" s="1090"/>
      <c r="C2" s="1090"/>
      <c r="D2" s="1090"/>
      <c r="E2" s="1090"/>
      <c r="F2" s="1090"/>
      <c r="G2" s="1090"/>
      <c r="H2" s="1090"/>
    </row>
    <row r="3" spans="1:8" s="8" customFormat="1" ht="13.5">
      <c r="A3" s="1082" t="s">
        <v>923</v>
      </c>
      <c r="B3" s="1082"/>
      <c r="C3" s="1082"/>
      <c r="D3" s="1082"/>
      <c r="E3" s="1082"/>
      <c r="F3" s="1082"/>
      <c r="G3" s="1082"/>
      <c r="H3" s="1082"/>
    </row>
    <row r="4" spans="1:8" s="8" customFormat="1" ht="15.75">
      <c r="A4" s="1051" t="s">
        <v>1443</v>
      </c>
      <c r="B4" s="1051"/>
      <c r="C4" s="1051"/>
      <c r="D4" s="1051"/>
      <c r="E4" s="1051"/>
      <c r="F4" s="1051"/>
      <c r="G4" s="1051"/>
      <c r="H4" s="1051"/>
    </row>
    <row r="5" spans="1:8" s="8" customFormat="1" ht="13.5">
      <c r="A5" s="1081" t="s">
        <v>831</v>
      </c>
      <c r="B5" s="1081"/>
      <c r="C5" s="1081"/>
      <c r="D5" s="1081"/>
      <c r="E5" s="1081"/>
      <c r="F5" s="1081"/>
      <c r="G5" s="1081"/>
      <c r="H5" s="1081"/>
    </row>
    <row r="6" spans="1:8" ht="6" customHeight="1">
      <c r="A6" s="575"/>
      <c r="B6" s="357"/>
      <c r="C6" s="357"/>
      <c r="D6" s="357"/>
      <c r="E6" s="357"/>
      <c r="F6" s="357"/>
      <c r="G6" s="357"/>
      <c r="H6" s="357"/>
    </row>
    <row r="7" spans="1:8" s="301" customFormat="1" ht="21" customHeight="1">
      <c r="A7" s="93"/>
      <c r="B7" s="316">
        <v>2019</v>
      </c>
      <c r="C7" s="316">
        <v>2020</v>
      </c>
      <c r="D7" s="316">
        <v>2021</v>
      </c>
      <c r="E7" s="316">
        <v>2022</v>
      </c>
      <c r="F7" s="316">
        <v>2023</v>
      </c>
      <c r="G7" s="551"/>
      <c r="H7" s="93"/>
    </row>
    <row r="8" spans="1:8" s="300" customFormat="1" ht="10.5" customHeight="1">
      <c r="A8" s="112"/>
      <c r="B8" s="112"/>
      <c r="C8" s="112"/>
      <c r="D8" s="112"/>
      <c r="E8" s="112"/>
      <c r="F8" s="112"/>
      <c r="G8" s="112"/>
      <c r="H8" s="112"/>
    </row>
    <row r="9" spans="1:8" s="300" customFormat="1">
      <c r="A9" s="259" t="s">
        <v>750</v>
      </c>
      <c r="B9" s="398">
        <v>4096.8919999999998</v>
      </c>
      <c r="C9" s="398">
        <v>7401.5280000000002</v>
      </c>
      <c r="D9" s="398">
        <v>54567.286</v>
      </c>
      <c r="E9" s="398">
        <v>447.28300000000002</v>
      </c>
      <c r="F9" s="398">
        <v>1088559.933</v>
      </c>
      <c r="G9" s="585"/>
      <c r="H9" s="287" t="s">
        <v>141</v>
      </c>
    </row>
    <row r="10" spans="1:8" s="300" customFormat="1">
      <c r="A10" s="290" t="s">
        <v>1398</v>
      </c>
      <c r="B10" s="409"/>
      <c r="C10" s="409"/>
      <c r="D10" s="409"/>
      <c r="E10" s="409"/>
      <c r="F10" s="409"/>
      <c r="G10" s="112"/>
      <c r="H10" s="290" t="s">
        <v>185</v>
      </c>
    </row>
    <row r="11" spans="1:8" s="300" customFormat="1" ht="25.5">
      <c r="A11" s="112" t="s">
        <v>1008</v>
      </c>
      <c r="B11" s="409">
        <v>42.154000000000003</v>
      </c>
      <c r="C11" s="409">
        <v>7.2</v>
      </c>
      <c r="D11" s="409">
        <v>61.27</v>
      </c>
      <c r="E11" s="409">
        <v>105.224</v>
      </c>
      <c r="F11" s="322" t="s">
        <v>133</v>
      </c>
      <c r="G11" s="112"/>
      <c r="H11" s="412" t="s">
        <v>1392</v>
      </c>
    </row>
    <row r="12" spans="1:8" s="300" customFormat="1" ht="63.75">
      <c r="A12" s="112" t="s">
        <v>1281</v>
      </c>
      <c r="B12" s="409">
        <v>3966.4749999999999</v>
      </c>
      <c r="C12" s="409">
        <v>7308.027</v>
      </c>
      <c r="D12" s="409">
        <v>54163.591</v>
      </c>
      <c r="E12" s="322" t="s">
        <v>133</v>
      </c>
      <c r="F12" s="322">
        <v>1088212.05</v>
      </c>
      <c r="G12" s="500"/>
      <c r="H12" s="290" t="s">
        <v>1282</v>
      </c>
    </row>
    <row r="13" spans="1:8" ht="12" customHeight="1">
      <c r="A13" s="107"/>
      <c r="B13" s="107"/>
      <c r="C13" s="107"/>
      <c r="D13" s="107"/>
      <c r="E13" s="107"/>
      <c r="F13" s="107"/>
      <c r="G13" s="107"/>
      <c r="H13" s="107"/>
    </row>
    <row r="19" spans="1:8" ht="14.25">
      <c r="A19" s="1090" t="s">
        <v>1444</v>
      </c>
      <c r="B19" s="1090"/>
      <c r="C19" s="1090"/>
      <c r="D19" s="1090"/>
      <c r="E19" s="1090"/>
      <c r="F19" s="1090"/>
      <c r="G19" s="1090"/>
      <c r="H19" s="1090"/>
    </row>
    <row r="20" spans="1:8" ht="13.5">
      <c r="A20" s="1082" t="s">
        <v>923</v>
      </c>
      <c r="B20" s="1082"/>
      <c r="C20" s="1082"/>
      <c r="D20" s="1082"/>
      <c r="E20" s="1082"/>
      <c r="F20" s="1082"/>
      <c r="G20" s="1082"/>
      <c r="H20" s="1082"/>
    </row>
    <row r="21" spans="1:8" s="8" customFormat="1" ht="15.75">
      <c r="A21" s="1058" t="s">
        <v>1445</v>
      </c>
      <c r="B21" s="1058"/>
      <c r="C21" s="1058"/>
      <c r="D21" s="1058"/>
      <c r="E21" s="1058"/>
      <c r="F21" s="1058"/>
      <c r="G21" s="1058"/>
      <c r="H21" s="1058"/>
    </row>
    <row r="22" spans="1:8" s="8" customFormat="1" ht="13.5">
      <c r="A22" s="1082" t="s">
        <v>742</v>
      </c>
      <c r="B22" s="1082"/>
      <c r="C22" s="1082"/>
      <c r="D22" s="1082"/>
      <c r="E22" s="1082"/>
      <c r="F22" s="1082"/>
      <c r="G22" s="1082"/>
      <c r="H22" s="1082"/>
    </row>
    <row r="23" spans="1:8" ht="5.25" customHeight="1">
      <c r="A23" s="575"/>
      <c r="B23" s="357"/>
      <c r="C23" s="357"/>
      <c r="D23" s="357"/>
      <c r="E23" s="357"/>
      <c r="F23" s="357"/>
      <c r="G23" s="357"/>
      <c r="H23" s="357"/>
    </row>
    <row r="24" spans="1:8" s="301" customFormat="1" ht="19.5" customHeight="1">
      <c r="A24" s="93"/>
      <c r="B24" s="316">
        <v>2019</v>
      </c>
      <c r="C24" s="316">
        <v>2020</v>
      </c>
      <c r="D24" s="316">
        <v>2021</v>
      </c>
      <c r="E24" s="316">
        <v>2022</v>
      </c>
      <c r="F24" s="316">
        <v>2023</v>
      </c>
      <c r="G24" s="551"/>
      <c r="H24" s="93"/>
    </row>
    <row r="25" spans="1:8" s="300" customFormat="1" ht="10.5" customHeight="1">
      <c r="A25" s="112"/>
      <c r="B25" s="112"/>
      <c r="C25" s="112"/>
      <c r="D25" s="112"/>
      <c r="E25" s="112"/>
      <c r="F25" s="112"/>
      <c r="G25" s="112"/>
      <c r="H25" s="112"/>
    </row>
    <row r="26" spans="1:8" s="300" customFormat="1">
      <c r="A26" s="259" t="s">
        <v>750</v>
      </c>
      <c r="B26" s="398">
        <v>7313.3919999999998</v>
      </c>
      <c r="C26" s="398">
        <v>7063.085</v>
      </c>
      <c r="D26" s="398">
        <v>10891.966</v>
      </c>
      <c r="E26" s="398">
        <v>9703.4310000000005</v>
      </c>
      <c r="F26" s="398">
        <v>14203.486000000001</v>
      </c>
      <c r="G26" s="585"/>
      <c r="H26" s="287" t="s">
        <v>141</v>
      </c>
    </row>
    <row r="27" spans="1:8" s="300" customFormat="1">
      <c r="A27" s="290" t="s">
        <v>1398</v>
      </c>
      <c r="B27" s="409"/>
      <c r="C27" s="409"/>
      <c r="D27" s="409"/>
      <c r="E27" s="409"/>
      <c r="F27" s="409"/>
      <c r="G27" s="112"/>
      <c r="H27" s="290" t="s">
        <v>185</v>
      </c>
    </row>
    <row r="28" spans="1:8" s="300" customFormat="1">
      <c r="A28" s="562" t="s">
        <v>413</v>
      </c>
      <c r="B28" s="409">
        <v>4963.3630000000003</v>
      </c>
      <c r="C28" s="409">
        <v>3420.05</v>
      </c>
      <c r="D28" s="409">
        <v>2928.4250000000002</v>
      </c>
      <c r="E28" s="409">
        <v>4228.1310000000003</v>
      </c>
      <c r="F28" s="409">
        <v>2590.152</v>
      </c>
      <c r="G28" s="112"/>
      <c r="H28" s="290" t="s">
        <v>219</v>
      </c>
    </row>
    <row r="29" spans="1:8" s="300" customFormat="1" ht="51">
      <c r="A29" s="112" t="s">
        <v>1301</v>
      </c>
      <c r="B29" s="409">
        <v>129.68</v>
      </c>
      <c r="C29" s="409">
        <v>65.459000000000003</v>
      </c>
      <c r="D29" s="409">
        <v>69.867999999999995</v>
      </c>
      <c r="E29" s="409">
        <v>99.956999999999994</v>
      </c>
      <c r="F29" s="409">
        <v>108.81699999999999</v>
      </c>
      <c r="G29" s="112"/>
      <c r="H29" s="112" t="s">
        <v>1446</v>
      </c>
    </row>
    <row r="30" spans="1:8" s="300" customFormat="1" ht="38.25">
      <c r="A30" s="66" t="s">
        <v>1327</v>
      </c>
      <c r="B30" s="409">
        <v>347.935</v>
      </c>
      <c r="C30" s="409">
        <v>298.20499999999998</v>
      </c>
      <c r="D30" s="409">
        <v>3539.009</v>
      </c>
      <c r="E30" s="409">
        <v>2027.9190000000001</v>
      </c>
      <c r="F30" s="409">
        <v>3671.7040000000002</v>
      </c>
      <c r="G30" s="112"/>
      <c r="H30" s="112" t="s">
        <v>1195</v>
      </c>
    </row>
    <row r="31" spans="1:8" ht="10.5" customHeight="1">
      <c r="A31" s="107"/>
      <c r="B31" s="107"/>
      <c r="C31" s="107"/>
      <c r="D31" s="107"/>
      <c r="E31" s="107"/>
      <c r="F31" s="107"/>
      <c r="G31" s="107"/>
      <c r="H31" s="298"/>
    </row>
    <row r="57" spans="4:4">
      <c r="D57" s="407"/>
    </row>
  </sheetData>
  <mergeCells count="8">
    <mergeCell ref="A21:H21"/>
    <mergeCell ref="A22:H22"/>
    <mergeCell ref="A2:H2"/>
    <mergeCell ref="A3:H3"/>
    <mergeCell ref="A4:H4"/>
    <mergeCell ref="A5:H5"/>
    <mergeCell ref="A19:H19"/>
    <mergeCell ref="A20:H20"/>
  </mergeCells>
  <hyperlinks>
    <hyperlink ref="A1" location="Содержание!A1" display="Мазмуну" xr:uid="{371D2B65-5479-4E64-AD28-A0C02BE381A3}"/>
  </hyperlink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7B670-DCD3-4BAD-87C6-F5D20A5E598F}">
  <dimension ref="A1:I61"/>
  <sheetViews>
    <sheetView workbookViewId="0"/>
  </sheetViews>
  <sheetFormatPr defaultColWidth="9.140625" defaultRowHeight="12.75"/>
  <cols>
    <col min="1" max="1" width="27.42578125" style="73" customWidth="1"/>
    <col min="2" max="6" width="8.140625" style="3" customWidth="1"/>
    <col min="7" max="7" width="1.42578125" style="3" customWidth="1"/>
    <col min="8" max="8" width="29.7109375" style="73" customWidth="1"/>
    <col min="9" max="16384" width="9.140625" style="3"/>
  </cols>
  <sheetData>
    <row r="1" spans="1:9">
      <c r="A1" s="1042" t="s">
        <v>2601</v>
      </c>
    </row>
    <row r="2" spans="1:9" s="1" customFormat="1" ht="15.75">
      <c r="A2" s="1047" t="s">
        <v>1447</v>
      </c>
      <c r="B2" s="1047"/>
      <c r="C2" s="1047"/>
      <c r="D2" s="1047"/>
      <c r="E2" s="1047"/>
      <c r="F2" s="1047"/>
      <c r="G2" s="1047"/>
      <c r="H2" s="1047"/>
    </row>
    <row r="3" spans="1:9" s="1" customFormat="1" ht="13.5">
      <c r="A3" s="1076" t="s">
        <v>923</v>
      </c>
      <c r="B3" s="1076"/>
      <c r="C3" s="1076"/>
      <c r="D3" s="1076"/>
      <c r="E3" s="1076"/>
      <c r="F3" s="1076"/>
      <c r="G3" s="1076"/>
      <c r="H3" s="1076"/>
    </row>
    <row r="4" spans="1:9" s="1" customFormat="1" ht="15.75">
      <c r="A4" s="1051" t="s">
        <v>1448</v>
      </c>
      <c r="B4" s="1051"/>
      <c r="C4" s="1051"/>
      <c r="D4" s="1051"/>
      <c r="E4" s="1051"/>
      <c r="F4" s="1051"/>
      <c r="G4" s="1051"/>
      <c r="H4" s="1051"/>
    </row>
    <row r="5" spans="1:9" s="1" customFormat="1" ht="13.5">
      <c r="A5" s="1076" t="s">
        <v>742</v>
      </c>
      <c r="B5" s="1076"/>
      <c r="C5" s="1076"/>
      <c r="D5" s="1076"/>
      <c r="E5" s="1076"/>
      <c r="F5" s="1076"/>
      <c r="G5" s="1076"/>
      <c r="H5" s="1076"/>
    </row>
    <row r="6" spans="1:9" ht="6.75" customHeight="1">
      <c r="A6" s="575"/>
      <c r="B6" s="576"/>
      <c r="C6" s="576"/>
      <c r="D6" s="576"/>
      <c r="E6" s="576"/>
      <c r="F6" s="576"/>
      <c r="G6" s="576"/>
      <c r="H6" s="357"/>
    </row>
    <row r="7" spans="1:9" s="304" customFormat="1" ht="18" customHeight="1">
      <c r="A7" s="93"/>
      <c r="B7" s="285">
        <v>2019</v>
      </c>
      <c r="C7" s="285">
        <v>2020</v>
      </c>
      <c r="D7" s="285">
        <v>2021</v>
      </c>
      <c r="E7" s="285">
        <v>2022</v>
      </c>
      <c r="F7" s="285">
        <v>2023</v>
      </c>
      <c r="G7" s="569"/>
      <c r="H7" s="93"/>
    </row>
    <row r="8" spans="1:9" s="2" customFormat="1" ht="9.75" customHeight="1">
      <c r="A8" s="112"/>
      <c r="B8" s="16"/>
      <c r="C8" s="16"/>
      <c r="D8" s="16"/>
      <c r="E8" s="16"/>
      <c r="F8" s="16"/>
      <c r="G8" s="16"/>
      <c r="H8" s="112"/>
    </row>
    <row r="9" spans="1:9" s="2" customFormat="1">
      <c r="A9" s="259" t="s">
        <v>750</v>
      </c>
      <c r="B9" s="20">
        <v>57.99</v>
      </c>
      <c r="C9" s="20">
        <v>1349.87</v>
      </c>
      <c r="D9" s="20">
        <v>48.883000000000003</v>
      </c>
      <c r="E9" s="88">
        <v>275.18700000000001</v>
      </c>
      <c r="F9" s="88">
        <v>56.177</v>
      </c>
      <c r="G9" s="20"/>
      <c r="H9" s="259" t="s">
        <v>141</v>
      </c>
    </row>
    <row r="10" spans="1:9" s="2" customFormat="1">
      <c r="A10" s="290" t="s">
        <v>1398</v>
      </c>
      <c r="B10" s="16"/>
      <c r="C10" s="16"/>
      <c r="D10" s="16"/>
      <c r="E10" s="57"/>
      <c r="F10" s="57"/>
      <c r="G10" s="16"/>
      <c r="H10" s="112" t="s">
        <v>185</v>
      </c>
    </row>
    <row r="11" spans="1:9" ht="25.5">
      <c r="A11" s="112" t="s">
        <v>1008</v>
      </c>
      <c r="B11" s="588">
        <v>57.2</v>
      </c>
      <c r="C11" s="588" t="s">
        <v>133</v>
      </c>
      <c r="D11" s="588" t="s">
        <v>133</v>
      </c>
      <c r="E11" s="588" t="s">
        <v>133</v>
      </c>
      <c r="F11" s="588" t="s">
        <v>133</v>
      </c>
      <c r="G11" s="588"/>
      <c r="H11" s="412" t="s">
        <v>1392</v>
      </c>
      <c r="I11" s="72"/>
    </row>
    <row r="12" spans="1:9" ht="51">
      <c r="A12" s="412" t="s">
        <v>1256</v>
      </c>
      <c r="B12" s="588" t="s">
        <v>133</v>
      </c>
      <c r="C12" s="588">
        <v>8.0299999999999994</v>
      </c>
      <c r="D12" s="588">
        <v>2.931</v>
      </c>
      <c r="E12" s="588" t="s">
        <v>133</v>
      </c>
      <c r="F12" s="588" t="s">
        <v>133</v>
      </c>
      <c r="G12" s="588"/>
      <c r="H12" s="412" t="s">
        <v>1229</v>
      </c>
      <c r="I12" s="72"/>
    </row>
    <row r="13" spans="1:9" ht="38.25">
      <c r="A13" s="209" t="s">
        <v>1236</v>
      </c>
      <c r="B13" s="588" t="s">
        <v>133</v>
      </c>
      <c r="C13" s="588">
        <v>0.4</v>
      </c>
      <c r="D13" s="588" t="s">
        <v>133</v>
      </c>
      <c r="E13" s="588" t="s">
        <v>133</v>
      </c>
      <c r="F13" s="588" t="s">
        <v>133</v>
      </c>
      <c r="G13" s="588"/>
      <c r="H13" s="412" t="s">
        <v>1237</v>
      </c>
      <c r="I13" s="72"/>
    </row>
    <row r="14" spans="1:9" ht="25.5">
      <c r="A14" s="214" t="s">
        <v>1358</v>
      </c>
      <c r="B14" s="588" t="s">
        <v>133</v>
      </c>
      <c r="C14" s="588">
        <v>1.47</v>
      </c>
      <c r="D14" s="588">
        <v>1.6870000000000001</v>
      </c>
      <c r="E14" s="588">
        <v>75.581999999999994</v>
      </c>
      <c r="F14" s="588">
        <v>18.009</v>
      </c>
      <c r="G14" s="588"/>
      <c r="H14" s="66" t="s">
        <v>1449</v>
      </c>
      <c r="I14" s="72"/>
    </row>
    <row r="15" spans="1:9" ht="38.25">
      <c r="A15" s="209" t="s">
        <v>1450</v>
      </c>
      <c r="B15" s="588" t="s">
        <v>133</v>
      </c>
      <c r="C15" s="588" t="s">
        <v>133</v>
      </c>
      <c r="D15" s="588">
        <v>9.2249999999999996</v>
      </c>
      <c r="E15" s="588">
        <v>28.212</v>
      </c>
      <c r="F15" s="588">
        <v>1.302</v>
      </c>
      <c r="G15" s="588"/>
      <c r="H15" s="66" t="s">
        <v>1451</v>
      </c>
      <c r="I15" s="72"/>
    </row>
    <row r="16" spans="1:9" ht="38.25">
      <c r="A16" s="209" t="s">
        <v>1452</v>
      </c>
      <c r="B16" s="588" t="s">
        <v>133</v>
      </c>
      <c r="C16" s="588" t="s">
        <v>133</v>
      </c>
      <c r="D16" s="588" t="s">
        <v>133</v>
      </c>
      <c r="E16" s="88" t="s">
        <v>133</v>
      </c>
      <c r="F16" s="88" t="s">
        <v>133</v>
      </c>
      <c r="G16" s="588"/>
      <c r="H16" s="66" t="s">
        <v>1453</v>
      </c>
      <c r="I16" s="72"/>
    </row>
    <row r="17" spans="1:9" ht="12.75" customHeight="1">
      <c r="A17" s="107"/>
      <c r="B17" s="6"/>
      <c r="C17" s="6"/>
      <c r="D17" s="6"/>
      <c r="E17" s="6"/>
      <c r="F17" s="6"/>
      <c r="G17" s="6"/>
      <c r="H17" s="107"/>
    </row>
    <row r="22" spans="1:9" s="1" customFormat="1" ht="15" customHeight="1">
      <c r="A22" s="73"/>
      <c r="B22" s="3"/>
      <c r="C22" s="3"/>
      <c r="D22" s="3"/>
      <c r="E22" s="3"/>
      <c r="F22" s="3"/>
      <c r="G22" s="3"/>
      <c r="H22" s="73"/>
    </row>
    <row r="23" spans="1:9" s="1" customFormat="1" ht="15.75">
      <c r="A23" s="1047" t="s">
        <v>1454</v>
      </c>
      <c r="B23" s="1047"/>
      <c r="C23" s="1047"/>
      <c r="D23" s="1047"/>
      <c r="E23" s="1047"/>
      <c r="F23" s="1047"/>
      <c r="G23" s="1047"/>
      <c r="H23" s="1047"/>
    </row>
    <row r="24" spans="1:9" ht="13.5">
      <c r="A24" s="1089" t="s">
        <v>923</v>
      </c>
      <c r="B24" s="1089"/>
      <c r="C24" s="1089"/>
      <c r="D24" s="1089"/>
      <c r="E24" s="1089"/>
      <c r="F24" s="1089"/>
      <c r="G24" s="1089"/>
      <c r="H24" s="1089"/>
    </row>
    <row r="25" spans="1:9" s="304" customFormat="1" ht="15.75">
      <c r="A25" s="1047" t="s">
        <v>1455</v>
      </c>
      <c r="B25" s="1047"/>
      <c r="C25" s="1047"/>
      <c r="D25" s="1047"/>
      <c r="E25" s="1047"/>
      <c r="F25" s="1047"/>
      <c r="G25" s="1047"/>
      <c r="H25" s="1047"/>
    </row>
    <row r="26" spans="1:9" s="2" customFormat="1" ht="13.5">
      <c r="A26" s="1089" t="s">
        <v>742</v>
      </c>
      <c r="B26" s="1089"/>
      <c r="C26" s="1089"/>
      <c r="D26" s="1089"/>
      <c r="E26" s="1089"/>
      <c r="F26" s="1089"/>
      <c r="G26" s="1089"/>
      <c r="H26" s="1089"/>
    </row>
    <row r="27" spans="1:9" s="2" customFormat="1" ht="6" customHeight="1">
      <c r="A27" s="575"/>
      <c r="B27" s="576"/>
      <c r="C27" s="576"/>
      <c r="D27" s="576"/>
      <c r="E27" s="576"/>
      <c r="F27" s="576"/>
      <c r="G27" s="576"/>
      <c r="H27" s="357"/>
    </row>
    <row r="28" spans="1:9" s="2" customFormat="1" ht="16.5" customHeight="1">
      <c r="A28" s="93"/>
      <c r="B28" s="86">
        <v>2019</v>
      </c>
      <c r="C28" s="86">
        <v>2020</v>
      </c>
      <c r="D28" s="86">
        <v>2021</v>
      </c>
      <c r="E28" s="86">
        <v>2022</v>
      </c>
      <c r="F28" s="86">
        <v>2023</v>
      </c>
      <c r="G28" s="569"/>
      <c r="H28" s="93"/>
    </row>
    <row r="29" spans="1:9" s="300" customFormat="1" ht="15" customHeight="1">
      <c r="A29" s="112"/>
      <c r="B29" s="16"/>
      <c r="C29" s="16"/>
      <c r="D29" s="16"/>
      <c r="E29" s="16"/>
      <c r="F29" s="16"/>
      <c r="G29" s="16"/>
      <c r="H29" s="112"/>
    </row>
    <row r="30" spans="1:9" s="300" customFormat="1">
      <c r="A30" s="259" t="s">
        <v>750</v>
      </c>
      <c r="B30" s="398">
        <v>8672.4380000000001</v>
      </c>
      <c r="C30" s="398">
        <v>8905.8909999999996</v>
      </c>
      <c r="D30" s="398">
        <v>12259.715</v>
      </c>
      <c r="E30" s="398">
        <v>14354.906000000001</v>
      </c>
      <c r="F30" s="398">
        <v>15818.865</v>
      </c>
      <c r="G30" s="589"/>
      <c r="H30" s="259" t="s">
        <v>141</v>
      </c>
      <c r="I30" s="348"/>
    </row>
    <row r="31" spans="1:9" s="300" customFormat="1">
      <c r="A31" s="290" t="s">
        <v>1398</v>
      </c>
      <c r="B31" s="409"/>
      <c r="C31" s="409"/>
      <c r="D31" s="409"/>
      <c r="E31" s="409"/>
      <c r="F31" s="409"/>
      <c r="G31" s="16"/>
      <c r="H31" s="112" t="s">
        <v>185</v>
      </c>
      <c r="I31" s="348"/>
    </row>
    <row r="32" spans="1:9" s="300" customFormat="1" ht="25.5">
      <c r="A32" s="562" t="s">
        <v>959</v>
      </c>
      <c r="B32" s="409">
        <v>279.822</v>
      </c>
      <c r="C32" s="409">
        <v>288.88</v>
      </c>
      <c r="D32" s="409">
        <v>626.12599999999998</v>
      </c>
      <c r="E32" s="409">
        <v>265.73099999999999</v>
      </c>
      <c r="F32" s="409">
        <v>554.61300000000006</v>
      </c>
      <c r="G32" s="16"/>
      <c r="H32" s="112" t="s">
        <v>1263</v>
      </c>
    </row>
    <row r="33" spans="1:8" s="300" customFormat="1" ht="38.25">
      <c r="A33" s="66" t="s">
        <v>1327</v>
      </c>
      <c r="B33" s="409">
        <v>4785.8860000000004</v>
      </c>
      <c r="C33" s="409">
        <v>4456.9030000000002</v>
      </c>
      <c r="D33" s="409">
        <v>6599.9470000000001</v>
      </c>
      <c r="E33" s="409">
        <v>6329.6779999999999</v>
      </c>
      <c r="F33" s="409">
        <v>6584.9679999999998</v>
      </c>
      <c r="G33" s="57"/>
      <c r="H33" s="112" t="s">
        <v>1195</v>
      </c>
    </row>
    <row r="34" spans="1:8" ht="63.75">
      <c r="A34" s="412" t="s">
        <v>1254</v>
      </c>
      <c r="B34" s="409">
        <v>1601.2380000000001</v>
      </c>
      <c r="C34" s="409">
        <v>3179.913</v>
      </c>
      <c r="D34" s="409">
        <v>3173.038</v>
      </c>
      <c r="E34" s="409">
        <v>3930.9140000000002</v>
      </c>
      <c r="F34" s="409">
        <v>6142.7139999999999</v>
      </c>
      <c r="G34" s="57"/>
      <c r="H34" s="112" t="s">
        <v>1255</v>
      </c>
    </row>
    <row r="35" spans="1:8">
      <c r="A35" s="107"/>
      <c r="B35" s="323"/>
      <c r="C35" s="323"/>
      <c r="D35" s="323"/>
      <c r="E35" s="323"/>
      <c r="F35" s="323"/>
      <c r="G35" s="296"/>
      <c r="H35" s="298"/>
    </row>
    <row r="36" spans="1:8" ht="23.25" customHeight="1">
      <c r="B36" s="26"/>
      <c r="C36" s="26"/>
      <c r="D36" s="26"/>
      <c r="E36" s="26"/>
      <c r="F36" s="26"/>
      <c r="G36" s="23"/>
      <c r="H36" s="300"/>
    </row>
    <row r="37" spans="1:8" ht="23.25" customHeight="1">
      <c r="B37" s="26"/>
      <c r="C37" s="26"/>
      <c r="D37" s="26"/>
      <c r="E37" s="26"/>
      <c r="F37" s="26"/>
      <c r="G37" s="23"/>
      <c r="H37" s="300"/>
    </row>
    <row r="38" spans="1:8" ht="23.25" customHeight="1">
      <c r="B38" s="26"/>
      <c r="C38" s="26"/>
      <c r="D38" s="26"/>
      <c r="E38" s="26"/>
      <c r="F38" s="26"/>
      <c r="G38" s="23"/>
      <c r="H38" s="300"/>
    </row>
    <row r="39" spans="1:8" ht="12.75" customHeight="1">
      <c r="B39" s="26"/>
      <c r="C39" s="26"/>
      <c r="D39" s="26"/>
      <c r="E39" s="26"/>
      <c r="F39" s="26"/>
      <c r="G39" s="8"/>
      <c r="H39" s="8"/>
    </row>
    <row r="40" spans="1:8" ht="12.75" customHeight="1">
      <c r="B40" s="8"/>
      <c r="C40" s="8"/>
      <c r="D40" s="8"/>
      <c r="E40" s="8"/>
      <c r="F40" s="8"/>
      <c r="G40" s="8"/>
      <c r="H40" s="8"/>
    </row>
    <row r="48" spans="1:8" ht="12.75" customHeight="1">
      <c r="D48" s="24"/>
    </row>
    <row r="61" spans="2:7" ht="12.75" customHeight="1">
      <c r="B61" s="73"/>
      <c r="C61" s="73"/>
      <c r="D61" s="73"/>
      <c r="E61" s="73"/>
      <c r="F61" s="73"/>
      <c r="G61" s="73"/>
    </row>
  </sheetData>
  <mergeCells count="8">
    <mergeCell ref="A25:H25"/>
    <mergeCell ref="A26:H26"/>
    <mergeCell ref="A2:H2"/>
    <mergeCell ref="A3:H3"/>
    <mergeCell ref="A4:H4"/>
    <mergeCell ref="A5:H5"/>
    <mergeCell ref="A23:H23"/>
    <mergeCell ref="A24:H24"/>
  </mergeCells>
  <hyperlinks>
    <hyperlink ref="A1" location="Содержание!A1" display="Мазмуну" xr:uid="{4A8D955D-C411-4DBC-B402-BA6A21F807CB}"/>
  </hyperlink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315BB-4414-434C-831D-ECF79BB99F80}">
  <dimension ref="A1:H55"/>
  <sheetViews>
    <sheetView workbookViewId="0"/>
  </sheetViews>
  <sheetFormatPr defaultColWidth="9.140625" defaultRowHeight="12.75"/>
  <cols>
    <col min="1" max="1" width="28.140625" style="379" customWidth="1"/>
    <col min="2" max="5" width="8.140625" style="379" customWidth="1"/>
    <col min="6" max="6" width="8.42578125" style="379" customWidth="1"/>
    <col min="7" max="7" width="1.140625" style="379" customWidth="1"/>
    <col min="8" max="8" width="29.5703125" style="379" customWidth="1"/>
    <col min="9" max="16384" width="9.140625" style="379"/>
  </cols>
  <sheetData>
    <row r="1" spans="1:8">
      <c r="A1" s="1042" t="s">
        <v>2601</v>
      </c>
    </row>
    <row r="2" spans="1:8" s="8" customFormat="1" ht="15.75">
      <c r="A2" s="1058" t="s">
        <v>1456</v>
      </c>
      <c r="B2" s="1058"/>
      <c r="C2" s="1058"/>
      <c r="D2" s="1058"/>
      <c r="E2" s="1058"/>
      <c r="F2" s="1058"/>
      <c r="G2" s="1058"/>
      <c r="H2" s="1058"/>
    </row>
    <row r="3" spans="1:8" s="8" customFormat="1" ht="13.5">
      <c r="A3" s="1081" t="s">
        <v>923</v>
      </c>
      <c r="B3" s="1081"/>
      <c r="C3" s="1081"/>
      <c r="D3" s="1081"/>
      <c r="E3" s="1081"/>
      <c r="F3" s="1081"/>
      <c r="G3" s="1081"/>
      <c r="H3" s="1081"/>
    </row>
    <row r="4" spans="1:8" s="8" customFormat="1" ht="15.75">
      <c r="A4" s="1051" t="s">
        <v>1457</v>
      </c>
      <c r="B4" s="1051"/>
      <c r="C4" s="1051"/>
      <c r="D4" s="1051"/>
      <c r="E4" s="1051"/>
      <c r="F4" s="1051"/>
      <c r="G4" s="1051"/>
      <c r="H4" s="1051"/>
    </row>
    <row r="5" spans="1:8" s="8" customFormat="1" ht="13.5">
      <c r="A5" s="1081" t="s">
        <v>742</v>
      </c>
      <c r="B5" s="1081"/>
      <c r="C5" s="1081"/>
      <c r="D5" s="1081"/>
      <c r="E5" s="1081"/>
      <c r="F5" s="1081"/>
      <c r="G5" s="1081"/>
      <c r="H5" s="1081"/>
    </row>
    <row r="6" spans="1:8" s="73" customFormat="1" ht="6.75" customHeight="1">
      <c r="A6" s="575"/>
      <c r="B6" s="357"/>
      <c r="C6" s="357"/>
      <c r="D6" s="357"/>
      <c r="E6" s="357"/>
      <c r="F6" s="357"/>
      <c r="G6" s="357"/>
      <c r="H6" s="357"/>
    </row>
    <row r="7" spans="1:8" s="301" customFormat="1" ht="17.25" customHeight="1">
      <c r="A7" s="93"/>
      <c r="B7" s="316">
        <v>2019</v>
      </c>
      <c r="C7" s="316">
        <v>2020</v>
      </c>
      <c r="D7" s="316">
        <v>2021</v>
      </c>
      <c r="E7" s="316">
        <v>2022</v>
      </c>
      <c r="F7" s="316">
        <v>2023</v>
      </c>
      <c r="G7" s="551"/>
      <c r="H7" s="93"/>
    </row>
    <row r="8" spans="1:8" ht="6.75" customHeight="1"/>
    <row r="9" spans="1:8" s="364" customFormat="1" ht="12" customHeight="1">
      <c r="A9" s="259" t="s">
        <v>750</v>
      </c>
      <c r="B9" s="398">
        <v>337.03399999999999</v>
      </c>
      <c r="C9" s="398">
        <v>599.66200000000003</v>
      </c>
      <c r="D9" s="398">
        <v>488.024</v>
      </c>
      <c r="E9" s="398">
        <v>1278.317</v>
      </c>
      <c r="F9" s="398">
        <v>774.327</v>
      </c>
      <c r="G9" s="112"/>
      <c r="H9" s="259" t="s">
        <v>141</v>
      </c>
    </row>
    <row r="10" spans="1:8" s="364" customFormat="1">
      <c r="A10" s="290" t="s">
        <v>1398</v>
      </c>
      <c r="B10" s="583"/>
      <c r="C10" s="583"/>
      <c r="D10" s="583"/>
      <c r="E10" s="583"/>
      <c r="F10" s="583"/>
      <c r="G10" s="112"/>
      <c r="H10" s="112" t="s">
        <v>185</v>
      </c>
    </row>
    <row r="11" spans="1:8" s="364" customFormat="1" ht="51">
      <c r="A11" s="290" t="s">
        <v>1458</v>
      </c>
      <c r="B11" s="322">
        <v>153.33799999999999</v>
      </c>
      <c r="C11" s="322">
        <v>176.81100000000001</v>
      </c>
      <c r="D11" s="322">
        <v>299.63400000000001</v>
      </c>
      <c r="E11" s="322">
        <v>127.06699999999999</v>
      </c>
      <c r="F11" s="322">
        <v>197.77600000000001</v>
      </c>
      <c r="G11" s="112"/>
      <c r="H11" s="500" t="s">
        <v>1459</v>
      </c>
    </row>
    <row r="12" spans="1:8" s="364" customFormat="1" ht="51">
      <c r="A12" s="412" t="s">
        <v>1256</v>
      </c>
      <c r="B12" s="409">
        <v>13.747</v>
      </c>
      <c r="C12" s="409">
        <v>36.579000000000001</v>
      </c>
      <c r="D12" s="409">
        <v>0</v>
      </c>
      <c r="E12" s="409">
        <v>222.08199999999999</v>
      </c>
      <c r="F12" s="409">
        <v>70.914000000000001</v>
      </c>
      <c r="G12" s="112"/>
      <c r="H12" s="412" t="s">
        <v>1229</v>
      </c>
    </row>
    <row r="13" spans="1:8" s="364" customFormat="1" ht="25.5">
      <c r="A13" s="66" t="s">
        <v>1327</v>
      </c>
      <c r="B13" s="409">
        <v>7.11</v>
      </c>
      <c r="C13" s="409">
        <v>83.293999999999997</v>
      </c>
      <c r="D13" s="409">
        <v>0</v>
      </c>
      <c r="E13" s="409">
        <v>788.46299999999997</v>
      </c>
      <c r="F13" s="409">
        <v>142.11600000000001</v>
      </c>
      <c r="G13" s="112"/>
      <c r="H13" s="112" t="s">
        <v>1195</v>
      </c>
    </row>
    <row r="14" spans="1:8" s="364" customFormat="1" ht="63.75">
      <c r="A14" s="231" t="s">
        <v>1260</v>
      </c>
      <c r="B14" s="476">
        <v>2.508</v>
      </c>
      <c r="C14" s="476">
        <v>7.3109999999999999</v>
      </c>
      <c r="D14" s="476">
        <v>0</v>
      </c>
      <c r="E14" s="476">
        <v>7.3</v>
      </c>
      <c r="F14" s="476">
        <v>4.1360000000000001</v>
      </c>
      <c r="G14" s="112"/>
      <c r="H14" s="487" t="s">
        <v>1261</v>
      </c>
    </row>
    <row r="15" spans="1:8" ht="12" customHeight="1">
      <c r="A15" s="270"/>
      <c r="B15" s="376"/>
      <c r="C15" s="376"/>
      <c r="D15" s="376"/>
      <c r="E15" s="376"/>
      <c r="F15" s="376"/>
      <c r="G15" s="107"/>
      <c r="H15" s="590"/>
    </row>
    <row r="16" spans="1:8" ht="12" customHeight="1">
      <c r="A16" s="112"/>
      <c r="B16" s="591"/>
      <c r="C16" s="591"/>
      <c r="D16" s="591"/>
      <c r="E16" s="591"/>
      <c r="F16" s="591"/>
      <c r="G16" s="73"/>
      <c r="H16" s="592"/>
    </row>
    <row r="17" spans="1:8" ht="12" customHeight="1">
      <c r="A17" s="112"/>
      <c r="B17" s="591"/>
      <c r="C17" s="591"/>
      <c r="D17" s="591"/>
      <c r="E17" s="591"/>
      <c r="F17" s="591"/>
      <c r="G17" s="73"/>
      <c r="H17" s="592"/>
    </row>
    <row r="18" spans="1:8" ht="12" customHeight="1">
      <c r="A18" s="112"/>
      <c r="B18" s="591"/>
      <c r="C18" s="591"/>
      <c r="D18" s="591"/>
      <c r="E18" s="591"/>
      <c r="F18" s="591"/>
      <c r="G18" s="73"/>
      <c r="H18" s="592"/>
    </row>
    <row r="19" spans="1:8" ht="12" customHeight="1">
      <c r="A19" s="112"/>
      <c r="B19" s="591"/>
      <c r="C19" s="591"/>
      <c r="D19" s="591"/>
      <c r="E19" s="591"/>
      <c r="F19" s="591"/>
      <c r="G19" s="73"/>
      <c r="H19" s="592"/>
    </row>
    <row r="20" spans="1:8" ht="12" customHeight="1">
      <c r="A20" s="112"/>
      <c r="B20" s="591"/>
      <c r="C20" s="591"/>
      <c r="D20" s="591"/>
      <c r="E20" s="591"/>
      <c r="F20" s="591"/>
      <c r="G20" s="73"/>
      <c r="H20" s="592"/>
    </row>
    <row r="21" spans="1:8" ht="15.75">
      <c r="A21" s="1058" t="s">
        <v>1460</v>
      </c>
      <c r="B21" s="1058"/>
      <c r="C21" s="1058"/>
      <c r="D21" s="1058"/>
      <c r="E21" s="1058"/>
      <c r="F21" s="1058"/>
      <c r="G21" s="1058"/>
      <c r="H21" s="1058"/>
    </row>
    <row r="22" spans="1:8" ht="13.5">
      <c r="A22" s="1082" t="s">
        <v>923</v>
      </c>
      <c r="B22" s="1082"/>
      <c r="C22" s="1082"/>
      <c r="D22" s="1082"/>
      <c r="E22" s="1082"/>
      <c r="F22" s="1082"/>
      <c r="G22" s="1082"/>
      <c r="H22" s="1082"/>
    </row>
    <row r="23" spans="1:8" s="8" customFormat="1" ht="15.75">
      <c r="A23" s="1058" t="s">
        <v>1461</v>
      </c>
      <c r="B23" s="1058"/>
      <c r="C23" s="1058"/>
      <c r="D23" s="1058"/>
      <c r="E23" s="1058"/>
      <c r="F23" s="1058"/>
      <c r="G23" s="1058"/>
      <c r="H23" s="1058"/>
    </row>
    <row r="24" spans="1:8" s="8" customFormat="1" ht="13.5">
      <c r="A24" s="1082" t="s">
        <v>742</v>
      </c>
      <c r="B24" s="1082"/>
      <c r="C24" s="1082"/>
      <c r="D24" s="1082"/>
      <c r="E24" s="1082"/>
      <c r="F24" s="1082"/>
      <c r="G24" s="1082"/>
      <c r="H24" s="1082"/>
    </row>
    <row r="25" spans="1:8" s="73" customFormat="1" ht="4.5" customHeight="1">
      <c r="A25" s="575"/>
      <c r="B25" s="357"/>
      <c r="C25" s="357"/>
      <c r="D25" s="357"/>
      <c r="E25" s="357"/>
      <c r="F25" s="357"/>
      <c r="G25" s="357"/>
      <c r="H25" s="357"/>
    </row>
    <row r="26" spans="1:8" s="301" customFormat="1" ht="20.25" customHeight="1">
      <c r="A26" s="93"/>
      <c r="B26" s="316">
        <v>2019</v>
      </c>
      <c r="C26" s="316">
        <v>2020</v>
      </c>
      <c r="D26" s="316">
        <v>2021</v>
      </c>
      <c r="E26" s="316">
        <v>2022</v>
      </c>
      <c r="F26" s="316">
        <v>2023</v>
      </c>
      <c r="G26" s="551"/>
      <c r="H26" s="93"/>
    </row>
    <row r="27" spans="1:8" s="300" customFormat="1" ht="7.5" customHeight="1">
      <c r="A27" s="112"/>
      <c r="B27" s="112"/>
      <c r="C27" s="112"/>
      <c r="D27" s="112"/>
      <c r="E27" s="112"/>
      <c r="F27" s="112"/>
      <c r="G27" s="593"/>
      <c r="H27" s="593"/>
    </row>
    <row r="28" spans="1:8" s="300" customFormat="1" ht="12" customHeight="1">
      <c r="A28" s="259" t="s">
        <v>750</v>
      </c>
      <c r="B28" s="398">
        <v>25312.576000000001</v>
      </c>
      <c r="C28" s="398">
        <v>22103.550999999999</v>
      </c>
      <c r="D28" s="398">
        <v>18293.169000000002</v>
      </c>
      <c r="E28" s="398">
        <v>92045.92</v>
      </c>
      <c r="F28" s="398">
        <v>254975.098</v>
      </c>
      <c r="G28" s="112"/>
      <c r="H28" s="259" t="s">
        <v>141</v>
      </c>
    </row>
    <row r="29" spans="1:8" s="300" customFormat="1">
      <c r="A29" s="290" t="s">
        <v>1398</v>
      </c>
      <c r="B29" s="409"/>
      <c r="C29" s="409"/>
      <c r="D29" s="409"/>
      <c r="E29" s="409"/>
      <c r="F29" s="409"/>
      <c r="G29" s="112"/>
      <c r="H29" s="112" t="s">
        <v>185</v>
      </c>
    </row>
    <row r="30" spans="1:8" s="364" customFormat="1" ht="38.25">
      <c r="A30" s="112" t="s">
        <v>1274</v>
      </c>
      <c r="B30" s="409">
        <v>283.65800000000002</v>
      </c>
      <c r="C30" s="409">
        <v>28.207000000000001</v>
      </c>
      <c r="D30" s="409">
        <v>12.326000000000001</v>
      </c>
      <c r="E30" s="409">
        <v>74.834999999999994</v>
      </c>
      <c r="F30" s="409">
        <v>147.24799999999999</v>
      </c>
      <c r="G30" s="112"/>
      <c r="H30" s="112" t="s">
        <v>1275</v>
      </c>
    </row>
    <row r="31" spans="1:8" s="364" customFormat="1" ht="25.5">
      <c r="A31" s="412" t="s">
        <v>452</v>
      </c>
      <c r="B31" s="409">
        <v>7505.9449999999997</v>
      </c>
      <c r="C31" s="409">
        <v>7353.8469999999998</v>
      </c>
      <c r="D31" s="409">
        <v>4076.694</v>
      </c>
      <c r="E31" s="409">
        <v>19527.987000000001</v>
      </c>
      <c r="F31" s="409">
        <v>4930.3069999999998</v>
      </c>
      <c r="G31" s="112"/>
      <c r="H31" s="290" t="s">
        <v>288</v>
      </c>
    </row>
    <row r="32" spans="1:8" s="364" customFormat="1" ht="25.5">
      <c r="A32" s="66" t="s">
        <v>1327</v>
      </c>
      <c r="B32" s="409">
        <v>5884.5150000000003</v>
      </c>
      <c r="C32" s="409">
        <v>5296.7420000000002</v>
      </c>
      <c r="D32" s="409">
        <v>4536.2659999999996</v>
      </c>
      <c r="E32" s="409">
        <v>12924.629000000001</v>
      </c>
      <c r="F32" s="409">
        <v>20888.03</v>
      </c>
      <c r="G32" s="112"/>
      <c r="H32" s="112" t="s">
        <v>1195</v>
      </c>
    </row>
    <row r="33" spans="1:8" s="364" customFormat="1" ht="63.75">
      <c r="A33" s="412" t="s">
        <v>1395</v>
      </c>
      <c r="B33" s="409">
        <v>621.45299999999997</v>
      </c>
      <c r="C33" s="409">
        <v>315.66399999999999</v>
      </c>
      <c r="D33" s="409">
        <v>312.71100000000001</v>
      </c>
      <c r="E33" s="409">
        <v>1193.597</v>
      </c>
      <c r="F33" s="409">
        <v>1910.7149999999999</v>
      </c>
      <c r="G33" s="112"/>
      <c r="H33" s="487" t="s">
        <v>1388</v>
      </c>
    </row>
    <row r="34" spans="1:8" s="364" customFormat="1" ht="51">
      <c r="A34" s="412" t="s">
        <v>1254</v>
      </c>
      <c r="B34" s="409">
        <v>3662.9380000000001</v>
      </c>
      <c r="C34" s="409">
        <v>3508.9209999999998</v>
      </c>
      <c r="D34" s="409">
        <v>5190.8379999999997</v>
      </c>
      <c r="E34" s="409">
        <v>47866.349000000002</v>
      </c>
      <c r="F34" s="409">
        <v>213753.36199999999</v>
      </c>
      <c r="G34" s="112"/>
      <c r="H34" s="112" t="s">
        <v>1255</v>
      </c>
    </row>
    <row r="35" spans="1:8" s="364" customFormat="1" ht="63.75">
      <c r="A35" s="231" t="s">
        <v>1260</v>
      </c>
      <c r="B35" s="409">
        <v>2117.038</v>
      </c>
      <c r="C35" s="409">
        <v>1324.4449999999999</v>
      </c>
      <c r="D35" s="409">
        <v>1818.58</v>
      </c>
      <c r="E35" s="409">
        <v>4413.6310000000003</v>
      </c>
      <c r="F35" s="409">
        <v>4735.1710000000003</v>
      </c>
      <c r="G35" s="112"/>
      <c r="H35" s="487" t="s">
        <v>1261</v>
      </c>
    </row>
    <row r="36" spans="1:8" ht="12" customHeight="1">
      <c r="A36" s="376"/>
      <c r="B36" s="376"/>
      <c r="C36" s="376"/>
      <c r="D36" s="376"/>
      <c r="E36" s="376"/>
      <c r="F36" s="376"/>
      <c r="G36" s="376"/>
      <c r="H36" s="376"/>
    </row>
    <row r="45" spans="1:8" ht="12" customHeight="1">
      <c r="D45" s="407"/>
    </row>
    <row r="55" spans="1:8" ht="12" customHeight="1">
      <c r="A55" s="73"/>
      <c r="B55" s="73"/>
      <c r="C55" s="73"/>
      <c r="D55" s="73"/>
      <c r="E55" s="73"/>
      <c r="F55" s="73"/>
      <c r="G55" s="73"/>
      <c r="H55" s="73"/>
    </row>
  </sheetData>
  <mergeCells count="8">
    <mergeCell ref="A23:H23"/>
    <mergeCell ref="A24:H24"/>
    <mergeCell ref="A2:H2"/>
    <mergeCell ref="A3:H3"/>
    <mergeCell ref="A4:H4"/>
    <mergeCell ref="A5:H5"/>
    <mergeCell ref="A21:H21"/>
    <mergeCell ref="A22:H22"/>
  </mergeCells>
  <hyperlinks>
    <hyperlink ref="A1" location="Содержание!A1" display="Мазмуну" xr:uid="{BDE14D30-57BE-46DA-828E-20F7A8FE8BBA}"/>
  </hyperlink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01199-40FE-432F-A4C7-7E63B23434C9}">
  <dimension ref="A1:J75"/>
  <sheetViews>
    <sheetView workbookViewId="0">
      <selection activeCell="C1" sqref="C1"/>
    </sheetView>
  </sheetViews>
  <sheetFormatPr defaultColWidth="10.28515625" defaultRowHeight="12.75"/>
  <cols>
    <col min="1" max="1" width="4" style="610" customWidth="1"/>
    <col min="2" max="2" width="2.85546875" style="610" customWidth="1"/>
    <col min="3" max="3" width="46.7109375" style="3" customWidth="1"/>
    <col min="4" max="5" width="11.28515625" style="1" customWidth="1"/>
    <col min="6" max="6" width="11.28515625" style="3" customWidth="1"/>
    <col min="7" max="8" width="11.28515625" style="1" customWidth="1"/>
    <col min="9" max="9" width="1.28515625" style="1" customWidth="1"/>
    <col min="10" max="10" width="46.140625" style="3" customWidth="1"/>
    <col min="11" max="11" width="2.140625" style="596" customWidth="1"/>
    <col min="12" max="16384" width="10.28515625" style="596"/>
  </cols>
  <sheetData>
    <row r="1" spans="1:10">
      <c r="C1" s="1042" t="s">
        <v>2601</v>
      </c>
    </row>
    <row r="2" spans="1:10" ht="15.75" customHeight="1">
      <c r="A2" s="594"/>
      <c r="B2" s="595"/>
      <c r="C2" s="1091" t="s">
        <v>1462</v>
      </c>
      <c r="D2" s="1091"/>
      <c r="E2" s="1091"/>
      <c r="F2" s="1091"/>
      <c r="G2" s="1091"/>
      <c r="H2" s="1091"/>
      <c r="I2" s="1091"/>
      <c r="J2" s="1091"/>
    </row>
    <row r="3" spans="1:10" ht="14.25" customHeight="1">
      <c r="A3" s="594"/>
      <c r="B3" s="595"/>
      <c r="C3" s="1092" t="s">
        <v>1463</v>
      </c>
      <c r="D3" s="1092"/>
      <c r="E3" s="1092"/>
      <c r="F3" s="1092"/>
      <c r="G3" s="1092"/>
      <c r="H3" s="1092"/>
      <c r="I3" s="1092"/>
      <c r="J3" s="1092"/>
    </row>
    <row r="4" spans="1:10" ht="8.25" customHeight="1">
      <c r="A4" s="594"/>
      <c r="B4" s="595"/>
    </row>
    <row r="5" spans="1:10" ht="9" customHeight="1">
      <c r="A5" s="594"/>
      <c r="B5" s="595"/>
    </row>
    <row r="6" spans="1:10" ht="13.5" customHeight="1">
      <c r="A6" s="594"/>
      <c r="B6" s="595"/>
      <c r="C6" s="1047" t="s">
        <v>1464</v>
      </c>
      <c r="D6" s="1047"/>
      <c r="E6" s="1047"/>
      <c r="F6" s="1047"/>
      <c r="G6" s="1047"/>
      <c r="H6" s="1047"/>
      <c r="I6" s="1047"/>
      <c r="J6" s="1047"/>
    </row>
    <row r="7" spans="1:10" ht="14.25" customHeight="1">
      <c r="A7" s="594"/>
      <c r="B7" s="595"/>
      <c r="C7" s="1076" t="s">
        <v>923</v>
      </c>
      <c r="D7" s="1076"/>
      <c r="E7" s="1076"/>
      <c r="F7" s="1076"/>
      <c r="G7" s="1076"/>
      <c r="H7" s="1076"/>
      <c r="I7" s="1076"/>
      <c r="J7" s="1076"/>
    </row>
    <row r="8" spans="1:10" ht="14.25" customHeight="1">
      <c r="A8" s="594"/>
      <c r="B8" s="595"/>
      <c r="C8" s="1047" t="s">
        <v>1465</v>
      </c>
      <c r="D8" s="1047"/>
      <c r="E8" s="1047"/>
      <c r="F8" s="1047"/>
      <c r="G8" s="1047"/>
      <c r="H8" s="1047"/>
      <c r="I8" s="1047"/>
      <c r="J8" s="1047"/>
    </row>
    <row r="9" spans="1:10" ht="14.25" customHeight="1">
      <c r="A9" s="594"/>
      <c r="B9" s="595"/>
      <c r="C9" s="1076" t="s">
        <v>831</v>
      </c>
      <c r="D9" s="1076"/>
      <c r="E9" s="1076"/>
      <c r="F9" s="1076"/>
      <c r="G9" s="1076"/>
      <c r="H9" s="1076"/>
      <c r="I9" s="1076"/>
      <c r="J9" s="1076"/>
    </row>
    <row r="10" spans="1:10" ht="11.45" customHeight="1">
      <c r="A10" s="594"/>
      <c r="B10" s="595"/>
      <c r="C10" s="597"/>
      <c r="D10" s="598"/>
      <c r="E10" s="5"/>
      <c r="F10" s="1080"/>
      <c r="G10" s="1080"/>
      <c r="H10" s="1080"/>
      <c r="I10" s="1080"/>
      <c r="J10" s="1080"/>
    </row>
    <row r="11" spans="1:10" ht="17.25" customHeight="1">
      <c r="A11" s="594"/>
      <c r="B11" s="595"/>
      <c r="C11" s="160"/>
      <c r="D11" s="46">
        <v>2019</v>
      </c>
      <c r="E11" s="79">
        <v>2020</v>
      </c>
      <c r="F11" s="53" t="s">
        <v>873</v>
      </c>
      <c r="G11" s="53" t="s">
        <v>888</v>
      </c>
      <c r="H11" s="48">
        <v>2023</v>
      </c>
      <c r="I11" s="53"/>
      <c r="J11" s="160"/>
    </row>
    <row r="12" spans="1:10" ht="15" customHeight="1">
      <c r="A12" s="594"/>
      <c r="B12" s="595"/>
      <c r="D12" s="27"/>
      <c r="E12" s="27"/>
      <c r="G12" s="3"/>
      <c r="H12" s="3"/>
      <c r="I12" s="3"/>
      <c r="J12" s="81"/>
    </row>
    <row r="13" spans="1:10" s="74" customFormat="1">
      <c r="A13" s="599"/>
      <c r="B13" s="600"/>
      <c r="C13" s="101" t="s">
        <v>535</v>
      </c>
      <c r="D13" s="601">
        <v>347065.658</v>
      </c>
      <c r="E13" s="601">
        <v>285941.90899999999</v>
      </c>
      <c r="F13" s="601">
        <v>382191.799</v>
      </c>
      <c r="G13" s="601">
        <v>410888.08600000001</v>
      </c>
      <c r="H13" s="602">
        <v>449009.32500000001</v>
      </c>
      <c r="I13" s="601"/>
      <c r="J13" s="101" t="s">
        <v>389</v>
      </c>
    </row>
    <row r="14" spans="1:10" s="74" customFormat="1">
      <c r="A14" s="599"/>
      <c r="B14" s="600"/>
      <c r="C14" s="155"/>
      <c r="D14" s="345"/>
      <c r="E14" s="345"/>
      <c r="F14" s="345"/>
      <c r="G14" s="345"/>
      <c r="H14" s="603"/>
      <c r="I14" s="345"/>
      <c r="J14" s="123"/>
    </row>
    <row r="15" spans="1:10" s="74" customFormat="1" ht="25.5">
      <c r="A15" s="599"/>
      <c r="B15" s="600"/>
      <c r="C15" s="69" t="s">
        <v>1466</v>
      </c>
      <c r="D15" s="604">
        <v>16971.12</v>
      </c>
      <c r="E15" s="604">
        <v>33388.968999999997</v>
      </c>
      <c r="F15" s="604">
        <v>33401.669000000002</v>
      </c>
      <c r="G15" s="604">
        <v>32328.275000000001</v>
      </c>
      <c r="H15" s="603">
        <v>27034.100999999999</v>
      </c>
      <c r="I15" s="604"/>
      <c r="J15" s="76" t="s">
        <v>467</v>
      </c>
    </row>
    <row r="16" spans="1:10" s="74" customFormat="1">
      <c r="A16" s="599"/>
      <c r="B16" s="600"/>
      <c r="C16" s="73" t="s">
        <v>1467</v>
      </c>
      <c r="D16" s="604">
        <v>16622.008999999998</v>
      </c>
      <c r="E16" s="604">
        <v>7111.9290000000001</v>
      </c>
      <c r="F16" s="604">
        <v>8871.5669999999991</v>
      </c>
      <c r="G16" s="604">
        <v>15709.481</v>
      </c>
      <c r="H16" s="603">
        <v>13231.105</v>
      </c>
      <c r="I16" s="604"/>
      <c r="J16" s="76" t="s">
        <v>142</v>
      </c>
    </row>
    <row r="17" spans="1:10" s="74" customFormat="1">
      <c r="A17" s="599"/>
      <c r="B17" s="600"/>
      <c r="C17" s="73" t="s">
        <v>928</v>
      </c>
      <c r="D17" s="604"/>
      <c r="E17" s="604"/>
      <c r="F17" s="604"/>
      <c r="G17" s="8"/>
      <c r="H17" s="603"/>
      <c r="I17" s="8"/>
      <c r="J17" s="76" t="s">
        <v>143</v>
      </c>
    </row>
    <row r="18" spans="1:10" s="472" customFormat="1">
      <c r="A18" s="599"/>
      <c r="B18" s="600"/>
      <c r="C18" s="73" t="s">
        <v>1468</v>
      </c>
      <c r="D18" s="605">
        <v>746.41</v>
      </c>
      <c r="E18" s="605">
        <v>139.25299999999999</v>
      </c>
      <c r="F18" s="606">
        <v>210.08500000000001</v>
      </c>
      <c r="G18" s="604">
        <v>212.99299999999999</v>
      </c>
      <c r="H18" s="603">
        <v>105.09099999999999</v>
      </c>
      <c r="I18" s="604"/>
      <c r="J18" s="76" t="s">
        <v>144</v>
      </c>
    </row>
    <row r="19" spans="1:10" s="529" customFormat="1">
      <c r="A19" s="599"/>
      <c r="B19" s="600"/>
      <c r="C19" s="69" t="s">
        <v>1469</v>
      </c>
      <c r="D19" s="605"/>
      <c r="E19" s="605"/>
      <c r="F19" s="606"/>
      <c r="H19" s="603"/>
      <c r="J19" s="76" t="s">
        <v>145</v>
      </c>
    </row>
    <row r="20" spans="1:10" s="74" customFormat="1">
      <c r="A20" s="599"/>
      <c r="B20" s="600"/>
      <c r="C20" s="73" t="s">
        <v>1470</v>
      </c>
      <c r="D20" s="607"/>
      <c r="E20" s="607"/>
      <c r="F20" s="604"/>
      <c r="H20" s="603"/>
      <c r="J20" s="76" t="s">
        <v>146</v>
      </c>
    </row>
    <row r="21" spans="1:10" s="400" customFormat="1">
      <c r="A21" s="599"/>
      <c r="B21" s="600"/>
      <c r="C21" s="73" t="s">
        <v>1471</v>
      </c>
      <c r="D21" s="607">
        <v>22908.652999999998</v>
      </c>
      <c r="E21" s="607">
        <v>25586.387999999999</v>
      </c>
      <c r="F21" s="604">
        <v>34413.31</v>
      </c>
      <c r="G21" s="606">
        <v>42874.644999999997</v>
      </c>
      <c r="H21" s="603">
        <v>47537.423000000003</v>
      </c>
      <c r="I21" s="606"/>
      <c r="J21" s="76" t="s">
        <v>147</v>
      </c>
    </row>
    <row r="22" spans="1:10" s="472" customFormat="1">
      <c r="A22" s="599"/>
      <c r="B22" s="600"/>
      <c r="C22" s="69" t="s">
        <v>1472</v>
      </c>
      <c r="D22" s="607">
        <v>133011.13399999999</v>
      </c>
      <c r="E22" s="607">
        <v>125375.155</v>
      </c>
      <c r="F22" s="604">
        <v>146808.57500000001</v>
      </c>
      <c r="G22" s="606">
        <v>104602.22199999999</v>
      </c>
      <c r="H22" s="603">
        <v>161212.48699999999</v>
      </c>
      <c r="I22" s="606"/>
      <c r="J22" s="76" t="s">
        <v>148</v>
      </c>
    </row>
    <row r="23" spans="1:10" s="472" customFormat="1">
      <c r="A23" s="599"/>
      <c r="B23" s="600"/>
      <c r="C23" s="73" t="s">
        <v>946</v>
      </c>
      <c r="D23" s="607"/>
      <c r="E23" s="607"/>
      <c r="F23" s="604"/>
      <c r="G23" s="604"/>
      <c r="H23" s="603"/>
      <c r="I23" s="604"/>
      <c r="J23" s="76" t="s">
        <v>149</v>
      </c>
    </row>
    <row r="24" spans="1:10" s="472" customFormat="1">
      <c r="A24" s="599"/>
      <c r="B24" s="600"/>
      <c r="C24" s="73" t="s">
        <v>661</v>
      </c>
      <c r="D24" s="607">
        <v>13751.369000000001</v>
      </c>
      <c r="E24" s="607">
        <v>3606.4290000000001</v>
      </c>
      <c r="F24" s="604">
        <v>4082.1880000000001</v>
      </c>
      <c r="G24" s="604">
        <v>5583.5709999999999</v>
      </c>
      <c r="H24" s="603">
        <v>7492.2870000000003</v>
      </c>
      <c r="I24" s="604"/>
      <c r="J24" s="76" t="s">
        <v>150</v>
      </c>
    </row>
    <row r="25" spans="1:10" s="472" customFormat="1">
      <c r="A25" s="599"/>
      <c r="B25" s="600"/>
      <c r="C25" s="73" t="s">
        <v>662</v>
      </c>
      <c r="D25" s="607"/>
      <c r="E25" s="607"/>
      <c r="F25" s="604"/>
      <c r="H25" s="603"/>
      <c r="J25" s="76" t="s">
        <v>151</v>
      </c>
    </row>
    <row r="26" spans="1:10" s="472" customFormat="1">
      <c r="A26" s="599"/>
      <c r="B26" s="600"/>
      <c r="C26" s="73" t="s">
        <v>470</v>
      </c>
      <c r="D26" s="607">
        <v>27187.673999999999</v>
      </c>
      <c r="E26" s="607">
        <v>35019.069000000003</v>
      </c>
      <c r="F26" s="604">
        <v>30178.964</v>
      </c>
      <c r="G26" s="604">
        <v>29424.768</v>
      </c>
      <c r="H26" s="603">
        <v>30860.871999999999</v>
      </c>
      <c r="I26" s="604"/>
      <c r="J26" s="76" t="s">
        <v>152</v>
      </c>
    </row>
    <row r="27" spans="1:10" s="472" customFormat="1">
      <c r="A27" s="599"/>
      <c r="B27" s="600"/>
      <c r="C27" s="69" t="s">
        <v>663</v>
      </c>
      <c r="D27" s="607"/>
      <c r="E27" s="607"/>
      <c r="F27" s="604"/>
      <c r="H27" s="603"/>
      <c r="J27" s="76" t="s">
        <v>153</v>
      </c>
    </row>
    <row r="28" spans="1:10" s="472" customFormat="1">
      <c r="A28" s="599"/>
      <c r="B28" s="600"/>
      <c r="C28" s="73" t="s">
        <v>471</v>
      </c>
      <c r="D28" s="607"/>
      <c r="E28" s="607"/>
      <c r="F28" s="604"/>
      <c r="H28" s="603"/>
      <c r="J28" s="76" t="s">
        <v>154</v>
      </c>
    </row>
    <row r="29" spans="1:10" s="472" customFormat="1">
      <c r="A29" s="599"/>
      <c r="B29" s="600"/>
      <c r="C29" s="69" t="s">
        <v>1473</v>
      </c>
      <c r="D29" s="607"/>
      <c r="E29" s="607"/>
      <c r="F29" s="604"/>
      <c r="G29" s="604"/>
      <c r="H29" s="603"/>
      <c r="I29" s="604"/>
      <c r="J29" s="76" t="s">
        <v>155</v>
      </c>
    </row>
    <row r="30" spans="1:10" s="472" customFormat="1">
      <c r="A30" s="599"/>
      <c r="B30" s="600"/>
      <c r="C30" s="73" t="s">
        <v>472</v>
      </c>
      <c r="D30" s="607">
        <v>629.34299999999996</v>
      </c>
      <c r="E30" s="607">
        <v>104.273</v>
      </c>
      <c r="F30" s="604">
        <v>242.392</v>
      </c>
      <c r="G30" s="604">
        <v>309.601</v>
      </c>
      <c r="H30" s="603">
        <v>1709.8309999999999</v>
      </c>
      <c r="I30" s="604"/>
      <c r="J30" s="76" t="s">
        <v>156</v>
      </c>
    </row>
    <row r="31" spans="1:10" s="472" customFormat="1">
      <c r="A31" s="599"/>
      <c r="B31" s="600"/>
      <c r="C31" s="73" t="s">
        <v>473</v>
      </c>
      <c r="D31" s="607"/>
      <c r="E31" s="607"/>
      <c r="F31" s="604"/>
      <c r="H31" s="603"/>
      <c r="J31" s="76" t="s">
        <v>374</v>
      </c>
    </row>
    <row r="32" spans="1:10" s="472" customFormat="1">
      <c r="A32" s="599"/>
      <c r="B32" s="600"/>
      <c r="C32" s="73" t="s">
        <v>950</v>
      </c>
      <c r="D32" s="607">
        <v>197.22300000000001</v>
      </c>
      <c r="E32" s="607">
        <v>130.55699999999999</v>
      </c>
      <c r="F32" s="604">
        <v>1672.788</v>
      </c>
      <c r="G32" s="604">
        <v>410.24099999999999</v>
      </c>
      <c r="H32" s="603">
        <v>1709.8309999999999</v>
      </c>
      <c r="I32" s="604"/>
      <c r="J32" s="76" t="s">
        <v>157</v>
      </c>
    </row>
    <row r="33" spans="1:10" s="472" customFormat="1">
      <c r="A33" s="599"/>
      <c r="B33" s="600"/>
      <c r="C33" s="69" t="s">
        <v>1474</v>
      </c>
      <c r="D33" s="607"/>
      <c r="E33" s="607"/>
      <c r="F33" s="604"/>
      <c r="G33" s="604"/>
      <c r="H33" s="603"/>
      <c r="I33" s="604"/>
      <c r="J33" s="76" t="s">
        <v>706</v>
      </c>
    </row>
    <row r="34" spans="1:10" s="472" customFormat="1">
      <c r="A34" s="599"/>
      <c r="B34" s="600"/>
      <c r="C34" s="69" t="s">
        <v>1475</v>
      </c>
      <c r="D34" s="607"/>
      <c r="E34" s="607"/>
      <c r="F34" s="604"/>
      <c r="G34" s="604"/>
      <c r="H34" s="603"/>
      <c r="I34" s="604"/>
      <c r="J34" s="487" t="s">
        <v>1476</v>
      </c>
    </row>
    <row r="35" spans="1:10" s="472" customFormat="1">
      <c r="A35" s="599"/>
      <c r="B35" s="600"/>
      <c r="C35" s="69" t="s">
        <v>1477</v>
      </c>
      <c r="D35" s="607">
        <v>5739.1379999999999</v>
      </c>
      <c r="E35" s="607">
        <v>2659.9789999999998</v>
      </c>
      <c r="F35" s="604">
        <v>2202.1689999999999</v>
      </c>
      <c r="G35" s="604">
        <v>2711.1329999999998</v>
      </c>
      <c r="H35" s="603">
        <v>2753.78</v>
      </c>
      <c r="I35" s="604"/>
      <c r="J35" s="76" t="s">
        <v>1478</v>
      </c>
    </row>
    <row r="36" spans="1:10" s="472" customFormat="1">
      <c r="A36" s="599"/>
      <c r="B36" s="600"/>
      <c r="C36" s="73" t="s">
        <v>409</v>
      </c>
      <c r="D36" s="607">
        <v>34537.764000000003</v>
      </c>
      <c r="E36" s="607">
        <v>3744.076</v>
      </c>
      <c r="F36" s="604">
        <v>11424.43</v>
      </c>
      <c r="G36" s="604">
        <v>36399.546000000002</v>
      </c>
      <c r="H36" s="603">
        <v>28232.553</v>
      </c>
      <c r="I36" s="604"/>
      <c r="J36" s="76" t="s">
        <v>158</v>
      </c>
    </row>
    <row r="37" spans="1:10" s="472" customFormat="1">
      <c r="A37" s="599"/>
      <c r="B37" s="600"/>
      <c r="C37" s="69" t="s">
        <v>935</v>
      </c>
      <c r="D37" s="607"/>
      <c r="E37" s="607"/>
      <c r="F37" s="604"/>
      <c r="H37" s="603"/>
      <c r="J37" s="76" t="s">
        <v>159</v>
      </c>
    </row>
    <row r="38" spans="1:10" s="472" customFormat="1">
      <c r="A38" s="599"/>
      <c r="B38" s="600"/>
      <c r="C38" s="73" t="s">
        <v>936</v>
      </c>
      <c r="D38" s="607">
        <v>15430.991</v>
      </c>
      <c r="E38" s="607">
        <v>3129.3449999999998</v>
      </c>
      <c r="F38" s="604">
        <v>672.86800000000005</v>
      </c>
      <c r="G38" s="604">
        <v>5631.15</v>
      </c>
      <c r="H38" s="603">
        <v>6418.69</v>
      </c>
      <c r="I38" s="604"/>
      <c r="J38" s="76" t="s">
        <v>160</v>
      </c>
    </row>
    <row r="39" spans="1:10" s="472" customFormat="1">
      <c r="A39" s="599"/>
      <c r="B39" s="600"/>
      <c r="C39" s="73" t="s">
        <v>665</v>
      </c>
      <c r="D39" s="412"/>
      <c r="E39" s="525"/>
      <c r="F39" s="319"/>
      <c r="G39" s="319"/>
      <c r="H39" s="412"/>
      <c r="I39" s="319"/>
      <c r="J39" s="76" t="s">
        <v>161</v>
      </c>
    </row>
    <row r="40" spans="1:10" s="472" customFormat="1">
      <c r="A40" s="599"/>
      <c r="B40" s="600"/>
      <c r="C40" s="73" t="s">
        <v>1007</v>
      </c>
      <c r="D40" s="412"/>
      <c r="E40" s="525"/>
      <c r="F40" s="319"/>
      <c r="G40" s="319"/>
      <c r="H40" s="412"/>
      <c r="I40" s="319"/>
      <c r="J40" s="76" t="s">
        <v>479</v>
      </c>
    </row>
    <row r="41" spans="1:10" s="472" customFormat="1">
      <c r="A41" s="599"/>
      <c r="B41" s="600"/>
      <c r="C41" s="73" t="s">
        <v>666</v>
      </c>
      <c r="D41" s="412"/>
      <c r="E41" s="525"/>
      <c r="F41" s="319"/>
      <c r="G41" s="319"/>
      <c r="H41" s="412"/>
      <c r="I41" s="319"/>
      <c r="J41" s="76" t="s">
        <v>480</v>
      </c>
    </row>
    <row r="42" spans="1:10" s="472" customFormat="1">
      <c r="A42" s="599"/>
      <c r="B42" s="600"/>
      <c r="C42" s="73" t="s">
        <v>476</v>
      </c>
      <c r="D42" s="607">
        <v>27541.712</v>
      </c>
      <c r="E42" s="607">
        <v>22738.878000000001</v>
      </c>
      <c r="F42" s="604">
        <v>69562.740000000005</v>
      </c>
      <c r="G42" s="604">
        <v>63438.408000000003</v>
      </c>
      <c r="H42" s="603">
        <v>41600.446000000004</v>
      </c>
      <c r="I42" s="604"/>
      <c r="J42" s="76" t="s">
        <v>477</v>
      </c>
    </row>
    <row r="43" spans="1:10" s="472" customFormat="1">
      <c r="A43" s="599"/>
      <c r="B43" s="600"/>
      <c r="C43" s="73" t="s">
        <v>937</v>
      </c>
      <c r="D43" s="607"/>
      <c r="E43" s="607"/>
      <c r="F43" s="604"/>
      <c r="G43" s="412"/>
      <c r="H43" s="603"/>
      <c r="J43" s="76" t="s">
        <v>162</v>
      </c>
    </row>
    <row r="44" spans="1:10" s="472" customFormat="1">
      <c r="A44" s="599"/>
      <c r="B44" s="600"/>
      <c r="C44" s="69" t="s">
        <v>668</v>
      </c>
      <c r="D44" s="607"/>
      <c r="E44" s="607"/>
      <c r="F44" s="604"/>
      <c r="G44" s="412"/>
      <c r="H44" s="603"/>
      <c r="J44" s="76" t="s">
        <v>163</v>
      </c>
    </row>
    <row r="45" spans="1:10" s="472" customFormat="1">
      <c r="A45" s="599"/>
      <c r="B45" s="600"/>
      <c r="C45" s="73" t="s">
        <v>669</v>
      </c>
      <c r="D45" s="607"/>
      <c r="E45" s="607"/>
      <c r="F45" s="604"/>
      <c r="G45" s="412"/>
      <c r="H45" s="603"/>
      <c r="J45" s="76" t="s">
        <v>164</v>
      </c>
    </row>
    <row r="46" spans="1:10" s="472" customFormat="1">
      <c r="A46" s="599"/>
      <c r="B46" s="600"/>
      <c r="C46" s="73" t="s">
        <v>481</v>
      </c>
      <c r="D46" s="607">
        <v>200.49299999999999</v>
      </c>
      <c r="E46" s="607">
        <v>1358.874</v>
      </c>
      <c r="F46" s="604">
        <v>340.82</v>
      </c>
      <c r="G46" s="604">
        <v>156.44999999999999</v>
      </c>
      <c r="H46" s="603">
        <v>53.570999999999998</v>
      </c>
      <c r="I46" s="604"/>
      <c r="J46" s="76" t="s">
        <v>165</v>
      </c>
    </row>
    <row r="47" spans="1:10" s="472" customFormat="1">
      <c r="A47" s="599"/>
      <c r="B47" s="600"/>
      <c r="C47" s="73" t="s">
        <v>482</v>
      </c>
      <c r="D47" s="607"/>
      <c r="E47" s="607"/>
      <c r="F47" s="604"/>
      <c r="G47" s="412"/>
      <c r="H47" s="603"/>
      <c r="J47" s="76" t="s">
        <v>483</v>
      </c>
    </row>
    <row r="48" spans="1:10" s="472" customFormat="1">
      <c r="A48" s="599"/>
      <c r="B48" s="600"/>
      <c r="C48" s="73" t="s">
        <v>476</v>
      </c>
      <c r="D48" s="607">
        <v>8789.6839999999993</v>
      </c>
      <c r="E48" s="607">
        <v>3953.357</v>
      </c>
      <c r="F48" s="604">
        <v>19363.295999999998</v>
      </c>
      <c r="G48" s="604">
        <v>49801.368999999999</v>
      </c>
      <c r="H48" s="603">
        <v>47936.459000000003</v>
      </c>
      <c r="I48" s="604"/>
      <c r="J48" s="76" t="s">
        <v>484</v>
      </c>
    </row>
    <row r="49" spans="1:10" s="472" customFormat="1">
      <c r="A49" s="599"/>
      <c r="B49" s="600"/>
      <c r="C49" s="69" t="s">
        <v>485</v>
      </c>
      <c r="D49" s="607"/>
      <c r="E49" s="607"/>
      <c r="F49" s="604"/>
      <c r="G49" s="412"/>
      <c r="H49" s="603"/>
      <c r="J49" s="76" t="s">
        <v>375</v>
      </c>
    </row>
    <row r="50" spans="1:10" s="472" customFormat="1">
      <c r="A50" s="599"/>
      <c r="B50" s="600"/>
      <c r="C50" s="69" t="s">
        <v>1479</v>
      </c>
      <c r="D50" s="607"/>
      <c r="E50" s="607"/>
      <c r="F50" s="604"/>
      <c r="G50" s="412"/>
      <c r="H50" s="603"/>
      <c r="J50" s="76" t="s">
        <v>487</v>
      </c>
    </row>
    <row r="51" spans="1:10" s="472" customFormat="1">
      <c r="A51" s="599"/>
      <c r="B51" s="600"/>
      <c r="C51" s="69" t="s">
        <v>939</v>
      </c>
      <c r="D51" s="607"/>
      <c r="E51" s="607"/>
      <c r="F51" s="604"/>
      <c r="G51" s="412"/>
      <c r="H51" s="603"/>
      <c r="J51" s="76" t="s">
        <v>667</v>
      </c>
    </row>
    <row r="52" spans="1:10" s="472" customFormat="1">
      <c r="A52" s="599"/>
      <c r="B52" s="600"/>
      <c r="C52" s="69" t="s">
        <v>940</v>
      </c>
      <c r="D52" s="607"/>
      <c r="E52" s="607"/>
      <c r="F52" s="604"/>
      <c r="G52" s="412"/>
      <c r="H52" s="603"/>
      <c r="J52" s="76" t="s">
        <v>166</v>
      </c>
    </row>
    <row r="53" spans="1:10" s="472" customFormat="1">
      <c r="A53" s="599"/>
      <c r="B53" s="600"/>
      <c r="C53" s="69" t="s">
        <v>486</v>
      </c>
      <c r="D53" s="607">
        <v>8788.5290000000005</v>
      </c>
      <c r="E53" s="607">
        <v>9749.3080000000009</v>
      </c>
      <c r="F53" s="604">
        <v>7964.4470000000001</v>
      </c>
      <c r="G53" s="604">
        <v>10780.445</v>
      </c>
      <c r="H53" s="603">
        <v>7268.0810000000001</v>
      </c>
      <c r="I53" s="604"/>
      <c r="J53" s="76" t="s">
        <v>167</v>
      </c>
    </row>
    <row r="54" spans="1:10" s="472" customFormat="1">
      <c r="A54" s="599"/>
      <c r="B54" s="600"/>
      <c r="C54" s="69" t="s">
        <v>924</v>
      </c>
      <c r="D54" s="607"/>
      <c r="E54" s="607"/>
      <c r="F54" s="604"/>
      <c r="G54" s="412"/>
      <c r="H54" s="603"/>
      <c r="J54" s="76" t="s">
        <v>488</v>
      </c>
    </row>
    <row r="55" spans="1:10" s="472" customFormat="1">
      <c r="A55" s="599"/>
      <c r="B55" s="600"/>
      <c r="C55" s="69" t="s">
        <v>670</v>
      </c>
      <c r="D55" s="607"/>
      <c r="E55" s="607"/>
      <c r="F55" s="604"/>
      <c r="G55" s="412"/>
      <c r="H55" s="603"/>
      <c r="J55" s="76" t="s">
        <v>489</v>
      </c>
    </row>
    <row r="56" spans="1:10" s="472" customFormat="1">
      <c r="A56" s="599"/>
      <c r="B56" s="600"/>
      <c r="C56" s="69" t="s">
        <v>941</v>
      </c>
      <c r="D56" s="607">
        <v>6829.1440000000002</v>
      </c>
      <c r="E56" s="607">
        <v>1505.501</v>
      </c>
      <c r="F56" s="604">
        <v>4635.7539999999999</v>
      </c>
      <c r="G56" s="604">
        <v>3956.5569999999998</v>
      </c>
      <c r="H56" s="603">
        <v>19942.571</v>
      </c>
      <c r="I56" s="604"/>
      <c r="J56" s="76" t="s">
        <v>490</v>
      </c>
    </row>
    <row r="57" spans="1:10" s="472" customFormat="1">
      <c r="A57" s="599"/>
      <c r="B57" s="600"/>
      <c r="C57" s="69" t="s">
        <v>942</v>
      </c>
      <c r="D57" s="607"/>
      <c r="E57" s="607"/>
      <c r="F57" s="604"/>
      <c r="G57" s="412"/>
      <c r="H57" s="603"/>
      <c r="J57" s="76" t="s">
        <v>491</v>
      </c>
    </row>
    <row r="58" spans="1:10" s="472" customFormat="1">
      <c r="A58" s="599"/>
      <c r="B58" s="600"/>
      <c r="C58" s="69" t="s">
        <v>943</v>
      </c>
      <c r="D58" s="607"/>
      <c r="E58" s="607"/>
      <c r="F58" s="604"/>
      <c r="G58" s="412"/>
      <c r="H58" s="603"/>
      <c r="J58" s="76" t="s">
        <v>492</v>
      </c>
    </row>
    <row r="59" spans="1:10" s="472" customFormat="1">
      <c r="A59" s="599"/>
      <c r="B59" s="600"/>
      <c r="C59" s="69" t="s">
        <v>671</v>
      </c>
      <c r="D59" s="607"/>
      <c r="E59" s="607"/>
      <c r="F59" s="604"/>
      <c r="G59" s="604"/>
      <c r="H59" s="603"/>
      <c r="I59" s="604"/>
      <c r="J59" s="76" t="s">
        <v>494</v>
      </c>
    </row>
    <row r="60" spans="1:10" s="472" customFormat="1" ht="11.25" customHeight="1">
      <c r="A60" s="599"/>
      <c r="B60" s="600"/>
      <c r="C60" s="69" t="s">
        <v>944</v>
      </c>
      <c r="D60" s="607">
        <v>111.996</v>
      </c>
      <c r="E60" s="607">
        <v>69.837999999999994</v>
      </c>
      <c r="F60" s="604">
        <v>218.262</v>
      </c>
      <c r="G60" s="604">
        <v>87.18</v>
      </c>
      <c r="H60" s="603">
        <v>107.193</v>
      </c>
      <c r="I60" s="604"/>
      <c r="J60" s="76" t="s">
        <v>493</v>
      </c>
    </row>
    <row r="61" spans="1:10" s="74" customFormat="1">
      <c r="A61" s="599"/>
      <c r="B61" s="600"/>
      <c r="C61" s="69" t="s">
        <v>945</v>
      </c>
      <c r="D61" s="604"/>
      <c r="E61" s="604"/>
      <c r="F61" s="604"/>
      <c r="G61" s="73"/>
      <c r="H61" s="603"/>
      <c r="I61" s="8"/>
      <c r="J61" s="76" t="s">
        <v>218</v>
      </c>
    </row>
    <row r="62" spans="1:10" s="74" customFormat="1">
      <c r="A62" s="599"/>
      <c r="B62" s="600"/>
      <c r="C62" s="73" t="s">
        <v>709</v>
      </c>
      <c r="D62" s="604">
        <v>7071.2719999999999</v>
      </c>
      <c r="E62" s="604">
        <v>6570.7309999999998</v>
      </c>
      <c r="F62" s="604">
        <v>5925.4750000000004</v>
      </c>
      <c r="G62" s="604">
        <v>6470.0510000000004</v>
      </c>
      <c r="H62" s="603">
        <v>5291.9260000000004</v>
      </c>
      <c r="I62" s="604"/>
      <c r="J62" s="76" t="s">
        <v>217</v>
      </c>
    </row>
    <row r="63" spans="1:10">
      <c r="A63" s="594"/>
      <c r="B63" s="595"/>
      <c r="C63" s="6"/>
      <c r="D63" s="5"/>
      <c r="E63" s="5"/>
      <c r="F63" s="608"/>
      <c r="G63" s="5"/>
      <c r="H63" s="5"/>
      <c r="I63" s="5"/>
      <c r="J63" s="609"/>
    </row>
    <row r="64" spans="1:10">
      <c r="A64" s="594"/>
      <c r="B64" s="595"/>
      <c r="J64" s="161"/>
    </row>
    <row r="65" spans="1:10" ht="15.75">
      <c r="A65" s="594"/>
      <c r="B65" s="595"/>
      <c r="C65" s="238"/>
      <c r="J65" s="22"/>
    </row>
    <row r="66" spans="1:10" ht="15.75">
      <c r="A66" s="594"/>
      <c r="B66" s="595"/>
      <c r="C66" s="238"/>
      <c r="D66" s="26"/>
      <c r="J66" s="239"/>
    </row>
    <row r="67" spans="1:10">
      <c r="A67" s="594"/>
      <c r="B67" s="595"/>
    </row>
    <row r="73" spans="1:10">
      <c r="E73" s="596"/>
    </row>
    <row r="75" spans="1:10">
      <c r="F75" s="45"/>
    </row>
  </sheetData>
  <mergeCells count="7">
    <mergeCell ref="F10:J10"/>
    <mergeCell ref="C2:J2"/>
    <mergeCell ref="C3:J3"/>
    <mergeCell ref="C6:J6"/>
    <mergeCell ref="C7:J7"/>
    <mergeCell ref="C8:J8"/>
    <mergeCell ref="C9:J9"/>
  </mergeCells>
  <hyperlinks>
    <hyperlink ref="C1" location="Содержание!A1" display="Мазмуну" xr:uid="{01BCA8D5-23CB-4FF1-ADA5-E3DCF7516400}"/>
  </hyperlink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FC33D-BE75-49FA-A12D-8C84826BB6F0}">
  <dimension ref="A1:J74"/>
  <sheetViews>
    <sheetView workbookViewId="0">
      <selection activeCell="C1" sqref="C1"/>
    </sheetView>
  </sheetViews>
  <sheetFormatPr defaultColWidth="10.28515625" defaultRowHeight="12.75"/>
  <cols>
    <col min="1" max="1" width="4" style="610" customWidth="1"/>
    <col min="2" max="2" width="2.5703125" style="610" customWidth="1"/>
    <col min="3" max="3" width="49.140625" style="3" customWidth="1"/>
    <col min="4" max="5" width="11.28515625" style="1" customWidth="1"/>
    <col min="6" max="6" width="11.28515625" style="16" customWidth="1"/>
    <col min="7" max="7" width="9.42578125" style="1" customWidth="1"/>
    <col min="8" max="8" width="10.140625" style="1" customWidth="1"/>
    <col min="9" max="9" width="0.7109375" style="1" customWidth="1"/>
    <col min="10" max="10" width="47.5703125" style="3" customWidth="1"/>
    <col min="11" max="16384" width="10.28515625" style="596"/>
  </cols>
  <sheetData>
    <row r="1" spans="1:10" ht="15" customHeight="1">
      <c r="A1" s="1093"/>
      <c r="B1" s="595"/>
      <c r="C1" s="1042" t="s">
        <v>2601</v>
      </c>
    </row>
    <row r="2" spans="1:10" ht="13.5" customHeight="1">
      <c r="A2" s="1093"/>
      <c r="B2" s="595"/>
      <c r="C2" s="1047" t="s">
        <v>1480</v>
      </c>
      <c r="D2" s="1047"/>
      <c r="E2" s="1047"/>
      <c r="F2" s="1047"/>
      <c r="G2" s="1047"/>
      <c r="H2" s="1047"/>
      <c r="I2" s="1047"/>
      <c r="J2" s="1047"/>
    </row>
    <row r="3" spans="1:10" s="611" customFormat="1" ht="15" customHeight="1">
      <c r="A3" s="1093"/>
      <c r="B3" s="595"/>
      <c r="C3" s="1076" t="s">
        <v>923</v>
      </c>
      <c r="D3" s="1076"/>
      <c r="E3" s="1076"/>
      <c r="F3" s="1076"/>
      <c r="G3" s="1076"/>
      <c r="H3" s="1076"/>
      <c r="I3" s="1076"/>
      <c r="J3" s="1076"/>
    </row>
    <row r="4" spans="1:10" s="611" customFormat="1" ht="15" customHeight="1">
      <c r="A4" s="1093"/>
      <c r="B4" s="595"/>
      <c r="C4" s="1047" t="s">
        <v>1481</v>
      </c>
      <c r="D4" s="1047"/>
      <c r="E4" s="1047"/>
      <c r="F4" s="1047"/>
      <c r="G4" s="1047"/>
      <c r="H4" s="1047"/>
      <c r="I4" s="1047"/>
      <c r="J4" s="1047"/>
    </row>
    <row r="5" spans="1:10" s="611" customFormat="1" ht="15" customHeight="1">
      <c r="A5" s="1093"/>
      <c r="B5" s="595"/>
      <c r="C5" s="1076" t="s">
        <v>742</v>
      </c>
      <c r="D5" s="1076"/>
      <c r="E5" s="1076"/>
      <c r="F5" s="1076"/>
      <c r="G5" s="1076"/>
      <c r="H5" s="1076"/>
      <c r="I5" s="1076"/>
      <c r="J5" s="1076"/>
    </row>
    <row r="6" spans="1:10" s="615" customFormat="1" ht="12.95" customHeight="1">
      <c r="A6" s="1093"/>
      <c r="B6" s="595"/>
      <c r="C6" s="612"/>
      <c r="D6" s="598"/>
      <c r="E6" s="613"/>
      <c r="F6" s="614"/>
      <c r="G6" s="576"/>
      <c r="H6" s="576"/>
      <c r="I6" s="576"/>
      <c r="J6" s="576"/>
    </row>
    <row r="7" spans="1:10" s="615" customFormat="1" ht="16.5" customHeight="1">
      <c r="A7" s="1093"/>
      <c r="B7" s="595"/>
      <c r="C7" s="160"/>
      <c r="D7" s="616">
        <v>2019</v>
      </c>
      <c r="E7" s="616">
        <v>2020</v>
      </c>
      <c r="F7" s="53" t="s">
        <v>873</v>
      </c>
      <c r="G7" s="53" t="s">
        <v>888</v>
      </c>
      <c r="H7" s="617">
        <v>2023</v>
      </c>
      <c r="I7" s="53"/>
      <c r="J7" s="160"/>
    </row>
    <row r="8" spans="1:10" ht="12.95" customHeight="1">
      <c r="A8" s="1093"/>
      <c r="B8" s="595"/>
      <c r="D8" s="16"/>
      <c r="E8" s="16"/>
      <c r="F8" s="3"/>
      <c r="G8" s="3"/>
      <c r="H8" s="16"/>
      <c r="I8" s="3"/>
      <c r="J8" s="81"/>
    </row>
    <row r="9" spans="1:10" ht="12.95" customHeight="1">
      <c r="A9" s="1093"/>
      <c r="B9" s="595"/>
      <c r="C9" s="4" t="s">
        <v>535</v>
      </c>
      <c r="D9" s="618">
        <v>649401.4</v>
      </c>
      <c r="E9" s="618">
        <v>523601.4</v>
      </c>
      <c r="F9" s="618">
        <v>661839.42200000002</v>
      </c>
      <c r="G9" s="618">
        <v>770215.58200000005</v>
      </c>
      <c r="H9" s="619">
        <v>922422.16099999996</v>
      </c>
      <c r="I9" s="618"/>
      <c r="J9" s="101" t="s">
        <v>389</v>
      </c>
    </row>
    <row r="10" spans="1:10" s="472" customFormat="1" ht="12.95" customHeight="1">
      <c r="A10" s="1093"/>
      <c r="B10" s="595"/>
      <c r="C10" s="3"/>
      <c r="D10" s="479"/>
      <c r="E10" s="479"/>
      <c r="F10" s="479"/>
      <c r="G10" s="479"/>
      <c r="H10" s="603"/>
      <c r="I10" s="479"/>
      <c r="J10" s="101"/>
    </row>
    <row r="11" spans="1:10" s="472" customFormat="1" ht="12.95" customHeight="1">
      <c r="A11" s="1093"/>
      <c r="B11" s="595"/>
      <c r="C11" s="200" t="s">
        <v>1466</v>
      </c>
      <c r="D11" s="607">
        <v>9241.1739999999991</v>
      </c>
      <c r="E11" s="607">
        <v>10784.08</v>
      </c>
      <c r="F11" s="607">
        <v>20767.634999999998</v>
      </c>
      <c r="G11" s="607">
        <v>25615.271000000001</v>
      </c>
      <c r="H11" s="603">
        <v>31017.368999999999</v>
      </c>
      <c r="I11" s="607"/>
      <c r="J11" s="76" t="s">
        <v>467</v>
      </c>
    </row>
    <row r="12" spans="1:10" s="472" customFormat="1" ht="12.95" customHeight="1">
      <c r="A12" s="1093"/>
      <c r="B12" s="595"/>
      <c r="C12" s="73" t="s">
        <v>1467</v>
      </c>
      <c r="D12" s="607">
        <v>73810.777000000002</v>
      </c>
      <c r="E12" s="607">
        <v>59703.404999999999</v>
      </c>
      <c r="F12" s="607">
        <v>74427.678</v>
      </c>
      <c r="G12" s="607">
        <v>31409.157999999999</v>
      </c>
      <c r="H12" s="603">
        <v>61344.875999999997</v>
      </c>
      <c r="I12" s="607"/>
      <c r="J12" s="76" t="s">
        <v>142</v>
      </c>
    </row>
    <row r="13" spans="1:10" s="472" customFormat="1" ht="12.95" customHeight="1">
      <c r="A13" s="1093"/>
      <c r="B13" s="595"/>
      <c r="C13" s="3" t="s">
        <v>928</v>
      </c>
      <c r="D13" s="607"/>
      <c r="E13" s="607"/>
      <c r="F13" s="607"/>
      <c r="H13" s="620"/>
      <c r="J13" s="76" t="s">
        <v>143</v>
      </c>
    </row>
    <row r="14" spans="1:10" s="472" customFormat="1" ht="12.95" customHeight="1">
      <c r="A14" s="1093"/>
      <c r="B14" s="595"/>
      <c r="C14" s="3" t="s">
        <v>1468</v>
      </c>
      <c r="D14" s="607">
        <v>17821.36</v>
      </c>
      <c r="E14" s="607">
        <v>11534.714</v>
      </c>
      <c r="F14" s="607">
        <v>20620.736000000001</v>
      </c>
      <c r="G14" s="607">
        <v>23336.135999999999</v>
      </c>
      <c r="H14" s="603">
        <v>17995.331999999999</v>
      </c>
      <c r="I14" s="607"/>
      <c r="J14" s="76" t="s">
        <v>144</v>
      </c>
    </row>
    <row r="15" spans="1:10" s="472" customFormat="1" ht="12.95" customHeight="1">
      <c r="A15" s="1093"/>
      <c r="B15" s="595"/>
      <c r="C15" s="3" t="s">
        <v>1469</v>
      </c>
      <c r="D15" s="607"/>
      <c r="E15" s="607"/>
      <c r="F15" s="607"/>
      <c r="H15" s="603"/>
      <c r="J15" s="76" t="s">
        <v>145</v>
      </c>
    </row>
    <row r="16" spans="1:10" s="472" customFormat="1" ht="12.95" customHeight="1">
      <c r="A16" s="1093"/>
      <c r="B16" s="595"/>
      <c r="C16" s="73" t="s">
        <v>1482</v>
      </c>
      <c r="D16" s="607"/>
      <c r="E16" s="607"/>
      <c r="F16" s="607"/>
      <c r="H16" s="603"/>
      <c r="J16" s="76" t="s">
        <v>146</v>
      </c>
    </row>
    <row r="17" spans="1:10" s="472" customFormat="1" ht="12.95" customHeight="1">
      <c r="A17" s="1093"/>
      <c r="B17" s="595"/>
      <c r="C17" s="73" t="s">
        <v>1483</v>
      </c>
      <c r="D17" s="607">
        <v>122944.06099999999</v>
      </c>
      <c r="E17" s="607">
        <v>95095.362999999998</v>
      </c>
      <c r="F17" s="607">
        <v>120001.447</v>
      </c>
      <c r="G17" s="607">
        <v>153955.467</v>
      </c>
      <c r="H17" s="603">
        <v>179580.34400000001</v>
      </c>
      <c r="I17" s="607"/>
      <c r="J17" s="76" t="s">
        <v>147</v>
      </c>
    </row>
    <row r="18" spans="1:10" s="472" customFormat="1" ht="12.95" customHeight="1">
      <c r="A18" s="1093"/>
      <c r="B18" s="595"/>
      <c r="C18" s="200" t="s">
        <v>660</v>
      </c>
      <c r="D18" s="607">
        <v>154737.37900000002</v>
      </c>
      <c r="E18" s="607">
        <v>117260.00599999999</v>
      </c>
      <c r="F18" s="604">
        <v>110624.15</v>
      </c>
      <c r="G18" s="607">
        <v>112318.245</v>
      </c>
      <c r="H18" s="603">
        <v>205652.511</v>
      </c>
      <c r="I18" s="607"/>
      <c r="J18" s="76" t="s">
        <v>148</v>
      </c>
    </row>
    <row r="19" spans="1:10" s="472" customFormat="1" ht="12.95" customHeight="1">
      <c r="A19" s="1093"/>
      <c r="B19" s="595"/>
      <c r="C19" s="3" t="s">
        <v>946</v>
      </c>
      <c r="D19" s="607"/>
      <c r="E19" s="607"/>
      <c r="F19" s="607"/>
      <c r="H19" s="603"/>
      <c r="J19" s="76" t="s">
        <v>149</v>
      </c>
    </row>
    <row r="20" spans="1:10" s="472" customFormat="1" ht="12.95" customHeight="1">
      <c r="A20" s="1093"/>
      <c r="B20" s="595"/>
      <c r="C20" s="3" t="s">
        <v>661</v>
      </c>
      <c r="D20" s="607">
        <v>64500.192000000003</v>
      </c>
      <c r="E20" s="607">
        <v>48986.635000000002</v>
      </c>
      <c r="F20" s="607">
        <v>75378.710000000006</v>
      </c>
      <c r="G20" s="607">
        <v>82970.464999999997</v>
      </c>
      <c r="H20" s="603">
        <v>74350.724000000002</v>
      </c>
      <c r="I20" s="607"/>
      <c r="J20" s="76" t="s">
        <v>150</v>
      </c>
    </row>
    <row r="21" spans="1:10" s="472" customFormat="1" ht="12.95" customHeight="1">
      <c r="A21" s="1093"/>
      <c r="B21" s="595"/>
      <c r="C21" s="3" t="s">
        <v>662</v>
      </c>
      <c r="D21" s="607"/>
      <c r="E21" s="607"/>
      <c r="F21" s="607"/>
      <c r="H21" s="603"/>
      <c r="J21" s="76" t="s">
        <v>151</v>
      </c>
    </row>
    <row r="22" spans="1:10" s="472" customFormat="1" ht="12.95" customHeight="1">
      <c r="A22" s="1093"/>
      <c r="B22" s="595"/>
      <c r="C22" s="3" t="s">
        <v>470</v>
      </c>
      <c r="D22" s="607">
        <v>22050.6</v>
      </c>
      <c r="E22" s="607">
        <v>26820.26</v>
      </c>
      <c r="F22" s="607">
        <v>39431.748</v>
      </c>
      <c r="G22" s="607">
        <v>46793.845000000001</v>
      </c>
      <c r="H22" s="603">
        <v>52569.540999999997</v>
      </c>
      <c r="I22" s="607"/>
      <c r="J22" s="76" t="s">
        <v>152</v>
      </c>
    </row>
    <row r="23" spans="1:10" s="472" customFormat="1" ht="12.95" customHeight="1">
      <c r="A23" s="1093"/>
      <c r="B23" s="595"/>
      <c r="C23" s="200" t="s">
        <v>663</v>
      </c>
      <c r="D23" s="607"/>
      <c r="E23" s="607"/>
      <c r="F23" s="607"/>
      <c r="H23" s="603"/>
      <c r="J23" s="76" t="s">
        <v>153</v>
      </c>
    </row>
    <row r="24" spans="1:10" s="472" customFormat="1" ht="12.95" customHeight="1">
      <c r="A24" s="1093"/>
      <c r="B24" s="595"/>
      <c r="C24" s="3" t="s">
        <v>471</v>
      </c>
      <c r="D24" s="607"/>
      <c r="E24" s="607"/>
      <c r="F24" s="607"/>
      <c r="H24" s="603"/>
      <c r="J24" s="76" t="s">
        <v>154</v>
      </c>
    </row>
    <row r="25" spans="1:10" s="472" customFormat="1" ht="12.95" customHeight="1">
      <c r="A25" s="1093"/>
      <c r="B25" s="595"/>
      <c r="C25" s="200" t="s">
        <v>1473</v>
      </c>
      <c r="D25" s="607"/>
      <c r="E25" s="607"/>
      <c r="F25" s="607"/>
      <c r="G25" s="607"/>
      <c r="H25" s="603"/>
      <c r="I25" s="607"/>
      <c r="J25" s="76" t="s">
        <v>155</v>
      </c>
    </row>
    <row r="26" spans="1:10" s="472" customFormat="1" ht="12.95" customHeight="1">
      <c r="A26" s="1093"/>
      <c r="B26" s="595"/>
      <c r="C26" s="3" t="s">
        <v>472</v>
      </c>
      <c r="D26" s="607">
        <v>221.30799999999999</v>
      </c>
      <c r="E26" s="607">
        <v>293.27199999999999</v>
      </c>
      <c r="F26" s="607">
        <v>233.55699999999999</v>
      </c>
      <c r="G26" s="604">
        <v>636.15099999999995</v>
      </c>
      <c r="H26" s="603">
        <v>484.88600000000002</v>
      </c>
      <c r="I26" s="604"/>
      <c r="J26" s="76" t="s">
        <v>156</v>
      </c>
    </row>
    <row r="27" spans="1:10" s="472" customFormat="1" ht="12.95" customHeight="1">
      <c r="A27" s="1093"/>
      <c r="B27" s="595"/>
      <c r="C27" s="3" t="s">
        <v>473</v>
      </c>
      <c r="D27" s="607"/>
      <c r="E27" s="607"/>
      <c r="F27" s="607"/>
      <c r="H27" s="603"/>
      <c r="J27" s="76" t="s">
        <v>374</v>
      </c>
    </row>
    <row r="28" spans="1:10" s="472" customFormat="1" ht="12.95" customHeight="1">
      <c r="A28" s="1093"/>
      <c r="B28" s="595"/>
      <c r="C28" s="3" t="s">
        <v>950</v>
      </c>
      <c r="D28" s="607">
        <v>8675.2350000000006</v>
      </c>
      <c r="E28" s="607">
        <v>3484.2510000000002</v>
      </c>
      <c r="F28" s="607">
        <v>6689.0910000000003</v>
      </c>
      <c r="G28" s="607">
        <v>2709.0709999999999</v>
      </c>
      <c r="H28" s="603">
        <v>3464.1120000000001</v>
      </c>
      <c r="I28" s="607"/>
      <c r="J28" s="76" t="s">
        <v>157</v>
      </c>
    </row>
    <row r="29" spans="1:10" s="472" customFormat="1" ht="12.95" customHeight="1">
      <c r="A29" s="1093"/>
      <c r="B29" s="595"/>
      <c r="C29" s="200" t="s">
        <v>1474</v>
      </c>
      <c r="D29" s="607"/>
      <c r="E29" s="607"/>
      <c r="F29" s="607"/>
      <c r="G29" s="607"/>
      <c r="H29" s="603"/>
      <c r="I29" s="607"/>
      <c r="J29" s="76" t="s">
        <v>474</v>
      </c>
    </row>
    <row r="30" spans="1:10" s="472" customFormat="1" ht="12.95" customHeight="1">
      <c r="A30" s="1093"/>
      <c r="B30" s="595"/>
      <c r="C30" s="69" t="s">
        <v>1475</v>
      </c>
      <c r="D30" s="607"/>
      <c r="E30" s="607"/>
      <c r="F30" s="607"/>
      <c r="G30" s="607"/>
      <c r="H30" s="603"/>
      <c r="I30" s="607"/>
      <c r="J30" s="76" t="s">
        <v>478</v>
      </c>
    </row>
    <row r="31" spans="1:10" s="472" customFormat="1" ht="12.95" customHeight="1">
      <c r="A31" s="1093"/>
      <c r="B31" s="595"/>
      <c r="C31" s="69" t="s">
        <v>1477</v>
      </c>
      <c r="D31" s="607">
        <v>9014.4460000000017</v>
      </c>
      <c r="E31" s="607">
        <v>9581.4150000000009</v>
      </c>
      <c r="F31" s="607">
        <v>8236.35</v>
      </c>
      <c r="G31" s="607">
        <v>13085.295</v>
      </c>
      <c r="H31" s="603">
        <v>12515.075000000001</v>
      </c>
      <c r="I31" s="607"/>
      <c r="J31" s="76" t="s">
        <v>475</v>
      </c>
    </row>
    <row r="32" spans="1:10" s="472" customFormat="1" ht="12.95" customHeight="1">
      <c r="A32" s="1093"/>
      <c r="B32" s="595"/>
      <c r="C32" s="3" t="s">
        <v>409</v>
      </c>
      <c r="D32" s="607">
        <v>4327.7929999999997</v>
      </c>
      <c r="E32" s="607">
        <v>7306.1289999999999</v>
      </c>
      <c r="F32" s="607">
        <v>10619.304</v>
      </c>
      <c r="G32" s="607">
        <v>32907.178</v>
      </c>
      <c r="H32" s="603">
        <v>10135.645</v>
      </c>
      <c r="I32" s="607"/>
      <c r="J32" s="76" t="s">
        <v>158</v>
      </c>
    </row>
    <row r="33" spans="1:10" s="472" customFormat="1" ht="12.95" customHeight="1">
      <c r="A33" s="1093"/>
      <c r="B33" s="595"/>
      <c r="C33" s="200" t="s">
        <v>935</v>
      </c>
      <c r="D33" s="607"/>
      <c r="E33" s="607"/>
      <c r="F33" s="607"/>
      <c r="H33" s="603"/>
      <c r="J33" s="76" t="s">
        <v>159</v>
      </c>
    </row>
    <row r="34" spans="1:10" s="472" customFormat="1" ht="12.95" customHeight="1">
      <c r="A34" s="1093"/>
      <c r="B34" s="595"/>
      <c r="C34" s="3" t="s">
        <v>936</v>
      </c>
      <c r="D34" s="607">
        <v>167.56299999999999</v>
      </c>
      <c r="E34" s="607">
        <v>174.88900000000001</v>
      </c>
      <c r="F34" s="607">
        <v>736.46799999999996</v>
      </c>
      <c r="G34" s="607">
        <v>707.91800000000001</v>
      </c>
      <c r="H34" s="603">
        <v>484.57299999999998</v>
      </c>
      <c r="I34" s="607"/>
      <c r="J34" s="76" t="s">
        <v>160</v>
      </c>
    </row>
    <row r="35" spans="1:10" s="472" customFormat="1" ht="12.95" customHeight="1">
      <c r="A35" s="1093"/>
      <c r="B35" s="595"/>
      <c r="C35" s="3" t="s">
        <v>665</v>
      </c>
      <c r="D35" s="412"/>
      <c r="E35" s="412"/>
      <c r="F35" s="57"/>
      <c r="G35" s="57"/>
      <c r="H35" s="412"/>
      <c r="I35" s="57"/>
      <c r="J35" s="76" t="s">
        <v>161</v>
      </c>
    </row>
    <row r="36" spans="1:10" s="472" customFormat="1" ht="12.95" customHeight="1">
      <c r="A36" s="1093"/>
      <c r="B36" s="595"/>
      <c r="C36" s="3" t="s">
        <v>1007</v>
      </c>
      <c r="D36" s="412"/>
      <c r="E36" s="412"/>
      <c r="F36" s="57"/>
      <c r="G36" s="57"/>
      <c r="H36" s="412"/>
      <c r="I36" s="57"/>
      <c r="J36" s="76" t="s">
        <v>479</v>
      </c>
    </row>
    <row r="37" spans="1:10" s="472" customFormat="1" ht="12.95" customHeight="1">
      <c r="A37" s="1093"/>
      <c r="B37" s="595"/>
      <c r="C37" s="3" t="s">
        <v>666</v>
      </c>
      <c r="D37" s="412"/>
      <c r="E37" s="412"/>
      <c r="F37" s="57"/>
      <c r="G37" s="57"/>
      <c r="H37" s="412"/>
      <c r="I37" s="57"/>
      <c r="J37" s="76" t="s">
        <v>480</v>
      </c>
    </row>
    <row r="38" spans="1:10" s="472" customFormat="1" ht="12.95" customHeight="1">
      <c r="A38" s="1093"/>
      <c r="B38" s="595"/>
      <c r="C38" s="3" t="s">
        <v>476</v>
      </c>
      <c r="D38" s="479">
        <v>14906.824999999999</v>
      </c>
      <c r="E38" s="479">
        <v>7060.3019999999997</v>
      </c>
      <c r="F38" s="479">
        <v>6649.2340000000004</v>
      </c>
      <c r="G38" s="607">
        <v>10406.359</v>
      </c>
      <c r="H38" s="603">
        <v>15049.304</v>
      </c>
      <c r="I38" s="607"/>
      <c r="J38" s="76" t="s">
        <v>477</v>
      </c>
    </row>
    <row r="39" spans="1:10" s="472" customFormat="1" ht="12.95" customHeight="1">
      <c r="A39" s="1093"/>
      <c r="B39" s="595"/>
      <c r="C39" s="3" t="s">
        <v>937</v>
      </c>
      <c r="D39" s="479"/>
      <c r="E39" s="479"/>
      <c r="F39" s="479"/>
      <c r="G39" s="479"/>
      <c r="H39" s="603"/>
      <c r="I39" s="479"/>
      <c r="J39" s="76" t="s">
        <v>162</v>
      </c>
    </row>
    <row r="40" spans="1:10" s="472" customFormat="1" ht="12.95" customHeight="1">
      <c r="A40" s="1093"/>
      <c r="B40" s="595"/>
      <c r="C40" s="200" t="s">
        <v>668</v>
      </c>
      <c r="D40" s="479"/>
      <c r="E40" s="479"/>
      <c r="F40" s="479"/>
      <c r="G40" s="479"/>
      <c r="H40" s="603"/>
      <c r="I40" s="479"/>
      <c r="J40" s="76" t="s">
        <v>163</v>
      </c>
    </row>
    <row r="41" spans="1:10" s="472" customFormat="1" ht="12.95" customHeight="1">
      <c r="A41" s="1093"/>
      <c r="B41" s="595"/>
      <c r="C41" s="3" t="s">
        <v>669</v>
      </c>
      <c r="D41" s="479"/>
      <c r="E41" s="479"/>
      <c r="F41" s="479"/>
      <c r="G41" s="479"/>
      <c r="H41" s="603"/>
      <c r="I41" s="479"/>
      <c r="J41" s="76" t="s">
        <v>164</v>
      </c>
    </row>
    <row r="42" spans="1:10" s="472" customFormat="1" ht="12.95" customHeight="1">
      <c r="A42" s="1093"/>
      <c r="B42" s="595"/>
      <c r="C42" s="3" t="s">
        <v>481</v>
      </c>
      <c r="D42" s="479">
        <v>372.20600000000002</v>
      </c>
      <c r="E42" s="479">
        <v>1398.0129999999999</v>
      </c>
      <c r="F42" s="479">
        <v>20565.429</v>
      </c>
      <c r="G42" s="479">
        <v>26210.784</v>
      </c>
      <c r="H42" s="603">
        <v>18237.996999999999</v>
      </c>
      <c r="I42" s="479"/>
      <c r="J42" s="76" t="s">
        <v>165</v>
      </c>
    </row>
    <row r="43" spans="1:10" s="472" customFormat="1" ht="12.95" customHeight="1">
      <c r="A43" s="1093"/>
      <c r="B43" s="595"/>
      <c r="C43" s="3" t="s">
        <v>482</v>
      </c>
      <c r="D43" s="479"/>
      <c r="E43" s="479"/>
      <c r="F43" s="479"/>
      <c r="H43" s="603"/>
      <c r="J43" s="76" t="s">
        <v>483</v>
      </c>
    </row>
    <row r="44" spans="1:10" s="472" customFormat="1" ht="12.95" customHeight="1">
      <c r="A44" s="1093"/>
      <c r="B44" s="595"/>
      <c r="C44" s="3" t="s">
        <v>476</v>
      </c>
      <c r="D44" s="479">
        <v>59417.284999999996</v>
      </c>
      <c r="E44" s="479">
        <v>44653.438999999998</v>
      </c>
      <c r="F44" s="479">
        <v>53847.491999999998</v>
      </c>
      <c r="G44" s="479">
        <v>72246.274999999994</v>
      </c>
      <c r="H44" s="603">
        <v>83939.248999999996</v>
      </c>
      <c r="I44" s="479"/>
      <c r="J44" s="76" t="s">
        <v>484</v>
      </c>
    </row>
    <row r="45" spans="1:10" s="472" customFormat="1" ht="12.95" customHeight="1">
      <c r="A45" s="1093"/>
      <c r="B45" s="595"/>
      <c r="C45" s="200" t="s">
        <v>485</v>
      </c>
      <c r="D45" s="479"/>
      <c r="E45" s="479"/>
      <c r="F45" s="479"/>
      <c r="H45" s="603"/>
      <c r="J45" s="76" t="s">
        <v>375</v>
      </c>
    </row>
    <row r="46" spans="1:10" s="472" customFormat="1" ht="12.95" customHeight="1">
      <c r="A46" s="1093"/>
      <c r="B46" s="595"/>
      <c r="C46" s="200" t="s">
        <v>1479</v>
      </c>
      <c r="D46" s="479"/>
      <c r="E46" s="479"/>
      <c r="F46" s="479"/>
      <c r="H46" s="603"/>
      <c r="J46" s="76" t="s">
        <v>487</v>
      </c>
    </row>
    <row r="47" spans="1:10" ht="12.95" customHeight="1">
      <c r="A47" s="1093"/>
      <c r="B47" s="595"/>
      <c r="C47" s="200" t="s">
        <v>939</v>
      </c>
      <c r="D47" s="479"/>
      <c r="E47" s="479"/>
      <c r="F47" s="479"/>
      <c r="H47" s="621"/>
      <c r="J47" s="76" t="s">
        <v>667</v>
      </c>
    </row>
    <row r="48" spans="1:10">
      <c r="A48" s="1093"/>
      <c r="B48" s="595"/>
      <c r="C48" s="200" t="s">
        <v>940</v>
      </c>
      <c r="D48" s="479"/>
      <c r="E48" s="479"/>
      <c r="F48" s="479"/>
      <c r="H48" s="621"/>
      <c r="J48" s="76" t="s">
        <v>166</v>
      </c>
    </row>
    <row r="49" spans="1:10">
      <c r="A49" s="1093"/>
      <c r="B49" s="595"/>
      <c r="C49" s="69" t="s">
        <v>486</v>
      </c>
      <c r="D49" s="479">
        <v>47697.993999999999</v>
      </c>
      <c r="E49" s="479">
        <v>37693.343000000001</v>
      </c>
      <c r="F49" s="479">
        <v>59264.328000000001</v>
      </c>
      <c r="G49" s="479">
        <v>68414.558999999994</v>
      </c>
      <c r="H49" s="621">
        <v>82361.472999999998</v>
      </c>
      <c r="I49" s="479"/>
      <c r="J49" s="76" t="s">
        <v>167</v>
      </c>
    </row>
    <row r="50" spans="1:10">
      <c r="A50" s="1093"/>
      <c r="B50" s="595"/>
      <c r="C50" s="200" t="s">
        <v>924</v>
      </c>
      <c r="D50" s="479"/>
      <c r="E50" s="479"/>
      <c r="F50" s="479"/>
      <c r="H50" s="621"/>
      <c r="J50" s="76" t="s">
        <v>488</v>
      </c>
    </row>
    <row r="51" spans="1:10">
      <c r="A51" s="1093"/>
      <c r="B51" s="595"/>
      <c r="C51" s="200" t="s">
        <v>670</v>
      </c>
      <c r="D51" s="479"/>
      <c r="E51" s="479"/>
      <c r="F51" s="479"/>
      <c r="H51" s="621"/>
      <c r="J51" s="76" t="s">
        <v>489</v>
      </c>
    </row>
    <row r="52" spans="1:10">
      <c r="A52" s="1093"/>
      <c r="B52" s="595"/>
      <c r="C52" s="200" t="s">
        <v>941</v>
      </c>
      <c r="D52" s="479">
        <v>16090.134</v>
      </c>
      <c r="E52" s="479">
        <v>16298.281999999999</v>
      </c>
      <c r="F52" s="479">
        <v>22814.692999999999</v>
      </c>
      <c r="G52" s="479">
        <v>55441.644999999997</v>
      </c>
      <c r="H52" s="621">
        <v>62560.875999999997</v>
      </c>
      <c r="I52" s="479"/>
      <c r="J52" s="76" t="s">
        <v>490</v>
      </c>
    </row>
    <row r="53" spans="1:10" ht="15.75" customHeight="1">
      <c r="A53" s="1093"/>
      <c r="B53" s="595"/>
      <c r="C53" s="200" t="s">
        <v>942</v>
      </c>
      <c r="D53" s="479"/>
      <c r="E53" s="479"/>
      <c r="F53" s="479"/>
      <c r="H53" s="621"/>
      <c r="J53" s="76" t="s">
        <v>491</v>
      </c>
    </row>
    <row r="54" spans="1:10">
      <c r="A54" s="1093"/>
      <c r="B54" s="595"/>
      <c r="C54" s="200" t="s">
        <v>1484</v>
      </c>
      <c r="D54" s="479"/>
      <c r="E54" s="479"/>
      <c r="F54" s="479"/>
      <c r="H54" s="621"/>
      <c r="J54" s="76" t="s">
        <v>492</v>
      </c>
    </row>
    <row r="55" spans="1:10">
      <c r="A55" s="1093"/>
      <c r="B55" s="595"/>
      <c r="C55" s="200" t="s">
        <v>671</v>
      </c>
      <c r="D55" s="479"/>
      <c r="E55" s="479"/>
      <c r="F55" s="479"/>
      <c r="G55" s="479"/>
      <c r="H55" s="621"/>
      <c r="I55" s="479"/>
      <c r="J55" s="76" t="s">
        <v>1485</v>
      </c>
    </row>
    <row r="56" spans="1:10">
      <c r="A56" s="1093"/>
      <c r="B56" s="595"/>
      <c r="C56" s="69" t="s">
        <v>944</v>
      </c>
      <c r="D56" s="479">
        <v>684.69200000000001</v>
      </c>
      <c r="E56" s="479">
        <v>987.61099999999999</v>
      </c>
      <c r="F56" s="479">
        <v>1189.5740000000001</v>
      </c>
      <c r="G56" s="479">
        <v>1858.26</v>
      </c>
      <c r="H56" s="621">
        <v>2096.261</v>
      </c>
      <c r="I56" s="479"/>
      <c r="J56" s="76" t="s">
        <v>1486</v>
      </c>
    </row>
    <row r="57" spans="1:10">
      <c r="A57" s="1093"/>
      <c r="B57" s="595"/>
      <c r="C57" s="200" t="s">
        <v>945</v>
      </c>
      <c r="D57" s="479"/>
      <c r="E57" s="479"/>
      <c r="F57" s="479"/>
      <c r="H57" s="621"/>
      <c r="J57" s="76" t="s">
        <v>218</v>
      </c>
    </row>
    <row r="58" spans="1:10">
      <c r="A58" s="1093"/>
      <c r="B58" s="595"/>
      <c r="C58" s="3" t="s">
        <v>709</v>
      </c>
      <c r="D58" s="479">
        <v>22720.376000000037</v>
      </c>
      <c r="E58" s="479">
        <v>24485.968000000001</v>
      </c>
      <c r="F58" s="479">
        <v>9741.7980000000007</v>
      </c>
      <c r="G58" s="479">
        <v>9193.5</v>
      </c>
      <c r="H58" s="621">
        <v>8582.012999999999</v>
      </c>
      <c r="I58" s="479"/>
      <c r="J58" s="76" t="s">
        <v>217</v>
      </c>
    </row>
    <row r="59" spans="1:10">
      <c r="A59" s="1093"/>
      <c r="B59" s="595"/>
      <c r="C59" s="6"/>
      <c r="D59" s="6"/>
      <c r="E59" s="480"/>
      <c r="F59" s="127"/>
      <c r="G59" s="6"/>
      <c r="H59" s="6"/>
      <c r="I59" s="6"/>
      <c r="J59" s="91"/>
    </row>
    <row r="60" spans="1:10">
      <c r="A60" s="594"/>
      <c r="B60" s="594"/>
      <c r="F60" s="412"/>
      <c r="J60" s="161"/>
    </row>
    <row r="61" spans="1:10" ht="15.75">
      <c r="A61" s="594"/>
      <c r="B61" s="594"/>
      <c r="C61" s="238"/>
      <c r="J61" s="22"/>
    </row>
    <row r="62" spans="1:10" ht="15.75">
      <c r="A62" s="594"/>
      <c r="B62" s="594"/>
      <c r="C62" s="238"/>
      <c r="D62" s="26"/>
      <c r="E62" s="26"/>
      <c r="F62" s="26"/>
      <c r="J62" s="239"/>
    </row>
    <row r="63" spans="1:10">
      <c r="A63" s="594"/>
      <c r="B63" s="594"/>
    </row>
    <row r="64" spans="1:10">
      <c r="A64" s="594"/>
      <c r="B64" s="594"/>
    </row>
    <row r="65" spans="1:9">
      <c r="A65" s="594"/>
      <c r="B65" s="594"/>
    </row>
    <row r="70" spans="1:9">
      <c r="A70" s="3"/>
      <c r="B70" s="3"/>
      <c r="D70" s="3"/>
      <c r="E70" s="3"/>
      <c r="F70" s="45"/>
      <c r="G70" s="3"/>
      <c r="H70" s="3"/>
      <c r="I70" s="3"/>
    </row>
    <row r="71" spans="1:9">
      <c r="E71" s="596"/>
    </row>
    <row r="72" spans="1:9">
      <c r="A72" s="3"/>
      <c r="B72" s="3"/>
      <c r="D72" s="3"/>
      <c r="E72" s="3"/>
      <c r="G72" s="3"/>
      <c r="H72" s="3"/>
      <c r="I72" s="3"/>
    </row>
    <row r="73" spans="1:9">
      <c r="A73" s="3"/>
      <c r="B73" s="3"/>
      <c r="D73" s="3"/>
      <c r="E73" s="3"/>
      <c r="F73" s="596"/>
      <c r="G73" s="3"/>
      <c r="H73" s="3"/>
      <c r="I73" s="3"/>
    </row>
    <row r="74" spans="1:9">
      <c r="A74" s="3"/>
      <c r="B74" s="3"/>
      <c r="D74" s="3"/>
      <c r="E74" s="3"/>
      <c r="G74" s="3"/>
      <c r="H74" s="3"/>
      <c r="I74" s="3"/>
    </row>
  </sheetData>
  <mergeCells count="6">
    <mergeCell ref="A35:A59"/>
    <mergeCell ref="A1:A34"/>
    <mergeCell ref="C2:J2"/>
    <mergeCell ref="C3:J3"/>
    <mergeCell ref="C4:J4"/>
    <mergeCell ref="C5:J5"/>
  </mergeCells>
  <hyperlinks>
    <hyperlink ref="C1" location="Содержание!A1" display="Мазмуну" xr:uid="{609F2A3D-0690-4FA2-B15E-50B456F0507B}"/>
  </hyperlink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8CCD8-FB62-4F9F-A8EB-75588EFDCCD0}">
  <dimension ref="A1:L162"/>
  <sheetViews>
    <sheetView workbookViewId="0">
      <selection activeCell="C1" sqref="C1"/>
    </sheetView>
  </sheetViews>
  <sheetFormatPr defaultColWidth="10.28515625" defaultRowHeight="12.75"/>
  <cols>
    <col min="1" max="1" width="4" style="610" customWidth="1"/>
    <col min="2" max="2" width="2.5703125" style="610" customWidth="1"/>
    <col min="3" max="3" width="47.140625" style="3" customWidth="1"/>
    <col min="4" max="5" width="12" style="1" customWidth="1"/>
    <col min="6" max="6" width="12" style="3" customWidth="1"/>
    <col min="7" max="7" width="12" style="1" customWidth="1"/>
    <col min="8" max="8" width="13" style="1" customWidth="1"/>
    <col min="9" max="9" width="1.5703125" style="1" customWidth="1"/>
    <col min="10" max="10" width="43.85546875" style="3" customWidth="1"/>
    <col min="11" max="16384" width="10.28515625" style="596"/>
  </cols>
  <sheetData>
    <row r="1" spans="1:10" ht="18" customHeight="1">
      <c r="A1" s="1093"/>
      <c r="B1" s="595"/>
      <c r="C1" s="1042" t="s">
        <v>2601</v>
      </c>
    </row>
    <row r="2" spans="1:10" ht="15" customHeight="1">
      <c r="A2" s="1093"/>
      <c r="B2" s="595"/>
      <c r="C2" s="1047" t="s">
        <v>1487</v>
      </c>
      <c r="D2" s="1047"/>
      <c r="E2" s="1047"/>
      <c r="F2" s="1047"/>
      <c r="G2" s="1047"/>
      <c r="H2" s="1047"/>
      <c r="I2" s="1047"/>
      <c r="J2" s="1047"/>
    </row>
    <row r="3" spans="1:10" s="611" customFormat="1" ht="15" customHeight="1">
      <c r="A3" s="1093"/>
      <c r="B3" s="595"/>
      <c r="C3" s="1076" t="s">
        <v>923</v>
      </c>
      <c r="D3" s="1076"/>
      <c r="E3" s="1076"/>
      <c r="F3" s="1076"/>
      <c r="G3" s="1076"/>
      <c r="H3" s="1076"/>
      <c r="I3" s="1076"/>
      <c r="J3" s="1076"/>
    </row>
    <row r="4" spans="1:10" s="611" customFormat="1" ht="15" customHeight="1">
      <c r="A4" s="1093"/>
      <c r="B4" s="595"/>
      <c r="C4" s="1047" t="s">
        <v>1488</v>
      </c>
      <c r="D4" s="1047"/>
      <c r="E4" s="1047"/>
      <c r="F4" s="1047"/>
      <c r="G4" s="1047"/>
      <c r="H4" s="1047"/>
      <c r="I4" s="1047"/>
      <c r="J4" s="1047"/>
    </row>
    <row r="5" spans="1:10" s="611" customFormat="1" ht="15" customHeight="1">
      <c r="A5" s="1093"/>
      <c r="B5" s="595"/>
      <c r="C5" s="1076" t="s">
        <v>742</v>
      </c>
      <c r="D5" s="1076"/>
      <c r="E5" s="1076"/>
      <c r="F5" s="1076"/>
      <c r="G5" s="1076"/>
      <c r="H5" s="1076"/>
      <c r="I5" s="1076"/>
      <c r="J5" s="1076"/>
    </row>
    <row r="6" spans="1:10" ht="15.75" customHeight="1">
      <c r="A6" s="1093"/>
      <c r="B6" s="595"/>
      <c r="C6" s="612"/>
      <c r="D6" s="598"/>
      <c r="E6" s="5"/>
      <c r="F6" s="614"/>
      <c r="G6" s="576"/>
      <c r="H6" s="576"/>
      <c r="I6" s="576"/>
      <c r="J6" s="576"/>
    </row>
    <row r="7" spans="1:10" s="400" customFormat="1" ht="14.25" customHeight="1">
      <c r="A7" s="1093"/>
      <c r="B7" s="595"/>
      <c r="C7" s="160"/>
      <c r="D7" s="622">
        <v>2019</v>
      </c>
      <c r="E7" s="622">
        <v>2020</v>
      </c>
      <c r="F7" s="53" t="s">
        <v>873</v>
      </c>
      <c r="G7" s="53" t="s">
        <v>888</v>
      </c>
      <c r="H7" s="622">
        <v>2023</v>
      </c>
      <c r="I7" s="53"/>
      <c r="J7" s="160"/>
    </row>
    <row r="8" spans="1:10" s="472" customFormat="1" ht="12.95" customHeight="1">
      <c r="A8" s="1093"/>
      <c r="B8" s="595"/>
      <c r="C8" s="3"/>
      <c r="D8" s="412"/>
      <c r="E8" s="412"/>
      <c r="F8" s="3"/>
      <c r="G8" s="3"/>
      <c r="H8" s="412"/>
      <c r="I8" s="3"/>
      <c r="J8" s="81"/>
    </row>
    <row r="9" spans="1:10" s="472" customFormat="1">
      <c r="A9" s="1093"/>
      <c r="B9" s="595"/>
      <c r="C9" s="4" t="s">
        <v>535</v>
      </c>
      <c r="D9" s="623">
        <v>281252.92300000001</v>
      </c>
      <c r="E9" s="623">
        <v>257324.185</v>
      </c>
      <c r="F9" s="623">
        <v>393340.098</v>
      </c>
      <c r="G9" s="623">
        <v>1069691.9129999999</v>
      </c>
      <c r="H9" s="602">
        <v>823728.78099999996</v>
      </c>
      <c r="I9" s="623"/>
      <c r="J9" s="101" t="s">
        <v>389</v>
      </c>
    </row>
    <row r="10" spans="1:10" s="472" customFormat="1">
      <c r="A10" s="1093"/>
      <c r="B10" s="595"/>
      <c r="C10" s="3"/>
      <c r="D10" s="412"/>
      <c r="E10" s="412"/>
      <c r="F10" s="412"/>
      <c r="G10" s="412"/>
      <c r="H10" s="603"/>
      <c r="I10" s="412"/>
      <c r="J10" s="101"/>
    </row>
    <row r="11" spans="1:10" s="472" customFormat="1" ht="25.5">
      <c r="A11" s="1093"/>
      <c r="B11" s="595"/>
      <c r="C11" s="200" t="s">
        <v>1466</v>
      </c>
      <c r="D11" s="607">
        <v>31555.861000000001</v>
      </c>
      <c r="E11" s="607" t="s">
        <v>1493</v>
      </c>
      <c r="F11" s="607">
        <v>38839.656999999999</v>
      </c>
      <c r="G11" s="607">
        <v>43643.18</v>
      </c>
      <c r="H11" s="603">
        <v>50839.12</v>
      </c>
      <c r="I11" s="607"/>
      <c r="J11" s="76" t="s">
        <v>467</v>
      </c>
    </row>
    <row r="12" spans="1:10" s="472" customFormat="1">
      <c r="A12" s="1093"/>
      <c r="B12" s="595"/>
      <c r="C12" s="73" t="s">
        <v>1467</v>
      </c>
      <c r="D12" s="607">
        <v>43347.142</v>
      </c>
      <c r="E12" s="607">
        <v>50032.243999999999</v>
      </c>
      <c r="F12" s="607">
        <v>50386.135000000002</v>
      </c>
      <c r="G12" s="607">
        <v>98825.115000000005</v>
      </c>
      <c r="H12" s="603">
        <v>78941.532000000007</v>
      </c>
      <c r="I12" s="607"/>
      <c r="J12" s="76" t="s">
        <v>142</v>
      </c>
    </row>
    <row r="13" spans="1:10" s="472" customFormat="1">
      <c r="A13" s="1093"/>
      <c r="B13" s="595"/>
      <c r="C13" s="3" t="s">
        <v>928</v>
      </c>
      <c r="D13" s="607"/>
      <c r="E13" s="607"/>
      <c r="F13" s="607"/>
      <c r="G13" s="412"/>
      <c r="H13" s="603"/>
      <c r="J13" s="76" t="s">
        <v>143</v>
      </c>
    </row>
    <row r="14" spans="1:10" s="472" customFormat="1">
      <c r="A14" s="1093"/>
      <c r="B14" s="595"/>
      <c r="C14" s="3" t="s">
        <v>1468</v>
      </c>
      <c r="D14" s="607">
        <v>0.65600000000000003</v>
      </c>
      <c r="E14" s="607">
        <v>19.097999999999999</v>
      </c>
      <c r="F14" s="607">
        <v>101.599</v>
      </c>
      <c r="G14" s="607">
        <v>200.995</v>
      </c>
      <c r="H14" s="603">
        <v>59.578000000000003</v>
      </c>
      <c r="I14" s="607"/>
      <c r="J14" s="76" t="s">
        <v>144</v>
      </c>
    </row>
    <row r="15" spans="1:10" s="472" customFormat="1">
      <c r="A15" s="1093"/>
      <c r="B15" s="595"/>
      <c r="C15" s="200" t="s">
        <v>1469</v>
      </c>
      <c r="D15" s="607"/>
      <c r="E15" s="607"/>
      <c r="F15" s="607"/>
      <c r="G15" s="412"/>
      <c r="H15" s="603"/>
      <c r="J15" s="76" t="s">
        <v>145</v>
      </c>
    </row>
    <row r="16" spans="1:10" s="472" customFormat="1">
      <c r="A16" s="1093"/>
      <c r="B16" s="595"/>
      <c r="C16" s="73" t="s">
        <v>1482</v>
      </c>
      <c r="D16" s="607"/>
      <c r="E16" s="607"/>
      <c r="F16" s="607"/>
      <c r="G16" s="412"/>
      <c r="H16" s="603"/>
      <c r="J16" s="76" t="s">
        <v>146</v>
      </c>
    </row>
    <row r="17" spans="1:10" s="472" customFormat="1">
      <c r="A17" s="1093"/>
      <c r="B17" s="595"/>
      <c r="C17" s="73" t="s">
        <v>1483</v>
      </c>
      <c r="D17" s="607">
        <v>3806.4290000000001</v>
      </c>
      <c r="E17" s="607">
        <v>6840.1840000000002</v>
      </c>
      <c r="F17" s="607">
        <v>12079.700999999999</v>
      </c>
      <c r="G17" s="607">
        <v>12202.76</v>
      </c>
      <c r="H17" s="603">
        <v>17687.816999999999</v>
      </c>
      <c r="I17" s="607"/>
      <c r="J17" s="76" t="s">
        <v>147</v>
      </c>
    </row>
    <row r="18" spans="1:10" s="472" customFormat="1">
      <c r="A18" s="1093"/>
      <c r="B18" s="595"/>
      <c r="C18" s="200" t="s">
        <v>660</v>
      </c>
      <c r="D18" s="607">
        <v>4378.5700000000006</v>
      </c>
      <c r="E18" s="607">
        <v>2213.402</v>
      </c>
      <c r="F18" s="607">
        <v>1702.076</v>
      </c>
      <c r="G18" s="607">
        <v>4656.0349999999999</v>
      </c>
      <c r="H18" s="603">
        <v>5701.9120000000003</v>
      </c>
      <c r="I18" s="607"/>
      <c r="J18" s="76" t="s">
        <v>148</v>
      </c>
    </row>
    <row r="19" spans="1:10" s="472" customFormat="1">
      <c r="A19" s="1093"/>
      <c r="B19" s="595"/>
      <c r="C19" s="3" t="s">
        <v>946</v>
      </c>
      <c r="D19" s="607"/>
      <c r="E19" s="607"/>
      <c r="F19" s="607"/>
      <c r="G19" s="412"/>
      <c r="H19" s="603"/>
      <c r="J19" s="76" t="s">
        <v>149</v>
      </c>
    </row>
    <row r="20" spans="1:10" s="472" customFormat="1">
      <c r="A20" s="1093"/>
      <c r="B20" s="595"/>
      <c r="C20" s="3" t="s">
        <v>661</v>
      </c>
      <c r="D20" s="607">
        <v>3534.4880000000003</v>
      </c>
      <c r="E20" s="607">
        <v>2616.9160000000002</v>
      </c>
      <c r="F20" s="607">
        <v>7503.7430000000004</v>
      </c>
      <c r="G20" s="607">
        <v>10190.748</v>
      </c>
      <c r="H20" s="603">
        <v>14719.212</v>
      </c>
      <c r="I20" s="607"/>
      <c r="J20" s="76" t="s">
        <v>150</v>
      </c>
    </row>
    <row r="21" spans="1:10" s="472" customFormat="1">
      <c r="A21" s="1093"/>
      <c r="B21" s="595"/>
      <c r="C21" s="3" t="s">
        <v>662</v>
      </c>
      <c r="D21" s="607"/>
      <c r="E21" s="607"/>
      <c r="F21" s="607"/>
      <c r="G21" s="412"/>
      <c r="H21" s="603"/>
      <c r="J21" s="76" t="s">
        <v>151</v>
      </c>
    </row>
    <row r="22" spans="1:10" s="472" customFormat="1">
      <c r="A22" s="1093"/>
      <c r="B22" s="595"/>
      <c r="C22" s="3" t="s">
        <v>470</v>
      </c>
      <c r="D22" s="607">
        <v>1718.5</v>
      </c>
      <c r="E22" s="607">
        <v>2036.64</v>
      </c>
      <c r="F22" s="607">
        <v>3264.652</v>
      </c>
      <c r="G22" s="607">
        <v>22911.106</v>
      </c>
      <c r="H22" s="603">
        <v>16588.616999999998</v>
      </c>
      <c r="I22" s="607"/>
      <c r="J22" s="76" t="s">
        <v>152</v>
      </c>
    </row>
    <row r="23" spans="1:10" s="472" customFormat="1">
      <c r="A23" s="1093"/>
      <c r="B23" s="595"/>
      <c r="C23" s="200" t="s">
        <v>663</v>
      </c>
      <c r="D23" s="607"/>
      <c r="E23" s="607"/>
      <c r="F23" s="607"/>
      <c r="G23" s="412"/>
      <c r="H23" s="603"/>
      <c r="J23" s="76" t="s">
        <v>153</v>
      </c>
    </row>
    <row r="24" spans="1:10" s="472" customFormat="1">
      <c r="A24" s="1093"/>
      <c r="B24" s="595"/>
      <c r="C24" s="3" t="s">
        <v>471</v>
      </c>
      <c r="D24" s="607"/>
      <c r="E24" s="607"/>
      <c r="F24" s="607"/>
      <c r="G24" s="412"/>
      <c r="H24" s="603"/>
      <c r="J24" s="76" t="s">
        <v>154</v>
      </c>
    </row>
    <row r="25" spans="1:10" s="472" customFormat="1">
      <c r="A25" s="1093"/>
      <c r="B25" s="595"/>
      <c r="C25" s="200" t="s">
        <v>1473</v>
      </c>
      <c r="D25" s="607"/>
      <c r="E25" s="607"/>
      <c r="F25" s="607"/>
      <c r="G25" s="412"/>
      <c r="H25" s="603"/>
      <c r="J25" s="76" t="s">
        <v>155</v>
      </c>
    </row>
    <row r="26" spans="1:10" s="472" customFormat="1">
      <c r="A26" s="1093"/>
      <c r="B26" s="595"/>
      <c r="C26" s="3" t="s">
        <v>472</v>
      </c>
      <c r="D26" s="607">
        <v>6304.7889999999998</v>
      </c>
      <c r="E26" s="607">
        <v>4911.375</v>
      </c>
      <c r="F26" s="607">
        <v>4440.5360000000001</v>
      </c>
      <c r="G26" s="607">
        <v>28286.57</v>
      </c>
      <c r="H26" s="603">
        <v>7454.6080000000002</v>
      </c>
      <c r="I26" s="607"/>
      <c r="J26" s="76" t="s">
        <v>156</v>
      </c>
    </row>
    <row r="27" spans="1:10" s="472" customFormat="1">
      <c r="A27" s="1093"/>
      <c r="B27" s="595"/>
      <c r="C27" s="3" t="s">
        <v>473</v>
      </c>
      <c r="D27" s="607"/>
      <c r="E27" s="607"/>
      <c r="F27" s="607"/>
      <c r="G27" s="607"/>
      <c r="H27" s="603"/>
      <c r="I27" s="607"/>
      <c r="J27" s="76" t="s">
        <v>374</v>
      </c>
    </row>
    <row r="28" spans="1:10" s="472" customFormat="1">
      <c r="A28" s="1093"/>
      <c r="B28" s="595"/>
      <c r="C28" s="3" t="s">
        <v>950</v>
      </c>
      <c r="D28" s="607">
        <v>58.621000000000002</v>
      </c>
      <c r="E28" s="607">
        <v>1.3460000000000001</v>
      </c>
      <c r="F28" s="607">
        <v>52.718000000000004</v>
      </c>
      <c r="G28" s="607">
        <v>271.03199999999998</v>
      </c>
      <c r="H28" s="603">
        <v>575.745</v>
      </c>
      <c r="I28" s="607"/>
      <c r="J28" s="76" t="s">
        <v>157</v>
      </c>
    </row>
    <row r="29" spans="1:10" s="472" customFormat="1">
      <c r="A29" s="1093"/>
      <c r="B29" s="595"/>
      <c r="C29" s="200" t="s">
        <v>1474</v>
      </c>
      <c r="D29" s="607"/>
      <c r="E29" s="607"/>
      <c r="F29" s="607"/>
      <c r="G29" s="607"/>
      <c r="H29" s="603"/>
      <c r="I29" s="607"/>
      <c r="J29" s="76" t="s">
        <v>706</v>
      </c>
    </row>
    <row r="30" spans="1:10" s="472" customFormat="1" ht="12" customHeight="1">
      <c r="A30" s="1093"/>
      <c r="B30" s="595"/>
      <c r="C30" s="69" t="s">
        <v>1475</v>
      </c>
      <c r="D30" s="607"/>
      <c r="E30" s="607"/>
      <c r="F30" s="607"/>
      <c r="G30" s="607"/>
      <c r="H30" s="603"/>
      <c r="I30" s="607"/>
      <c r="J30" s="76" t="s">
        <v>1489</v>
      </c>
    </row>
    <row r="31" spans="1:10" s="472" customFormat="1">
      <c r="A31" s="1093"/>
      <c r="B31" s="595"/>
      <c r="C31" s="69" t="s">
        <v>1477</v>
      </c>
      <c r="D31" s="607">
        <v>76.524000000000001</v>
      </c>
      <c r="E31" s="607">
        <v>6372.97</v>
      </c>
      <c r="F31" s="607">
        <v>2798.5140000000001</v>
      </c>
      <c r="G31" s="607">
        <v>8112.0990000000002</v>
      </c>
      <c r="H31" s="603">
        <v>1237.2619999999999</v>
      </c>
      <c r="I31" s="607"/>
      <c r="J31" s="76" t="s">
        <v>1490</v>
      </c>
    </row>
    <row r="32" spans="1:10" s="472" customFormat="1">
      <c r="A32" s="1093"/>
      <c r="B32" s="595"/>
      <c r="C32" s="3" t="s">
        <v>409</v>
      </c>
      <c r="D32" s="607">
        <v>83997.129000000015</v>
      </c>
      <c r="E32" s="607">
        <v>67559.928</v>
      </c>
      <c r="F32" s="607">
        <v>61018.353999999999</v>
      </c>
      <c r="G32" s="607">
        <v>412498.95699999999</v>
      </c>
      <c r="H32" s="603">
        <v>122861.999</v>
      </c>
      <c r="I32" s="607"/>
      <c r="J32" s="76" t="s">
        <v>158</v>
      </c>
    </row>
    <row r="33" spans="1:10" s="472" customFormat="1">
      <c r="A33" s="1093"/>
      <c r="B33" s="595"/>
      <c r="C33" s="200" t="s">
        <v>935</v>
      </c>
      <c r="D33" s="607"/>
      <c r="E33" s="607"/>
      <c r="F33" s="607"/>
      <c r="G33" s="412"/>
      <c r="H33" s="603"/>
      <c r="J33" s="76" t="s">
        <v>159</v>
      </c>
    </row>
    <row r="34" spans="1:10" s="472" customFormat="1">
      <c r="A34" s="1093"/>
      <c r="B34" s="595"/>
      <c r="C34" s="3" t="s">
        <v>936</v>
      </c>
      <c r="D34" s="607">
        <v>833.05599999999993</v>
      </c>
      <c r="E34" s="607">
        <v>1576.123</v>
      </c>
      <c r="F34" s="607">
        <v>5882.5910000000003</v>
      </c>
      <c r="G34" s="607">
        <v>67519.649000000005</v>
      </c>
      <c r="H34" s="603">
        <v>39664.048999999999</v>
      </c>
      <c r="I34" s="607"/>
      <c r="J34" s="76" t="s">
        <v>160</v>
      </c>
    </row>
    <row r="35" spans="1:10" s="472" customFormat="1">
      <c r="A35" s="1093"/>
      <c r="B35" s="595"/>
      <c r="C35" s="3" t="s">
        <v>665</v>
      </c>
      <c r="D35" s="412"/>
      <c r="E35" s="412"/>
      <c r="F35" s="57"/>
      <c r="G35" s="57"/>
      <c r="H35" s="412"/>
      <c r="I35" s="57"/>
      <c r="J35" s="76" t="s">
        <v>161</v>
      </c>
    </row>
    <row r="36" spans="1:10" s="472" customFormat="1">
      <c r="A36" s="1093"/>
      <c r="B36" s="595"/>
      <c r="C36" s="3" t="s">
        <v>1007</v>
      </c>
      <c r="D36" s="412"/>
      <c r="E36" s="412"/>
      <c r="F36" s="57"/>
      <c r="G36" s="57"/>
      <c r="H36" s="412"/>
      <c r="I36" s="57"/>
      <c r="J36" s="76" t="s">
        <v>479</v>
      </c>
    </row>
    <row r="37" spans="1:10" s="472" customFormat="1">
      <c r="A37" s="1093"/>
      <c r="B37" s="595"/>
      <c r="C37" s="3" t="s">
        <v>666</v>
      </c>
      <c r="D37" s="412"/>
      <c r="E37" s="412"/>
      <c r="F37" s="57"/>
      <c r="G37" s="57"/>
      <c r="H37" s="412"/>
      <c r="I37" s="57"/>
      <c r="J37" s="76" t="s">
        <v>480</v>
      </c>
    </row>
    <row r="38" spans="1:10" s="472" customFormat="1">
      <c r="A38" s="1093"/>
      <c r="B38" s="595"/>
      <c r="C38" s="3" t="s">
        <v>476</v>
      </c>
      <c r="D38" s="479">
        <v>5585.75</v>
      </c>
      <c r="E38" s="479">
        <v>1705.569</v>
      </c>
      <c r="F38" s="479">
        <v>26277.56</v>
      </c>
      <c r="G38" s="603">
        <v>14761.331</v>
      </c>
      <c r="H38" s="603">
        <v>15778.737999999999</v>
      </c>
      <c r="I38" s="607"/>
      <c r="J38" s="76" t="s">
        <v>477</v>
      </c>
    </row>
    <row r="39" spans="1:10" s="472" customFormat="1">
      <c r="A39" s="1093"/>
      <c r="B39" s="595"/>
      <c r="C39" s="3" t="s">
        <v>937</v>
      </c>
      <c r="D39" s="479"/>
      <c r="E39" s="479"/>
      <c r="F39" s="479"/>
      <c r="G39" s="603"/>
      <c r="H39" s="603"/>
      <c r="J39" s="76" t="s">
        <v>162</v>
      </c>
    </row>
    <row r="40" spans="1:10" s="472" customFormat="1">
      <c r="A40" s="1093"/>
      <c r="B40" s="595"/>
      <c r="C40" s="200" t="s">
        <v>668</v>
      </c>
      <c r="D40" s="479"/>
      <c r="E40" s="479"/>
      <c r="F40" s="479"/>
      <c r="G40" s="603"/>
      <c r="H40" s="603"/>
      <c r="J40" s="76" t="s">
        <v>163</v>
      </c>
    </row>
    <row r="41" spans="1:10" s="472" customFormat="1">
      <c r="A41" s="1093"/>
      <c r="B41" s="595"/>
      <c r="C41" s="3" t="s">
        <v>669</v>
      </c>
      <c r="D41" s="479"/>
      <c r="E41" s="479"/>
      <c r="F41" s="479"/>
      <c r="G41" s="603"/>
      <c r="H41" s="603"/>
      <c r="J41" s="76" t="s">
        <v>164</v>
      </c>
    </row>
    <row r="42" spans="1:10" s="472" customFormat="1">
      <c r="A42" s="1093"/>
      <c r="B42" s="595"/>
      <c r="C42" s="3" t="s">
        <v>481</v>
      </c>
      <c r="D42" s="479">
        <v>13177.950999999999</v>
      </c>
      <c r="E42" s="479">
        <v>13451.351000000001</v>
      </c>
      <c r="F42" s="479">
        <v>10098.293</v>
      </c>
      <c r="G42" s="624">
        <v>3120.924</v>
      </c>
      <c r="H42" s="603">
        <v>369.86599999999999</v>
      </c>
      <c r="I42" s="23"/>
      <c r="J42" s="76" t="s">
        <v>165</v>
      </c>
    </row>
    <row r="43" spans="1:10" s="472" customFormat="1">
      <c r="A43" s="1093"/>
      <c r="B43" s="595"/>
      <c r="C43" s="3" t="s">
        <v>482</v>
      </c>
      <c r="D43" s="479"/>
      <c r="E43" s="479"/>
      <c r="F43" s="479"/>
      <c r="G43" s="603"/>
      <c r="H43" s="603"/>
      <c r="J43" s="76" t="s">
        <v>483</v>
      </c>
    </row>
    <row r="44" spans="1:10" s="472" customFormat="1">
      <c r="A44" s="1093"/>
      <c r="B44" s="595"/>
      <c r="C44" s="3" t="s">
        <v>476</v>
      </c>
      <c r="D44" s="479">
        <v>59559.726999999992</v>
      </c>
      <c r="E44" s="479">
        <v>37247.860999999997</v>
      </c>
      <c r="F44" s="479">
        <v>131157.897</v>
      </c>
      <c r="G44" s="624">
        <v>157469.571</v>
      </c>
      <c r="H44" s="603">
        <v>108871.533</v>
      </c>
      <c r="I44" s="23"/>
      <c r="J44" s="76" t="s">
        <v>484</v>
      </c>
    </row>
    <row r="45" spans="1:10" s="472" customFormat="1">
      <c r="A45" s="1093"/>
      <c r="B45" s="595"/>
      <c r="C45" s="200" t="s">
        <v>485</v>
      </c>
      <c r="D45" s="479"/>
      <c r="E45" s="479"/>
      <c r="F45" s="479"/>
      <c r="G45" s="603"/>
      <c r="H45" s="603"/>
      <c r="J45" s="76" t="s">
        <v>375</v>
      </c>
    </row>
    <row r="46" spans="1:10" s="472" customFormat="1">
      <c r="A46" s="1093"/>
      <c r="B46" s="595"/>
      <c r="C46" s="200" t="s">
        <v>938</v>
      </c>
      <c r="D46" s="479"/>
      <c r="E46" s="479"/>
      <c r="F46" s="479"/>
      <c r="G46" s="603"/>
      <c r="H46" s="603"/>
      <c r="J46" s="76" t="s">
        <v>487</v>
      </c>
    </row>
    <row r="47" spans="1:10" s="472" customFormat="1">
      <c r="A47" s="1093"/>
      <c r="B47" s="595"/>
      <c r="C47" s="200" t="s">
        <v>939</v>
      </c>
      <c r="D47" s="479"/>
      <c r="E47" s="479"/>
      <c r="F47" s="479"/>
      <c r="G47" s="603"/>
      <c r="H47" s="603"/>
      <c r="J47" s="76" t="s">
        <v>667</v>
      </c>
    </row>
    <row r="48" spans="1:10" s="472" customFormat="1">
      <c r="A48" s="1093"/>
      <c r="B48" s="595"/>
      <c r="C48" s="200" t="s">
        <v>940</v>
      </c>
      <c r="D48" s="479"/>
      <c r="E48" s="479"/>
      <c r="F48" s="479"/>
      <c r="G48" s="603"/>
      <c r="H48" s="603"/>
      <c r="J48" s="76" t="s">
        <v>166</v>
      </c>
    </row>
    <row r="49" spans="1:10" s="472" customFormat="1">
      <c r="A49" s="1093"/>
      <c r="B49" s="595"/>
      <c r="C49" s="69" t="s">
        <v>486</v>
      </c>
      <c r="D49" s="479">
        <v>5726.5769999999993</v>
      </c>
      <c r="E49" s="479">
        <v>12322.454</v>
      </c>
      <c r="F49" s="479">
        <v>7910.8370000000004</v>
      </c>
      <c r="G49" s="624">
        <v>85036.418000000005</v>
      </c>
      <c r="H49" s="603">
        <v>234719.34700000001</v>
      </c>
      <c r="I49" s="23"/>
      <c r="J49" s="76" t="s">
        <v>167</v>
      </c>
    </row>
    <row r="50" spans="1:10" s="472" customFormat="1">
      <c r="A50" s="1093"/>
      <c r="B50" s="595"/>
      <c r="C50" s="200" t="s">
        <v>924</v>
      </c>
      <c r="D50" s="479"/>
      <c r="E50" s="479"/>
      <c r="F50" s="479"/>
      <c r="G50" s="603"/>
      <c r="H50" s="603"/>
      <c r="J50" s="76" t="s">
        <v>488</v>
      </c>
    </row>
    <row r="51" spans="1:10" s="472" customFormat="1">
      <c r="A51" s="1093"/>
      <c r="B51" s="595"/>
      <c r="C51" s="200" t="s">
        <v>670</v>
      </c>
      <c r="D51" s="479"/>
      <c r="E51" s="479"/>
      <c r="F51" s="479"/>
      <c r="G51" s="603"/>
      <c r="H51" s="603"/>
      <c r="J51" s="76" t="s">
        <v>489</v>
      </c>
    </row>
    <row r="52" spans="1:10" s="472" customFormat="1">
      <c r="A52" s="1093"/>
      <c r="B52" s="595"/>
      <c r="C52" s="200" t="s">
        <v>941</v>
      </c>
      <c r="D52" s="479">
        <v>16102.056</v>
      </c>
      <c r="E52" s="479">
        <v>15571.735000000001</v>
      </c>
      <c r="F52" s="479">
        <v>28186.938999999998</v>
      </c>
      <c r="G52" s="624">
        <v>49579.800999999999</v>
      </c>
      <c r="H52" s="603">
        <v>85246.501000000004</v>
      </c>
      <c r="I52" s="23"/>
      <c r="J52" s="76" t="s">
        <v>490</v>
      </c>
    </row>
    <row r="53" spans="1:10" s="472" customFormat="1" ht="14.25" customHeight="1">
      <c r="A53" s="1093"/>
      <c r="B53" s="595"/>
      <c r="C53" s="200" t="s">
        <v>942</v>
      </c>
      <c r="D53" s="479"/>
      <c r="E53" s="479"/>
      <c r="F53" s="479"/>
      <c r="G53" s="603"/>
      <c r="H53" s="603"/>
      <c r="J53" s="76" t="s">
        <v>491</v>
      </c>
    </row>
    <row r="54" spans="1:10" s="472" customFormat="1">
      <c r="A54" s="1093"/>
      <c r="B54" s="595"/>
      <c r="C54" s="200" t="s">
        <v>1484</v>
      </c>
      <c r="D54" s="479"/>
      <c r="E54" s="479"/>
      <c r="F54" s="479"/>
      <c r="G54" s="603"/>
      <c r="H54" s="603"/>
      <c r="J54" s="76" t="s">
        <v>492</v>
      </c>
    </row>
    <row r="55" spans="1:10" s="472" customFormat="1">
      <c r="A55" s="1093"/>
      <c r="B55" s="595"/>
      <c r="C55" s="200" t="s">
        <v>671</v>
      </c>
      <c r="D55" s="479"/>
      <c r="E55" s="479"/>
      <c r="F55" s="479"/>
      <c r="G55" s="603"/>
      <c r="H55" s="603"/>
      <c r="I55" s="479"/>
      <c r="J55" s="76" t="s">
        <v>1491</v>
      </c>
    </row>
    <row r="56" spans="1:10" s="472" customFormat="1">
      <c r="A56" s="1093"/>
      <c r="B56" s="595"/>
      <c r="C56" s="69" t="s">
        <v>944</v>
      </c>
      <c r="D56" s="479">
        <v>630.80999999999995</v>
      </c>
      <c r="E56" s="479">
        <v>1303.0999999999999</v>
      </c>
      <c r="F56" s="479">
        <v>657.83100000000002</v>
      </c>
      <c r="G56" s="624">
        <v>4107.8220000000001</v>
      </c>
      <c r="H56" s="603">
        <v>15381.602999999999</v>
      </c>
      <c r="I56" s="23"/>
      <c r="J56" s="76" t="s">
        <v>1492</v>
      </c>
    </row>
    <row r="57" spans="1:10" s="472" customFormat="1">
      <c r="A57" s="1093"/>
      <c r="B57" s="595"/>
      <c r="C57" s="200" t="s">
        <v>945</v>
      </c>
      <c r="D57" s="479"/>
      <c r="E57" s="479"/>
      <c r="F57" s="479"/>
      <c r="G57" s="603"/>
      <c r="H57" s="603"/>
      <c r="J57" s="76" t="s">
        <v>218</v>
      </c>
    </row>
    <row r="58" spans="1:10" s="472" customFormat="1">
      <c r="A58" s="1093"/>
      <c r="B58" s="595"/>
      <c r="C58" s="3" t="s">
        <v>709</v>
      </c>
      <c r="D58" s="479">
        <v>858.28700000001584</v>
      </c>
      <c r="E58" s="479">
        <v>1967.8490000000165</v>
      </c>
      <c r="F58" s="479">
        <v>980.46500000000003</v>
      </c>
      <c r="G58" s="624">
        <v>46297.799999999996</v>
      </c>
      <c r="H58" s="603">
        <v>7029.7420000000002</v>
      </c>
      <c r="I58" s="23"/>
      <c r="J58" s="76" t="s">
        <v>217</v>
      </c>
    </row>
    <row r="59" spans="1:10" s="472" customFormat="1">
      <c r="A59" s="1093"/>
      <c r="B59" s="595"/>
      <c r="C59" s="6"/>
      <c r="D59" s="6"/>
      <c r="E59" s="6"/>
      <c r="F59" s="6"/>
      <c r="G59" s="6"/>
      <c r="H59" s="6"/>
      <c r="I59" s="6"/>
      <c r="J59" s="91"/>
    </row>
    <row r="60" spans="1:10" s="472" customFormat="1" ht="12.95" customHeight="1">
      <c r="A60" s="594"/>
      <c r="B60" s="594"/>
      <c r="C60" s="3"/>
      <c r="D60" s="1"/>
      <c r="E60" s="1"/>
      <c r="F60" s="3"/>
      <c r="G60" s="1"/>
      <c r="H60" s="1"/>
      <c r="I60" s="1"/>
      <c r="J60" s="161"/>
    </row>
    <row r="61" spans="1:10" s="472" customFormat="1" ht="12.95" customHeight="1">
      <c r="A61" s="594"/>
      <c r="B61" s="594"/>
      <c r="C61" s="238"/>
      <c r="D61" s="1"/>
      <c r="E61" s="1"/>
      <c r="F61" s="3"/>
      <c r="G61" s="1"/>
      <c r="H61" s="1"/>
      <c r="I61" s="1"/>
      <c r="J61" s="22"/>
    </row>
    <row r="62" spans="1:10" s="472" customFormat="1" ht="12.95" customHeight="1">
      <c r="A62" s="594"/>
      <c r="B62" s="594"/>
      <c r="C62" s="238"/>
      <c r="D62" s="1"/>
      <c r="E62" s="1"/>
      <c r="F62" s="3"/>
      <c r="G62" s="1"/>
      <c r="H62" s="1"/>
      <c r="I62" s="1"/>
      <c r="J62" s="239"/>
    </row>
    <row r="63" spans="1:10" s="472" customFormat="1" ht="12.95" customHeight="1">
      <c r="A63" s="594"/>
      <c r="B63" s="594"/>
      <c r="C63" s="3"/>
      <c r="D63" s="1"/>
      <c r="E63" s="26"/>
      <c r="F63" s="26"/>
      <c r="G63" s="1"/>
      <c r="H63" s="1"/>
      <c r="I63" s="1"/>
      <c r="J63" s="3"/>
    </row>
    <row r="64" spans="1:10" s="472" customFormat="1" ht="12.95" customHeight="1">
      <c r="A64" s="594"/>
      <c r="B64" s="594"/>
      <c r="C64" s="3"/>
      <c r="D64" s="1"/>
      <c r="E64" s="1"/>
      <c r="F64" s="3"/>
      <c r="G64" s="1"/>
      <c r="H64" s="1"/>
      <c r="I64" s="1"/>
      <c r="J64" s="3"/>
    </row>
    <row r="65" spans="1:10" s="472" customFormat="1" ht="12.95" customHeight="1">
      <c r="A65" s="594"/>
      <c r="B65" s="594"/>
      <c r="C65" s="3"/>
      <c r="D65" s="1"/>
      <c r="E65" s="1"/>
      <c r="F65" s="3"/>
      <c r="G65" s="1"/>
      <c r="H65" s="1"/>
      <c r="I65" s="1"/>
      <c r="J65" s="3"/>
    </row>
    <row r="66" spans="1:10" s="472" customFormat="1" ht="12.95" customHeight="1">
      <c r="A66" s="594"/>
      <c r="B66" s="594"/>
      <c r="C66" s="3"/>
      <c r="D66" s="1"/>
      <c r="E66" s="1"/>
      <c r="F66" s="3"/>
      <c r="G66" s="1"/>
      <c r="H66" s="1"/>
      <c r="I66" s="1"/>
      <c r="J66" s="3"/>
    </row>
    <row r="67" spans="1:10" s="472" customFormat="1" ht="12.95" customHeight="1">
      <c r="A67" s="594"/>
      <c r="B67" s="594"/>
      <c r="C67" s="3"/>
      <c r="D67" s="1"/>
      <c r="E67" s="1"/>
      <c r="F67" s="3"/>
      <c r="G67" s="1"/>
      <c r="H67" s="1"/>
      <c r="I67" s="1"/>
      <c r="J67" s="3"/>
    </row>
    <row r="68" spans="1:10" s="472" customFormat="1" ht="12.95" customHeight="1">
      <c r="A68" s="610"/>
      <c r="B68" s="610"/>
      <c r="C68" s="3"/>
      <c r="D68" s="1"/>
      <c r="E68" s="1"/>
      <c r="F68" s="3"/>
      <c r="G68" s="1"/>
      <c r="H68" s="1"/>
      <c r="I68" s="1"/>
      <c r="J68" s="3"/>
    </row>
    <row r="69" spans="1:10" s="472" customFormat="1" ht="12.95" customHeight="1">
      <c r="A69" s="610"/>
      <c r="B69" s="610"/>
      <c r="C69" s="3"/>
      <c r="D69" s="1"/>
      <c r="E69" s="1"/>
      <c r="F69" s="3"/>
      <c r="G69" s="1"/>
      <c r="H69" s="1"/>
      <c r="I69" s="1"/>
      <c r="J69" s="3"/>
    </row>
    <row r="70" spans="1:10" s="472" customFormat="1" ht="12.95" customHeight="1">
      <c r="A70" s="610"/>
      <c r="B70" s="610"/>
      <c r="C70" s="3"/>
      <c r="D70" s="1"/>
      <c r="E70" s="1"/>
      <c r="F70" s="3"/>
      <c r="G70" s="1"/>
      <c r="H70" s="1"/>
      <c r="I70" s="1"/>
      <c r="J70" s="3"/>
    </row>
    <row r="71" spans="1:10" s="472" customFormat="1" ht="12.95" customHeight="1">
      <c r="A71" s="3"/>
      <c r="B71" s="3"/>
      <c r="C71" s="3"/>
      <c r="D71" s="3"/>
      <c r="E71" s="3"/>
      <c r="F71" s="3"/>
      <c r="G71" s="3"/>
      <c r="H71" s="3"/>
      <c r="I71" s="3"/>
      <c r="J71" s="3"/>
    </row>
    <row r="72" spans="1:10" s="472" customFormat="1" ht="12.95" customHeight="1">
      <c r="A72" s="610"/>
      <c r="B72" s="610"/>
      <c r="C72" s="3"/>
      <c r="F72" s="3"/>
      <c r="G72" s="1"/>
      <c r="H72" s="1"/>
      <c r="I72" s="1"/>
      <c r="J72" s="3"/>
    </row>
    <row r="73" spans="1:10" s="472" customFormat="1" ht="12.95" customHeight="1">
      <c r="A73" s="3"/>
      <c r="B73" s="3"/>
      <c r="C73" s="3"/>
      <c r="D73" s="3"/>
      <c r="E73" s="3"/>
      <c r="F73" s="45"/>
      <c r="G73" s="3"/>
      <c r="H73" s="3"/>
      <c r="I73" s="3"/>
      <c r="J73" s="3"/>
    </row>
    <row r="74" spans="1:10" s="472" customFormat="1" ht="12.95" customHeight="1">
      <c r="A74" s="3"/>
      <c r="B74" s="3"/>
      <c r="C74" s="3"/>
      <c r="D74" s="3"/>
      <c r="E74" s="3"/>
      <c r="F74" s="3"/>
      <c r="G74" s="3"/>
      <c r="H74" s="3"/>
      <c r="I74" s="3"/>
      <c r="J74" s="3"/>
    </row>
    <row r="75" spans="1:10" s="472" customFormat="1" ht="12.95" customHeight="1">
      <c r="A75" s="3"/>
      <c r="B75" s="3"/>
      <c r="C75" s="3"/>
      <c r="D75" s="3"/>
      <c r="E75" s="3"/>
      <c r="F75" s="3"/>
      <c r="G75" s="3"/>
      <c r="H75" s="3"/>
      <c r="I75" s="3"/>
      <c r="J75" s="3"/>
    </row>
    <row r="76" spans="1:10" s="472" customFormat="1" ht="12.95" customHeight="1">
      <c r="A76" s="610"/>
      <c r="B76" s="610"/>
      <c r="C76" s="3"/>
      <c r="D76" s="1"/>
      <c r="F76" s="3"/>
      <c r="G76" s="1"/>
      <c r="H76" s="1"/>
      <c r="I76" s="1"/>
      <c r="J76" s="3"/>
    </row>
    <row r="77" spans="1:10" s="472" customFormat="1" ht="12.95" customHeight="1">
      <c r="A77" s="610"/>
      <c r="B77" s="610"/>
      <c r="C77" s="3"/>
      <c r="D77" s="1"/>
      <c r="E77" s="1"/>
      <c r="F77" s="3"/>
      <c r="G77" s="1"/>
      <c r="H77" s="1"/>
      <c r="I77" s="1"/>
      <c r="J77" s="3"/>
    </row>
    <row r="78" spans="1:10" s="472" customFormat="1" ht="12.95" customHeight="1">
      <c r="A78" s="610"/>
      <c r="B78" s="610"/>
      <c r="C78" s="3"/>
      <c r="D78" s="1"/>
      <c r="E78" s="1"/>
      <c r="F78" s="3"/>
      <c r="G78" s="1"/>
      <c r="H78" s="1"/>
      <c r="I78" s="1"/>
      <c r="J78" s="3"/>
    </row>
    <row r="79" spans="1:10" s="472" customFormat="1" ht="12.95" customHeight="1">
      <c r="A79" s="610"/>
      <c r="B79" s="610"/>
      <c r="C79" s="3"/>
      <c r="D79" s="1"/>
      <c r="E79" s="1"/>
      <c r="F79" s="3"/>
      <c r="G79" s="1"/>
      <c r="H79" s="1"/>
      <c r="I79" s="1"/>
      <c r="J79" s="3"/>
    </row>
    <row r="80" spans="1:10" s="472" customFormat="1" ht="12.95" customHeight="1">
      <c r="A80" s="610"/>
      <c r="B80" s="610"/>
      <c r="C80" s="3"/>
      <c r="D80" s="1"/>
      <c r="E80" s="1"/>
      <c r="F80" s="3"/>
      <c r="G80" s="1"/>
      <c r="H80" s="1"/>
      <c r="I80" s="1"/>
      <c r="J80" s="3"/>
    </row>
    <row r="81" spans="1:10" s="472" customFormat="1" ht="12.95" customHeight="1">
      <c r="A81" s="610"/>
      <c r="B81" s="610"/>
      <c r="C81" s="3"/>
      <c r="D81" s="1"/>
      <c r="E81" s="1"/>
      <c r="F81" s="3"/>
      <c r="G81" s="1"/>
      <c r="H81" s="1"/>
      <c r="I81" s="1"/>
      <c r="J81" s="3"/>
    </row>
    <row r="82" spans="1:10" s="472" customFormat="1" ht="12.95" customHeight="1">
      <c r="A82" s="610"/>
      <c r="B82" s="610"/>
      <c r="C82" s="3"/>
      <c r="D82" s="1"/>
      <c r="E82" s="1"/>
      <c r="F82" s="3"/>
      <c r="G82" s="1"/>
      <c r="H82" s="1"/>
      <c r="I82" s="1"/>
      <c r="J82" s="3"/>
    </row>
    <row r="83" spans="1:10" s="472" customFormat="1" ht="12.95" customHeight="1">
      <c r="A83" s="610"/>
      <c r="B83" s="610"/>
      <c r="C83" s="3"/>
      <c r="D83" s="1"/>
      <c r="E83" s="1"/>
      <c r="F83" s="3"/>
      <c r="G83" s="1"/>
      <c r="H83" s="1"/>
      <c r="I83" s="1"/>
      <c r="J83" s="3"/>
    </row>
    <row r="84" spans="1:10" s="472" customFormat="1" ht="12.95" customHeight="1">
      <c r="A84" s="610"/>
      <c r="B84" s="610"/>
      <c r="C84" s="3"/>
      <c r="D84" s="1"/>
      <c r="E84" s="1"/>
      <c r="F84" s="3"/>
      <c r="G84" s="1"/>
      <c r="H84" s="1"/>
      <c r="I84" s="1"/>
      <c r="J84" s="3"/>
    </row>
    <row r="85" spans="1:10" s="472" customFormat="1" ht="12.95" customHeight="1">
      <c r="A85" s="610"/>
      <c r="B85" s="610"/>
      <c r="C85" s="3"/>
      <c r="D85" s="1"/>
      <c r="E85" s="1"/>
      <c r="F85" s="3"/>
      <c r="G85" s="1"/>
      <c r="H85" s="1"/>
      <c r="I85" s="1"/>
      <c r="J85" s="3"/>
    </row>
    <row r="86" spans="1:10" s="472" customFormat="1" ht="12.95" customHeight="1">
      <c r="A86" s="610"/>
      <c r="B86" s="610"/>
      <c r="C86" s="3"/>
      <c r="D86" s="1"/>
      <c r="E86" s="1"/>
      <c r="F86" s="3"/>
      <c r="G86" s="1"/>
      <c r="H86" s="1"/>
      <c r="I86" s="1"/>
      <c r="J86" s="3"/>
    </row>
    <row r="87" spans="1:10" s="472" customFormat="1" ht="12.95" customHeight="1">
      <c r="A87" s="610"/>
      <c r="B87" s="610"/>
      <c r="C87" s="3"/>
      <c r="D87" s="1"/>
      <c r="E87" s="1"/>
      <c r="F87" s="3"/>
      <c r="G87" s="1"/>
      <c r="H87" s="1"/>
      <c r="I87" s="1"/>
      <c r="J87" s="3"/>
    </row>
    <row r="88" spans="1:10" s="472" customFormat="1" ht="12.95" customHeight="1">
      <c r="A88" s="610"/>
      <c r="B88" s="610"/>
      <c r="C88" s="3"/>
      <c r="D88" s="1"/>
      <c r="E88" s="1"/>
      <c r="F88" s="3"/>
      <c r="G88" s="1"/>
      <c r="H88" s="1"/>
      <c r="I88" s="1"/>
      <c r="J88" s="3"/>
    </row>
    <row r="89" spans="1:10" s="472" customFormat="1" ht="12.95" customHeight="1">
      <c r="A89" s="610"/>
      <c r="B89" s="610"/>
      <c r="C89" s="3"/>
      <c r="D89" s="1"/>
      <c r="E89" s="1"/>
      <c r="F89" s="3"/>
      <c r="G89" s="1"/>
      <c r="H89" s="1"/>
      <c r="I89" s="1"/>
      <c r="J89" s="3"/>
    </row>
    <row r="90" spans="1:10" s="472" customFormat="1" ht="12.95" customHeight="1">
      <c r="A90" s="610"/>
      <c r="B90" s="610"/>
      <c r="C90" s="3"/>
      <c r="D90" s="1"/>
      <c r="E90" s="1"/>
      <c r="F90" s="3"/>
      <c r="G90" s="1"/>
      <c r="H90" s="1"/>
      <c r="I90" s="1"/>
      <c r="J90" s="3"/>
    </row>
    <row r="91" spans="1:10" s="472" customFormat="1" ht="12.95" customHeight="1">
      <c r="A91" s="610"/>
      <c r="B91" s="610"/>
      <c r="C91" s="3"/>
      <c r="D91" s="1"/>
      <c r="E91" s="1"/>
      <c r="F91" s="3"/>
      <c r="G91" s="1"/>
      <c r="H91" s="1"/>
      <c r="I91" s="1"/>
      <c r="J91" s="3"/>
    </row>
    <row r="92" spans="1:10" s="472" customFormat="1" ht="12.95" customHeight="1">
      <c r="A92" s="610"/>
      <c r="B92" s="610"/>
      <c r="C92" s="3"/>
      <c r="D92" s="1"/>
      <c r="E92" s="1"/>
      <c r="F92" s="3"/>
      <c r="G92" s="1"/>
      <c r="H92" s="1"/>
      <c r="I92" s="1"/>
      <c r="J92" s="3"/>
    </row>
    <row r="93" spans="1:10" s="472" customFormat="1" ht="12.95" customHeight="1">
      <c r="A93" s="610"/>
      <c r="B93" s="610"/>
      <c r="C93" s="3"/>
      <c r="D93" s="1"/>
      <c r="E93" s="1"/>
      <c r="F93" s="3"/>
      <c r="G93" s="1"/>
      <c r="H93" s="1"/>
      <c r="I93" s="1"/>
      <c r="J93" s="3"/>
    </row>
    <row r="94" spans="1:10" s="472" customFormat="1" ht="12.95" customHeight="1">
      <c r="A94" s="610"/>
      <c r="B94" s="610"/>
      <c r="C94" s="3"/>
      <c r="D94" s="1"/>
      <c r="E94" s="1"/>
      <c r="F94" s="3"/>
      <c r="G94" s="1"/>
      <c r="H94" s="1"/>
      <c r="I94" s="1"/>
      <c r="J94" s="3"/>
    </row>
    <row r="95" spans="1:10" s="472" customFormat="1" ht="12.95" customHeight="1">
      <c r="A95" s="610"/>
      <c r="B95" s="610"/>
      <c r="C95" s="3"/>
      <c r="D95" s="1"/>
      <c r="E95" s="1"/>
      <c r="F95" s="3"/>
      <c r="G95" s="1"/>
      <c r="H95" s="1"/>
      <c r="I95" s="1"/>
      <c r="J95" s="3"/>
    </row>
    <row r="96" spans="1:10" s="472" customFormat="1" ht="12.95" customHeight="1">
      <c r="A96" s="610"/>
      <c r="B96" s="610"/>
      <c r="C96" s="3"/>
      <c r="D96" s="1"/>
      <c r="E96" s="1"/>
      <c r="F96" s="3"/>
      <c r="G96" s="1"/>
      <c r="H96" s="1"/>
      <c r="I96" s="1"/>
      <c r="J96" s="3"/>
    </row>
    <row r="97" spans="1:10" s="472" customFormat="1" ht="12.95" customHeight="1">
      <c r="A97" s="610"/>
      <c r="B97" s="610"/>
      <c r="C97" s="3"/>
      <c r="D97" s="1"/>
      <c r="E97" s="1"/>
      <c r="F97" s="3"/>
      <c r="G97" s="1"/>
      <c r="H97" s="1"/>
      <c r="I97" s="1"/>
      <c r="J97" s="3"/>
    </row>
    <row r="98" spans="1:10" s="472" customFormat="1" ht="12.95" customHeight="1">
      <c r="A98" s="610"/>
      <c r="B98" s="610"/>
      <c r="C98" s="3"/>
      <c r="D98" s="1"/>
      <c r="E98" s="1"/>
      <c r="F98" s="3"/>
      <c r="G98" s="1"/>
      <c r="H98" s="1"/>
      <c r="I98" s="1"/>
      <c r="J98" s="3"/>
    </row>
    <row r="99" spans="1:10" s="472" customFormat="1" ht="12.95" customHeight="1">
      <c r="A99" s="610"/>
      <c r="B99" s="610"/>
      <c r="C99" s="3"/>
      <c r="D99" s="1"/>
      <c r="E99" s="1"/>
      <c r="F99" s="3"/>
      <c r="G99" s="1"/>
      <c r="H99" s="1"/>
      <c r="I99" s="1"/>
      <c r="J99" s="3"/>
    </row>
    <row r="100" spans="1:10" s="472" customFormat="1" ht="12.95" customHeight="1">
      <c r="A100" s="610"/>
      <c r="B100" s="610"/>
      <c r="C100" s="3"/>
      <c r="D100" s="1"/>
      <c r="E100" s="1"/>
      <c r="F100" s="3"/>
      <c r="G100" s="1"/>
      <c r="H100" s="1"/>
      <c r="I100" s="1"/>
      <c r="J100" s="3"/>
    </row>
    <row r="101" spans="1:10" s="472" customFormat="1" ht="12.95" customHeight="1">
      <c r="A101" s="610"/>
      <c r="B101" s="610"/>
      <c r="C101" s="3"/>
      <c r="D101" s="1"/>
      <c r="E101" s="1"/>
      <c r="F101" s="3"/>
      <c r="G101" s="1"/>
      <c r="H101" s="1"/>
      <c r="I101" s="1"/>
      <c r="J101" s="3"/>
    </row>
    <row r="102" spans="1:10" s="472" customFormat="1" ht="12.95" customHeight="1">
      <c r="A102" s="610"/>
      <c r="B102" s="610"/>
      <c r="C102" s="3"/>
      <c r="D102" s="1"/>
      <c r="E102" s="1"/>
      <c r="F102" s="3"/>
      <c r="G102" s="1"/>
      <c r="H102" s="1"/>
      <c r="I102" s="1"/>
      <c r="J102" s="3"/>
    </row>
    <row r="103" spans="1:10" s="472" customFormat="1" ht="12.95" customHeight="1">
      <c r="A103" s="610"/>
      <c r="B103" s="610"/>
      <c r="C103" s="3"/>
      <c r="D103" s="1"/>
      <c r="E103" s="1"/>
      <c r="F103" s="3"/>
      <c r="G103" s="1"/>
      <c r="H103" s="1"/>
      <c r="I103" s="1"/>
      <c r="J103" s="3"/>
    </row>
    <row r="104" spans="1:10" s="472" customFormat="1" ht="12.95" customHeight="1">
      <c r="A104" s="610"/>
      <c r="B104" s="610"/>
      <c r="C104" s="3"/>
      <c r="D104" s="1"/>
      <c r="E104" s="1"/>
      <c r="F104" s="3"/>
      <c r="G104" s="1"/>
      <c r="H104" s="1"/>
      <c r="I104" s="1"/>
      <c r="J104" s="3"/>
    </row>
    <row r="105" spans="1:10" s="472" customFormat="1" ht="12.95" customHeight="1">
      <c r="A105" s="610"/>
      <c r="B105" s="610"/>
      <c r="C105" s="3"/>
      <c r="D105" s="1"/>
      <c r="E105" s="1"/>
      <c r="F105" s="3"/>
      <c r="G105" s="1"/>
      <c r="H105" s="1"/>
      <c r="I105" s="1"/>
      <c r="J105" s="3"/>
    </row>
    <row r="106" spans="1:10" s="472" customFormat="1" ht="12.95" customHeight="1">
      <c r="A106" s="610"/>
      <c r="B106" s="610"/>
      <c r="C106" s="3"/>
      <c r="D106" s="1"/>
      <c r="E106" s="1"/>
      <c r="F106" s="3"/>
      <c r="G106" s="1"/>
      <c r="H106" s="1"/>
      <c r="I106" s="1"/>
      <c r="J106" s="3"/>
    </row>
    <row r="107" spans="1:10" s="472" customFormat="1" ht="12.95" customHeight="1">
      <c r="A107" s="610"/>
      <c r="B107" s="610"/>
      <c r="C107" s="3"/>
      <c r="D107" s="1"/>
      <c r="E107" s="1"/>
      <c r="F107" s="3"/>
      <c r="G107" s="1"/>
      <c r="H107" s="1"/>
      <c r="I107" s="1"/>
      <c r="J107" s="3"/>
    </row>
    <row r="108" spans="1:10" s="472" customFormat="1" ht="12.95" customHeight="1">
      <c r="A108" s="610"/>
      <c r="B108" s="610"/>
      <c r="C108" s="3"/>
      <c r="D108" s="1"/>
      <c r="E108" s="1"/>
      <c r="F108" s="3"/>
      <c r="G108" s="1"/>
      <c r="H108" s="1"/>
      <c r="I108" s="1"/>
      <c r="J108" s="3"/>
    </row>
    <row r="109" spans="1:10" s="472" customFormat="1" ht="12.95" customHeight="1">
      <c r="A109" s="610"/>
      <c r="B109" s="610"/>
      <c r="C109" s="3"/>
      <c r="D109" s="1"/>
      <c r="E109" s="1"/>
      <c r="F109" s="3"/>
      <c r="G109" s="1"/>
      <c r="H109" s="1"/>
      <c r="I109" s="1"/>
      <c r="J109" s="3"/>
    </row>
    <row r="110" spans="1:10" s="472" customFormat="1" ht="12.95" customHeight="1">
      <c r="A110" s="610"/>
      <c r="B110" s="610"/>
      <c r="C110" s="3"/>
      <c r="D110" s="1"/>
      <c r="E110" s="1"/>
      <c r="F110" s="3"/>
      <c r="G110" s="1"/>
      <c r="H110" s="1"/>
      <c r="I110" s="1"/>
      <c r="J110" s="3"/>
    </row>
    <row r="111" spans="1:10" s="472" customFormat="1" ht="12.95" customHeight="1">
      <c r="A111" s="610"/>
      <c r="B111" s="610"/>
      <c r="C111" s="3"/>
      <c r="D111" s="1"/>
      <c r="E111" s="1"/>
      <c r="F111" s="3"/>
      <c r="G111" s="1"/>
      <c r="H111" s="1"/>
      <c r="I111" s="1"/>
      <c r="J111" s="3"/>
    </row>
    <row r="112" spans="1:10" s="472" customFormat="1" ht="12.95" customHeight="1">
      <c r="A112" s="610"/>
      <c r="B112" s="610"/>
      <c r="C112" s="3"/>
      <c r="D112" s="1"/>
      <c r="E112" s="1"/>
      <c r="F112" s="3"/>
      <c r="G112" s="1"/>
      <c r="H112" s="1"/>
      <c r="I112" s="1"/>
      <c r="J112" s="3"/>
    </row>
    <row r="113" spans="1:10" s="472" customFormat="1" ht="12.95" customHeight="1">
      <c r="A113" s="610"/>
      <c r="B113" s="610"/>
      <c r="C113" s="3"/>
      <c r="D113" s="1"/>
      <c r="E113" s="1"/>
      <c r="F113" s="3"/>
      <c r="G113" s="1"/>
      <c r="H113" s="1"/>
      <c r="I113" s="1"/>
      <c r="J113" s="3"/>
    </row>
    <row r="114" spans="1:10" s="472" customFormat="1" ht="12.95" customHeight="1">
      <c r="A114" s="610"/>
      <c r="B114" s="610"/>
      <c r="C114" s="3"/>
      <c r="D114" s="1"/>
      <c r="E114" s="1"/>
      <c r="F114" s="3"/>
      <c r="G114" s="1"/>
      <c r="H114" s="1"/>
      <c r="I114" s="1"/>
      <c r="J114" s="3"/>
    </row>
    <row r="115" spans="1:10" s="472" customFormat="1" ht="12.95" customHeight="1">
      <c r="A115" s="610"/>
      <c r="B115" s="610"/>
      <c r="C115" s="3"/>
      <c r="D115" s="1"/>
      <c r="E115" s="1"/>
      <c r="F115" s="3"/>
      <c r="G115" s="1"/>
      <c r="H115" s="1"/>
      <c r="I115" s="1"/>
      <c r="J115" s="3"/>
    </row>
    <row r="116" spans="1:10" s="472" customFormat="1" ht="12.95" customHeight="1">
      <c r="A116" s="610"/>
      <c r="B116" s="610"/>
      <c r="C116" s="3"/>
      <c r="D116" s="1"/>
      <c r="E116" s="1"/>
      <c r="F116" s="3"/>
      <c r="G116" s="1"/>
      <c r="H116" s="1"/>
      <c r="I116" s="1"/>
      <c r="J116" s="3"/>
    </row>
    <row r="117" spans="1:10" s="472" customFormat="1" ht="12.95" customHeight="1">
      <c r="A117" s="610"/>
      <c r="B117" s="610"/>
      <c r="C117" s="3"/>
      <c r="D117" s="1"/>
      <c r="E117" s="1"/>
      <c r="F117" s="3"/>
      <c r="G117" s="1"/>
      <c r="H117" s="1"/>
      <c r="I117" s="1"/>
      <c r="J117" s="3"/>
    </row>
    <row r="118" spans="1:10" s="472" customFormat="1" ht="12.95" customHeight="1">
      <c r="A118" s="610"/>
      <c r="B118" s="610"/>
      <c r="C118" s="3"/>
      <c r="D118" s="1"/>
      <c r="E118" s="1"/>
      <c r="F118" s="3"/>
      <c r="G118" s="1"/>
      <c r="H118" s="1"/>
      <c r="I118" s="1"/>
      <c r="J118" s="3"/>
    </row>
    <row r="119" spans="1:10" s="472" customFormat="1" ht="12.95" customHeight="1">
      <c r="A119" s="610"/>
      <c r="B119" s="610"/>
      <c r="C119" s="3"/>
      <c r="D119" s="1"/>
      <c r="E119" s="1"/>
      <c r="F119" s="3"/>
      <c r="G119" s="1"/>
      <c r="H119" s="1"/>
      <c r="I119" s="1"/>
      <c r="J119" s="3"/>
    </row>
    <row r="120" spans="1:10" s="472" customFormat="1" ht="12.95" customHeight="1">
      <c r="A120" s="610"/>
      <c r="B120" s="610"/>
      <c r="C120" s="3"/>
      <c r="D120" s="1"/>
      <c r="E120" s="1"/>
      <c r="F120" s="3"/>
      <c r="G120" s="1"/>
      <c r="H120" s="1"/>
      <c r="I120" s="1"/>
      <c r="J120" s="3"/>
    </row>
    <row r="121" spans="1:10" s="472" customFormat="1" ht="12.95" customHeight="1">
      <c r="A121" s="610"/>
      <c r="B121" s="610"/>
      <c r="C121" s="3"/>
      <c r="D121" s="1"/>
      <c r="E121" s="1"/>
      <c r="F121" s="3"/>
      <c r="G121" s="1"/>
      <c r="H121" s="1"/>
      <c r="I121" s="1"/>
      <c r="J121" s="3"/>
    </row>
    <row r="122" spans="1:10" s="472" customFormat="1" ht="12.95" customHeight="1">
      <c r="A122" s="610"/>
      <c r="B122" s="610"/>
      <c r="C122" s="3"/>
      <c r="D122" s="1"/>
      <c r="E122" s="1"/>
      <c r="F122" s="3"/>
      <c r="G122" s="1"/>
      <c r="H122" s="1"/>
      <c r="I122" s="1"/>
      <c r="J122" s="3"/>
    </row>
    <row r="123" spans="1:10" s="472" customFormat="1" ht="12.95" customHeight="1">
      <c r="A123" s="610"/>
      <c r="B123" s="610"/>
      <c r="C123" s="3"/>
      <c r="D123" s="1"/>
      <c r="E123" s="1"/>
      <c r="F123" s="3"/>
      <c r="G123" s="1"/>
      <c r="H123" s="1"/>
      <c r="I123" s="1"/>
      <c r="J123" s="3"/>
    </row>
    <row r="124" spans="1:10" s="472" customFormat="1" ht="12.95" customHeight="1">
      <c r="A124" s="610"/>
      <c r="B124" s="610"/>
      <c r="C124" s="3"/>
      <c r="D124" s="1"/>
      <c r="E124" s="1"/>
      <c r="F124" s="3"/>
      <c r="G124" s="1"/>
      <c r="H124" s="1"/>
      <c r="I124" s="1"/>
      <c r="J124" s="3"/>
    </row>
    <row r="125" spans="1:10" s="472" customFormat="1" ht="12.95" customHeight="1">
      <c r="A125" s="610"/>
      <c r="B125" s="610"/>
      <c r="C125" s="3"/>
      <c r="D125" s="1"/>
      <c r="E125" s="1"/>
      <c r="F125" s="3"/>
      <c r="G125" s="1"/>
      <c r="H125" s="1"/>
      <c r="I125" s="1"/>
      <c r="J125" s="3"/>
    </row>
    <row r="126" spans="1:10" s="472" customFormat="1" ht="12.95" customHeight="1">
      <c r="A126" s="610"/>
      <c r="B126" s="610"/>
      <c r="C126" s="3"/>
      <c r="D126" s="1"/>
      <c r="E126" s="1"/>
      <c r="F126" s="3"/>
      <c r="G126" s="1"/>
      <c r="H126" s="1"/>
      <c r="I126" s="1"/>
      <c r="J126" s="3"/>
    </row>
    <row r="127" spans="1:10" s="472" customFormat="1" ht="12.95" customHeight="1">
      <c r="A127" s="610"/>
      <c r="B127" s="610"/>
      <c r="C127" s="3"/>
      <c r="D127" s="1"/>
      <c r="E127" s="1"/>
      <c r="F127" s="3"/>
      <c r="G127" s="1"/>
      <c r="H127" s="1"/>
      <c r="I127" s="1"/>
      <c r="J127" s="3"/>
    </row>
    <row r="128" spans="1:10" s="472" customFormat="1" ht="12.95" customHeight="1">
      <c r="A128" s="610"/>
      <c r="B128" s="610"/>
      <c r="C128" s="3"/>
      <c r="D128" s="1"/>
      <c r="E128" s="1"/>
      <c r="F128" s="3"/>
      <c r="G128" s="1"/>
      <c r="H128" s="1"/>
      <c r="I128" s="1"/>
      <c r="J128" s="3"/>
    </row>
    <row r="129" spans="1:12" s="472" customFormat="1" ht="12.95" customHeight="1">
      <c r="A129" s="610"/>
      <c r="B129" s="610"/>
      <c r="C129" s="3"/>
      <c r="D129" s="1"/>
      <c r="E129" s="1"/>
      <c r="F129" s="3"/>
      <c r="G129" s="1"/>
      <c r="H129" s="1"/>
      <c r="I129" s="1"/>
      <c r="J129" s="3"/>
      <c r="L129" s="596"/>
    </row>
    <row r="130" spans="1:12" s="472" customFormat="1" ht="12.95" customHeight="1">
      <c r="A130" s="610"/>
      <c r="B130" s="610"/>
      <c r="C130" s="3"/>
      <c r="D130" s="1"/>
      <c r="E130" s="1"/>
      <c r="F130" s="3"/>
      <c r="G130" s="1"/>
      <c r="H130" s="1"/>
      <c r="I130" s="1"/>
      <c r="J130" s="3"/>
      <c r="L130" s="596"/>
    </row>
    <row r="131" spans="1:12" s="472" customFormat="1" ht="12.95" customHeight="1">
      <c r="A131" s="610"/>
      <c r="B131" s="610"/>
      <c r="C131" s="3"/>
      <c r="D131" s="1"/>
      <c r="E131" s="1"/>
      <c r="F131" s="3"/>
      <c r="G131" s="1"/>
      <c r="H131" s="1"/>
      <c r="I131" s="1"/>
      <c r="J131" s="3"/>
      <c r="L131" s="596"/>
    </row>
    <row r="132" spans="1:12" s="472" customFormat="1" ht="12.95" customHeight="1">
      <c r="A132" s="610"/>
      <c r="B132" s="610"/>
      <c r="C132" s="3"/>
      <c r="D132" s="1"/>
      <c r="E132" s="1"/>
      <c r="F132" s="3"/>
      <c r="G132" s="1"/>
      <c r="H132" s="1"/>
      <c r="I132" s="1"/>
      <c r="J132" s="3"/>
      <c r="L132" s="596"/>
    </row>
    <row r="133" spans="1:12" s="472" customFormat="1" ht="12.95" customHeight="1">
      <c r="A133" s="610"/>
      <c r="B133" s="610"/>
      <c r="C133" s="3"/>
      <c r="D133" s="1"/>
      <c r="E133" s="1"/>
      <c r="F133" s="3"/>
      <c r="G133" s="1"/>
      <c r="H133" s="1"/>
      <c r="I133" s="1"/>
      <c r="J133" s="3"/>
      <c r="L133" s="596"/>
    </row>
    <row r="134" spans="1:12" s="472" customFormat="1" ht="12.95" customHeight="1">
      <c r="A134" s="610"/>
      <c r="B134" s="610"/>
      <c r="C134" s="3"/>
      <c r="D134" s="1"/>
      <c r="E134" s="1"/>
      <c r="F134" s="3"/>
      <c r="G134" s="1"/>
      <c r="H134" s="1"/>
      <c r="I134" s="1"/>
      <c r="J134" s="3"/>
      <c r="L134" s="596"/>
    </row>
    <row r="135" spans="1:12" s="472" customFormat="1" ht="12.95" customHeight="1">
      <c r="A135" s="610"/>
      <c r="B135" s="610"/>
      <c r="C135" s="3"/>
      <c r="D135" s="1"/>
      <c r="E135" s="1"/>
      <c r="F135" s="3"/>
      <c r="G135" s="1"/>
      <c r="H135" s="1"/>
      <c r="I135" s="1"/>
      <c r="J135" s="3"/>
      <c r="L135" s="596"/>
    </row>
    <row r="136" spans="1:12" s="472" customFormat="1" ht="12.95" customHeight="1">
      <c r="A136" s="610"/>
      <c r="B136" s="610"/>
      <c r="C136" s="3"/>
      <c r="D136" s="1"/>
      <c r="E136" s="1"/>
      <c r="F136" s="3"/>
      <c r="G136" s="1"/>
      <c r="H136" s="1"/>
      <c r="I136" s="1"/>
      <c r="J136" s="3"/>
      <c r="L136" s="596"/>
    </row>
    <row r="137" spans="1:12" s="472" customFormat="1" ht="12.95" customHeight="1">
      <c r="A137" s="610"/>
      <c r="B137" s="610"/>
      <c r="C137" s="3"/>
      <c r="D137" s="1"/>
      <c r="E137" s="1"/>
      <c r="F137" s="3"/>
      <c r="G137" s="1"/>
      <c r="H137" s="1"/>
      <c r="I137" s="1"/>
      <c r="J137" s="3"/>
      <c r="L137" s="596"/>
    </row>
    <row r="138" spans="1:12" s="472" customFormat="1" ht="12.95" customHeight="1">
      <c r="A138" s="610"/>
      <c r="B138" s="610"/>
      <c r="C138" s="3"/>
      <c r="D138" s="1"/>
      <c r="E138" s="1"/>
      <c r="F138" s="3"/>
      <c r="G138" s="1"/>
      <c r="H138" s="1"/>
      <c r="I138" s="1"/>
      <c r="J138" s="3"/>
      <c r="L138" s="596"/>
    </row>
    <row r="139" spans="1:12" s="472" customFormat="1" ht="12.95" customHeight="1">
      <c r="A139" s="610"/>
      <c r="B139" s="610"/>
      <c r="C139" s="3"/>
      <c r="D139" s="1"/>
      <c r="E139" s="1"/>
      <c r="F139" s="3"/>
      <c r="G139" s="1"/>
      <c r="H139" s="1"/>
      <c r="I139" s="1"/>
      <c r="J139" s="3"/>
      <c r="L139" s="596"/>
    </row>
    <row r="140" spans="1:12" s="472" customFormat="1" ht="12.95" customHeight="1">
      <c r="A140" s="610"/>
      <c r="B140" s="610"/>
      <c r="C140" s="3"/>
      <c r="D140" s="1"/>
      <c r="E140" s="1"/>
      <c r="F140" s="3"/>
      <c r="G140" s="1"/>
      <c r="H140" s="1"/>
      <c r="I140" s="1"/>
      <c r="J140" s="3"/>
      <c r="L140" s="596"/>
    </row>
    <row r="141" spans="1:12" s="472" customFormat="1" ht="12.95" customHeight="1">
      <c r="A141" s="610"/>
      <c r="B141" s="610"/>
      <c r="C141" s="3"/>
      <c r="D141" s="1"/>
      <c r="E141" s="1"/>
      <c r="F141" s="3"/>
      <c r="G141" s="1"/>
      <c r="H141" s="1"/>
      <c r="I141" s="1"/>
      <c r="J141" s="3"/>
      <c r="L141" s="596"/>
    </row>
    <row r="142" spans="1:12" s="472" customFormat="1" ht="12.95" customHeight="1">
      <c r="A142" s="610"/>
      <c r="B142" s="610"/>
      <c r="C142" s="3"/>
      <c r="D142" s="1"/>
      <c r="E142" s="1"/>
      <c r="F142" s="3"/>
      <c r="G142" s="1"/>
      <c r="H142" s="1"/>
      <c r="I142" s="1"/>
      <c r="J142" s="3"/>
      <c r="L142" s="596"/>
    </row>
    <row r="143" spans="1:12" s="472" customFormat="1" ht="12.95" customHeight="1">
      <c r="A143" s="610"/>
      <c r="B143" s="610"/>
      <c r="C143" s="3"/>
      <c r="D143" s="1"/>
      <c r="E143" s="1"/>
      <c r="F143" s="3"/>
      <c r="G143" s="1"/>
      <c r="H143" s="1"/>
      <c r="I143" s="1"/>
      <c r="J143" s="3"/>
      <c r="L143" s="596"/>
    </row>
    <row r="144" spans="1:12" s="472" customFormat="1" ht="12.95" customHeight="1">
      <c r="A144" s="610"/>
      <c r="B144" s="610"/>
      <c r="C144" s="3"/>
      <c r="D144" s="1"/>
      <c r="E144" s="1"/>
      <c r="F144" s="3"/>
      <c r="G144" s="1"/>
      <c r="H144" s="1"/>
      <c r="I144" s="1"/>
      <c r="J144" s="3"/>
      <c r="L144" s="596"/>
    </row>
    <row r="145" spans="1:12" s="472" customFormat="1" ht="12.95" customHeight="1">
      <c r="A145" s="610"/>
      <c r="B145" s="610"/>
      <c r="C145" s="3"/>
      <c r="D145" s="1"/>
      <c r="E145" s="1"/>
      <c r="F145" s="3"/>
      <c r="G145" s="1"/>
      <c r="H145" s="1"/>
      <c r="I145" s="1"/>
      <c r="J145" s="3"/>
      <c r="L145" s="596"/>
    </row>
    <row r="146" spans="1:12" s="472" customFormat="1" ht="12.95" customHeight="1">
      <c r="A146" s="610"/>
      <c r="B146" s="610"/>
      <c r="C146" s="3"/>
      <c r="D146" s="1"/>
      <c r="E146" s="1"/>
      <c r="F146" s="3"/>
      <c r="G146" s="1"/>
      <c r="H146" s="1"/>
      <c r="I146" s="1"/>
      <c r="J146" s="3"/>
      <c r="L146" s="596"/>
    </row>
    <row r="147" spans="1:12" s="472" customFormat="1" ht="12.95" customHeight="1">
      <c r="A147" s="610"/>
      <c r="B147" s="610"/>
      <c r="C147" s="3"/>
      <c r="D147" s="1"/>
      <c r="E147" s="1"/>
      <c r="F147" s="3"/>
      <c r="G147" s="1"/>
      <c r="H147" s="1"/>
      <c r="I147" s="1"/>
      <c r="J147" s="3"/>
      <c r="L147" s="596"/>
    </row>
    <row r="148" spans="1:12" s="472" customFormat="1" ht="12.95" customHeight="1">
      <c r="A148" s="610"/>
      <c r="B148" s="610"/>
      <c r="C148" s="3"/>
      <c r="D148" s="1"/>
      <c r="E148" s="1"/>
      <c r="F148" s="3"/>
      <c r="G148" s="1"/>
      <c r="H148" s="1"/>
      <c r="I148" s="1"/>
      <c r="J148" s="3"/>
      <c r="L148" s="596"/>
    </row>
    <row r="149" spans="1:12" s="472" customFormat="1" ht="12.95" customHeight="1">
      <c r="A149" s="610"/>
      <c r="B149" s="610"/>
      <c r="C149" s="3"/>
      <c r="D149" s="1"/>
      <c r="E149" s="1"/>
      <c r="F149" s="3"/>
      <c r="G149" s="1"/>
      <c r="H149" s="1"/>
      <c r="I149" s="1"/>
      <c r="J149" s="3"/>
      <c r="L149" s="596"/>
    </row>
    <row r="150" spans="1:12" s="472" customFormat="1" ht="12.95" customHeight="1">
      <c r="A150" s="610"/>
      <c r="B150" s="610"/>
      <c r="C150" s="3"/>
      <c r="D150" s="1"/>
      <c r="E150" s="1"/>
      <c r="F150" s="3"/>
      <c r="G150" s="1"/>
      <c r="H150" s="1"/>
      <c r="I150" s="1"/>
      <c r="J150" s="3"/>
      <c r="L150" s="596"/>
    </row>
    <row r="151" spans="1:12" s="472" customFormat="1" ht="12.95" customHeight="1">
      <c r="A151" s="610"/>
      <c r="B151" s="610"/>
      <c r="C151" s="3"/>
      <c r="D151" s="1"/>
      <c r="E151" s="1"/>
      <c r="F151" s="3"/>
      <c r="G151" s="1"/>
      <c r="H151" s="1"/>
      <c r="I151" s="1"/>
      <c r="J151" s="3"/>
      <c r="L151" s="596"/>
    </row>
    <row r="152" spans="1:12" s="472" customFormat="1" ht="12.95" customHeight="1">
      <c r="A152" s="610"/>
      <c r="B152" s="610"/>
      <c r="C152" s="3"/>
      <c r="D152" s="1"/>
      <c r="E152" s="1"/>
      <c r="F152" s="3"/>
      <c r="G152" s="1"/>
      <c r="H152" s="1"/>
      <c r="I152" s="1"/>
      <c r="J152" s="3"/>
      <c r="L152" s="596"/>
    </row>
    <row r="153" spans="1:12" s="472" customFormat="1" ht="12.95" customHeight="1">
      <c r="A153" s="610"/>
      <c r="B153" s="610"/>
      <c r="C153" s="3"/>
      <c r="D153" s="1"/>
      <c r="E153" s="1"/>
      <c r="F153" s="3"/>
      <c r="G153" s="1"/>
      <c r="H153" s="1"/>
      <c r="I153" s="1"/>
      <c r="J153" s="3"/>
      <c r="L153" s="596"/>
    </row>
    <row r="154" spans="1:12" s="472" customFormat="1" ht="12.95" customHeight="1">
      <c r="A154" s="610"/>
      <c r="B154" s="610"/>
      <c r="C154" s="3"/>
      <c r="D154" s="1"/>
      <c r="E154" s="1"/>
      <c r="F154" s="3"/>
      <c r="G154" s="1"/>
      <c r="H154" s="1"/>
      <c r="I154" s="1"/>
      <c r="J154" s="3"/>
      <c r="L154" s="596"/>
    </row>
    <row r="155" spans="1:12" s="472" customFormat="1" ht="12.95" customHeight="1">
      <c r="A155" s="610"/>
      <c r="B155" s="610"/>
      <c r="C155" s="3"/>
      <c r="D155" s="1"/>
      <c r="E155" s="1"/>
      <c r="F155" s="3"/>
      <c r="G155" s="1"/>
      <c r="H155" s="1"/>
      <c r="I155" s="1"/>
      <c r="J155" s="3"/>
      <c r="L155" s="596"/>
    </row>
    <row r="156" spans="1:12" s="472" customFormat="1" ht="12.95" customHeight="1">
      <c r="A156" s="610"/>
      <c r="B156" s="610"/>
      <c r="C156" s="3"/>
      <c r="D156" s="1"/>
      <c r="E156" s="1"/>
      <c r="F156" s="3"/>
      <c r="G156" s="1"/>
      <c r="H156" s="1"/>
      <c r="I156" s="1"/>
      <c r="J156" s="3"/>
      <c r="L156" s="596"/>
    </row>
    <row r="157" spans="1:12" s="472" customFormat="1" ht="12.95" customHeight="1">
      <c r="A157" s="610"/>
      <c r="B157" s="610"/>
      <c r="C157" s="3"/>
      <c r="D157" s="1"/>
      <c r="E157" s="1"/>
      <c r="F157" s="3"/>
      <c r="G157" s="1"/>
      <c r="H157" s="1"/>
      <c r="I157" s="1"/>
      <c r="J157" s="3"/>
      <c r="L157" s="596"/>
    </row>
    <row r="158" spans="1:12" s="472" customFormat="1" ht="12.95" customHeight="1">
      <c r="A158" s="610"/>
      <c r="B158" s="610"/>
      <c r="C158" s="3"/>
      <c r="D158" s="1"/>
      <c r="E158" s="1"/>
      <c r="F158" s="3"/>
      <c r="G158" s="1"/>
      <c r="H158" s="1"/>
      <c r="I158" s="1"/>
      <c r="J158" s="3"/>
      <c r="L158" s="596"/>
    </row>
    <row r="159" spans="1:12" s="472" customFormat="1" ht="12.95" customHeight="1">
      <c r="A159" s="610"/>
      <c r="B159" s="610"/>
      <c r="C159" s="3"/>
      <c r="D159" s="1"/>
      <c r="E159" s="1"/>
      <c r="F159" s="3"/>
      <c r="G159" s="1"/>
      <c r="H159" s="1"/>
      <c r="I159" s="1"/>
      <c r="J159" s="3"/>
      <c r="L159" s="596"/>
    </row>
    <row r="160" spans="1:12" s="472" customFormat="1" ht="12.95" customHeight="1">
      <c r="A160" s="610"/>
      <c r="B160" s="610"/>
      <c r="C160" s="3"/>
      <c r="D160" s="1"/>
      <c r="E160" s="1"/>
      <c r="F160" s="3"/>
      <c r="G160" s="1"/>
      <c r="H160" s="1"/>
      <c r="I160" s="1"/>
      <c r="J160" s="3"/>
      <c r="L160" s="596"/>
    </row>
    <row r="161" spans="1:12" s="472" customFormat="1" ht="12.95" customHeight="1">
      <c r="A161" s="610"/>
      <c r="B161" s="610"/>
      <c r="C161" s="3"/>
      <c r="D161" s="1"/>
      <c r="E161" s="1"/>
      <c r="F161" s="3"/>
      <c r="G161" s="1"/>
      <c r="H161" s="1"/>
      <c r="I161" s="1"/>
      <c r="J161" s="3"/>
      <c r="L161" s="596"/>
    </row>
    <row r="162" spans="1:12" s="472" customFormat="1" ht="12.95" customHeight="1">
      <c r="A162" s="610"/>
      <c r="B162" s="610"/>
      <c r="C162" s="3"/>
      <c r="D162" s="1"/>
      <c r="E162" s="1"/>
      <c r="F162" s="3"/>
      <c r="G162" s="1"/>
      <c r="H162" s="1"/>
      <c r="I162" s="1"/>
      <c r="J162" s="3"/>
      <c r="L162" s="596"/>
    </row>
  </sheetData>
  <mergeCells count="6">
    <mergeCell ref="A35:A59"/>
    <mergeCell ref="A1:A34"/>
    <mergeCell ref="C2:J2"/>
    <mergeCell ref="C3:J3"/>
    <mergeCell ref="C4:J4"/>
    <mergeCell ref="C5:J5"/>
  </mergeCells>
  <hyperlinks>
    <hyperlink ref="C1" location="Содержание!A1" display="Мазмуну" xr:uid="{F16BCF25-C860-4062-AAA1-288AD1EA9A73}"/>
  </hyperlink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C052D-0132-44F3-8C82-535767AFD7C6}">
  <dimension ref="A1:L113"/>
  <sheetViews>
    <sheetView workbookViewId="0">
      <selection activeCell="C1" sqref="C1"/>
    </sheetView>
  </sheetViews>
  <sheetFormatPr defaultColWidth="10.28515625" defaultRowHeight="12.75"/>
  <cols>
    <col min="1" max="1" width="4" style="610" customWidth="1"/>
    <col min="2" max="2" width="3" style="610" customWidth="1"/>
    <col min="3" max="3" width="45.5703125" style="3" customWidth="1"/>
    <col min="4" max="5" width="12.42578125" style="1" customWidth="1"/>
    <col min="6" max="6" width="12.42578125" style="3" customWidth="1"/>
    <col min="7" max="8" width="12.42578125" style="1" customWidth="1"/>
    <col min="9" max="9" width="2.5703125" style="1" customWidth="1"/>
    <col min="10" max="10" width="50.28515625" style="3" customWidth="1"/>
    <col min="11" max="11" width="13.5703125" style="596" customWidth="1"/>
    <col min="12" max="12" width="12.5703125" style="596" customWidth="1"/>
    <col min="13" max="16384" width="10.28515625" style="596"/>
  </cols>
  <sheetData>
    <row r="1" spans="1:12" ht="18" customHeight="1">
      <c r="A1" s="1093"/>
      <c r="B1" s="595"/>
      <c r="C1" s="1042" t="s">
        <v>2601</v>
      </c>
    </row>
    <row r="2" spans="1:12" s="611" customFormat="1" ht="14.25" customHeight="1">
      <c r="A2" s="1093"/>
      <c r="B2" s="595"/>
      <c r="C2" s="1047" t="s">
        <v>1494</v>
      </c>
      <c r="D2" s="1047"/>
      <c r="E2" s="1047"/>
      <c r="F2" s="1047"/>
      <c r="G2" s="1047"/>
      <c r="H2" s="1047"/>
      <c r="I2" s="1047"/>
      <c r="J2" s="1047"/>
    </row>
    <row r="3" spans="1:12" s="611" customFormat="1" ht="14.25" customHeight="1">
      <c r="A3" s="1093"/>
      <c r="B3" s="595"/>
      <c r="C3" s="1076" t="s">
        <v>923</v>
      </c>
      <c r="D3" s="1076"/>
      <c r="E3" s="1076"/>
      <c r="F3" s="1076"/>
      <c r="G3" s="1076"/>
      <c r="H3" s="1076"/>
      <c r="I3" s="1076"/>
      <c r="J3" s="1076"/>
    </row>
    <row r="4" spans="1:12" s="615" customFormat="1" ht="14.25" customHeight="1">
      <c r="A4" s="1093"/>
      <c r="B4" s="595"/>
      <c r="C4" s="1047" t="s">
        <v>1495</v>
      </c>
      <c r="D4" s="1047"/>
      <c r="E4" s="1047"/>
      <c r="F4" s="1047"/>
      <c r="G4" s="1047"/>
      <c r="H4" s="1047"/>
      <c r="I4" s="1047"/>
      <c r="J4" s="1047"/>
    </row>
    <row r="5" spans="1:12" s="615" customFormat="1" ht="14.25" customHeight="1">
      <c r="A5" s="1093"/>
      <c r="B5" s="595"/>
      <c r="C5" s="1076" t="s">
        <v>742</v>
      </c>
      <c r="D5" s="1076"/>
      <c r="E5" s="1076"/>
      <c r="F5" s="1076"/>
      <c r="G5" s="1076"/>
      <c r="H5" s="1076"/>
      <c r="I5" s="1076"/>
      <c r="J5" s="1076"/>
    </row>
    <row r="6" spans="1:12" s="615" customFormat="1" ht="8.4499999999999993" customHeight="1">
      <c r="A6" s="1093"/>
      <c r="B6" s="595"/>
      <c r="C6" s="614"/>
      <c r="D6" s="576"/>
      <c r="E6" s="576"/>
      <c r="F6" s="614"/>
      <c r="G6" s="576"/>
      <c r="H6" s="576"/>
      <c r="I6" s="576"/>
      <c r="J6" s="576"/>
    </row>
    <row r="7" spans="1:12" ht="14.25" customHeight="1">
      <c r="A7" s="1093"/>
      <c r="B7" s="595"/>
      <c r="C7" s="160"/>
      <c r="D7" s="46">
        <v>2019</v>
      </c>
      <c r="E7" s="46">
        <v>2020</v>
      </c>
      <c r="F7" s="53" t="s">
        <v>873</v>
      </c>
      <c r="G7" s="53" t="s">
        <v>888</v>
      </c>
      <c r="H7" s="48">
        <v>2023</v>
      </c>
      <c r="I7" s="53"/>
      <c r="J7" s="160"/>
    </row>
    <row r="8" spans="1:12" ht="12.95" customHeight="1">
      <c r="A8" s="1093"/>
      <c r="B8" s="595"/>
      <c r="D8" s="27"/>
      <c r="E8" s="27"/>
      <c r="G8" s="3"/>
      <c r="H8" s="3"/>
      <c r="I8" s="3"/>
      <c r="J8" s="81"/>
    </row>
    <row r="9" spans="1:12" s="472" customFormat="1" ht="12.95" customHeight="1">
      <c r="A9" s="1093"/>
      <c r="B9" s="595"/>
      <c r="C9" s="4" t="s">
        <v>535</v>
      </c>
      <c r="D9" s="618">
        <v>1404285.223</v>
      </c>
      <c r="E9" s="623">
        <v>1319903.9410000001</v>
      </c>
      <c r="F9" s="289">
        <v>1911522.348</v>
      </c>
      <c r="G9" s="289">
        <v>2406031.679</v>
      </c>
      <c r="H9" s="602">
        <v>2282845.8429999999</v>
      </c>
      <c r="I9" s="289"/>
      <c r="J9" s="101" t="s">
        <v>389</v>
      </c>
      <c r="L9" s="625"/>
    </row>
    <row r="10" spans="1:12" s="472" customFormat="1" ht="12.95" customHeight="1">
      <c r="A10" s="1093"/>
      <c r="B10" s="595"/>
      <c r="C10" s="3"/>
      <c r="D10" s="607"/>
      <c r="E10" s="607"/>
      <c r="F10" s="347"/>
      <c r="G10" s="347"/>
      <c r="H10" s="603"/>
      <c r="I10" s="347"/>
      <c r="J10" s="101"/>
      <c r="L10" s="626"/>
    </row>
    <row r="11" spans="1:12" s="472" customFormat="1" ht="12.95" customHeight="1">
      <c r="A11" s="1093"/>
      <c r="B11" s="595"/>
      <c r="C11" s="200" t="s">
        <v>1466</v>
      </c>
      <c r="D11" s="607">
        <v>22801.115000000002</v>
      </c>
      <c r="E11" s="607">
        <v>20952.522000000001</v>
      </c>
      <c r="F11" s="294">
        <v>31302.877</v>
      </c>
      <c r="G11" s="294">
        <v>37958.525000000001</v>
      </c>
      <c r="H11" s="603">
        <v>39858.468999999997</v>
      </c>
      <c r="I11" s="294"/>
      <c r="J11" s="76" t="s">
        <v>467</v>
      </c>
      <c r="L11" s="626"/>
    </row>
    <row r="12" spans="1:12" s="472" customFormat="1" ht="12.95" customHeight="1">
      <c r="A12" s="1093"/>
      <c r="B12" s="595"/>
      <c r="C12" s="3" t="s">
        <v>1467</v>
      </c>
      <c r="D12" s="607">
        <v>16123.197000000202</v>
      </c>
      <c r="E12" s="607">
        <v>51359.964999999997</v>
      </c>
      <c r="F12" s="294">
        <v>86355.747000000003</v>
      </c>
      <c r="G12" s="294">
        <v>146033.91899999999</v>
      </c>
      <c r="H12" s="603">
        <v>142962.79699999999</v>
      </c>
      <c r="I12" s="294"/>
      <c r="J12" s="76" t="s">
        <v>142</v>
      </c>
      <c r="L12" s="627"/>
    </row>
    <row r="13" spans="1:12" s="472" customFormat="1" ht="12.95" customHeight="1">
      <c r="A13" s="1093"/>
      <c r="B13" s="595"/>
      <c r="C13" s="3" t="s">
        <v>928</v>
      </c>
      <c r="D13" s="607"/>
      <c r="E13" s="607"/>
      <c r="F13" s="294"/>
      <c r="H13" s="603"/>
      <c r="J13" s="76" t="s">
        <v>143</v>
      </c>
      <c r="L13" s="627"/>
    </row>
    <row r="14" spans="1:12" s="472" customFormat="1" ht="12.95" customHeight="1">
      <c r="A14" s="1093"/>
      <c r="B14" s="595"/>
      <c r="C14" s="3" t="s">
        <v>1468</v>
      </c>
      <c r="D14" s="607">
        <v>29094.077000000001</v>
      </c>
      <c r="E14" s="607">
        <v>35653.705999999998</v>
      </c>
      <c r="F14" s="294">
        <v>51170.68</v>
      </c>
      <c r="G14" s="294">
        <v>78337.245999999999</v>
      </c>
      <c r="H14" s="603">
        <v>51769.446000000004</v>
      </c>
      <c r="I14" s="294"/>
      <c r="J14" s="76" t="s">
        <v>144</v>
      </c>
      <c r="L14" s="626"/>
    </row>
    <row r="15" spans="1:12" s="472" customFormat="1" ht="12.95" customHeight="1">
      <c r="A15" s="1093"/>
      <c r="B15" s="595"/>
      <c r="C15" s="200" t="s">
        <v>1496</v>
      </c>
      <c r="D15" s="607"/>
      <c r="F15" s="294"/>
      <c r="H15" s="603"/>
      <c r="J15" s="76" t="s">
        <v>145</v>
      </c>
      <c r="L15" s="627"/>
    </row>
    <row r="16" spans="1:12" s="472" customFormat="1" ht="12" customHeight="1">
      <c r="A16" s="1093"/>
      <c r="B16" s="595"/>
      <c r="C16" s="73" t="s">
        <v>1470</v>
      </c>
      <c r="D16" s="607"/>
      <c r="E16" s="607"/>
      <c r="F16" s="294"/>
      <c r="H16" s="603"/>
      <c r="J16" s="76" t="s">
        <v>146</v>
      </c>
      <c r="L16" s="627"/>
    </row>
    <row r="17" spans="1:12" s="472" customFormat="1" ht="12.95" customHeight="1">
      <c r="A17" s="1093"/>
      <c r="B17" s="595"/>
      <c r="C17" s="73" t="s">
        <v>1483</v>
      </c>
      <c r="D17" s="607">
        <v>142285.378</v>
      </c>
      <c r="E17" s="607">
        <v>126767.802</v>
      </c>
      <c r="F17" s="294">
        <v>181379.89499999999</v>
      </c>
      <c r="G17" s="294">
        <v>284679.46399999998</v>
      </c>
      <c r="H17" s="603">
        <v>245410.122</v>
      </c>
      <c r="I17" s="294"/>
      <c r="J17" s="76" t="s">
        <v>147</v>
      </c>
      <c r="L17" s="627"/>
    </row>
    <row r="18" spans="1:12" s="472" customFormat="1" ht="12.95" customHeight="1">
      <c r="A18" s="1093"/>
      <c r="B18" s="595"/>
      <c r="C18" s="200" t="s">
        <v>660</v>
      </c>
      <c r="D18" s="607">
        <v>544082.18300000008</v>
      </c>
      <c r="E18" s="607">
        <v>421971.85399999999</v>
      </c>
      <c r="F18" s="294">
        <v>777155.27800000005</v>
      </c>
      <c r="G18" s="294">
        <v>890112.97100000002</v>
      </c>
      <c r="H18" s="603">
        <v>771925.39800000004</v>
      </c>
      <c r="I18" s="294"/>
      <c r="J18" s="76" t="s">
        <v>148</v>
      </c>
      <c r="L18" s="626"/>
    </row>
    <row r="19" spans="1:12" s="472" customFormat="1" ht="12.95" customHeight="1">
      <c r="A19" s="1093"/>
      <c r="B19" s="595"/>
      <c r="C19" s="3" t="s">
        <v>946</v>
      </c>
      <c r="D19" s="607"/>
      <c r="E19" s="607"/>
      <c r="F19" s="294"/>
      <c r="H19" s="603"/>
      <c r="J19" s="76" t="s">
        <v>149</v>
      </c>
      <c r="L19" s="627"/>
    </row>
    <row r="20" spans="1:12" s="472" customFormat="1" ht="12.95" customHeight="1">
      <c r="A20" s="1093"/>
      <c r="B20" s="595"/>
      <c r="C20" s="3" t="s">
        <v>661</v>
      </c>
      <c r="D20" s="607">
        <v>124338.829</v>
      </c>
      <c r="E20" s="607">
        <v>129940.882</v>
      </c>
      <c r="F20" s="294">
        <v>145120.19399999999</v>
      </c>
      <c r="G20" s="294">
        <v>184732.93799999999</v>
      </c>
      <c r="H20" s="603">
        <v>179909.43599999999</v>
      </c>
      <c r="I20" s="294"/>
      <c r="J20" s="76" t="s">
        <v>150</v>
      </c>
      <c r="L20" s="627"/>
    </row>
    <row r="21" spans="1:12" s="472" customFormat="1" ht="12.95" customHeight="1">
      <c r="A21" s="1093"/>
      <c r="B21" s="595"/>
      <c r="C21" s="3" t="s">
        <v>662</v>
      </c>
      <c r="D21" s="607"/>
      <c r="E21" s="607"/>
      <c r="F21" s="294"/>
      <c r="H21" s="603"/>
      <c r="J21" s="76" t="s">
        <v>151</v>
      </c>
      <c r="L21" s="626"/>
    </row>
    <row r="22" spans="1:12" s="472" customFormat="1" ht="12.95" customHeight="1">
      <c r="A22" s="1093"/>
      <c r="B22" s="595"/>
      <c r="C22" s="3" t="s">
        <v>470</v>
      </c>
      <c r="D22" s="607">
        <v>45055.286</v>
      </c>
      <c r="E22" s="607">
        <v>46578.748</v>
      </c>
      <c r="F22" s="294">
        <v>58687.337</v>
      </c>
      <c r="G22" s="294">
        <v>63313.06</v>
      </c>
      <c r="H22" s="603">
        <v>56578.748</v>
      </c>
      <c r="I22" s="294"/>
      <c r="J22" s="76" t="s">
        <v>152</v>
      </c>
      <c r="L22" s="626"/>
    </row>
    <row r="23" spans="1:12" s="472" customFormat="1" ht="12.95" customHeight="1">
      <c r="A23" s="1093"/>
      <c r="B23" s="595"/>
      <c r="C23" s="200" t="s">
        <v>663</v>
      </c>
      <c r="D23" s="607"/>
      <c r="F23" s="294"/>
      <c r="H23" s="603"/>
      <c r="J23" s="76" t="s">
        <v>153</v>
      </c>
      <c r="L23" s="627"/>
    </row>
    <row r="24" spans="1:12" s="472" customFormat="1" ht="12.95" customHeight="1">
      <c r="A24" s="1093"/>
      <c r="B24" s="595"/>
      <c r="C24" s="3" t="s">
        <v>471</v>
      </c>
      <c r="D24" s="607"/>
      <c r="E24" s="607"/>
      <c r="F24" s="294"/>
      <c r="H24" s="603"/>
      <c r="J24" s="76" t="s">
        <v>154</v>
      </c>
      <c r="L24" s="627"/>
    </row>
    <row r="25" spans="1:12" s="472" customFormat="1" ht="12.95" customHeight="1">
      <c r="A25" s="1093"/>
      <c r="B25" s="595"/>
      <c r="C25" s="200" t="s">
        <v>1473</v>
      </c>
      <c r="D25" s="607"/>
      <c r="E25" s="607"/>
      <c r="F25" s="294"/>
      <c r="G25" s="294"/>
      <c r="H25" s="603"/>
      <c r="I25" s="294"/>
      <c r="J25" s="76" t="s">
        <v>155</v>
      </c>
      <c r="L25" s="626"/>
    </row>
    <row r="26" spans="1:12" s="472" customFormat="1" ht="12.95" customHeight="1">
      <c r="A26" s="1093"/>
      <c r="B26" s="595"/>
      <c r="C26" s="3" t="s">
        <v>472</v>
      </c>
      <c r="D26" s="607">
        <v>291.70400000000001</v>
      </c>
      <c r="E26" s="607">
        <v>352.21300000000002</v>
      </c>
      <c r="F26" s="624">
        <v>288.13099999999997</v>
      </c>
      <c r="G26" s="294">
        <v>458.916</v>
      </c>
      <c r="H26" s="603">
        <v>579.91600000000005</v>
      </c>
      <c r="I26" s="294"/>
      <c r="J26" s="76" t="s">
        <v>156</v>
      </c>
      <c r="L26" s="626"/>
    </row>
    <row r="27" spans="1:12" s="472" customFormat="1" ht="12.95" customHeight="1">
      <c r="A27" s="1093"/>
      <c r="B27" s="595"/>
      <c r="C27" s="3" t="s">
        <v>473</v>
      </c>
      <c r="D27" s="607"/>
      <c r="E27" s="607"/>
      <c r="F27" s="294"/>
      <c r="H27" s="603"/>
      <c r="J27" s="76" t="s">
        <v>374</v>
      </c>
      <c r="L27" s="626"/>
    </row>
    <row r="28" spans="1:12" s="472" customFormat="1" ht="12.95" customHeight="1">
      <c r="A28" s="1093"/>
      <c r="B28" s="595"/>
      <c r="C28" s="3" t="s">
        <v>950</v>
      </c>
      <c r="D28" s="607">
        <v>66356.895000000019</v>
      </c>
      <c r="E28" s="607">
        <v>50683.517</v>
      </c>
      <c r="F28" s="624">
        <v>71283.494999999995</v>
      </c>
      <c r="G28" s="294">
        <v>85596.251000000004</v>
      </c>
      <c r="H28" s="603">
        <v>64755.707000000002</v>
      </c>
      <c r="I28" s="294"/>
      <c r="J28" s="76" t="s">
        <v>157</v>
      </c>
      <c r="L28" s="626"/>
    </row>
    <row r="29" spans="1:12" s="472" customFormat="1" ht="12.95" customHeight="1">
      <c r="A29" s="1093"/>
      <c r="B29" s="595"/>
      <c r="C29" s="200" t="s">
        <v>1474</v>
      </c>
      <c r="D29" s="607"/>
      <c r="E29" s="607"/>
      <c r="F29" s="294"/>
      <c r="G29" s="294"/>
      <c r="H29" s="603"/>
      <c r="I29" s="294"/>
      <c r="J29" s="76" t="s">
        <v>474</v>
      </c>
      <c r="L29" s="627"/>
    </row>
    <row r="30" spans="1:12" s="472" customFormat="1" ht="12.95" customHeight="1">
      <c r="A30" s="1093"/>
      <c r="B30" s="595"/>
      <c r="C30" s="69" t="s">
        <v>1475</v>
      </c>
      <c r="D30" s="607"/>
      <c r="E30" s="607"/>
      <c r="F30" s="624"/>
      <c r="G30" s="624"/>
      <c r="H30" s="603"/>
      <c r="I30" s="624"/>
      <c r="J30" s="76" t="s">
        <v>478</v>
      </c>
      <c r="L30" s="627"/>
    </row>
    <row r="31" spans="1:12" s="472" customFormat="1" ht="12.95" customHeight="1">
      <c r="A31" s="1093"/>
      <c r="B31" s="595"/>
      <c r="C31" s="69" t="s">
        <v>1477</v>
      </c>
      <c r="D31" s="607">
        <v>33043.004000000001</v>
      </c>
      <c r="E31" s="607">
        <v>25147.687000000002</v>
      </c>
      <c r="F31" s="624">
        <v>36266.517999999996</v>
      </c>
      <c r="G31" s="624">
        <v>41505.146999999997</v>
      </c>
      <c r="H31" s="603">
        <v>34330.150999999998</v>
      </c>
      <c r="I31" s="624"/>
      <c r="J31" s="76" t="s">
        <v>475</v>
      </c>
      <c r="L31" s="627"/>
    </row>
    <row r="32" spans="1:12" s="472" customFormat="1" ht="12.95" customHeight="1">
      <c r="A32" s="1093"/>
      <c r="B32" s="595"/>
      <c r="C32" s="3" t="s">
        <v>409</v>
      </c>
      <c r="D32" s="607">
        <v>9617.0939999999991</v>
      </c>
      <c r="E32" s="607">
        <v>11896.941999999999</v>
      </c>
      <c r="F32" s="624">
        <v>19689.436000000002</v>
      </c>
      <c r="G32" s="624">
        <v>18088.329000000002</v>
      </c>
      <c r="H32" s="603">
        <v>15786.157999999999</v>
      </c>
      <c r="I32" s="624"/>
      <c r="J32" s="76" t="s">
        <v>158</v>
      </c>
      <c r="L32" s="626"/>
    </row>
    <row r="33" spans="1:12" s="472" customFormat="1" ht="12.95" customHeight="1">
      <c r="A33" s="1093"/>
      <c r="B33" s="595"/>
      <c r="C33" s="200" t="s">
        <v>935</v>
      </c>
      <c r="D33" s="607"/>
      <c r="E33" s="607"/>
      <c r="F33" s="294"/>
      <c r="H33" s="603"/>
      <c r="J33" s="76" t="s">
        <v>159</v>
      </c>
      <c r="L33" s="627"/>
    </row>
    <row r="34" spans="1:12" s="472" customFormat="1" ht="12.95" customHeight="1">
      <c r="A34" s="1093"/>
      <c r="B34" s="595"/>
      <c r="C34" s="3" t="s">
        <v>936</v>
      </c>
      <c r="D34" s="607">
        <v>3506.4100000000003</v>
      </c>
      <c r="E34" s="607">
        <v>3395.5880000000002</v>
      </c>
      <c r="F34" s="628">
        <v>3785.46</v>
      </c>
      <c r="G34" s="294">
        <v>4850.527</v>
      </c>
      <c r="H34" s="603">
        <v>3613.5250000000001</v>
      </c>
      <c r="I34" s="294"/>
      <c r="J34" s="76" t="s">
        <v>160</v>
      </c>
      <c r="L34" s="627"/>
    </row>
    <row r="35" spans="1:12" s="472" customFormat="1" ht="12.95" customHeight="1">
      <c r="A35" s="1093"/>
      <c r="B35" s="595"/>
      <c r="C35" s="3" t="s">
        <v>665</v>
      </c>
      <c r="D35" s="479"/>
      <c r="E35" s="412"/>
      <c r="F35" s="57"/>
      <c r="G35" s="57"/>
      <c r="H35" s="603"/>
      <c r="I35" s="57"/>
      <c r="J35" s="76" t="s">
        <v>161</v>
      </c>
      <c r="L35" s="626"/>
    </row>
    <row r="36" spans="1:12" s="472" customFormat="1" ht="12.95" customHeight="1">
      <c r="A36" s="1093"/>
      <c r="B36" s="595"/>
      <c r="C36" s="3" t="s">
        <v>1007</v>
      </c>
      <c r="D36" s="479"/>
      <c r="E36" s="412"/>
      <c r="F36" s="57"/>
      <c r="G36" s="57"/>
      <c r="H36" s="603"/>
      <c r="I36" s="57"/>
      <c r="J36" s="76" t="s">
        <v>479</v>
      </c>
      <c r="L36" s="626"/>
    </row>
    <row r="37" spans="1:12" s="472" customFormat="1" ht="12.95" customHeight="1">
      <c r="A37" s="1093"/>
      <c r="B37" s="595"/>
      <c r="C37" s="3" t="s">
        <v>666</v>
      </c>
      <c r="D37" s="479"/>
      <c r="E37" s="412"/>
      <c r="F37" s="57"/>
      <c r="G37" s="57"/>
      <c r="H37" s="603"/>
      <c r="I37" s="57"/>
      <c r="J37" s="76" t="s">
        <v>480</v>
      </c>
      <c r="L37" s="626"/>
    </row>
    <row r="38" spans="1:12" s="472" customFormat="1" ht="12.95" customHeight="1">
      <c r="A38" s="1093"/>
      <c r="B38" s="595"/>
      <c r="C38" s="3" t="s">
        <v>476</v>
      </c>
      <c r="D38" s="629">
        <v>35845.311999999998</v>
      </c>
      <c r="E38" s="629">
        <v>29726.41</v>
      </c>
      <c r="F38" s="629">
        <v>31277.852999999999</v>
      </c>
      <c r="G38" s="628">
        <v>30257.951000000001</v>
      </c>
      <c r="H38" s="603">
        <v>29229.621999999999</v>
      </c>
      <c r="I38" s="628"/>
      <c r="J38" s="76" t="s">
        <v>477</v>
      </c>
      <c r="L38" s="626"/>
    </row>
    <row r="39" spans="1:12" s="472" customFormat="1" ht="12.95" customHeight="1">
      <c r="A39" s="1093"/>
      <c r="B39" s="595"/>
      <c r="C39" s="3" t="s">
        <v>937</v>
      </c>
      <c r="D39" s="629"/>
      <c r="E39" s="629"/>
      <c r="F39" s="629"/>
      <c r="G39" s="412"/>
      <c r="H39" s="603"/>
      <c r="J39" s="76" t="s">
        <v>162</v>
      </c>
    </row>
    <row r="40" spans="1:12" s="472" customFormat="1" ht="12.95" customHeight="1">
      <c r="A40" s="1093"/>
      <c r="B40" s="595"/>
      <c r="C40" s="200" t="s">
        <v>668</v>
      </c>
      <c r="D40" s="629"/>
      <c r="E40" s="629"/>
      <c r="F40" s="629"/>
      <c r="G40" s="412"/>
      <c r="H40" s="603"/>
      <c r="J40" s="76" t="s">
        <v>163</v>
      </c>
      <c r="L40" s="627"/>
    </row>
    <row r="41" spans="1:12" s="472" customFormat="1" ht="12.95" customHeight="1">
      <c r="A41" s="1093"/>
      <c r="B41" s="595"/>
      <c r="C41" s="3" t="s">
        <v>669</v>
      </c>
      <c r="D41" s="629"/>
      <c r="E41" s="629"/>
      <c r="F41" s="629"/>
      <c r="G41" s="412"/>
      <c r="H41" s="603"/>
      <c r="J41" s="76" t="s">
        <v>164</v>
      </c>
      <c r="L41" s="627"/>
    </row>
    <row r="42" spans="1:12" s="472" customFormat="1" ht="12.95" customHeight="1">
      <c r="A42" s="1093"/>
      <c r="B42" s="595"/>
      <c r="C42" s="3" t="s">
        <v>481</v>
      </c>
      <c r="D42" s="629">
        <v>13177.950999999999</v>
      </c>
      <c r="E42" s="629">
        <v>766.721</v>
      </c>
      <c r="F42" s="629">
        <v>1197.5409999999999</v>
      </c>
      <c r="G42" s="57">
        <v>1802.1880000000001</v>
      </c>
      <c r="H42" s="603">
        <v>3122.2820000000002</v>
      </c>
      <c r="I42" s="23"/>
      <c r="J42" s="76" t="s">
        <v>165</v>
      </c>
      <c r="L42" s="626"/>
    </row>
    <row r="43" spans="1:12" s="472" customFormat="1" ht="12.95" customHeight="1">
      <c r="A43" s="1093"/>
      <c r="B43" s="595"/>
      <c r="C43" s="3" t="s">
        <v>482</v>
      </c>
      <c r="D43" s="629"/>
      <c r="E43" s="629"/>
      <c r="F43" s="629"/>
      <c r="G43" s="412"/>
      <c r="H43" s="603"/>
      <c r="J43" s="76" t="s">
        <v>483</v>
      </c>
      <c r="L43" s="627"/>
    </row>
    <row r="44" spans="1:12" ht="12.95" customHeight="1">
      <c r="A44" s="1093"/>
      <c r="B44" s="595"/>
      <c r="C44" s="3" t="s">
        <v>476</v>
      </c>
      <c r="D44" s="630">
        <v>197290.592</v>
      </c>
      <c r="E44" s="630">
        <v>241237.122</v>
      </c>
      <c r="F44" s="630">
        <v>213585.95499999999</v>
      </c>
      <c r="G44" s="57">
        <v>296459.41600000003</v>
      </c>
      <c r="H44" s="621">
        <v>336751.86800000002</v>
      </c>
      <c r="I44" s="23"/>
      <c r="J44" s="76" t="s">
        <v>484</v>
      </c>
      <c r="L44" s="627"/>
    </row>
    <row r="45" spans="1:12" ht="12.95" customHeight="1">
      <c r="A45" s="1093"/>
      <c r="B45" s="595"/>
      <c r="C45" s="200" t="s">
        <v>485</v>
      </c>
      <c r="D45" s="630"/>
      <c r="E45" s="630"/>
      <c r="F45" s="630"/>
      <c r="G45" s="3"/>
      <c r="H45" s="621"/>
      <c r="J45" s="76" t="s">
        <v>375</v>
      </c>
      <c r="L45" s="627"/>
    </row>
    <row r="46" spans="1:12" ht="12.95" customHeight="1">
      <c r="A46" s="1093"/>
      <c r="B46" s="595"/>
      <c r="C46" s="200" t="s">
        <v>938</v>
      </c>
      <c r="D46" s="630"/>
      <c r="E46" s="630"/>
      <c r="F46" s="630"/>
      <c r="G46" s="3"/>
      <c r="H46" s="621"/>
      <c r="J46" s="76" t="s">
        <v>487</v>
      </c>
      <c r="L46" s="627"/>
    </row>
    <row r="47" spans="1:12" ht="12.95" customHeight="1">
      <c r="A47" s="1093"/>
      <c r="B47" s="595"/>
      <c r="C47" s="200" t="s">
        <v>939</v>
      </c>
      <c r="D47" s="630"/>
      <c r="E47" s="630"/>
      <c r="F47" s="630"/>
      <c r="G47" s="3"/>
      <c r="H47" s="621"/>
      <c r="J47" s="76" t="s">
        <v>667</v>
      </c>
      <c r="L47" s="626"/>
    </row>
    <row r="48" spans="1:12" ht="12.95" customHeight="1">
      <c r="A48" s="1093"/>
      <c r="B48" s="595"/>
      <c r="C48" s="200" t="s">
        <v>940</v>
      </c>
      <c r="D48" s="630"/>
      <c r="E48" s="630"/>
      <c r="F48" s="630"/>
      <c r="G48" s="3"/>
      <c r="H48" s="621"/>
      <c r="J48" s="76" t="s">
        <v>166</v>
      </c>
      <c r="L48" s="626"/>
    </row>
    <row r="49" spans="1:12" ht="12.95" customHeight="1">
      <c r="A49" s="1093"/>
      <c r="B49" s="595"/>
      <c r="C49" s="69" t="s">
        <v>486</v>
      </c>
      <c r="D49" s="630">
        <v>81082.462</v>
      </c>
      <c r="E49" s="630">
        <v>60002.156999999999</v>
      </c>
      <c r="F49" s="630">
        <v>86467.759000000005</v>
      </c>
      <c r="G49" s="57">
        <v>84425.817999999999</v>
      </c>
      <c r="H49" s="621">
        <v>97826.796000000002</v>
      </c>
      <c r="I49" s="23"/>
      <c r="J49" s="76" t="s">
        <v>167</v>
      </c>
      <c r="L49" s="626"/>
    </row>
    <row r="50" spans="1:12" ht="12.95" customHeight="1">
      <c r="A50" s="1093"/>
      <c r="B50" s="595"/>
      <c r="C50" s="200" t="s">
        <v>924</v>
      </c>
      <c r="D50" s="630"/>
      <c r="E50" s="630"/>
      <c r="F50" s="630"/>
      <c r="G50" s="3"/>
      <c r="H50" s="621"/>
      <c r="J50" s="76" t="s">
        <v>488</v>
      </c>
      <c r="L50" s="626"/>
    </row>
    <row r="51" spans="1:12" ht="12.95" customHeight="1">
      <c r="A51" s="1093"/>
      <c r="B51" s="595"/>
      <c r="C51" s="200" t="s">
        <v>670</v>
      </c>
      <c r="D51" s="630"/>
      <c r="E51" s="630"/>
      <c r="F51" s="630"/>
      <c r="G51" s="3"/>
      <c r="H51" s="621"/>
      <c r="J51" s="76" t="s">
        <v>489</v>
      </c>
      <c r="L51" s="627"/>
    </row>
    <row r="52" spans="1:12" ht="12.95" customHeight="1">
      <c r="A52" s="1093"/>
      <c r="B52" s="595"/>
      <c r="C52" s="200" t="s">
        <v>941</v>
      </c>
      <c r="D52" s="630">
        <v>15692.975</v>
      </c>
      <c r="E52" s="630">
        <v>41777.688000000002</v>
      </c>
      <c r="F52" s="630">
        <v>80629.922999999995</v>
      </c>
      <c r="G52" s="57">
        <v>111395.95600000001</v>
      </c>
      <c r="H52" s="621">
        <v>159395.73499999999</v>
      </c>
      <c r="I52" s="23"/>
      <c r="J52" s="76" t="s">
        <v>490</v>
      </c>
      <c r="L52" s="627"/>
    </row>
    <row r="53" spans="1:12" ht="12.95" customHeight="1">
      <c r="A53" s="1093"/>
      <c r="B53" s="595"/>
      <c r="C53" s="200" t="s">
        <v>942</v>
      </c>
      <c r="D53" s="630"/>
      <c r="E53" s="630"/>
      <c r="F53" s="630"/>
      <c r="G53" s="3"/>
      <c r="H53" s="621"/>
      <c r="J53" s="76" t="s">
        <v>491</v>
      </c>
      <c r="L53" s="627"/>
    </row>
    <row r="54" spans="1:12" ht="12.95" customHeight="1">
      <c r="A54" s="1093"/>
      <c r="B54" s="595"/>
      <c r="C54" s="200" t="s">
        <v>1484</v>
      </c>
      <c r="D54" s="630"/>
      <c r="E54" s="630"/>
      <c r="F54" s="630"/>
      <c r="G54" s="3"/>
      <c r="H54" s="621"/>
      <c r="J54" s="76" t="s">
        <v>492</v>
      </c>
      <c r="L54" s="626"/>
    </row>
    <row r="55" spans="1:12" ht="12.95" customHeight="1">
      <c r="A55" s="1093"/>
      <c r="B55" s="595"/>
      <c r="C55" s="200" t="s">
        <v>671</v>
      </c>
      <c r="D55" s="630"/>
      <c r="E55" s="630"/>
      <c r="F55" s="630"/>
      <c r="G55" s="3"/>
      <c r="H55" s="621"/>
      <c r="J55" s="76" t="s">
        <v>672</v>
      </c>
      <c r="L55" s="626"/>
    </row>
    <row r="56" spans="1:12" ht="12.95" customHeight="1">
      <c r="A56" s="1093"/>
      <c r="B56" s="595"/>
      <c r="C56" s="69" t="s">
        <v>944</v>
      </c>
      <c r="D56" s="630">
        <v>8913.0310000000009</v>
      </c>
      <c r="E56" s="630">
        <v>10040.674999999999</v>
      </c>
      <c r="F56" s="630">
        <v>6981.2510000000002</v>
      </c>
      <c r="G56" s="57">
        <v>5738.3779999999997</v>
      </c>
      <c r="H56" s="621">
        <v>8203.8320000000003</v>
      </c>
      <c r="I56" s="23"/>
      <c r="J56" s="76" t="s">
        <v>654</v>
      </c>
      <c r="L56" s="626"/>
    </row>
    <row r="57" spans="1:12" ht="12.95" customHeight="1">
      <c r="A57" s="1093"/>
      <c r="B57" s="595"/>
      <c r="C57" s="200" t="s">
        <v>945</v>
      </c>
      <c r="D57" s="630"/>
      <c r="E57" s="630"/>
      <c r="F57" s="630"/>
      <c r="G57" s="57"/>
      <c r="H57" s="621"/>
      <c r="I57" s="23"/>
      <c r="J57" s="76" t="s">
        <v>218</v>
      </c>
      <c r="L57" s="627"/>
    </row>
    <row r="58" spans="1:12" ht="12.95" customHeight="1">
      <c r="A58" s="1093"/>
      <c r="B58" s="595"/>
      <c r="C58" s="3" t="s">
        <v>709</v>
      </c>
      <c r="D58" s="630">
        <v>15687.727999999999</v>
      </c>
      <c r="E58" s="630">
        <v>11651.726000000001</v>
      </c>
      <c r="F58" s="630">
        <v>28897.018</v>
      </c>
      <c r="G58" s="57">
        <v>40284.678999999996</v>
      </c>
      <c r="H58" s="621">
        <v>40835.835000000006</v>
      </c>
      <c r="I58" s="23"/>
      <c r="J58" s="76" t="s">
        <v>217</v>
      </c>
      <c r="L58" s="627"/>
    </row>
    <row r="59" spans="1:12" ht="12.95" customHeight="1">
      <c r="A59" s="1093"/>
      <c r="B59" s="595"/>
      <c r="C59" s="6"/>
      <c r="D59" s="311"/>
      <c r="E59" s="311"/>
      <c r="F59" s="99"/>
      <c r="G59" s="5"/>
      <c r="H59" s="6"/>
      <c r="I59" s="5"/>
      <c r="J59" s="609"/>
      <c r="L59" s="627"/>
    </row>
    <row r="60" spans="1:12" ht="12.95" customHeight="1">
      <c r="A60" s="594"/>
      <c r="B60" s="594"/>
      <c r="J60" s="161"/>
      <c r="L60" s="627"/>
    </row>
    <row r="61" spans="1:12" ht="12.95" customHeight="1">
      <c r="A61" s="594"/>
      <c r="B61" s="594"/>
      <c r="C61" s="238"/>
      <c r="J61" s="22"/>
      <c r="L61" s="627"/>
    </row>
    <row r="62" spans="1:12" ht="12.95" customHeight="1">
      <c r="A62" s="594"/>
      <c r="B62" s="594"/>
      <c r="C62" s="238"/>
      <c r="D62" s="26"/>
      <c r="E62" s="26"/>
      <c r="J62" s="239"/>
      <c r="L62" s="627"/>
    </row>
    <row r="63" spans="1:12" ht="12.95" customHeight="1">
      <c r="A63" s="594"/>
      <c r="B63" s="594"/>
      <c r="L63" s="627"/>
    </row>
    <row r="64" spans="1:12" ht="12.95" customHeight="1">
      <c r="A64" s="594"/>
      <c r="B64" s="594"/>
      <c r="L64" s="627"/>
    </row>
    <row r="65" spans="1:12" ht="12.95" customHeight="1">
      <c r="A65" s="594"/>
      <c r="B65" s="594"/>
      <c r="L65" s="627"/>
    </row>
    <row r="66" spans="1:12" ht="12.95" customHeight="1">
      <c r="A66" s="594"/>
      <c r="B66" s="594"/>
      <c r="L66" s="627"/>
    </row>
    <row r="67" spans="1:12" ht="12.95" customHeight="1">
      <c r="L67" s="627"/>
    </row>
    <row r="68" spans="1:12" ht="12.95" customHeight="1">
      <c r="L68" s="627"/>
    </row>
    <row r="69" spans="1:12" ht="12.95" customHeight="1">
      <c r="L69" s="627"/>
    </row>
    <row r="70" spans="1:12" ht="12.95" customHeight="1">
      <c r="L70" s="627"/>
    </row>
    <row r="71" spans="1:12" ht="12.95" customHeight="1">
      <c r="E71" s="45"/>
      <c r="L71" s="627"/>
    </row>
    <row r="72" spans="1:12" ht="12.95" customHeight="1">
      <c r="L72" s="627"/>
    </row>
    <row r="73" spans="1:12" ht="12.95" customHeight="1">
      <c r="L73" s="627"/>
    </row>
    <row r="74" spans="1:12" ht="12.95" customHeight="1">
      <c r="F74" s="45"/>
      <c r="L74" s="627"/>
    </row>
    <row r="75" spans="1:12" ht="12.95" customHeight="1">
      <c r="L75" s="627"/>
    </row>
    <row r="76" spans="1:12" ht="12.95" customHeight="1">
      <c r="L76" s="627"/>
    </row>
    <row r="77" spans="1:12" ht="12.95" customHeight="1">
      <c r="L77" s="627"/>
    </row>
    <row r="78" spans="1:12" ht="12.95" customHeight="1">
      <c r="L78" s="627"/>
    </row>
    <row r="79" spans="1:12" ht="12.95" customHeight="1">
      <c r="L79" s="627"/>
    </row>
    <row r="80" spans="1:12" ht="12.95" customHeight="1">
      <c r="L80" s="627"/>
    </row>
    <row r="81" spans="12:12" ht="12.95" customHeight="1">
      <c r="L81" s="627"/>
    </row>
    <row r="82" spans="12:12" ht="12.95" customHeight="1">
      <c r="L82" s="627"/>
    </row>
    <row r="83" spans="12:12" ht="12.95" customHeight="1">
      <c r="L83" s="627"/>
    </row>
    <row r="84" spans="12:12" ht="12.95" customHeight="1">
      <c r="L84" s="627"/>
    </row>
    <row r="85" spans="12:12" ht="12.95" customHeight="1">
      <c r="L85" s="627"/>
    </row>
    <row r="86" spans="12:12" ht="12.95" customHeight="1">
      <c r="L86" s="627"/>
    </row>
    <row r="87" spans="12:12" ht="12.95" customHeight="1">
      <c r="L87" s="627"/>
    </row>
    <row r="88" spans="12:12" ht="12.95" customHeight="1">
      <c r="L88" s="627"/>
    </row>
    <row r="89" spans="12:12" ht="12.95" customHeight="1">
      <c r="L89" s="627"/>
    </row>
    <row r="90" spans="12:12" ht="12.95" customHeight="1">
      <c r="L90" s="627"/>
    </row>
    <row r="91" spans="12:12" ht="12.95" customHeight="1">
      <c r="L91" s="627"/>
    </row>
    <row r="92" spans="12:12" ht="12.95" customHeight="1">
      <c r="L92" s="627"/>
    </row>
    <row r="93" spans="12:12" ht="12.95" customHeight="1">
      <c r="L93" s="627"/>
    </row>
    <row r="94" spans="12:12" ht="12.95" customHeight="1">
      <c r="L94" s="627"/>
    </row>
    <row r="95" spans="12:12" ht="12.95" customHeight="1">
      <c r="L95" s="627"/>
    </row>
    <row r="96" spans="12:12" ht="12.95" customHeight="1">
      <c r="L96" s="627"/>
    </row>
    <row r="97" spans="12:12" ht="12.95" customHeight="1">
      <c r="L97" s="627"/>
    </row>
    <row r="98" spans="12:12" ht="12.95" customHeight="1">
      <c r="L98" s="627"/>
    </row>
    <row r="99" spans="12:12" ht="12.95" customHeight="1">
      <c r="L99" s="627"/>
    </row>
    <row r="100" spans="12:12" ht="12.95" customHeight="1">
      <c r="L100" s="627"/>
    </row>
    <row r="101" spans="12:12" ht="12.95" customHeight="1">
      <c r="L101" s="627"/>
    </row>
    <row r="102" spans="12:12" ht="12.95" customHeight="1">
      <c r="L102" s="627"/>
    </row>
    <row r="103" spans="12:12" ht="12.95" customHeight="1">
      <c r="L103" s="627"/>
    </row>
    <row r="104" spans="12:12" ht="12.95" customHeight="1">
      <c r="L104" s="627"/>
    </row>
    <row r="105" spans="12:12" ht="12.95" customHeight="1">
      <c r="L105" s="627"/>
    </row>
    <row r="106" spans="12:12" ht="12.95" customHeight="1">
      <c r="L106" s="627"/>
    </row>
    <row r="107" spans="12:12" ht="12.95" customHeight="1">
      <c r="L107" s="627"/>
    </row>
    <row r="108" spans="12:12" ht="12.95" customHeight="1">
      <c r="L108" s="627"/>
    </row>
    <row r="109" spans="12:12" ht="12.95" customHeight="1">
      <c r="L109" s="627"/>
    </row>
    <row r="110" spans="12:12" ht="12.95" customHeight="1">
      <c r="L110" s="627"/>
    </row>
    <row r="111" spans="12:12" ht="12.95" customHeight="1">
      <c r="L111" s="627"/>
    </row>
    <row r="112" spans="12:12" ht="12.95" customHeight="1">
      <c r="L112" s="627"/>
    </row>
    <row r="113" spans="12:12" ht="12.95" customHeight="1">
      <c r="L113" s="627"/>
    </row>
  </sheetData>
  <mergeCells count="6">
    <mergeCell ref="A35:A59"/>
    <mergeCell ref="A1:A34"/>
    <mergeCell ref="C2:J2"/>
    <mergeCell ref="C3:J3"/>
    <mergeCell ref="C4:J4"/>
    <mergeCell ref="C5:J5"/>
  </mergeCells>
  <hyperlinks>
    <hyperlink ref="C1" location="Содержание!A1" display="Мазмуну" xr:uid="{3CC4DA26-41C6-4253-82D5-459124D32B0F}"/>
  </hyperlink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46858-577E-4A6B-8B82-418D1C766A4E}">
  <dimension ref="A1:L77"/>
  <sheetViews>
    <sheetView workbookViewId="0">
      <selection activeCell="C1" sqref="C1"/>
    </sheetView>
  </sheetViews>
  <sheetFormatPr defaultColWidth="10.28515625" defaultRowHeight="12.75"/>
  <cols>
    <col min="1" max="1" width="4" style="610" customWidth="1"/>
    <col min="2" max="2" width="2.7109375" style="610" customWidth="1"/>
    <col min="3" max="3" width="44" style="3" customWidth="1"/>
    <col min="4" max="5" width="12" style="1" customWidth="1"/>
    <col min="6" max="6" width="12" style="291" customWidth="1"/>
    <col min="7" max="8" width="12" style="1" customWidth="1"/>
    <col min="9" max="9" width="3.140625" style="1" customWidth="1"/>
    <col min="10" max="10" width="47.5703125" style="3" customWidth="1"/>
    <col min="11" max="16384" width="10.28515625" style="596"/>
  </cols>
  <sheetData>
    <row r="1" spans="1:10" ht="18" customHeight="1">
      <c r="A1" s="1093"/>
      <c r="B1" s="595"/>
      <c r="C1" s="1042" t="s">
        <v>2601</v>
      </c>
    </row>
    <row r="2" spans="1:10" ht="14.25" customHeight="1">
      <c r="A2" s="1093"/>
      <c r="B2" s="595"/>
      <c r="C2" s="1047" t="s">
        <v>1497</v>
      </c>
      <c r="D2" s="1047"/>
      <c r="E2" s="1047"/>
      <c r="F2" s="1047"/>
      <c r="G2" s="1047"/>
      <c r="H2" s="1047"/>
      <c r="I2" s="1047"/>
      <c r="J2" s="1047"/>
    </row>
    <row r="3" spans="1:10" s="611" customFormat="1" ht="14.25" customHeight="1">
      <c r="A3" s="1093"/>
      <c r="B3" s="595"/>
      <c r="C3" s="1076" t="s">
        <v>923</v>
      </c>
      <c r="D3" s="1076"/>
      <c r="E3" s="1076"/>
      <c r="F3" s="1076"/>
      <c r="G3" s="1076"/>
      <c r="H3" s="1076"/>
      <c r="I3" s="1076"/>
      <c r="J3" s="1076"/>
    </row>
    <row r="4" spans="1:10" s="611" customFormat="1" ht="14.25" customHeight="1">
      <c r="A4" s="1093"/>
      <c r="B4" s="595"/>
      <c r="C4" s="1047" t="s">
        <v>1498</v>
      </c>
      <c r="D4" s="1047"/>
      <c r="E4" s="1047"/>
      <c r="F4" s="1047"/>
      <c r="G4" s="1047"/>
      <c r="H4" s="1047"/>
      <c r="I4" s="1047"/>
      <c r="J4" s="1047"/>
    </row>
    <row r="5" spans="1:10" s="611" customFormat="1" ht="14.25" customHeight="1">
      <c r="A5" s="1093"/>
      <c r="B5" s="595"/>
      <c r="C5" s="1076" t="s">
        <v>742</v>
      </c>
      <c r="D5" s="1076"/>
      <c r="E5" s="1076"/>
      <c r="F5" s="1076"/>
      <c r="G5" s="1076"/>
      <c r="H5" s="1076"/>
      <c r="I5" s="1076"/>
      <c r="J5" s="1076"/>
    </row>
    <row r="6" spans="1:10" s="615" customFormat="1" ht="14.25" customHeight="1">
      <c r="A6" s="1093"/>
      <c r="B6" s="595"/>
      <c r="C6" s="342"/>
      <c r="D6" s="598"/>
      <c r="E6" s="613"/>
      <c r="F6" s="631"/>
      <c r="G6" s="576"/>
      <c r="H6" s="576"/>
      <c r="I6" s="576"/>
      <c r="J6" s="576"/>
    </row>
    <row r="7" spans="1:10" s="615" customFormat="1" ht="14.25" customHeight="1">
      <c r="A7" s="1093"/>
      <c r="B7" s="595"/>
      <c r="C7" s="160"/>
      <c r="D7" s="616">
        <v>2019</v>
      </c>
      <c r="E7" s="616">
        <v>2020</v>
      </c>
      <c r="F7" s="632" t="s">
        <v>873</v>
      </c>
      <c r="G7" s="633">
        <v>2022</v>
      </c>
      <c r="H7" s="617">
        <v>2023</v>
      </c>
      <c r="I7" s="633"/>
      <c r="J7" s="160"/>
    </row>
    <row r="8" spans="1:10" ht="12.95" customHeight="1">
      <c r="A8" s="1093"/>
      <c r="B8" s="595"/>
      <c r="D8" s="634"/>
      <c r="E8" s="634"/>
      <c r="F8" s="3"/>
      <c r="G8" s="3"/>
      <c r="H8" s="3"/>
      <c r="I8" s="3"/>
      <c r="J8" s="81"/>
    </row>
    <row r="9" spans="1:10" ht="12.95" customHeight="1">
      <c r="A9" s="1093"/>
      <c r="B9" s="595"/>
      <c r="C9" s="4" t="s">
        <v>535</v>
      </c>
      <c r="D9" s="635">
        <v>138879.69899999999</v>
      </c>
      <c r="E9" s="635">
        <v>152898.595</v>
      </c>
      <c r="F9" s="635">
        <v>180142.959</v>
      </c>
      <c r="G9" s="635">
        <v>236646.68</v>
      </c>
      <c r="H9" s="619">
        <v>290766.70299999998</v>
      </c>
      <c r="I9" s="635"/>
      <c r="J9" s="101" t="s">
        <v>389</v>
      </c>
    </row>
    <row r="10" spans="1:10" s="472" customFormat="1" ht="9.6" customHeight="1">
      <c r="A10" s="1093"/>
      <c r="B10" s="595"/>
      <c r="C10" s="3"/>
      <c r="D10" s="607"/>
      <c r="E10" s="607"/>
      <c r="F10" s="607"/>
      <c r="G10" s="607"/>
      <c r="H10" s="603"/>
      <c r="I10" s="607"/>
      <c r="J10" s="101"/>
    </row>
    <row r="11" spans="1:10" s="472" customFormat="1" ht="26.25" customHeight="1">
      <c r="A11" s="1093"/>
      <c r="B11" s="595"/>
      <c r="C11" s="200" t="s">
        <v>1466</v>
      </c>
      <c r="D11" s="607">
        <v>2391.8429999999998</v>
      </c>
      <c r="E11" s="607">
        <v>14089.83</v>
      </c>
      <c r="F11" s="607">
        <v>6083.4170000000004</v>
      </c>
      <c r="G11" s="607">
        <v>65929.269</v>
      </c>
      <c r="H11" s="603">
        <v>54757.177000000003</v>
      </c>
      <c r="I11" s="607"/>
      <c r="J11" s="76" t="s">
        <v>467</v>
      </c>
    </row>
    <row r="12" spans="1:10" s="472" customFormat="1" ht="12.95" customHeight="1">
      <c r="A12" s="1093"/>
      <c r="B12" s="595"/>
      <c r="C12" s="73" t="s">
        <v>1467</v>
      </c>
      <c r="D12" s="607">
        <v>1725.654</v>
      </c>
      <c r="E12" s="607">
        <v>8571.2330000000002</v>
      </c>
      <c r="F12" s="607">
        <v>7906.6779999999999</v>
      </c>
      <c r="G12" s="607">
        <v>16374.752</v>
      </c>
      <c r="H12" s="603">
        <v>13332.061</v>
      </c>
      <c r="I12" s="607"/>
      <c r="J12" s="76" t="s">
        <v>142</v>
      </c>
    </row>
    <row r="13" spans="1:10" s="472" customFormat="1" ht="12.95" customHeight="1">
      <c r="A13" s="1093"/>
      <c r="B13" s="595"/>
      <c r="C13" s="3" t="s">
        <v>928</v>
      </c>
      <c r="D13" s="607"/>
      <c r="E13" s="607"/>
      <c r="F13" s="607"/>
      <c r="H13" s="603"/>
      <c r="J13" s="76" t="s">
        <v>143</v>
      </c>
    </row>
    <row r="14" spans="1:10" s="472" customFormat="1" ht="12.95" customHeight="1">
      <c r="A14" s="1093"/>
      <c r="B14" s="595"/>
      <c r="C14" s="3" t="s">
        <v>1468</v>
      </c>
      <c r="D14" s="607">
        <v>17.585999999999999</v>
      </c>
      <c r="E14" s="607">
        <v>13.779</v>
      </c>
      <c r="F14" s="607">
        <v>5.6870000000000003</v>
      </c>
      <c r="G14" s="607">
        <v>253.036</v>
      </c>
      <c r="H14" s="603">
        <v>188.93899999999999</v>
      </c>
      <c r="I14" s="607"/>
      <c r="J14" s="76" t="s">
        <v>144</v>
      </c>
    </row>
    <row r="15" spans="1:10" s="472" customFormat="1" ht="12.95" customHeight="1">
      <c r="A15" s="1093"/>
      <c r="B15" s="595"/>
      <c r="C15" s="200" t="s">
        <v>1496</v>
      </c>
      <c r="D15" s="607"/>
      <c r="E15" s="607"/>
      <c r="F15" s="607"/>
      <c r="H15" s="603"/>
      <c r="J15" s="76" t="s">
        <v>145</v>
      </c>
    </row>
    <row r="16" spans="1:10" s="472" customFormat="1" ht="12.95" customHeight="1">
      <c r="A16" s="1093"/>
      <c r="B16" s="595"/>
      <c r="C16" s="73" t="s">
        <v>1470</v>
      </c>
      <c r="D16" s="607"/>
      <c r="E16" s="607"/>
      <c r="F16" s="607"/>
      <c r="H16" s="603"/>
      <c r="J16" s="76" t="s">
        <v>146</v>
      </c>
    </row>
    <row r="17" spans="1:12" s="472" customFormat="1" ht="12.95" customHeight="1">
      <c r="A17" s="1093"/>
      <c r="B17" s="595"/>
      <c r="C17" s="73" t="s">
        <v>1483</v>
      </c>
      <c r="D17" s="607">
        <v>1314.5830000000001</v>
      </c>
      <c r="E17" s="607">
        <v>1198.5889999999999</v>
      </c>
      <c r="F17" s="607">
        <v>2361.9830000000002</v>
      </c>
      <c r="G17" s="607">
        <v>4831.8689999999997</v>
      </c>
      <c r="H17" s="603">
        <v>6431.6930000000002</v>
      </c>
      <c r="I17" s="607"/>
      <c r="J17" s="76" t="s">
        <v>147</v>
      </c>
    </row>
    <row r="18" spans="1:12" s="472" customFormat="1" ht="12.95" customHeight="1">
      <c r="A18" s="1093"/>
      <c r="B18" s="595"/>
      <c r="C18" s="200" t="s">
        <v>660</v>
      </c>
      <c r="D18" s="607">
        <v>68622.210999999996</v>
      </c>
      <c r="E18" s="607">
        <v>62424.038</v>
      </c>
      <c r="F18" s="607">
        <v>74632.095000000001</v>
      </c>
      <c r="G18" s="607">
        <v>73792.922000000006</v>
      </c>
      <c r="H18" s="603">
        <v>133704.44</v>
      </c>
      <c r="I18" s="607"/>
      <c r="J18" s="76" t="s">
        <v>148</v>
      </c>
    </row>
    <row r="19" spans="1:12" s="472" customFormat="1" ht="12.95" customHeight="1">
      <c r="A19" s="1093"/>
      <c r="B19" s="595"/>
      <c r="C19" s="3" t="s">
        <v>946</v>
      </c>
      <c r="D19" s="607"/>
      <c r="E19" s="607"/>
      <c r="F19" s="607"/>
      <c r="H19" s="603"/>
      <c r="J19" s="76" t="s">
        <v>149</v>
      </c>
    </row>
    <row r="20" spans="1:12" s="472" customFormat="1" ht="12.95" customHeight="1">
      <c r="A20" s="1093"/>
      <c r="B20" s="595"/>
      <c r="C20" s="3" t="s">
        <v>661</v>
      </c>
      <c r="D20" s="607">
        <v>4602.3620000000001</v>
      </c>
      <c r="E20" s="607">
        <v>3065.1309999999999</v>
      </c>
      <c r="F20" s="607">
        <v>2017.249</v>
      </c>
      <c r="G20" s="607">
        <v>5325.3280000000004</v>
      </c>
      <c r="H20" s="603">
        <v>7769.63</v>
      </c>
      <c r="I20" s="607"/>
      <c r="J20" s="76" t="s">
        <v>150</v>
      </c>
    </row>
    <row r="21" spans="1:12" s="472" customFormat="1" ht="12.95" customHeight="1">
      <c r="A21" s="1093"/>
      <c r="B21" s="595"/>
      <c r="C21" s="3" t="s">
        <v>662</v>
      </c>
      <c r="D21" s="607"/>
      <c r="E21" s="607"/>
      <c r="F21" s="607"/>
      <c r="H21" s="603"/>
      <c r="J21" s="76" t="s">
        <v>151</v>
      </c>
    </row>
    <row r="22" spans="1:12" s="472" customFormat="1" ht="12.95" customHeight="1">
      <c r="A22" s="1093"/>
      <c r="B22" s="595"/>
      <c r="C22" s="3" t="s">
        <v>470</v>
      </c>
      <c r="D22" s="607">
        <v>755.89300000000003</v>
      </c>
      <c r="E22" s="607">
        <v>1461.51</v>
      </c>
      <c r="F22" s="607">
        <v>1587.6030000000001</v>
      </c>
      <c r="G22" s="607">
        <v>3579.7370000000001</v>
      </c>
      <c r="H22" s="603">
        <v>8957.3389999999999</v>
      </c>
      <c r="I22" s="607"/>
      <c r="J22" s="76" t="s">
        <v>152</v>
      </c>
    </row>
    <row r="23" spans="1:12" s="472" customFormat="1" ht="12.95" customHeight="1">
      <c r="A23" s="1093"/>
      <c r="B23" s="595"/>
      <c r="C23" s="200" t="s">
        <v>663</v>
      </c>
      <c r="D23" s="607"/>
      <c r="E23" s="607"/>
      <c r="F23" s="607"/>
      <c r="H23" s="603"/>
      <c r="J23" s="76" t="s">
        <v>153</v>
      </c>
    </row>
    <row r="24" spans="1:12" s="472" customFormat="1" ht="12.95" customHeight="1">
      <c r="A24" s="1093"/>
      <c r="B24" s="595"/>
      <c r="C24" s="3" t="s">
        <v>471</v>
      </c>
      <c r="D24" s="607"/>
      <c r="E24" s="607"/>
      <c r="F24" s="607"/>
      <c r="H24" s="603"/>
      <c r="J24" s="76" t="s">
        <v>154</v>
      </c>
    </row>
    <row r="25" spans="1:12" s="472" customFormat="1" ht="12.95" customHeight="1">
      <c r="A25" s="1093"/>
      <c r="B25" s="595"/>
      <c r="C25" s="200" t="s">
        <v>1473</v>
      </c>
      <c r="D25" s="607"/>
      <c r="E25" s="607"/>
      <c r="F25" s="607"/>
      <c r="H25" s="603"/>
      <c r="J25" s="76" t="s">
        <v>155</v>
      </c>
    </row>
    <row r="26" spans="1:12" s="472" customFormat="1" ht="12.75" customHeight="1">
      <c r="A26" s="1093"/>
      <c r="B26" s="595"/>
      <c r="C26" s="3" t="s">
        <v>472</v>
      </c>
      <c r="D26" s="607">
        <v>41.829000000000001</v>
      </c>
      <c r="E26" s="607">
        <v>132.66</v>
      </c>
      <c r="F26" s="607">
        <v>52.619</v>
      </c>
      <c r="G26" s="607">
        <v>128.41999999999999</v>
      </c>
      <c r="H26" s="603">
        <v>261.69799999999998</v>
      </c>
      <c r="I26" s="607"/>
      <c r="J26" s="76" t="s">
        <v>156</v>
      </c>
    </row>
    <row r="27" spans="1:12" s="472" customFormat="1" ht="12.95" customHeight="1">
      <c r="A27" s="1093"/>
      <c r="B27" s="595"/>
      <c r="C27" s="3" t="s">
        <v>473</v>
      </c>
      <c r="D27" s="607"/>
      <c r="E27" s="607"/>
      <c r="F27" s="607"/>
      <c r="H27" s="603"/>
      <c r="J27" s="76" t="s">
        <v>374</v>
      </c>
    </row>
    <row r="28" spans="1:12" s="472" customFormat="1" ht="12" customHeight="1">
      <c r="A28" s="1093"/>
      <c r="B28" s="595"/>
      <c r="C28" s="3" t="s">
        <v>950</v>
      </c>
      <c r="D28" s="607">
        <v>1439.106</v>
      </c>
      <c r="E28" s="607">
        <v>3167.1260000000002</v>
      </c>
      <c r="F28" s="607">
        <v>6026.0339999999997</v>
      </c>
      <c r="G28" s="607">
        <v>2207.7179999999998</v>
      </c>
      <c r="H28" s="603">
        <v>1342.817</v>
      </c>
      <c r="I28" s="607"/>
      <c r="J28" s="76" t="s">
        <v>157</v>
      </c>
    </row>
    <row r="29" spans="1:12" s="472" customFormat="1" ht="12.95" customHeight="1">
      <c r="A29" s="1093"/>
      <c r="B29" s="595"/>
      <c r="C29" s="200" t="s">
        <v>1474</v>
      </c>
      <c r="D29" s="607"/>
      <c r="E29" s="607"/>
      <c r="F29" s="607"/>
      <c r="H29" s="603"/>
      <c r="J29" s="76" t="s">
        <v>474</v>
      </c>
    </row>
    <row r="30" spans="1:12" s="472" customFormat="1" ht="12.95" customHeight="1">
      <c r="A30" s="1093"/>
      <c r="B30" s="595"/>
      <c r="C30" s="69" t="s">
        <v>1475</v>
      </c>
      <c r="D30" s="607"/>
      <c r="E30" s="607"/>
      <c r="F30" s="607"/>
      <c r="H30" s="603"/>
      <c r="J30" s="76" t="s">
        <v>478</v>
      </c>
    </row>
    <row r="31" spans="1:12" s="472" customFormat="1" ht="12.95" customHeight="1">
      <c r="A31" s="1093"/>
      <c r="B31" s="595"/>
      <c r="C31" s="69" t="s">
        <v>1477</v>
      </c>
      <c r="D31" s="607">
        <v>153.928</v>
      </c>
      <c r="E31" s="607">
        <v>116.996</v>
      </c>
      <c r="F31" s="607">
        <v>170.72499999999999</v>
      </c>
      <c r="G31" s="607">
        <v>649.55200000000002</v>
      </c>
      <c r="H31" s="603">
        <v>312.072</v>
      </c>
      <c r="I31" s="607"/>
      <c r="J31" s="76" t="s">
        <v>475</v>
      </c>
      <c r="L31" s="596"/>
    </row>
    <row r="32" spans="1:12" s="472" customFormat="1" ht="12.95" customHeight="1">
      <c r="A32" s="1093"/>
      <c r="B32" s="595"/>
      <c r="C32" s="3" t="s">
        <v>409</v>
      </c>
      <c r="D32" s="607">
        <v>2729.7170000000001</v>
      </c>
      <c r="E32" s="607">
        <v>850.46100000000001</v>
      </c>
      <c r="F32" s="607">
        <v>3832.23</v>
      </c>
      <c r="G32" s="607">
        <v>5070.8519999999999</v>
      </c>
      <c r="H32" s="603">
        <v>4281.527</v>
      </c>
      <c r="I32" s="607"/>
      <c r="J32" s="76" t="s">
        <v>158</v>
      </c>
      <c r="L32" s="596"/>
    </row>
    <row r="33" spans="1:12" s="472" customFormat="1" ht="12.95" customHeight="1">
      <c r="A33" s="1093"/>
      <c r="B33" s="595"/>
      <c r="C33" s="200" t="s">
        <v>935</v>
      </c>
      <c r="D33" s="607"/>
      <c r="E33" s="607"/>
      <c r="F33" s="607"/>
      <c r="G33" s="607"/>
      <c r="H33" s="603"/>
      <c r="I33" s="607"/>
      <c r="J33" s="76" t="s">
        <v>159</v>
      </c>
      <c r="L33" s="596"/>
    </row>
    <row r="34" spans="1:12" s="472" customFormat="1" ht="12.95" customHeight="1">
      <c r="A34" s="1093"/>
      <c r="B34" s="595"/>
      <c r="C34" s="3" t="s">
        <v>936</v>
      </c>
      <c r="D34" s="607">
        <v>1.2310000000000001</v>
      </c>
      <c r="E34" s="607">
        <v>72.593999999999994</v>
      </c>
      <c r="F34" s="607">
        <v>98.747</v>
      </c>
      <c r="G34" s="607">
        <v>50.665999999999997</v>
      </c>
      <c r="H34" s="603">
        <v>233.57900000000001</v>
      </c>
      <c r="I34" s="607"/>
      <c r="J34" s="76" t="s">
        <v>160</v>
      </c>
      <c r="L34" s="596"/>
    </row>
    <row r="35" spans="1:12" s="472" customFormat="1" ht="12.95" customHeight="1">
      <c r="A35" s="1093"/>
      <c r="B35" s="595"/>
      <c r="C35" s="3" t="s">
        <v>665</v>
      </c>
      <c r="D35" s="603"/>
      <c r="E35" s="412"/>
      <c r="F35" s="57"/>
      <c r="G35" s="57"/>
      <c r="H35" s="412"/>
      <c r="I35" s="57"/>
      <c r="J35" s="76" t="s">
        <v>161</v>
      </c>
      <c r="L35" s="596"/>
    </row>
    <row r="36" spans="1:12" s="472" customFormat="1" ht="12.95" customHeight="1">
      <c r="A36" s="1093"/>
      <c r="B36" s="595"/>
      <c r="C36" s="3" t="s">
        <v>1007</v>
      </c>
      <c r="D36" s="603"/>
      <c r="E36" s="412"/>
      <c r="F36" s="57"/>
      <c r="G36" s="57"/>
      <c r="H36" s="412"/>
      <c r="I36" s="57"/>
      <c r="J36" s="76" t="s">
        <v>479</v>
      </c>
      <c r="L36" s="596"/>
    </row>
    <row r="37" spans="1:12" s="472" customFormat="1" ht="12.95" customHeight="1">
      <c r="A37" s="1093"/>
      <c r="B37" s="595"/>
      <c r="C37" s="3" t="s">
        <v>666</v>
      </c>
      <c r="D37" s="603"/>
      <c r="E37" s="412"/>
      <c r="F37" s="57"/>
      <c r="G37" s="57"/>
      <c r="H37" s="412"/>
      <c r="I37" s="57"/>
      <c r="J37" s="76" t="s">
        <v>480</v>
      </c>
      <c r="L37" s="596"/>
    </row>
    <row r="38" spans="1:12" s="472" customFormat="1" ht="12.95" customHeight="1">
      <c r="A38" s="1093"/>
      <c r="B38" s="595"/>
      <c r="C38" s="3" t="s">
        <v>476</v>
      </c>
      <c r="D38" s="607">
        <v>12920.753000000001</v>
      </c>
      <c r="E38" s="607">
        <v>11156.063</v>
      </c>
      <c r="F38" s="607">
        <v>11482.964</v>
      </c>
      <c r="G38" s="624">
        <v>13256.861999999999</v>
      </c>
      <c r="H38" s="603">
        <v>9604.3909999999996</v>
      </c>
      <c r="I38" s="23"/>
      <c r="J38" s="76" t="s">
        <v>477</v>
      </c>
      <c r="L38" s="596"/>
    </row>
    <row r="39" spans="1:12" s="472" customFormat="1" ht="12.95" customHeight="1">
      <c r="A39" s="1093"/>
      <c r="B39" s="595"/>
      <c r="C39" s="3" t="s">
        <v>937</v>
      </c>
      <c r="D39" s="607"/>
      <c r="E39" s="607"/>
      <c r="F39" s="607"/>
      <c r="G39" s="603"/>
      <c r="H39" s="603"/>
      <c r="J39" s="76" t="s">
        <v>162</v>
      </c>
    </row>
    <row r="40" spans="1:12" s="472" customFormat="1" ht="12.95" customHeight="1">
      <c r="A40" s="1093"/>
      <c r="B40" s="595"/>
      <c r="C40" s="200" t="s">
        <v>668</v>
      </c>
      <c r="D40" s="607"/>
      <c r="E40" s="607"/>
      <c r="F40" s="607"/>
      <c r="G40" s="603"/>
      <c r="H40" s="603"/>
      <c r="J40" s="76" t="s">
        <v>163</v>
      </c>
      <c r="L40" s="596"/>
    </row>
    <row r="41" spans="1:12" s="472" customFormat="1" ht="12.95" customHeight="1">
      <c r="A41" s="1093"/>
      <c r="B41" s="595"/>
      <c r="C41" s="3" t="s">
        <v>669</v>
      </c>
      <c r="D41" s="607"/>
      <c r="E41" s="607"/>
      <c r="F41" s="607"/>
      <c r="G41" s="603"/>
      <c r="H41" s="603"/>
      <c r="J41" s="76" t="s">
        <v>164</v>
      </c>
      <c r="L41" s="596"/>
    </row>
    <row r="42" spans="1:12" s="472" customFormat="1" ht="12.95" customHeight="1">
      <c r="A42" s="1093"/>
      <c r="B42" s="595"/>
      <c r="C42" s="3" t="s">
        <v>481</v>
      </c>
      <c r="D42" s="607">
        <v>0.88600000000000001</v>
      </c>
      <c r="E42" s="607">
        <v>0.28599999999999998</v>
      </c>
      <c r="F42" s="607">
        <v>0</v>
      </c>
      <c r="G42" s="624">
        <v>0</v>
      </c>
      <c r="H42" s="603">
        <v>34.624000000000002</v>
      </c>
      <c r="I42" s="23"/>
      <c r="J42" s="76" t="s">
        <v>165</v>
      </c>
      <c r="L42" s="596"/>
    </row>
    <row r="43" spans="1:12" s="472" customFormat="1" ht="12.95" customHeight="1">
      <c r="A43" s="1093"/>
      <c r="B43" s="595"/>
      <c r="C43" s="3" t="s">
        <v>482</v>
      </c>
      <c r="D43" s="607"/>
      <c r="E43" s="607"/>
      <c r="F43" s="607"/>
      <c r="G43" s="603"/>
      <c r="H43" s="603"/>
      <c r="J43" s="76" t="s">
        <v>483</v>
      </c>
      <c r="L43" s="596"/>
    </row>
    <row r="44" spans="1:12" s="472" customFormat="1" ht="12.95" customHeight="1">
      <c r="A44" s="1093"/>
      <c r="B44" s="595"/>
      <c r="C44" s="3" t="s">
        <v>476</v>
      </c>
      <c r="D44" s="607">
        <v>27222.528000000006</v>
      </c>
      <c r="E44" s="607">
        <v>30261.807000000001</v>
      </c>
      <c r="F44" s="607">
        <v>33029.133000000002</v>
      </c>
      <c r="G44" s="624">
        <v>22524.048999999999</v>
      </c>
      <c r="H44" s="603">
        <v>23597.451000000001</v>
      </c>
      <c r="I44" s="23"/>
      <c r="J44" s="76" t="s">
        <v>484</v>
      </c>
      <c r="L44" s="596"/>
    </row>
    <row r="45" spans="1:12" s="472" customFormat="1" ht="12.95" customHeight="1">
      <c r="A45" s="1093"/>
      <c r="B45" s="595"/>
      <c r="C45" s="200" t="s">
        <v>485</v>
      </c>
      <c r="D45" s="607"/>
      <c r="E45" s="607"/>
      <c r="F45" s="607"/>
      <c r="G45" s="603"/>
      <c r="H45" s="603"/>
      <c r="J45" s="76" t="s">
        <v>375</v>
      </c>
      <c r="L45" s="596"/>
    </row>
    <row r="46" spans="1:12" ht="12.95" customHeight="1">
      <c r="A46" s="1093"/>
      <c r="B46" s="595"/>
      <c r="C46" s="200" t="s">
        <v>938</v>
      </c>
      <c r="D46" s="636"/>
      <c r="E46" s="636"/>
      <c r="F46" s="636"/>
      <c r="G46" s="621"/>
      <c r="H46" s="621"/>
      <c r="J46" s="76" t="s">
        <v>487</v>
      </c>
    </row>
    <row r="47" spans="1:12" ht="12.95" customHeight="1">
      <c r="A47" s="1093"/>
      <c r="B47" s="595"/>
      <c r="C47" s="200" t="s">
        <v>939</v>
      </c>
      <c r="D47" s="636"/>
      <c r="E47" s="636"/>
      <c r="F47" s="636"/>
      <c r="G47" s="621"/>
      <c r="H47" s="621"/>
      <c r="J47" s="76" t="s">
        <v>667</v>
      </c>
    </row>
    <row r="48" spans="1:12" ht="12.95" customHeight="1">
      <c r="A48" s="1093"/>
      <c r="B48" s="595"/>
      <c r="C48" s="200" t="s">
        <v>940</v>
      </c>
      <c r="D48" s="636"/>
      <c r="E48" s="636"/>
      <c r="F48" s="636"/>
      <c r="G48" s="621"/>
      <c r="H48" s="621"/>
      <c r="J48" s="76" t="s">
        <v>166</v>
      </c>
    </row>
    <row r="49" spans="1:10" ht="12.95" customHeight="1">
      <c r="A49" s="1093"/>
      <c r="B49" s="595"/>
      <c r="C49" s="69" t="s">
        <v>486</v>
      </c>
      <c r="D49" s="636">
        <v>5786.2459999999992</v>
      </c>
      <c r="E49" s="636">
        <v>11985.62</v>
      </c>
      <c r="F49" s="636">
        <v>25287.858</v>
      </c>
      <c r="G49" s="624">
        <v>18420.135999999999</v>
      </c>
      <c r="H49" s="621">
        <v>16935.411</v>
      </c>
      <c r="I49" s="23"/>
      <c r="J49" s="76" t="s">
        <v>167</v>
      </c>
    </row>
    <row r="50" spans="1:10" ht="12.95" customHeight="1">
      <c r="A50" s="1093"/>
      <c r="B50" s="595"/>
      <c r="C50" s="200" t="s">
        <v>924</v>
      </c>
      <c r="D50" s="636"/>
      <c r="E50" s="636"/>
      <c r="F50" s="636"/>
      <c r="G50" s="621"/>
      <c r="H50" s="621"/>
      <c r="J50" s="76" t="s">
        <v>488</v>
      </c>
    </row>
    <row r="51" spans="1:10" ht="12.95" customHeight="1">
      <c r="A51" s="1093"/>
      <c r="B51" s="595"/>
      <c r="C51" s="200" t="s">
        <v>670</v>
      </c>
      <c r="D51" s="636">
        <v>8224.3250000000007</v>
      </c>
      <c r="E51" s="636">
        <v>3588.9290000000001</v>
      </c>
      <c r="F51" s="636">
        <v>4132.2820000000002</v>
      </c>
      <c r="G51" s="624">
        <v>2939.4169999999999</v>
      </c>
      <c r="H51" s="621">
        <v>7093.3980000000001</v>
      </c>
      <c r="I51" s="23"/>
      <c r="J51" s="76" t="s">
        <v>489</v>
      </c>
    </row>
    <row r="52" spans="1:10" ht="12.95" customHeight="1">
      <c r="A52" s="1093"/>
      <c r="B52" s="595"/>
      <c r="C52" s="200" t="s">
        <v>941</v>
      </c>
      <c r="D52" s="636"/>
      <c r="E52" s="636"/>
      <c r="F52" s="636"/>
      <c r="G52" s="621"/>
      <c r="H52" s="621"/>
      <c r="J52" s="76" t="s">
        <v>490</v>
      </c>
    </row>
    <row r="53" spans="1:10" ht="12.95" customHeight="1">
      <c r="A53" s="1093"/>
      <c r="B53" s="595"/>
      <c r="C53" s="200" t="s">
        <v>942</v>
      </c>
      <c r="D53" s="636"/>
      <c r="E53" s="636"/>
      <c r="F53" s="636"/>
      <c r="G53" s="621"/>
      <c r="H53" s="621"/>
      <c r="J53" s="76" t="s">
        <v>491</v>
      </c>
    </row>
    <row r="54" spans="1:10" ht="12.95" customHeight="1">
      <c r="A54" s="1093"/>
      <c r="B54" s="595"/>
      <c r="C54" s="200" t="s">
        <v>1484</v>
      </c>
      <c r="D54" s="636"/>
      <c r="E54" s="636"/>
      <c r="F54" s="636"/>
      <c r="G54" s="291"/>
      <c r="H54" s="621"/>
      <c r="I54" s="636"/>
      <c r="J54" s="76" t="s">
        <v>492</v>
      </c>
    </row>
    <row r="55" spans="1:10" ht="12.95" customHeight="1">
      <c r="A55" s="1093"/>
      <c r="B55" s="595"/>
      <c r="C55" s="200" t="s">
        <v>671</v>
      </c>
      <c r="D55" s="636"/>
      <c r="E55" s="636"/>
      <c r="F55" s="636"/>
      <c r="G55" s="291"/>
      <c r="H55" s="621"/>
      <c r="I55" s="636"/>
      <c r="J55" s="76" t="s">
        <v>672</v>
      </c>
    </row>
    <row r="56" spans="1:10" ht="12.95" customHeight="1">
      <c r="A56" s="1093"/>
      <c r="B56" s="595"/>
      <c r="C56" s="69" t="s">
        <v>944</v>
      </c>
      <c r="D56" s="636">
        <v>20.527000000000001</v>
      </c>
      <c r="E56" s="636">
        <v>39.143999999999998</v>
      </c>
      <c r="F56" s="636">
        <v>813.98599999999999</v>
      </c>
      <c r="G56" s="624">
        <v>279.726</v>
      </c>
      <c r="H56" s="621">
        <v>793.928</v>
      </c>
      <c r="I56" s="23"/>
      <c r="J56" s="76" t="s">
        <v>654</v>
      </c>
    </row>
    <row r="57" spans="1:10" ht="12.95" customHeight="1">
      <c r="A57" s="1093"/>
      <c r="B57" s="595"/>
      <c r="C57" s="200" t="s">
        <v>945</v>
      </c>
      <c r="D57" s="636"/>
      <c r="E57" s="636"/>
      <c r="F57" s="636"/>
      <c r="G57" s="621"/>
      <c r="H57" s="621"/>
      <c r="J57" s="76" t="s">
        <v>218</v>
      </c>
    </row>
    <row r="58" spans="1:10" ht="12.95" customHeight="1">
      <c r="A58" s="1093"/>
      <c r="B58" s="595"/>
      <c r="C58" s="3" t="s">
        <v>709</v>
      </c>
      <c r="D58" s="636">
        <v>908.4910000000001</v>
      </c>
      <c r="E58" s="636">
        <v>702.79899999999998</v>
      </c>
      <c r="F58" s="636">
        <v>620.726</v>
      </c>
      <c r="G58" s="624">
        <v>1032.3689999999999</v>
      </c>
      <c r="H58" s="621">
        <v>1134.528</v>
      </c>
      <c r="I58" s="23"/>
      <c r="J58" s="76" t="s">
        <v>217</v>
      </c>
    </row>
    <row r="59" spans="1:10" ht="12.95" customHeight="1">
      <c r="A59" s="1093"/>
      <c r="B59" s="595"/>
      <c r="C59" s="6"/>
      <c r="D59" s="5"/>
      <c r="E59" s="5"/>
      <c r="F59" s="637"/>
      <c r="G59" s="638"/>
      <c r="H59" s="638"/>
      <c r="I59" s="5"/>
      <c r="J59" s="609"/>
    </row>
    <row r="60" spans="1:10" ht="12.95" customHeight="1">
      <c r="A60" s="594"/>
      <c r="B60" s="594"/>
      <c r="F60" s="292"/>
      <c r="J60" s="161"/>
    </row>
    <row r="61" spans="1:10" ht="12.95" customHeight="1">
      <c r="A61" s="594"/>
      <c r="B61" s="594"/>
      <c r="C61" s="238"/>
      <c r="F61" s="292"/>
      <c r="J61" s="22"/>
    </row>
    <row r="62" spans="1:10" ht="12.95" customHeight="1">
      <c r="A62" s="594"/>
      <c r="B62" s="594"/>
      <c r="C62" s="238"/>
      <c r="J62" s="239"/>
    </row>
    <row r="63" spans="1:10" ht="12.95" customHeight="1">
      <c r="A63" s="594"/>
      <c r="B63" s="594"/>
    </row>
    <row r="64" spans="1:10" ht="12.95" customHeight="1">
      <c r="A64" s="594"/>
      <c r="B64" s="594"/>
    </row>
    <row r="65" spans="1:9" ht="12.95" customHeight="1">
      <c r="A65" s="594"/>
      <c r="B65" s="594"/>
    </row>
    <row r="66" spans="1:9" ht="12.95" customHeight="1">
      <c r="A66" s="594"/>
      <c r="B66" s="594"/>
    </row>
    <row r="67" spans="1:9" ht="12.95" customHeight="1">
      <c r="A67" s="594"/>
      <c r="B67" s="594"/>
    </row>
    <row r="70" spans="1:9" ht="12.95" customHeight="1">
      <c r="E70" s="596"/>
    </row>
    <row r="73" spans="1:9" ht="12.95" customHeight="1">
      <c r="A73" s="3"/>
      <c r="B73" s="3"/>
      <c r="D73" s="3"/>
      <c r="E73" s="3"/>
      <c r="G73" s="3"/>
      <c r="H73" s="3"/>
      <c r="I73" s="3"/>
    </row>
    <row r="74" spans="1:9" ht="12.95" customHeight="1">
      <c r="F74" s="45"/>
    </row>
    <row r="75" spans="1:9" ht="12.95" customHeight="1">
      <c r="A75" s="3"/>
      <c r="B75" s="3"/>
      <c r="D75" s="3"/>
      <c r="E75" s="3"/>
      <c r="G75" s="3"/>
      <c r="H75" s="3"/>
      <c r="I75" s="3"/>
    </row>
    <row r="76" spans="1:9" ht="12.95" customHeight="1">
      <c r="A76" s="3"/>
      <c r="B76" s="3"/>
      <c r="D76" s="3"/>
      <c r="E76" s="3"/>
      <c r="G76" s="3"/>
      <c r="H76" s="3"/>
      <c r="I76" s="3"/>
    </row>
    <row r="77" spans="1:9" ht="12.95" customHeight="1">
      <c r="A77" s="3"/>
      <c r="B77" s="3"/>
      <c r="D77" s="3"/>
      <c r="E77" s="3"/>
      <c r="G77" s="3"/>
      <c r="H77" s="3"/>
      <c r="I77" s="3"/>
    </row>
  </sheetData>
  <mergeCells count="6">
    <mergeCell ref="A35:A59"/>
    <mergeCell ref="A1:A34"/>
    <mergeCell ref="C2:J2"/>
    <mergeCell ref="C3:J3"/>
    <mergeCell ref="C4:J4"/>
    <mergeCell ref="C5:J5"/>
  </mergeCells>
  <hyperlinks>
    <hyperlink ref="C1" location="Содержание!A1" display="Мазмуну" xr:uid="{A7DB6607-6526-4051-8C3A-53F12EB012F8}"/>
  </hyperlink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4AE04-6FC8-459D-AB3B-CC7502C55160}">
  <dimension ref="A1:J74"/>
  <sheetViews>
    <sheetView workbookViewId="0">
      <selection activeCell="C1" sqref="C1"/>
    </sheetView>
  </sheetViews>
  <sheetFormatPr defaultColWidth="10.28515625" defaultRowHeight="12.75"/>
  <cols>
    <col min="1" max="1" width="3.7109375" style="610" customWidth="1"/>
    <col min="2" max="2" width="2.42578125" style="610" customWidth="1"/>
    <col min="3" max="3" width="47.7109375" style="3" customWidth="1"/>
    <col min="4" max="5" width="12.28515625" style="1" customWidth="1"/>
    <col min="6" max="6" width="12.28515625" style="3" customWidth="1"/>
    <col min="7" max="8" width="12.28515625" style="1" customWidth="1"/>
    <col min="9" max="9" width="2.28515625" style="1" customWidth="1"/>
    <col min="10" max="10" width="49.85546875" style="3" customWidth="1"/>
    <col min="11" max="16384" width="10.28515625" style="596"/>
  </cols>
  <sheetData>
    <row r="1" spans="1:10" ht="18" customHeight="1">
      <c r="A1" s="1093"/>
      <c r="B1" s="595"/>
      <c r="C1" s="1042" t="s">
        <v>2601</v>
      </c>
    </row>
    <row r="2" spans="1:10" ht="15" customHeight="1">
      <c r="A2" s="1093"/>
      <c r="B2" s="595"/>
      <c r="C2" s="1054" t="s">
        <v>1499</v>
      </c>
      <c r="D2" s="1054"/>
      <c r="E2" s="1054"/>
      <c r="F2" s="1054"/>
      <c r="G2" s="1054"/>
      <c r="H2" s="1054"/>
      <c r="I2" s="1054"/>
      <c r="J2" s="1054"/>
    </row>
    <row r="3" spans="1:10" s="611" customFormat="1" ht="14.25" customHeight="1">
      <c r="A3" s="1093"/>
      <c r="B3" s="595"/>
      <c r="C3" s="1094" t="s">
        <v>923</v>
      </c>
      <c r="D3" s="1094"/>
      <c r="E3" s="1094"/>
      <c r="F3" s="1094"/>
      <c r="G3" s="1094"/>
      <c r="H3" s="1094"/>
      <c r="I3" s="1094"/>
      <c r="J3" s="1094"/>
    </row>
    <row r="4" spans="1:10" s="615" customFormat="1" ht="14.25" customHeight="1">
      <c r="A4" s="1093"/>
      <c r="B4" s="595"/>
      <c r="C4" s="1047" t="s">
        <v>1500</v>
      </c>
      <c r="D4" s="1047"/>
      <c r="E4" s="1047"/>
      <c r="F4" s="1047"/>
      <c r="G4" s="1047"/>
      <c r="H4" s="1047"/>
      <c r="I4" s="1047"/>
      <c r="J4" s="1047"/>
    </row>
    <row r="5" spans="1:10" s="615" customFormat="1" ht="15.75" customHeight="1">
      <c r="A5" s="1093"/>
      <c r="B5" s="595"/>
      <c r="C5" s="1076" t="s">
        <v>742</v>
      </c>
      <c r="D5" s="1076"/>
      <c r="E5" s="1076"/>
      <c r="F5" s="1076"/>
      <c r="G5" s="1076"/>
      <c r="H5" s="1076"/>
      <c r="I5" s="1076"/>
      <c r="J5" s="1076"/>
    </row>
    <row r="6" spans="1:10" s="615" customFormat="1" ht="10.15" customHeight="1">
      <c r="A6" s="1093"/>
      <c r="B6" s="595"/>
      <c r="C6" s="342"/>
      <c r="D6" s="598"/>
      <c r="E6" s="613"/>
      <c r="F6" s="614"/>
      <c r="G6" s="576"/>
      <c r="H6" s="576"/>
      <c r="I6" s="576"/>
      <c r="J6" s="576"/>
    </row>
    <row r="7" spans="1:10" ht="14.25" customHeight="1">
      <c r="A7" s="1093"/>
      <c r="B7" s="595"/>
      <c r="C7" s="160"/>
      <c r="D7" s="46">
        <v>2019</v>
      </c>
      <c r="E7" s="48">
        <v>2020</v>
      </c>
      <c r="F7" s="53" t="s">
        <v>873</v>
      </c>
      <c r="G7" s="53" t="s">
        <v>888</v>
      </c>
      <c r="H7" s="48">
        <v>2023</v>
      </c>
      <c r="I7" s="53"/>
      <c r="J7" s="639"/>
    </row>
    <row r="8" spans="1:10" ht="12.95" customHeight="1">
      <c r="A8" s="1093"/>
      <c r="B8" s="595"/>
      <c r="D8" s="16"/>
      <c r="E8" s="16"/>
      <c r="G8" s="640"/>
      <c r="H8" s="3"/>
      <c r="I8" s="640"/>
      <c r="J8" s="81"/>
    </row>
    <row r="9" spans="1:10" s="472" customFormat="1" ht="12.95" customHeight="1">
      <c r="A9" s="1093"/>
      <c r="B9" s="595"/>
      <c r="C9" s="4" t="s">
        <v>535</v>
      </c>
      <c r="D9" s="623">
        <v>200887.625</v>
      </c>
      <c r="E9" s="623">
        <v>188988.15700000001</v>
      </c>
      <c r="F9" s="623">
        <v>316766.94500000001</v>
      </c>
      <c r="G9" s="623">
        <v>362607.70400000003</v>
      </c>
      <c r="H9" s="602">
        <v>403222.08199999999</v>
      </c>
      <c r="I9" s="623"/>
      <c r="J9" s="101" t="s">
        <v>389</v>
      </c>
    </row>
    <row r="10" spans="1:10" s="472" customFormat="1" ht="10.9" customHeight="1">
      <c r="A10" s="1093"/>
      <c r="B10" s="595"/>
      <c r="C10" s="3"/>
      <c r="D10" s="479"/>
      <c r="E10" s="479"/>
      <c r="F10" s="479"/>
      <c r="G10" s="479"/>
      <c r="H10" s="603"/>
      <c r="I10" s="479"/>
      <c r="J10" s="101"/>
    </row>
    <row r="11" spans="1:10" s="472" customFormat="1" ht="22.5" customHeight="1">
      <c r="A11" s="1093"/>
      <c r="B11" s="595"/>
      <c r="C11" s="200" t="s">
        <v>1466</v>
      </c>
      <c r="D11" s="607">
        <v>153.42000000000002</v>
      </c>
      <c r="E11" s="607">
        <v>217.46799999999999</v>
      </c>
      <c r="F11" s="607">
        <v>575.01900000000001</v>
      </c>
      <c r="G11" s="607">
        <v>1030.021</v>
      </c>
      <c r="H11" s="603">
        <v>1197.1369999999999</v>
      </c>
      <c r="I11" s="607"/>
      <c r="J11" s="76" t="s">
        <v>467</v>
      </c>
    </row>
    <row r="12" spans="1:10" s="472" customFormat="1" ht="12.95" customHeight="1">
      <c r="A12" s="1093"/>
      <c r="B12" s="595"/>
      <c r="C12" s="73" t="s">
        <v>1467</v>
      </c>
      <c r="D12" s="607">
        <v>38426.185000000005</v>
      </c>
      <c r="E12" s="607">
        <v>37662.711000000003</v>
      </c>
      <c r="F12" s="607">
        <v>49244.324999999997</v>
      </c>
      <c r="G12" s="607">
        <v>44023.89</v>
      </c>
      <c r="H12" s="603">
        <v>44789.504000000001</v>
      </c>
      <c r="I12" s="607"/>
      <c r="J12" s="76" t="s">
        <v>142</v>
      </c>
    </row>
    <row r="13" spans="1:10" s="472" customFormat="1" ht="12.95" customHeight="1">
      <c r="A13" s="1093"/>
      <c r="B13" s="595"/>
      <c r="C13" s="3" t="s">
        <v>928</v>
      </c>
      <c r="D13" s="607"/>
      <c r="E13" s="607"/>
      <c r="F13" s="607"/>
      <c r="H13" s="603"/>
      <c r="J13" s="76" t="s">
        <v>143</v>
      </c>
    </row>
    <row r="14" spans="1:10" s="472" customFormat="1" ht="12.95" customHeight="1">
      <c r="A14" s="1093"/>
      <c r="B14" s="595"/>
      <c r="C14" s="3" t="s">
        <v>1468</v>
      </c>
      <c r="D14" s="607">
        <v>444.20299999999997</v>
      </c>
      <c r="E14" s="607">
        <v>537.53200000000004</v>
      </c>
      <c r="F14" s="607">
        <v>155.43</v>
      </c>
      <c r="G14" s="607">
        <v>392.70699999999999</v>
      </c>
      <c r="H14" s="603">
        <v>654.38499999999999</v>
      </c>
      <c r="I14" s="607"/>
      <c r="J14" s="76" t="s">
        <v>144</v>
      </c>
    </row>
    <row r="15" spans="1:10" s="472" customFormat="1" ht="12.95" customHeight="1">
      <c r="A15" s="1093"/>
      <c r="B15" s="595"/>
      <c r="C15" s="200" t="s">
        <v>1496</v>
      </c>
      <c r="D15" s="607"/>
      <c r="E15" s="607"/>
      <c r="F15" s="607"/>
      <c r="H15" s="603"/>
      <c r="J15" s="76" t="s">
        <v>145</v>
      </c>
    </row>
    <row r="16" spans="1:10" s="472" customFormat="1" ht="12.95" customHeight="1">
      <c r="A16" s="1093"/>
      <c r="B16" s="595"/>
      <c r="C16" s="73" t="s">
        <v>1470</v>
      </c>
      <c r="D16" s="607"/>
      <c r="E16" s="607"/>
      <c r="F16" s="607"/>
      <c r="H16" s="603"/>
      <c r="J16" s="76" t="s">
        <v>146</v>
      </c>
    </row>
    <row r="17" spans="1:10" s="472" customFormat="1" ht="12.95" customHeight="1">
      <c r="A17" s="1093"/>
      <c r="B17" s="595"/>
      <c r="C17" s="73" t="s">
        <v>1483</v>
      </c>
      <c r="D17" s="607">
        <v>8674.7649999999994</v>
      </c>
      <c r="E17" s="607">
        <v>6166.4840000000004</v>
      </c>
      <c r="F17" s="607">
        <v>10885.754000000001</v>
      </c>
      <c r="G17" s="607">
        <v>14984.505999999999</v>
      </c>
      <c r="H17" s="603">
        <v>18931.59</v>
      </c>
      <c r="I17" s="607"/>
      <c r="J17" s="76" t="s">
        <v>147</v>
      </c>
    </row>
    <row r="18" spans="1:10" s="472" customFormat="1" ht="12.95" customHeight="1">
      <c r="A18" s="1093"/>
      <c r="B18" s="595"/>
      <c r="C18" s="200" t="s">
        <v>660</v>
      </c>
      <c r="D18" s="607">
        <v>14081</v>
      </c>
      <c r="E18" s="607">
        <v>8908.99</v>
      </c>
      <c r="F18" s="607">
        <v>11364.28</v>
      </c>
      <c r="G18" s="607">
        <v>18019.232</v>
      </c>
      <c r="H18" s="603">
        <v>15380.493</v>
      </c>
      <c r="I18" s="607"/>
      <c r="J18" s="76" t="s">
        <v>148</v>
      </c>
    </row>
    <row r="19" spans="1:10" s="472" customFormat="1" ht="12.95" customHeight="1">
      <c r="A19" s="1093"/>
      <c r="B19" s="595"/>
      <c r="C19" s="3" t="s">
        <v>946</v>
      </c>
      <c r="D19" s="607"/>
      <c r="E19" s="607"/>
      <c r="F19" s="607"/>
      <c r="H19" s="603"/>
      <c r="J19" s="76" t="s">
        <v>149</v>
      </c>
    </row>
    <row r="20" spans="1:10" s="472" customFormat="1" ht="12.95" customHeight="1">
      <c r="A20" s="1093"/>
      <c r="B20" s="595"/>
      <c r="C20" s="3" t="s">
        <v>661</v>
      </c>
      <c r="D20" s="607">
        <v>30336.492000000002</v>
      </c>
      <c r="E20" s="607">
        <v>19411.508999999998</v>
      </c>
      <c r="F20" s="607">
        <v>31437.865000000002</v>
      </c>
      <c r="G20" s="607">
        <v>21165.360000000001</v>
      </c>
      <c r="H20" s="603">
        <v>22807.467000000001</v>
      </c>
      <c r="I20" s="607"/>
      <c r="J20" s="76" t="s">
        <v>150</v>
      </c>
    </row>
    <row r="21" spans="1:10" s="472" customFormat="1" ht="12.95" customHeight="1">
      <c r="A21" s="1093"/>
      <c r="B21" s="595"/>
      <c r="C21" s="3" t="s">
        <v>662</v>
      </c>
      <c r="D21" s="607"/>
      <c r="E21" s="607"/>
      <c r="F21" s="607"/>
      <c r="H21" s="603"/>
      <c r="J21" s="76" t="s">
        <v>151</v>
      </c>
    </row>
    <row r="22" spans="1:10" s="472" customFormat="1" ht="12.95" customHeight="1">
      <c r="A22" s="1093"/>
      <c r="B22" s="595"/>
      <c r="C22" s="3" t="s">
        <v>470</v>
      </c>
      <c r="D22" s="607">
        <v>15404.029999999999</v>
      </c>
      <c r="E22" s="607">
        <v>17545.814999999999</v>
      </c>
      <c r="F22" s="607">
        <v>29792.691999999999</v>
      </c>
      <c r="G22" s="607">
        <v>34245.010999999999</v>
      </c>
      <c r="H22" s="603">
        <v>31539.746999999999</v>
      </c>
      <c r="I22" s="607"/>
      <c r="J22" s="76" t="s">
        <v>152</v>
      </c>
    </row>
    <row r="23" spans="1:10" s="472" customFormat="1" ht="12.95" customHeight="1">
      <c r="A23" s="1093"/>
      <c r="B23" s="595"/>
      <c r="C23" s="200" t="s">
        <v>663</v>
      </c>
      <c r="D23" s="607"/>
      <c r="E23" s="607"/>
      <c r="F23" s="607"/>
      <c r="H23" s="603"/>
      <c r="J23" s="76" t="s">
        <v>153</v>
      </c>
    </row>
    <row r="24" spans="1:10" s="472" customFormat="1" ht="12.95" customHeight="1">
      <c r="A24" s="1093"/>
      <c r="B24" s="595"/>
      <c r="C24" s="3" t="s">
        <v>471</v>
      </c>
      <c r="D24" s="607"/>
      <c r="E24" s="607"/>
      <c r="F24" s="607"/>
      <c r="G24" s="607"/>
      <c r="H24" s="603"/>
      <c r="I24" s="607"/>
      <c r="J24" s="76" t="s">
        <v>154</v>
      </c>
    </row>
    <row r="25" spans="1:10" s="472" customFormat="1" ht="12.95" customHeight="1">
      <c r="A25" s="1093"/>
      <c r="B25" s="595"/>
      <c r="C25" s="200" t="s">
        <v>1473</v>
      </c>
      <c r="D25" s="607"/>
      <c r="E25" s="607"/>
      <c r="F25" s="607"/>
      <c r="G25" s="607"/>
      <c r="H25" s="603"/>
      <c r="I25" s="607"/>
      <c r="J25" s="76" t="s">
        <v>155</v>
      </c>
    </row>
    <row r="26" spans="1:10" s="472" customFormat="1" ht="12.95" customHeight="1">
      <c r="A26" s="1093"/>
      <c r="B26" s="595"/>
      <c r="C26" s="3" t="s">
        <v>472</v>
      </c>
      <c r="D26" s="607">
        <v>32.244</v>
      </c>
      <c r="E26" s="607">
        <v>63.302</v>
      </c>
      <c r="F26" s="607">
        <v>129.29</v>
      </c>
      <c r="G26" s="607">
        <v>24.196999999999999</v>
      </c>
      <c r="H26" s="603">
        <v>142.61000000000001</v>
      </c>
      <c r="I26" s="607"/>
      <c r="J26" s="76" t="s">
        <v>156</v>
      </c>
    </row>
    <row r="27" spans="1:10" s="472" customFormat="1" ht="12.95" customHeight="1">
      <c r="A27" s="1093"/>
      <c r="B27" s="595"/>
      <c r="C27" s="3" t="s">
        <v>473</v>
      </c>
      <c r="D27" s="607"/>
      <c r="E27" s="607"/>
      <c r="F27" s="607"/>
      <c r="G27" s="607"/>
      <c r="H27" s="603"/>
      <c r="I27" s="607"/>
      <c r="J27" s="76" t="s">
        <v>374</v>
      </c>
    </row>
    <row r="28" spans="1:10" s="472" customFormat="1" ht="12.95" customHeight="1">
      <c r="A28" s="1093"/>
      <c r="B28" s="595"/>
      <c r="C28" s="3" t="s">
        <v>950</v>
      </c>
      <c r="D28" s="607">
        <v>1433.2239999999997</v>
      </c>
      <c r="E28" s="607">
        <v>2259.5839999999998</v>
      </c>
      <c r="F28" s="607">
        <v>2837.8220000000001</v>
      </c>
      <c r="G28" s="607">
        <v>915.63800000000003</v>
      </c>
      <c r="H28" s="603">
        <v>1261.1769999999999</v>
      </c>
      <c r="I28" s="607"/>
      <c r="J28" s="76" t="s">
        <v>157</v>
      </c>
    </row>
    <row r="29" spans="1:10" s="472" customFormat="1" ht="12.95" customHeight="1">
      <c r="A29" s="1093"/>
      <c r="B29" s="595"/>
      <c r="C29" s="200" t="s">
        <v>1474</v>
      </c>
      <c r="D29" s="479"/>
      <c r="E29" s="479"/>
      <c r="F29" s="479"/>
      <c r="H29" s="603"/>
      <c r="J29" s="76" t="s">
        <v>474</v>
      </c>
    </row>
    <row r="30" spans="1:10" s="472" customFormat="1" ht="12.95" customHeight="1">
      <c r="A30" s="1093"/>
      <c r="B30" s="595"/>
      <c r="C30" s="69" t="s">
        <v>1475</v>
      </c>
      <c r="D30" s="479"/>
      <c r="E30" s="479"/>
      <c r="F30" s="479"/>
      <c r="H30" s="603"/>
      <c r="J30" s="76" t="s">
        <v>478</v>
      </c>
    </row>
    <row r="31" spans="1:10" s="472" customFormat="1" ht="12.95" customHeight="1">
      <c r="A31" s="1093"/>
      <c r="B31" s="595"/>
      <c r="C31" s="69" t="s">
        <v>1477</v>
      </c>
      <c r="D31" s="607">
        <v>2303.6039999999998</v>
      </c>
      <c r="E31" s="607">
        <v>1354.806</v>
      </c>
      <c r="F31" s="607">
        <v>2477.297</v>
      </c>
      <c r="G31" s="479">
        <v>5469.9880000000003</v>
      </c>
      <c r="H31" s="603">
        <v>3920.248</v>
      </c>
      <c r="I31" s="479"/>
      <c r="J31" s="76" t="s">
        <v>475</v>
      </c>
    </row>
    <row r="32" spans="1:10" s="472" customFormat="1" ht="12.95" customHeight="1">
      <c r="A32" s="1093"/>
      <c r="B32" s="595"/>
      <c r="C32" s="3" t="s">
        <v>409</v>
      </c>
      <c r="D32" s="607">
        <v>45778.256999999991</v>
      </c>
      <c r="E32" s="607">
        <v>50644.805</v>
      </c>
      <c r="F32" s="607">
        <v>97290.597999999998</v>
      </c>
      <c r="G32" s="479">
        <v>133214.80100000001</v>
      </c>
      <c r="H32" s="603">
        <v>128111.102</v>
      </c>
      <c r="I32" s="479"/>
      <c r="J32" s="76" t="s">
        <v>158</v>
      </c>
    </row>
    <row r="33" spans="1:10" s="472" customFormat="1" ht="12.95" customHeight="1">
      <c r="A33" s="1093"/>
      <c r="B33" s="595"/>
      <c r="C33" s="200" t="s">
        <v>935</v>
      </c>
      <c r="D33" s="479"/>
      <c r="E33" s="479"/>
      <c r="F33" s="479"/>
      <c r="H33" s="603"/>
      <c r="J33" s="76" t="s">
        <v>159</v>
      </c>
    </row>
    <row r="34" spans="1:10" s="472" customFormat="1" ht="12.95" customHeight="1">
      <c r="A34" s="1093"/>
      <c r="B34" s="595"/>
      <c r="C34" s="3" t="s">
        <v>936</v>
      </c>
      <c r="D34" s="607">
        <v>3540.5509999999999</v>
      </c>
      <c r="E34" s="607">
        <v>1264.5</v>
      </c>
      <c r="F34" s="607">
        <v>3826.3440000000001</v>
      </c>
      <c r="G34" s="607">
        <v>3919.8270000000002</v>
      </c>
      <c r="H34" s="603">
        <v>3215.8130000000001</v>
      </c>
      <c r="I34" s="607"/>
      <c r="J34" s="76" t="s">
        <v>160</v>
      </c>
    </row>
    <row r="35" spans="1:10" s="472" customFormat="1" ht="12.95" customHeight="1">
      <c r="A35" s="1093"/>
      <c r="B35" s="595"/>
      <c r="C35" s="3" t="s">
        <v>665</v>
      </c>
      <c r="D35" s="412"/>
      <c r="E35" s="412"/>
      <c r="F35" s="57"/>
      <c r="G35" s="57"/>
      <c r="H35" s="412"/>
      <c r="I35" s="57"/>
      <c r="J35" s="76" t="s">
        <v>161</v>
      </c>
    </row>
    <row r="36" spans="1:10" s="472" customFormat="1" ht="12.95" customHeight="1">
      <c r="A36" s="1093"/>
      <c r="B36" s="595"/>
      <c r="C36" s="3" t="s">
        <v>1007</v>
      </c>
      <c r="D36" s="479"/>
      <c r="E36" s="412"/>
      <c r="F36" s="57"/>
      <c r="G36" s="57"/>
      <c r="H36" s="412"/>
      <c r="I36" s="57"/>
      <c r="J36" s="76" t="s">
        <v>479</v>
      </c>
    </row>
    <row r="37" spans="1:10" s="472" customFormat="1" ht="12.95" customHeight="1">
      <c r="A37" s="1093"/>
      <c r="B37" s="595"/>
      <c r="C37" s="3" t="s">
        <v>666</v>
      </c>
      <c r="D37" s="479"/>
      <c r="E37" s="412"/>
      <c r="F37" s="57"/>
      <c r="G37" s="57"/>
      <c r="H37" s="412"/>
      <c r="I37" s="57"/>
      <c r="J37" s="76" t="s">
        <v>480</v>
      </c>
    </row>
    <row r="38" spans="1:10" s="472" customFormat="1" ht="12.95" customHeight="1">
      <c r="A38" s="1093"/>
      <c r="B38" s="595"/>
      <c r="C38" s="3" t="s">
        <v>476</v>
      </c>
      <c r="D38" s="629">
        <v>4311.9560000000001</v>
      </c>
      <c r="E38" s="629">
        <v>7648.5959999999995</v>
      </c>
      <c r="F38" s="629">
        <v>14876.379000000001</v>
      </c>
      <c r="G38" s="607">
        <v>16406.514999999999</v>
      </c>
      <c r="H38" s="603">
        <v>20451.636999999999</v>
      </c>
      <c r="I38" s="607"/>
      <c r="J38" s="76" t="s">
        <v>477</v>
      </c>
    </row>
    <row r="39" spans="1:10" s="472" customFormat="1" ht="12.95" customHeight="1">
      <c r="A39" s="1093"/>
      <c r="B39" s="595"/>
      <c r="C39" s="3" t="s">
        <v>937</v>
      </c>
      <c r="D39" s="402"/>
      <c r="E39" s="402"/>
      <c r="F39" s="402"/>
      <c r="G39" s="412"/>
      <c r="H39" s="603"/>
      <c r="J39" s="76" t="s">
        <v>162</v>
      </c>
    </row>
    <row r="40" spans="1:10" s="472" customFormat="1" ht="12.95" customHeight="1">
      <c r="A40" s="1093"/>
      <c r="B40" s="595"/>
      <c r="C40" s="200" t="s">
        <v>668</v>
      </c>
      <c r="D40" s="402"/>
      <c r="E40" s="402"/>
      <c r="F40" s="402"/>
      <c r="G40" s="412"/>
      <c r="H40" s="603"/>
      <c r="J40" s="76" t="s">
        <v>163</v>
      </c>
    </row>
    <row r="41" spans="1:10" s="472" customFormat="1" ht="12.95" customHeight="1">
      <c r="A41" s="1093"/>
      <c r="B41" s="595"/>
      <c r="C41" s="3" t="s">
        <v>669</v>
      </c>
      <c r="D41" s="402"/>
      <c r="E41" s="402"/>
      <c r="F41" s="402"/>
      <c r="G41" s="412"/>
      <c r="H41" s="603"/>
      <c r="J41" s="76" t="s">
        <v>164</v>
      </c>
    </row>
    <row r="42" spans="1:10" s="472" customFormat="1" ht="12.95" customHeight="1">
      <c r="A42" s="1093"/>
      <c r="B42" s="595"/>
      <c r="C42" s="3" t="s">
        <v>481</v>
      </c>
      <c r="D42" s="402" t="s">
        <v>133</v>
      </c>
      <c r="E42" s="402">
        <v>0.24299999999999999</v>
      </c>
      <c r="F42" s="402">
        <v>14.38</v>
      </c>
      <c r="G42" s="479">
        <v>502.38099999999997</v>
      </c>
      <c r="H42" s="603">
        <v>2.4900000000000002</v>
      </c>
      <c r="I42" s="479"/>
      <c r="J42" s="76" t="s">
        <v>165</v>
      </c>
    </row>
    <row r="43" spans="1:10" s="472" customFormat="1" ht="12.95" customHeight="1">
      <c r="A43" s="1093"/>
      <c r="B43" s="595"/>
      <c r="C43" s="3" t="s">
        <v>482</v>
      </c>
      <c r="D43" s="402"/>
      <c r="E43" s="402"/>
      <c r="F43" s="402"/>
      <c r="G43" s="412"/>
      <c r="H43" s="603"/>
      <c r="J43" s="76" t="s">
        <v>483</v>
      </c>
    </row>
    <row r="44" spans="1:10" s="472" customFormat="1" ht="12.95" customHeight="1">
      <c r="A44" s="1093"/>
      <c r="B44" s="595"/>
      <c r="C44" s="3" t="s">
        <v>476</v>
      </c>
      <c r="D44" s="629">
        <v>10645.964000000002</v>
      </c>
      <c r="E44" s="629">
        <v>14978.485000000001</v>
      </c>
      <c r="F44" s="629">
        <v>26509.589</v>
      </c>
      <c r="G44" s="607">
        <v>31479.351999999999</v>
      </c>
      <c r="H44" s="603">
        <v>35956.928999999996</v>
      </c>
      <c r="I44" s="607"/>
      <c r="J44" s="76" t="s">
        <v>484</v>
      </c>
    </row>
    <row r="45" spans="1:10" s="472" customFormat="1" ht="12.95" customHeight="1">
      <c r="A45" s="1093"/>
      <c r="B45" s="595"/>
      <c r="C45" s="200" t="s">
        <v>485</v>
      </c>
      <c r="D45" s="402"/>
      <c r="E45" s="402"/>
      <c r="F45" s="402"/>
      <c r="G45" s="412"/>
      <c r="H45" s="603"/>
      <c r="J45" s="76" t="s">
        <v>375</v>
      </c>
    </row>
    <row r="46" spans="1:10" s="472" customFormat="1" ht="12.95" customHeight="1">
      <c r="A46" s="1093"/>
      <c r="B46" s="595"/>
      <c r="C46" s="200" t="s">
        <v>938</v>
      </c>
      <c r="D46" s="402"/>
      <c r="E46" s="402"/>
      <c r="F46" s="402"/>
      <c r="G46" s="412"/>
      <c r="H46" s="603"/>
      <c r="J46" s="76" t="s">
        <v>487</v>
      </c>
    </row>
    <row r="47" spans="1:10" s="472" customFormat="1" ht="12.95" customHeight="1">
      <c r="A47" s="1093"/>
      <c r="B47" s="595"/>
      <c r="C47" s="200" t="s">
        <v>939</v>
      </c>
      <c r="D47" s="402"/>
      <c r="E47" s="402"/>
      <c r="F47" s="402"/>
      <c r="G47" s="412"/>
      <c r="H47" s="603"/>
      <c r="J47" s="76" t="s">
        <v>667</v>
      </c>
    </row>
    <row r="48" spans="1:10" s="472" customFormat="1" ht="12.95" customHeight="1">
      <c r="A48" s="1093"/>
      <c r="B48" s="595"/>
      <c r="C48" s="200" t="s">
        <v>940</v>
      </c>
      <c r="D48" s="402"/>
      <c r="E48" s="402"/>
      <c r="F48" s="402"/>
      <c r="G48" s="412"/>
      <c r="H48" s="603"/>
      <c r="J48" s="76" t="s">
        <v>166</v>
      </c>
    </row>
    <row r="49" spans="1:10" s="472" customFormat="1" ht="12.95" customHeight="1">
      <c r="A49" s="1093"/>
      <c r="B49" s="595"/>
      <c r="C49" s="69" t="s">
        <v>486</v>
      </c>
      <c r="D49" s="629">
        <v>20520.32</v>
      </c>
      <c r="E49" s="629">
        <v>12646.237999999999</v>
      </c>
      <c r="F49" s="629">
        <v>21099.654999999999</v>
      </c>
      <c r="G49" s="16">
        <v>21269.109</v>
      </c>
      <c r="H49" s="603">
        <v>50386.747000000003</v>
      </c>
      <c r="I49" s="2"/>
      <c r="J49" s="76" t="s">
        <v>167</v>
      </c>
    </row>
    <row r="50" spans="1:10" s="472" customFormat="1" ht="12.95" customHeight="1">
      <c r="A50" s="1093"/>
      <c r="B50" s="595"/>
      <c r="C50" s="200" t="s">
        <v>924</v>
      </c>
      <c r="D50" s="402"/>
      <c r="E50" s="402"/>
      <c r="F50" s="402"/>
      <c r="G50" s="412"/>
      <c r="H50" s="603"/>
      <c r="J50" s="76" t="s">
        <v>488</v>
      </c>
    </row>
    <row r="51" spans="1:10" s="472" customFormat="1" ht="12.95" customHeight="1">
      <c r="A51" s="1093"/>
      <c r="B51" s="595"/>
      <c r="C51" s="200" t="s">
        <v>670</v>
      </c>
      <c r="D51" s="402"/>
      <c r="E51" s="402"/>
      <c r="F51" s="402"/>
      <c r="G51" s="412"/>
      <c r="H51" s="603"/>
      <c r="J51" s="76" t="s">
        <v>489</v>
      </c>
    </row>
    <row r="52" spans="1:10" s="472" customFormat="1" ht="12.95" customHeight="1">
      <c r="A52" s="1093"/>
      <c r="B52" s="595"/>
      <c r="C52" s="200" t="s">
        <v>941</v>
      </c>
      <c r="D52" s="629">
        <v>3116.518</v>
      </c>
      <c r="E52" s="629">
        <v>4940.4549999999999</v>
      </c>
      <c r="F52" s="629">
        <v>8870.375</v>
      </c>
      <c r="G52" s="16">
        <v>10646.172</v>
      </c>
      <c r="H52" s="603">
        <v>17409.322</v>
      </c>
      <c r="I52" s="2"/>
      <c r="J52" s="76" t="s">
        <v>490</v>
      </c>
    </row>
    <row r="53" spans="1:10" s="472" customFormat="1" ht="12.95" customHeight="1">
      <c r="A53" s="1093"/>
      <c r="B53" s="595"/>
      <c r="C53" s="200" t="s">
        <v>942</v>
      </c>
      <c r="D53" s="402"/>
      <c r="E53" s="402"/>
      <c r="F53" s="402"/>
      <c r="G53" s="412"/>
      <c r="H53" s="603"/>
      <c r="J53" s="76" t="s">
        <v>491</v>
      </c>
    </row>
    <row r="54" spans="1:10" s="472" customFormat="1" ht="12.95" customHeight="1">
      <c r="A54" s="1093"/>
      <c r="B54" s="595"/>
      <c r="C54" s="200" t="s">
        <v>1484</v>
      </c>
      <c r="D54" s="402"/>
      <c r="E54" s="402"/>
      <c r="F54" s="402"/>
      <c r="G54" s="412"/>
      <c r="H54" s="603"/>
      <c r="J54" s="76" t="s">
        <v>492</v>
      </c>
    </row>
    <row r="55" spans="1:10" s="472" customFormat="1" ht="12.95" customHeight="1">
      <c r="A55" s="1093"/>
      <c r="B55" s="595"/>
      <c r="C55" s="200" t="s">
        <v>671</v>
      </c>
      <c r="D55" s="402"/>
      <c r="E55" s="402"/>
      <c r="F55" s="402"/>
      <c r="G55" s="477"/>
      <c r="H55" s="603"/>
      <c r="I55" s="477"/>
      <c r="J55" s="76" t="s">
        <v>494</v>
      </c>
    </row>
    <row r="56" spans="1:10" s="472" customFormat="1" ht="12.95" customHeight="1">
      <c r="A56" s="1093"/>
      <c r="B56" s="595"/>
      <c r="C56" s="69" t="s">
        <v>944</v>
      </c>
      <c r="D56" s="402">
        <v>41.231000000000002</v>
      </c>
      <c r="E56" s="402">
        <v>305.86900000000003</v>
      </c>
      <c r="F56" s="402">
        <v>886.43399999999997</v>
      </c>
      <c r="G56" s="16">
        <v>585.23500000000001</v>
      </c>
      <c r="H56" s="603">
        <v>841.54700000000003</v>
      </c>
      <c r="I56" s="2"/>
      <c r="J56" s="76" t="s">
        <v>654</v>
      </c>
    </row>
    <row r="57" spans="1:10" s="472" customFormat="1" ht="12.95" customHeight="1">
      <c r="A57" s="1093"/>
      <c r="B57" s="595"/>
      <c r="C57" s="200" t="s">
        <v>945</v>
      </c>
      <c r="D57" s="402"/>
      <c r="E57" s="402"/>
      <c r="F57" s="402"/>
      <c r="G57" s="412"/>
      <c r="H57" s="603"/>
      <c r="J57" s="76" t="s">
        <v>218</v>
      </c>
    </row>
    <row r="58" spans="1:10" s="472" customFormat="1" ht="12.95" customHeight="1">
      <c r="A58" s="1093"/>
      <c r="B58" s="595"/>
      <c r="C58" s="3" t="s">
        <v>709</v>
      </c>
      <c r="D58" s="629">
        <v>1643.6380000000001</v>
      </c>
      <c r="E58" s="629">
        <v>2430.7649999999999</v>
      </c>
      <c r="F58" s="629">
        <v>4493.4170000000004</v>
      </c>
      <c r="G58" s="16">
        <v>4313.7619999999997</v>
      </c>
      <c r="H58" s="603">
        <v>6222.1369999999997</v>
      </c>
      <c r="I58" s="2"/>
      <c r="J58" s="76" t="s">
        <v>217</v>
      </c>
    </row>
    <row r="59" spans="1:10" s="472" customFormat="1" ht="12.95" customHeight="1">
      <c r="A59" s="1093"/>
      <c r="B59" s="595"/>
      <c r="C59" s="6"/>
      <c r="D59" s="186"/>
      <c r="E59" s="186"/>
      <c r="F59" s="106"/>
      <c r="G59" s="5"/>
      <c r="H59" s="638"/>
      <c r="I59" s="5"/>
      <c r="J59" s="609"/>
    </row>
    <row r="60" spans="1:10" s="472" customFormat="1" ht="12.95" customHeight="1">
      <c r="A60" s="594"/>
      <c r="B60" s="594"/>
      <c r="C60" s="3"/>
      <c r="D60" s="1"/>
      <c r="E60" s="1"/>
      <c r="F60" s="3"/>
      <c r="G60" s="1"/>
      <c r="H60" s="1"/>
      <c r="I60" s="1"/>
      <c r="J60" s="161"/>
    </row>
    <row r="61" spans="1:10" s="472" customFormat="1" ht="12.95" customHeight="1">
      <c r="A61" s="594"/>
      <c r="B61" s="594"/>
      <c r="C61" s="238"/>
      <c r="D61" s="1"/>
      <c r="E61" s="1"/>
      <c r="F61" s="3"/>
      <c r="G61" s="1"/>
      <c r="H61" s="1"/>
      <c r="I61" s="1"/>
      <c r="J61" s="22"/>
    </row>
    <row r="62" spans="1:10" s="472" customFormat="1" ht="12.95" customHeight="1">
      <c r="A62" s="594"/>
      <c r="B62" s="594"/>
      <c r="C62" s="238"/>
      <c r="D62" s="1"/>
      <c r="E62" s="1"/>
      <c r="F62" s="3"/>
      <c r="G62" s="1"/>
      <c r="H62" s="1"/>
      <c r="I62" s="1"/>
      <c r="J62" s="239"/>
    </row>
    <row r="63" spans="1:10" s="472" customFormat="1" ht="12.95" customHeight="1">
      <c r="A63" s="594"/>
      <c r="B63" s="594"/>
      <c r="C63" s="3"/>
      <c r="D63" s="1"/>
      <c r="E63" s="1"/>
      <c r="F63" s="3"/>
      <c r="G63" s="1"/>
      <c r="H63" s="1"/>
      <c r="I63" s="1"/>
      <c r="J63" s="3"/>
    </row>
    <row r="64" spans="1:10" s="472" customFormat="1" ht="12.95" customHeight="1">
      <c r="A64" s="594"/>
      <c r="B64" s="594"/>
      <c r="C64" s="3"/>
      <c r="D64" s="1"/>
      <c r="E64" s="1"/>
      <c r="F64" s="3"/>
      <c r="G64" s="1"/>
      <c r="H64" s="1"/>
      <c r="I64" s="1"/>
      <c r="J64" s="3"/>
    </row>
    <row r="65" spans="1:10" s="472" customFormat="1" ht="12.95" customHeight="1">
      <c r="A65" s="594"/>
      <c r="B65" s="594"/>
      <c r="C65" s="3"/>
      <c r="D65" s="1"/>
      <c r="E65" s="1"/>
      <c r="F65" s="3"/>
      <c r="G65" s="1"/>
      <c r="H65" s="1"/>
      <c r="I65" s="1"/>
      <c r="J65" s="3"/>
    </row>
    <row r="66" spans="1:10" s="472" customFormat="1" ht="12.95" customHeight="1">
      <c r="A66" s="594"/>
      <c r="B66" s="594"/>
      <c r="C66" s="3"/>
      <c r="D66" s="1"/>
      <c r="E66" s="1"/>
      <c r="F66" s="3"/>
      <c r="G66" s="1"/>
      <c r="H66" s="1"/>
      <c r="I66" s="1"/>
      <c r="J66" s="3"/>
    </row>
    <row r="67" spans="1:10" s="472" customFormat="1" ht="12.95" customHeight="1">
      <c r="A67" s="610"/>
      <c r="B67" s="610"/>
      <c r="C67" s="3"/>
      <c r="D67" s="1"/>
      <c r="E67" s="1"/>
      <c r="F67" s="3"/>
      <c r="G67" s="1"/>
      <c r="H67" s="1"/>
      <c r="I67" s="1"/>
      <c r="J67" s="3"/>
    </row>
    <row r="68" spans="1:10" s="472" customFormat="1" ht="12.95" customHeight="1">
      <c r="A68" s="610"/>
      <c r="B68" s="610"/>
      <c r="C68" s="3"/>
      <c r="D68" s="1"/>
      <c r="E68" s="1"/>
      <c r="F68" s="3"/>
      <c r="G68" s="1"/>
      <c r="H68" s="1"/>
      <c r="I68" s="1"/>
      <c r="J68" s="3"/>
    </row>
    <row r="69" spans="1:10" s="472" customFormat="1" ht="12.95" customHeight="1">
      <c r="A69" s="610"/>
      <c r="B69" s="610"/>
      <c r="C69" s="3"/>
      <c r="D69" s="1"/>
      <c r="E69" s="1"/>
      <c r="F69" s="3"/>
      <c r="G69" s="1"/>
      <c r="H69" s="1"/>
      <c r="I69" s="1"/>
      <c r="J69" s="3"/>
    </row>
    <row r="70" spans="1:10" s="472" customFormat="1" ht="12.95" customHeight="1">
      <c r="A70" s="610"/>
      <c r="B70" s="610"/>
      <c r="C70" s="3"/>
      <c r="D70" s="1"/>
      <c r="E70" s="1"/>
      <c r="F70" s="3"/>
      <c r="G70" s="1"/>
      <c r="H70" s="1"/>
      <c r="I70" s="1"/>
      <c r="J70" s="3"/>
    </row>
    <row r="71" spans="1:10" s="472" customFormat="1" ht="12.95" customHeight="1">
      <c r="A71" s="610"/>
      <c r="B71" s="610"/>
      <c r="C71" s="3"/>
      <c r="F71" s="3"/>
      <c r="G71" s="1"/>
      <c r="H71" s="1"/>
      <c r="I71" s="1"/>
      <c r="J71" s="3"/>
    </row>
    <row r="74" spans="1:10" ht="12.95" customHeight="1">
      <c r="F74" s="45"/>
    </row>
  </sheetData>
  <mergeCells count="6">
    <mergeCell ref="A35:A59"/>
    <mergeCell ref="A1:A34"/>
    <mergeCell ref="C2:J2"/>
    <mergeCell ref="C3:J3"/>
    <mergeCell ref="C4:J4"/>
    <mergeCell ref="C5:J5"/>
  </mergeCells>
  <hyperlinks>
    <hyperlink ref="C1" location="Содержание!A1" display="Мазмуну" xr:uid="{6BF0E467-880A-4CDC-A879-A62734846CE4}"/>
  </hyperlink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8B369-3D68-4C36-82EB-15D8C2F5BFB4}">
  <dimension ref="A1:I80"/>
  <sheetViews>
    <sheetView workbookViewId="0">
      <selection activeCell="B1" sqref="B1"/>
    </sheetView>
  </sheetViews>
  <sheetFormatPr defaultColWidth="10.28515625" defaultRowHeight="12.75"/>
  <cols>
    <col min="1" max="1" width="4" style="610" customWidth="1"/>
    <col min="2" max="2" width="49.28515625" style="3" customWidth="1"/>
    <col min="3" max="3" width="12" style="3" customWidth="1"/>
    <col min="4" max="4" width="12" style="1" customWidth="1"/>
    <col min="5" max="5" width="12" style="16" customWidth="1"/>
    <col min="6" max="7" width="12" style="1" customWidth="1"/>
    <col min="8" max="8" width="3.42578125" style="1" customWidth="1"/>
    <col min="9" max="9" width="48.7109375" style="3" customWidth="1"/>
    <col min="10" max="16384" width="10.28515625" style="596"/>
  </cols>
  <sheetData>
    <row r="1" spans="1:9" ht="18" customHeight="1">
      <c r="A1" s="1093"/>
      <c r="B1" s="1042" t="s">
        <v>2601</v>
      </c>
    </row>
    <row r="2" spans="1:9" ht="14.25" customHeight="1">
      <c r="A2" s="1093"/>
      <c r="B2" s="1047" t="s">
        <v>1501</v>
      </c>
      <c r="C2" s="1047"/>
      <c r="D2" s="1047"/>
      <c r="E2" s="1047"/>
      <c r="F2" s="1047"/>
      <c r="G2" s="1047"/>
      <c r="H2" s="1047"/>
      <c r="I2" s="1047"/>
    </row>
    <row r="3" spans="1:9" ht="14.25" customHeight="1">
      <c r="A3" s="1093"/>
      <c r="B3" s="1076" t="s">
        <v>923</v>
      </c>
      <c r="C3" s="1076"/>
      <c r="D3" s="1076"/>
      <c r="E3" s="1076"/>
      <c r="F3" s="1076"/>
      <c r="G3" s="1076"/>
      <c r="H3" s="1076"/>
      <c r="I3" s="1076"/>
    </row>
    <row r="4" spans="1:9" ht="14.25" customHeight="1">
      <c r="A4" s="1093"/>
      <c r="B4" s="1047" t="s">
        <v>1502</v>
      </c>
      <c r="C4" s="1047"/>
      <c r="D4" s="1047"/>
      <c r="E4" s="1047"/>
      <c r="F4" s="1047"/>
      <c r="G4" s="1047"/>
      <c r="H4" s="1047"/>
      <c r="I4" s="1047"/>
    </row>
    <row r="5" spans="1:9" ht="14.25" customHeight="1">
      <c r="A5" s="1093"/>
      <c r="B5" s="1076" t="s">
        <v>742</v>
      </c>
      <c r="C5" s="1076"/>
      <c r="D5" s="1076"/>
      <c r="E5" s="1076"/>
      <c r="F5" s="1076"/>
      <c r="G5" s="1076"/>
      <c r="H5" s="1076"/>
      <c r="I5" s="1076"/>
    </row>
    <row r="6" spans="1:9" ht="11.45" customHeight="1">
      <c r="A6" s="1093"/>
      <c r="B6" s="342"/>
      <c r="C6" s="641"/>
      <c r="D6" s="5"/>
      <c r="E6" s="614"/>
      <c r="F6" s="576"/>
      <c r="G6" s="576"/>
      <c r="H6" s="576"/>
      <c r="I6" s="576"/>
    </row>
    <row r="7" spans="1:9" ht="14.25" customHeight="1">
      <c r="A7" s="1093"/>
      <c r="B7" s="160"/>
      <c r="C7" s="46">
        <v>2019</v>
      </c>
      <c r="D7" s="46">
        <v>2020</v>
      </c>
      <c r="E7" s="79" t="s">
        <v>873</v>
      </c>
      <c r="F7" s="160">
        <v>2022</v>
      </c>
      <c r="G7" s="48">
        <v>2023</v>
      </c>
      <c r="H7" s="160"/>
      <c r="I7" s="160"/>
    </row>
    <row r="8" spans="1:9" ht="10.9" customHeight="1">
      <c r="A8" s="1093"/>
      <c r="D8" s="16"/>
      <c r="E8" s="3"/>
      <c r="F8" s="3"/>
      <c r="G8" s="3"/>
      <c r="H8" s="3"/>
      <c r="I8" s="81"/>
    </row>
    <row r="9" spans="1:9" ht="14.25" customHeight="1">
      <c r="A9" s="1093"/>
      <c r="B9" s="4" t="s">
        <v>535</v>
      </c>
      <c r="C9" s="618">
        <v>8599.5450000000001</v>
      </c>
      <c r="D9" s="618">
        <v>13100.293</v>
      </c>
      <c r="E9" s="618">
        <v>12513.432000000001</v>
      </c>
      <c r="F9" s="618">
        <v>15796.88</v>
      </c>
      <c r="G9" s="619">
        <v>7638.8789999999999</v>
      </c>
      <c r="H9" s="618"/>
      <c r="I9" s="101" t="s">
        <v>389</v>
      </c>
    </row>
    <row r="10" spans="1:9" ht="14.25" customHeight="1">
      <c r="A10" s="1093"/>
      <c r="C10" s="16"/>
      <c r="D10" s="16"/>
      <c r="F10" s="16"/>
      <c r="G10" s="621"/>
      <c r="H10" s="16"/>
      <c r="I10" s="101"/>
    </row>
    <row r="11" spans="1:9" ht="25.5" customHeight="1">
      <c r="A11" s="1093"/>
      <c r="B11" s="200" t="s">
        <v>1466</v>
      </c>
      <c r="C11" s="636">
        <v>9.3279999999999994</v>
      </c>
      <c r="D11" s="636">
        <v>4.2549999999999999</v>
      </c>
      <c r="E11" s="636">
        <v>4.7910000000000004</v>
      </c>
      <c r="F11" s="636">
        <v>0.01</v>
      </c>
      <c r="G11" s="621">
        <v>56.195</v>
      </c>
      <c r="H11" s="636"/>
      <c r="I11" s="76" t="s">
        <v>467</v>
      </c>
    </row>
    <row r="12" spans="1:9" ht="14.25" customHeight="1">
      <c r="A12" s="1093"/>
      <c r="B12" s="73" t="s">
        <v>1467</v>
      </c>
      <c r="C12" s="636">
        <v>1640.0119999999999</v>
      </c>
      <c r="D12" s="636">
        <v>1690.846</v>
      </c>
      <c r="E12" s="636">
        <v>1606.86</v>
      </c>
      <c r="F12" s="636">
        <v>2947.4430000000002</v>
      </c>
      <c r="G12" s="621">
        <v>3406.8270000000002</v>
      </c>
      <c r="H12" s="636"/>
      <c r="I12" s="76" t="s">
        <v>142</v>
      </c>
    </row>
    <row r="13" spans="1:9" ht="14.25" customHeight="1">
      <c r="A13" s="1093"/>
      <c r="B13" s="3" t="s">
        <v>928</v>
      </c>
      <c r="C13" s="27"/>
      <c r="D13" s="27"/>
      <c r="E13" s="27"/>
      <c r="G13" s="621"/>
      <c r="I13" s="76" t="s">
        <v>143</v>
      </c>
    </row>
    <row r="14" spans="1:9" ht="14.25" customHeight="1">
      <c r="A14" s="1093"/>
      <c r="B14" s="3" t="s">
        <v>1468</v>
      </c>
      <c r="C14" s="27">
        <v>0</v>
      </c>
      <c r="D14" s="27">
        <v>0</v>
      </c>
      <c r="E14" s="27">
        <v>0</v>
      </c>
      <c r="F14" s="27">
        <v>45.484999999999999</v>
      </c>
      <c r="G14" s="621">
        <v>0</v>
      </c>
      <c r="H14" s="27"/>
      <c r="I14" s="76" t="s">
        <v>144</v>
      </c>
    </row>
    <row r="15" spans="1:9" ht="14.25" customHeight="1">
      <c r="A15" s="1093"/>
      <c r="B15" s="200" t="s">
        <v>1496</v>
      </c>
      <c r="C15" s="27"/>
      <c r="D15" s="27"/>
      <c r="E15" s="27"/>
      <c r="G15" s="621"/>
      <c r="I15" s="76" t="s">
        <v>145</v>
      </c>
    </row>
    <row r="16" spans="1:9" ht="11.25" customHeight="1">
      <c r="A16" s="1093"/>
      <c r="B16" s="73" t="s">
        <v>1470</v>
      </c>
      <c r="C16" s="27"/>
      <c r="D16" s="27"/>
      <c r="E16" s="27"/>
      <c r="G16" s="621"/>
      <c r="I16" s="76" t="s">
        <v>146</v>
      </c>
    </row>
    <row r="17" spans="1:9" ht="12" customHeight="1">
      <c r="A17" s="1093"/>
      <c r="B17" s="73" t="s">
        <v>1483</v>
      </c>
      <c r="C17" s="636">
        <v>116.691</v>
      </c>
      <c r="D17" s="636">
        <v>68.858999999999995</v>
      </c>
      <c r="E17" s="636">
        <v>205.39599999999999</v>
      </c>
      <c r="F17" s="27">
        <v>272.03899999999999</v>
      </c>
      <c r="G17" s="621">
        <v>431.71199999999999</v>
      </c>
      <c r="H17" s="27"/>
      <c r="I17" s="76" t="s">
        <v>147</v>
      </c>
    </row>
    <row r="18" spans="1:9" ht="14.25" customHeight="1">
      <c r="A18" s="1093"/>
      <c r="B18" s="200" t="s">
        <v>660</v>
      </c>
      <c r="C18" s="636">
        <v>10.391999999999999</v>
      </c>
      <c r="D18" s="636">
        <v>114.806</v>
      </c>
      <c r="E18" s="636">
        <v>265.04300000000001</v>
      </c>
      <c r="F18" s="27">
        <v>243.761</v>
      </c>
      <c r="G18" s="621">
        <v>123.23099999999999</v>
      </c>
      <c r="H18" s="27"/>
      <c r="I18" s="76" t="s">
        <v>148</v>
      </c>
    </row>
    <row r="19" spans="1:9" ht="12" customHeight="1">
      <c r="A19" s="1093"/>
      <c r="B19" s="3" t="s">
        <v>946</v>
      </c>
      <c r="C19" s="27"/>
      <c r="D19" s="27"/>
      <c r="E19" s="27"/>
      <c r="G19" s="621"/>
      <c r="I19" s="76" t="s">
        <v>149</v>
      </c>
    </row>
    <row r="20" spans="1:9" ht="14.25" customHeight="1">
      <c r="A20" s="1093"/>
      <c r="B20" s="3" t="s">
        <v>661</v>
      </c>
      <c r="C20" s="27">
        <v>938.26400000000001</v>
      </c>
      <c r="D20" s="27">
        <v>9207.75</v>
      </c>
      <c r="E20" s="27">
        <v>1743.1130000000001</v>
      </c>
      <c r="F20" s="27">
        <v>750.35299999999995</v>
      </c>
      <c r="G20" s="621">
        <v>0.29599999999999999</v>
      </c>
      <c r="H20" s="27"/>
      <c r="I20" s="76" t="s">
        <v>150</v>
      </c>
    </row>
    <row r="21" spans="1:9" ht="11.25" customHeight="1">
      <c r="A21" s="1093"/>
      <c r="B21" s="3" t="s">
        <v>662</v>
      </c>
      <c r="C21" s="27"/>
      <c r="D21" s="27"/>
      <c r="E21" s="27"/>
      <c r="G21" s="621"/>
      <c r="I21" s="76" t="s">
        <v>151</v>
      </c>
    </row>
    <row r="22" spans="1:9" ht="13.5" customHeight="1">
      <c r="A22" s="1093"/>
      <c r="B22" s="3" t="s">
        <v>470</v>
      </c>
      <c r="C22" s="27">
        <v>2.161</v>
      </c>
      <c r="D22" s="27">
        <v>1.3919999999999999</v>
      </c>
      <c r="E22" s="27">
        <v>1.056</v>
      </c>
      <c r="F22" s="636">
        <v>4.1189999999999998</v>
      </c>
      <c r="G22" s="621">
        <v>0.84</v>
      </c>
      <c r="H22" s="636"/>
      <c r="I22" s="76" t="s">
        <v>152</v>
      </c>
    </row>
    <row r="23" spans="1:9" ht="14.25" customHeight="1">
      <c r="A23" s="1093"/>
      <c r="B23" s="200" t="s">
        <v>663</v>
      </c>
      <c r="C23" s="27"/>
      <c r="D23" s="27"/>
      <c r="E23" s="27"/>
      <c r="G23" s="621"/>
      <c r="I23" s="76" t="s">
        <v>153</v>
      </c>
    </row>
    <row r="24" spans="1:9" ht="12" customHeight="1">
      <c r="A24" s="1093"/>
      <c r="B24" s="3" t="s">
        <v>471</v>
      </c>
      <c r="C24" s="27"/>
      <c r="D24" s="27"/>
      <c r="E24" s="27"/>
      <c r="G24" s="621"/>
      <c r="I24" s="76" t="s">
        <v>154</v>
      </c>
    </row>
    <row r="25" spans="1:9" ht="12.75" customHeight="1">
      <c r="A25" s="1093"/>
      <c r="B25" s="200" t="s">
        <v>1473</v>
      </c>
      <c r="C25" s="27"/>
      <c r="D25" s="27"/>
      <c r="E25" s="27"/>
      <c r="F25" s="27"/>
      <c r="G25" s="621"/>
      <c r="H25" s="27"/>
      <c r="I25" s="76" t="s">
        <v>155</v>
      </c>
    </row>
    <row r="26" spans="1:9" ht="14.25" customHeight="1">
      <c r="A26" s="1093"/>
      <c r="B26" s="3" t="s">
        <v>472</v>
      </c>
      <c r="C26" s="27">
        <v>9.4E-2</v>
      </c>
      <c r="D26" s="27">
        <v>6.4619999999999997</v>
      </c>
      <c r="E26" s="27">
        <v>73.947999999999993</v>
      </c>
      <c r="F26" s="636">
        <v>9.6080000000000005</v>
      </c>
      <c r="G26" s="621">
        <v>15.204000000000001</v>
      </c>
      <c r="H26" s="636"/>
      <c r="I26" s="76" t="s">
        <v>156</v>
      </c>
    </row>
    <row r="27" spans="1:9" ht="14.25" customHeight="1">
      <c r="A27" s="1093"/>
      <c r="B27" s="3" t="s">
        <v>473</v>
      </c>
      <c r="C27" s="27"/>
      <c r="D27" s="27"/>
      <c r="E27" s="27"/>
      <c r="G27" s="621"/>
      <c r="I27" s="76" t="s">
        <v>374</v>
      </c>
    </row>
    <row r="28" spans="1:9" ht="14.25" customHeight="1">
      <c r="A28" s="1093"/>
      <c r="B28" s="3" t="s">
        <v>950</v>
      </c>
      <c r="C28" s="27">
        <v>5.2080000000000002</v>
      </c>
      <c r="D28" s="27">
        <v>5.0439999999999996</v>
      </c>
      <c r="E28" s="27">
        <v>14.379</v>
      </c>
      <c r="F28" s="27">
        <v>4568.1099999999997</v>
      </c>
      <c r="G28" s="621">
        <v>623.47400000000005</v>
      </c>
      <c r="H28" s="27"/>
      <c r="I28" s="76" t="s">
        <v>157</v>
      </c>
    </row>
    <row r="29" spans="1:9" ht="16.5" customHeight="1">
      <c r="A29" s="1093"/>
      <c r="B29" s="200" t="s">
        <v>1474</v>
      </c>
      <c r="C29" s="27"/>
      <c r="D29" s="27"/>
      <c r="E29" s="27"/>
      <c r="F29" s="27"/>
      <c r="G29" s="621"/>
      <c r="H29" s="27"/>
      <c r="I29" s="76" t="s">
        <v>474</v>
      </c>
    </row>
    <row r="30" spans="1:9" ht="14.25" customHeight="1">
      <c r="A30" s="1093"/>
      <c r="B30" s="69" t="s">
        <v>1475</v>
      </c>
      <c r="C30" s="27"/>
      <c r="D30" s="27"/>
      <c r="E30" s="27"/>
      <c r="F30" s="27"/>
      <c r="G30" s="621"/>
      <c r="H30" s="27"/>
      <c r="I30" s="76" t="s">
        <v>478</v>
      </c>
    </row>
    <row r="31" spans="1:9" ht="14.25" customHeight="1">
      <c r="A31" s="1093"/>
      <c r="B31" s="69" t="s">
        <v>1477</v>
      </c>
      <c r="C31" s="636">
        <v>1.0109999999999999</v>
      </c>
      <c r="D31" s="636">
        <v>3.7069999999999999</v>
      </c>
      <c r="E31" s="636">
        <v>8.8659999999999997</v>
      </c>
      <c r="F31" s="636">
        <v>0.84299999999999997</v>
      </c>
      <c r="G31" s="621">
        <v>0.83099999999999996</v>
      </c>
      <c r="H31" s="636"/>
      <c r="I31" s="76" t="s">
        <v>475</v>
      </c>
    </row>
    <row r="32" spans="1:9" ht="14.25" customHeight="1">
      <c r="A32" s="1093"/>
      <c r="B32" s="3" t="s">
        <v>409</v>
      </c>
      <c r="C32" s="636">
        <v>139.869</v>
      </c>
      <c r="D32" s="636">
        <v>246.54300000000001</v>
      </c>
      <c r="E32" s="636">
        <v>183.19300000000001</v>
      </c>
      <c r="F32" s="636">
        <v>66.593999999999994</v>
      </c>
      <c r="G32" s="621">
        <v>418.40899999999999</v>
      </c>
      <c r="H32" s="636"/>
      <c r="I32" s="76" t="s">
        <v>158</v>
      </c>
    </row>
    <row r="33" spans="1:9" ht="14.25" customHeight="1">
      <c r="A33" s="1093"/>
      <c r="B33" s="200" t="s">
        <v>935</v>
      </c>
      <c r="C33" s="27"/>
      <c r="D33" s="27"/>
      <c r="E33" s="27"/>
      <c r="G33" s="621"/>
      <c r="I33" s="76" t="s">
        <v>159</v>
      </c>
    </row>
    <row r="34" spans="1:9" ht="14.25" customHeight="1">
      <c r="A34" s="1093"/>
      <c r="B34" s="3" t="s">
        <v>936</v>
      </c>
      <c r="C34" s="27">
        <v>15.529</v>
      </c>
      <c r="D34" s="27">
        <v>19.552</v>
      </c>
      <c r="E34" s="27">
        <v>294.685</v>
      </c>
      <c r="F34" s="27">
        <v>348.791</v>
      </c>
      <c r="G34" s="621">
        <v>140.44200000000001</v>
      </c>
      <c r="H34" s="27"/>
      <c r="I34" s="76" t="s">
        <v>160</v>
      </c>
    </row>
    <row r="35" spans="1:9" ht="12.75" customHeight="1">
      <c r="A35" s="1093"/>
      <c r="B35" s="3" t="s">
        <v>665</v>
      </c>
      <c r="D35" s="16"/>
      <c r="E35" s="57"/>
      <c r="F35" s="57"/>
      <c r="G35" s="3"/>
      <c r="H35" s="57"/>
      <c r="I35" s="76" t="s">
        <v>161</v>
      </c>
    </row>
    <row r="36" spans="1:9" ht="14.25" customHeight="1">
      <c r="A36" s="1093"/>
      <c r="B36" s="3" t="s">
        <v>1007</v>
      </c>
      <c r="D36" s="16"/>
      <c r="E36" s="57"/>
      <c r="F36" s="57"/>
      <c r="G36" s="621"/>
      <c r="H36" s="57"/>
      <c r="I36" s="76" t="s">
        <v>479</v>
      </c>
    </row>
    <row r="37" spans="1:9" ht="14.25" customHeight="1">
      <c r="A37" s="1093"/>
      <c r="B37" s="3" t="s">
        <v>666</v>
      </c>
      <c r="D37" s="16"/>
      <c r="E37" s="57"/>
      <c r="F37" s="57"/>
      <c r="G37" s="621"/>
      <c r="H37" s="57"/>
      <c r="I37" s="76" t="s">
        <v>480</v>
      </c>
    </row>
    <row r="38" spans="1:9" ht="14.25" customHeight="1">
      <c r="A38" s="1093"/>
      <c r="B38" s="3" t="s">
        <v>476</v>
      </c>
      <c r="C38" s="27">
        <v>0.29599999999999999</v>
      </c>
      <c r="D38" s="16">
        <v>359.34399999999999</v>
      </c>
      <c r="E38" s="27">
        <v>7062.0320000000002</v>
      </c>
      <c r="F38" s="27">
        <v>4404.4979999999996</v>
      </c>
      <c r="G38" s="621">
        <v>146.916</v>
      </c>
      <c r="H38" s="27"/>
      <c r="I38" s="76" t="s">
        <v>477</v>
      </c>
    </row>
    <row r="39" spans="1:9" ht="13.5" customHeight="1">
      <c r="A39" s="1093"/>
      <c r="B39" s="3" t="s">
        <v>937</v>
      </c>
      <c r="C39" s="27"/>
      <c r="D39" s="16"/>
      <c r="E39" s="57"/>
      <c r="F39" s="3"/>
      <c r="G39" s="621"/>
      <c r="I39" s="76" t="s">
        <v>162</v>
      </c>
    </row>
    <row r="40" spans="1:9" ht="12" customHeight="1">
      <c r="A40" s="1093"/>
      <c r="B40" s="200" t="s">
        <v>668</v>
      </c>
      <c r="C40" s="27"/>
      <c r="D40" s="16"/>
      <c r="E40" s="57"/>
      <c r="F40" s="3"/>
      <c r="G40" s="621"/>
      <c r="I40" s="76" t="s">
        <v>163</v>
      </c>
    </row>
    <row r="41" spans="1:9" ht="14.25" customHeight="1">
      <c r="A41" s="1093"/>
      <c r="B41" s="3" t="s">
        <v>669</v>
      </c>
      <c r="C41" s="27"/>
      <c r="D41" s="16"/>
      <c r="E41" s="57"/>
      <c r="F41" s="3"/>
      <c r="G41" s="621"/>
      <c r="I41" s="76" t="s">
        <v>164</v>
      </c>
    </row>
    <row r="42" spans="1:9" ht="14.25" customHeight="1">
      <c r="A42" s="1093"/>
      <c r="B42" s="3" t="s">
        <v>481</v>
      </c>
      <c r="C42" s="636">
        <v>2139.6080000000002</v>
      </c>
      <c r="D42" s="16">
        <v>427.70100000000002</v>
      </c>
      <c r="E42" s="57">
        <v>438.221</v>
      </c>
      <c r="F42" s="57">
        <v>1095.3679999999999</v>
      </c>
      <c r="G42" s="621">
        <v>231.84</v>
      </c>
      <c r="H42" s="23"/>
      <c r="I42" s="76" t="s">
        <v>165</v>
      </c>
    </row>
    <row r="43" spans="1:9" ht="14.25" customHeight="1">
      <c r="A43" s="1093"/>
      <c r="B43" s="3" t="s">
        <v>482</v>
      </c>
      <c r="C43" s="636"/>
      <c r="D43" s="16"/>
      <c r="E43" s="57"/>
      <c r="F43" s="3"/>
      <c r="G43" s="621"/>
      <c r="I43" s="76" t="s">
        <v>483</v>
      </c>
    </row>
    <row r="44" spans="1:9" ht="14.25" customHeight="1">
      <c r="A44" s="1093"/>
      <c r="B44" s="3" t="s">
        <v>476</v>
      </c>
      <c r="C44" s="636">
        <v>1315.623</v>
      </c>
      <c r="D44" s="16">
        <v>682.23400000000004</v>
      </c>
      <c r="E44" s="57">
        <v>68.774000000000001</v>
      </c>
      <c r="F44" s="57">
        <v>290.85399999999998</v>
      </c>
      <c r="G44" s="621">
        <v>559.72</v>
      </c>
      <c r="H44" s="23"/>
      <c r="I44" s="76" t="s">
        <v>484</v>
      </c>
    </row>
    <row r="45" spans="1:9" ht="12.95" customHeight="1">
      <c r="A45" s="1093"/>
      <c r="B45" s="200" t="s">
        <v>485</v>
      </c>
      <c r="C45" s="636"/>
      <c r="D45" s="16"/>
      <c r="E45" s="57"/>
      <c r="F45" s="3"/>
      <c r="G45" s="621"/>
      <c r="I45" s="76" t="s">
        <v>375</v>
      </c>
    </row>
    <row r="46" spans="1:9" ht="12.95" customHeight="1">
      <c r="A46" s="1093"/>
      <c r="B46" s="200" t="s">
        <v>938</v>
      </c>
      <c r="C46" s="636"/>
      <c r="D46" s="16"/>
      <c r="E46" s="57"/>
      <c r="F46" s="3"/>
      <c r="G46" s="621"/>
      <c r="I46" s="76" t="s">
        <v>487</v>
      </c>
    </row>
    <row r="47" spans="1:9" ht="12.95" customHeight="1">
      <c r="A47" s="1093"/>
      <c r="B47" s="200" t="s">
        <v>939</v>
      </c>
      <c r="C47" s="636"/>
      <c r="D47" s="16"/>
      <c r="E47" s="57"/>
      <c r="F47" s="3"/>
      <c r="G47" s="621"/>
      <c r="I47" s="76" t="s">
        <v>667</v>
      </c>
    </row>
    <row r="48" spans="1:9" ht="12.95" customHeight="1">
      <c r="A48" s="1093"/>
      <c r="B48" s="200" t="s">
        <v>940</v>
      </c>
      <c r="C48" s="636"/>
      <c r="D48" s="16"/>
      <c r="E48" s="57"/>
      <c r="F48" s="3"/>
      <c r="G48" s="621"/>
      <c r="I48" s="76" t="s">
        <v>166</v>
      </c>
    </row>
    <row r="49" spans="1:9" ht="12.95" customHeight="1">
      <c r="A49" s="1093"/>
      <c r="B49" s="69" t="s">
        <v>486</v>
      </c>
      <c r="C49" s="636">
        <v>1840.298</v>
      </c>
      <c r="D49" s="16">
        <v>172.63499999999999</v>
      </c>
      <c r="E49" s="57">
        <v>17.588999999999999</v>
      </c>
      <c r="F49" s="57">
        <v>305.03100000000001</v>
      </c>
      <c r="G49" s="621">
        <v>1008.449</v>
      </c>
      <c r="H49" s="23"/>
      <c r="I49" s="76" t="s">
        <v>167</v>
      </c>
    </row>
    <row r="50" spans="1:9" ht="12.95" customHeight="1">
      <c r="A50" s="1093"/>
      <c r="B50" s="200" t="s">
        <v>924</v>
      </c>
      <c r="C50" s="636"/>
      <c r="D50" s="16"/>
      <c r="E50" s="57"/>
      <c r="F50" s="3"/>
      <c r="G50" s="621"/>
      <c r="I50" s="76" t="s">
        <v>488</v>
      </c>
    </row>
    <row r="51" spans="1:9" ht="12.95" customHeight="1">
      <c r="A51" s="1093"/>
      <c r="B51" s="200" t="s">
        <v>670</v>
      </c>
      <c r="C51" s="636"/>
      <c r="D51" s="16"/>
      <c r="E51" s="57"/>
      <c r="F51" s="3"/>
      <c r="G51" s="621"/>
      <c r="I51" s="76" t="s">
        <v>489</v>
      </c>
    </row>
    <row r="52" spans="1:9" ht="12.95" customHeight="1">
      <c r="A52" s="1093"/>
      <c r="B52" s="200" t="s">
        <v>941</v>
      </c>
      <c r="C52" s="636">
        <v>9.5380000000000003</v>
      </c>
      <c r="D52" s="16">
        <v>4.3540000000000001</v>
      </c>
      <c r="E52" s="57">
        <v>157.30000000000001</v>
      </c>
      <c r="F52" s="57">
        <v>4.4619999999999997</v>
      </c>
      <c r="G52" s="621">
        <v>32.636000000000003</v>
      </c>
      <c r="H52" s="23"/>
      <c r="I52" s="76" t="s">
        <v>490</v>
      </c>
    </row>
    <row r="53" spans="1:9" ht="12.95" customHeight="1">
      <c r="A53" s="1093"/>
      <c r="B53" s="200" t="s">
        <v>942</v>
      </c>
      <c r="C53" s="636"/>
      <c r="D53" s="16"/>
      <c r="E53" s="57"/>
      <c r="F53" s="3"/>
      <c r="G53" s="621"/>
      <c r="I53" s="76" t="s">
        <v>491</v>
      </c>
    </row>
    <row r="54" spans="1:9" ht="12.95" customHeight="1">
      <c r="A54" s="1093"/>
      <c r="B54" s="200" t="s">
        <v>1484</v>
      </c>
      <c r="C54" s="636"/>
      <c r="D54" s="16"/>
      <c r="E54" s="57"/>
      <c r="F54" s="3"/>
      <c r="G54" s="621"/>
      <c r="I54" s="76" t="s">
        <v>492</v>
      </c>
    </row>
    <row r="55" spans="1:9" ht="12.95" customHeight="1">
      <c r="A55" s="1093"/>
      <c r="B55" s="200" t="s">
        <v>671</v>
      </c>
      <c r="C55" s="27"/>
      <c r="D55" s="16"/>
      <c r="E55" s="57"/>
      <c r="F55" s="3"/>
      <c r="G55" s="621"/>
      <c r="I55" s="76" t="s">
        <v>672</v>
      </c>
    </row>
    <row r="56" spans="1:9" ht="12.95" customHeight="1">
      <c r="A56" s="1093"/>
      <c r="B56" s="69" t="s">
        <v>944</v>
      </c>
      <c r="C56" s="27">
        <v>355.18400000000003</v>
      </c>
      <c r="D56" s="16">
        <v>2.254</v>
      </c>
      <c r="E56" s="57">
        <v>241.423</v>
      </c>
      <c r="F56" s="57">
        <v>287.34199999999998</v>
      </c>
      <c r="G56" s="621">
        <v>229.58</v>
      </c>
      <c r="H56" s="23"/>
      <c r="I56" s="76" t="s">
        <v>654</v>
      </c>
    </row>
    <row r="57" spans="1:9" ht="12.95" customHeight="1">
      <c r="A57" s="1093"/>
      <c r="B57" s="200" t="s">
        <v>945</v>
      </c>
      <c r="C57" s="27"/>
      <c r="D57" s="16"/>
      <c r="E57" s="57"/>
      <c r="F57" s="57"/>
      <c r="G57" s="621"/>
      <c r="H57" s="23"/>
      <c r="I57" s="76" t="s">
        <v>218</v>
      </c>
    </row>
    <row r="58" spans="1:9" ht="12.95" customHeight="1">
      <c r="A58" s="1093"/>
      <c r="B58" s="3" t="s">
        <v>709</v>
      </c>
      <c r="C58" s="27">
        <v>60.439</v>
      </c>
      <c r="D58" s="16">
        <v>82.6</v>
      </c>
      <c r="E58" s="57">
        <v>126.76300000000001</v>
      </c>
      <c r="F58" s="57">
        <v>152.16900000000001</v>
      </c>
      <c r="G58" s="621">
        <v>212.27699999999999</v>
      </c>
      <c r="H58" s="23"/>
      <c r="I58" s="76" t="s">
        <v>217</v>
      </c>
    </row>
    <row r="59" spans="1:9" ht="12.95" customHeight="1">
      <c r="A59" s="1093"/>
      <c r="B59" s="6"/>
      <c r="C59" s="6"/>
      <c r="D59" s="6"/>
      <c r="E59" s="127"/>
      <c r="F59" s="6"/>
      <c r="G59" s="6"/>
      <c r="H59" s="6"/>
      <c r="I59" s="91"/>
    </row>
    <row r="60" spans="1:9" ht="12.95" customHeight="1">
      <c r="A60" s="594"/>
      <c r="I60" s="161"/>
    </row>
    <row r="61" spans="1:9" ht="12.95" customHeight="1">
      <c r="A61" s="594"/>
      <c r="B61" s="238"/>
      <c r="G61" s="2"/>
      <c r="H61" s="2"/>
      <c r="I61" s="22"/>
    </row>
    <row r="62" spans="1:9" ht="12.95" customHeight="1">
      <c r="A62" s="594"/>
      <c r="B62" s="238"/>
      <c r="I62" s="239"/>
    </row>
    <row r="63" spans="1:9" ht="12.95" customHeight="1">
      <c r="A63" s="594"/>
    </row>
    <row r="64" spans="1:9" ht="12.95" customHeight="1">
      <c r="A64" s="594"/>
    </row>
    <row r="65" spans="1:8" ht="12.95" customHeight="1"/>
    <row r="66" spans="1:8" ht="12.95" customHeight="1"/>
    <row r="67" spans="1:8" ht="12.95" customHeight="1"/>
    <row r="68" spans="1:8" ht="12.95" customHeight="1"/>
    <row r="69" spans="1:8" ht="12.95" customHeight="1"/>
    <row r="70" spans="1:8" ht="12.95" customHeight="1">
      <c r="E70" s="45"/>
    </row>
    <row r="71" spans="1:8" ht="12.95" customHeight="1">
      <c r="E71" s="596"/>
    </row>
    <row r="72" spans="1:8" ht="12.95" customHeight="1">
      <c r="C72" s="24"/>
    </row>
    <row r="73" spans="1:8" ht="12.95" customHeight="1"/>
    <row r="74" spans="1:8" ht="12.95" customHeight="1">
      <c r="A74" s="3"/>
      <c r="D74" s="3"/>
      <c r="F74" s="3"/>
      <c r="G74" s="3"/>
      <c r="H74" s="3"/>
    </row>
    <row r="75" spans="1:8" ht="12.95" customHeight="1">
      <c r="A75" s="3"/>
      <c r="D75" s="3"/>
      <c r="F75" s="3"/>
      <c r="G75" s="3"/>
      <c r="H75" s="3"/>
    </row>
    <row r="76" spans="1:8" ht="12.95" customHeight="1">
      <c r="A76" s="3"/>
      <c r="D76" s="3"/>
      <c r="F76" s="3"/>
      <c r="G76" s="3"/>
      <c r="H76" s="3"/>
    </row>
    <row r="77" spans="1:8" ht="12.95" customHeight="1"/>
    <row r="78" spans="1:8" ht="12.95" customHeight="1"/>
    <row r="79" spans="1:8" ht="12.95" customHeight="1"/>
    <row r="80" spans="1:8" ht="12.95" customHeight="1"/>
  </sheetData>
  <mergeCells count="6">
    <mergeCell ref="A35:A59"/>
    <mergeCell ref="A1:A34"/>
    <mergeCell ref="B2:I2"/>
    <mergeCell ref="B3:I3"/>
    <mergeCell ref="B4:I4"/>
    <mergeCell ref="B5:I5"/>
  </mergeCells>
  <hyperlinks>
    <hyperlink ref="B1" location="Содержание!A1" display="Мазмуну" xr:uid="{12C2B05C-A8AE-4A36-B082-596ED6DA6FA6}"/>
  </hyperlink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287C1-4960-4189-A80F-16D46D676872}">
  <dimension ref="A1:J77"/>
  <sheetViews>
    <sheetView workbookViewId="0">
      <selection activeCell="C1" sqref="C1"/>
    </sheetView>
  </sheetViews>
  <sheetFormatPr defaultColWidth="10.28515625" defaultRowHeight="12.75"/>
  <cols>
    <col min="1" max="1" width="4" style="610" customWidth="1"/>
    <col min="2" max="2" width="2.5703125" style="610" customWidth="1"/>
    <col min="3" max="3" width="46.42578125" style="3" customWidth="1"/>
    <col min="4" max="5" width="11.42578125" style="1" customWidth="1"/>
    <col min="6" max="6" width="11.42578125" style="3" customWidth="1"/>
    <col min="7" max="8" width="11.42578125" style="1" customWidth="1"/>
    <col min="9" max="9" width="3.140625" style="1" customWidth="1"/>
    <col min="10" max="10" width="48.7109375" style="3" customWidth="1"/>
    <col min="11" max="16384" width="10.28515625" style="596"/>
  </cols>
  <sheetData>
    <row r="1" spans="1:10" ht="18" customHeight="1">
      <c r="A1" s="1093"/>
      <c r="B1" s="595"/>
      <c r="C1" s="1042" t="s">
        <v>2601</v>
      </c>
    </row>
    <row r="2" spans="1:10" ht="13.5" customHeight="1">
      <c r="A2" s="1093"/>
      <c r="B2" s="595"/>
      <c r="C2" s="1047" t="s">
        <v>1503</v>
      </c>
      <c r="D2" s="1047"/>
      <c r="E2" s="1047"/>
      <c r="F2" s="1047"/>
      <c r="G2" s="1047"/>
      <c r="H2" s="1047"/>
      <c r="I2" s="1047"/>
      <c r="J2" s="1047"/>
    </row>
    <row r="3" spans="1:10" ht="14.25" customHeight="1">
      <c r="A3" s="1093"/>
      <c r="B3" s="595"/>
      <c r="C3" s="1076" t="s">
        <v>923</v>
      </c>
      <c r="D3" s="1076"/>
      <c r="E3" s="1076"/>
      <c r="F3" s="1076"/>
      <c r="G3" s="1076"/>
      <c r="H3" s="1076"/>
      <c r="I3" s="1076"/>
      <c r="J3" s="1076"/>
    </row>
    <row r="4" spans="1:10" ht="14.25" customHeight="1">
      <c r="A4" s="1093"/>
      <c r="B4" s="595"/>
      <c r="C4" s="1047" t="s">
        <v>1504</v>
      </c>
      <c r="D4" s="1047"/>
      <c r="E4" s="1047"/>
      <c r="F4" s="1047"/>
      <c r="G4" s="1047"/>
      <c r="H4" s="1047"/>
      <c r="I4" s="1047"/>
      <c r="J4" s="1047"/>
    </row>
    <row r="5" spans="1:10" ht="14.25" customHeight="1">
      <c r="A5" s="1093"/>
      <c r="B5" s="595"/>
      <c r="C5" s="1076" t="s">
        <v>742</v>
      </c>
      <c r="D5" s="1076"/>
      <c r="E5" s="1076"/>
      <c r="F5" s="1076"/>
      <c r="G5" s="1076"/>
      <c r="H5" s="1076"/>
      <c r="I5" s="1076"/>
      <c r="J5" s="1076"/>
    </row>
    <row r="6" spans="1:10" ht="14.25" customHeight="1">
      <c r="A6" s="1093"/>
      <c r="B6" s="595"/>
      <c r="C6" s="342"/>
      <c r="D6" s="598"/>
      <c r="E6" s="5"/>
      <c r="F6" s="614"/>
      <c r="G6" s="576"/>
      <c r="H6" s="576"/>
      <c r="I6" s="576"/>
      <c r="J6" s="642"/>
    </row>
    <row r="7" spans="1:10" ht="14.25" customHeight="1">
      <c r="A7" s="1093"/>
      <c r="B7" s="595"/>
      <c r="C7" s="160"/>
      <c r="D7" s="48">
        <v>2019</v>
      </c>
      <c r="E7" s="48">
        <v>2020</v>
      </c>
      <c r="F7" s="643" t="s">
        <v>873</v>
      </c>
      <c r="G7" s="644">
        <v>2022</v>
      </c>
      <c r="H7" s="48">
        <v>2023</v>
      </c>
      <c r="I7" s="644"/>
      <c r="J7" s="160"/>
    </row>
    <row r="8" spans="1:10">
      <c r="A8" s="1093"/>
      <c r="B8" s="595"/>
      <c r="D8" s="3"/>
      <c r="E8" s="3"/>
      <c r="G8" s="3"/>
      <c r="H8" s="3"/>
      <c r="I8" s="3"/>
      <c r="J8" s="81"/>
    </row>
    <row r="9" spans="1:10">
      <c r="A9" s="1093"/>
      <c r="B9" s="595"/>
      <c r="C9" s="4" t="s">
        <v>535</v>
      </c>
      <c r="D9" s="618">
        <v>70778.006999999998</v>
      </c>
      <c r="E9" s="618">
        <v>51671.982000000004</v>
      </c>
      <c r="F9" s="618">
        <v>63248.862999999998</v>
      </c>
      <c r="G9" s="289">
        <v>164626.636</v>
      </c>
      <c r="H9" s="619">
        <v>421846.95299999998</v>
      </c>
      <c r="I9" s="618"/>
      <c r="J9" s="101" t="s">
        <v>389</v>
      </c>
    </row>
    <row r="10" spans="1:10">
      <c r="A10" s="1093"/>
      <c r="B10" s="595"/>
      <c r="D10" s="636"/>
      <c r="E10" s="636"/>
      <c r="F10" s="636"/>
      <c r="G10" s="291"/>
      <c r="H10" s="621"/>
      <c r="I10" s="636"/>
      <c r="J10" s="101"/>
    </row>
    <row r="11" spans="1:10">
      <c r="A11" s="1093"/>
      <c r="B11" s="595"/>
      <c r="C11" s="200" t="s">
        <v>1466</v>
      </c>
      <c r="D11" s="636">
        <v>135.20099999999999</v>
      </c>
      <c r="E11" s="636">
        <v>123.794</v>
      </c>
      <c r="F11" s="636">
        <v>639.56299999999999</v>
      </c>
      <c r="G11" s="291">
        <v>292.72300000000001</v>
      </c>
      <c r="H11" s="621">
        <v>443.029</v>
      </c>
      <c r="I11" s="636"/>
      <c r="J11" s="76" t="s">
        <v>467</v>
      </c>
    </row>
    <row r="12" spans="1:10">
      <c r="A12" s="1093"/>
      <c r="B12" s="595"/>
      <c r="C12" s="73" t="s">
        <v>1467</v>
      </c>
      <c r="D12" s="636">
        <v>1099.25</v>
      </c>
      <c r="E12" s="636">
        <v>977.14599999999996</v>
      </c>
      <c r="F12" s="636">
        <v>1096.155</v>
      </c>
      <c r="G12" s="291">
        <v>2895.2849999999999</v>
      </c>
      <c r="H12" s="621">
        <v>2186.933</v>
      </c>
      <c r="I12" s="636"/>
      <c r="J12" s="76" t="s">
        <v>142</v>
      </c>
    </row>
    <row r="13" spans="1:10">
      <c r="A13" s="1093"/>
      <c r="B13" s="595"/>
      <c r="C13" s="3" t="s">
        <v>928</v>
      </c>
      <c r="D13" s="636"/>
      <c r="E13" s="636"/>
      <c r="F13" s="636"/>
      <c r="G13" s="645"/>
      <c r="H13" s="621"/>
      <c r="J13" s="76" t="s">
        <v>143</v>
      </c>
    </row>
    <row r="14" spans="1:10">
      <c r="A14" s="1093"/>
      <c r="B14" s="595"/>
      <c r="C14" s="3" t="s">
        <v>1468</v>
      </c>
      <c r="D14" s="636">
        <v>0</v>
      </c>
      <c r="E14" s="636">
        <v>0</v>
      </c>
      <c r="F14" s="636">
        <v>0</v>
      </c>
      <c r="G14" s="291">
        <v>0</v>
      </c>
      <c r="H14" s="291">
        <v>0</v>
      </c>
      <c r="I14" s="636"/>
      <c r="J14" s="76" t="s">
        <v>144</v>
      </c>
    </row>
    <row r="15" spans="1:10">
      <c r="A15" s="1093"/>
      <c r="B15" s="595"/>
      <c r="C15" s="200" t="s">
        <v>1496</v>
      </c>
      <c r="D15" s="636"/>
      <c r="E15" s="636"/>
      <c r="F15" s="636"/>
      <c r="G15" s="645"/>
      <c r="H15" s="621"/>
      <c r="J15" s="76" t="s">
        <v>145</v>
      </c>
    </row>
    <row r="16" spans="1:10">
      <c r="A16" s="1093"/>
      <c r="B16" s="595"/>
      <c r="C16" s="73" t="s">
        <v>1470</v>
      </c>
      <c r="D16" s="636"/>
      <c r="E16" s="636"/>
      <c r="F16" s="636"/>
      <c r="G16" s="645"/>
      <c r="H16" s="621"/>
      <c r="J16" s="76" t="s">
        <v>146</v>
      </c>
    </row>
    <row r="17" spans="1:10" ht="12.75" customHeight="1">
      <c r="A17" s="1093"/>
      <c r="B17" s="595"/>
      <c r="C17" s="73" t="s">
        <v>1483</v>
      </c>
      <c r="D17" s="636">
        <v>2316.6790000000001</v>
      </c>
      <c r="E17" s="636">
        <v>1909.287</v>
      </c>
      <c r="F17" s="636">
        <v>2988.1680000000001</v>
      </c>
      <c r="G17" s="291">
        <v>4738.0680000000002</v>
      </c>
      <c r="H17" s="621">
        <v>6108.241</v>
      </c>
      <c r="I17" s="636"/>
      <c r="J17" s="76" t="s">
        <v>147</v>
      </c>
    </row>
    <row r="18" spans="1:10">
      <c r="A18" s="1093"/>
      <c r="B18" s="595"/>
      <c r="C18" s="200" t="s">
        <v>660</v>
      </c>
      <c r="D18" s="636">
        <v>1636.8679999999999</v>
      </c>
      <c r="E18" s="636">
        <v>1632.646</v>
      </c>
      <c r="F18" s="636">
        <v>1500.9179999999999</v>
      </c>
      <c r="G18" s="291">
        <v>4998.6049999999996</v>
      </c>
      <c r="H18" s="621">
        <v>5075.4830000000002</v>
      </c>
      <c r="I18" s="636"/>
      <c r="J18" s="76" t="s">
        <v>148</v>
      </c>
    </row>
    <row r="19" spans="1:10">
      <c r="A19" s="1093"/>
      <c r="B19" s="595"/>
      <c r="C19" s="3" t="s">
        <v>946</v>
      </c>
      <c r="D19" s="636"/>
      <c r="E19" s="636"/>
      <c r="F19" s="636"/>
      <c r="G19" s="645"/>
      <c r="H19" s="621"/>
      <c r="J19" s="76" t="s">
        <v>149</v>
      </c>
    </row>
    <row r="20" spans="1:10">
      <c r="A20" s="1093"/>
      <c r="B20" s="595"/>
      <c r="C20" s="3" t="s">
        <v>661</v>
      </c>
      <c r="D20" s="636">
        <v>14411.651</v>
      </c>
      <c r="E20" s="636">
        <v>15595.709000000001</v>
      </c>
      <c r="F20" s="636">
        <v>17941.807000000001</v>
      </c>
      <c r="G20" s="291">
        <v>20917.612000000001</v>
      </c>
      <c r="H20" s="621">
        <v>26021.715</v>
      </c>
      <c r="I20" s="636"/>
      <c r="J20" s="76" t="s">
        <v>150</v>
      </c>
    </row>
    <row r="21" spans="1:10">
      <c r="A21" s="1093"/>
      <c r="B21" s="595"/>
      <c r="C21" s="3" t="s">
        <v>662</v>
      </c>
      <c r="D21" s="636"/>
      <c r="E21" s="636"/>
      <c r="F21" s="636"/>
      <c r="G21" s="645"/>
      <c r="H21" s="621"/>
      <c r="J21" s="76" t="s">
        <v>151</v>
      </c>
    </row>
    <row r="22" spans="1:10">
      <c r="A22" s="1093"/>
      <c r="B22" s="595"/>
      <c r="C22" s="3" t="s">
        <v>470</v>
      </c>
      <c r="D22" s="636">
        <v>3161.364</v>
      </c>
      <c r="E22" s="636">
        <v>1302.212</v>
      </c>
      <c r="F22" s="636">
        <v>3422.7890000000002</v>
      </c>
      <c r="G22" s="291">
        <v>6302.7070000000003</v>
      </c>
      <c r="H22" s="621">
        <v>8971.2330000000002</v>
      </c>
      <c r="I22" s="636"/>
      <c r="J22" s="76" t="s">
        <v>152</v>
      </c>
    </row>
    <row r="23" spans="1:10">
      <c r="A23" s="1093"/>
      <c r="B23" s="595"/>
      <c r="C23" s="200" t="s">
        <v>663</v>
      </c>
      <c r="D23" s="636"/>
      <c r="E23" s="636"/>
      <c r="F23" s="636"/>
      <c r="G23" s="645"/>
      <c r="H23" s="621"/>
      <c r="J23" s="76" t="s">
        <v>153</v>
      </c>
    </row>
    <row r="24" spans="1:10">
      <c r="A24" s="1093"/>
      <c r="B24" s="595"/>
      <c r="C24" s="3" t="s">
        <v>471</v>
      </c>
      <c r="D24" s="636"/>
      <c r="E24" s="636"/>
      <c r="F24" s="636"/>
      <c r="G24" s="645"/>
      <c r="H24" s="621"/>
      <c r="J24" s="76" t="s">
        <v>154</v>
      </c>
    </row>
    <row r="25" spans="1:10">
      <c r="A25" s="1093"/>
      <c r="B25" s="595"/>
      <c r="C25" s="200" t="s">
        <v>1473</v>
      </c>
      <c r="D25" s="636"/>
      <c r="E25" s="636"/>
      <c r="F25" s="636"/>
      <c r="G25" s="291"/>
      <c r="H25" s="621"/>
      <c r="I25" s="636"/>
      <c r="J25" s="76" t="s">
        <v>155</v>
      </c>
    </row>
    <row r="26" spans="1:10">
      <c r="A26" s="1093"/>
      <c r="B26" s="595"/>
      <c r="C26" s="3" t="s">
        <v>472</v>
      </c>
      <c r="D26" s="636">
        <v>9.3849999999999998</v>
      </c>
      <c r="E26" s="636">
        <v>3.3610000000000002</v>
      </c>
      <c r="F26" s="636">
        <v>19.581</v>
      </c>
      <c r="G26" s="291">
        <v>17.655000000000001</v>
      </c>
      <c r="H26" s="621">
        <v>38.700000000000003</v>
      </c>
      <c r="I26" s="636"/>
      <c r="J26" s="76" t="s">
        <v>156</v>
      </c>
    </row>
    <row r="27" spans="1:10">
      <c r="A27" s="1093"/>
      <c r="B27" s="595"/>
      <c r="C27" s="3" t="s">
        <v>473</v>
      </c>
      <c r="D27" s="636"/>
      <c r="E27" s="636"/>
      <c r="F27" s="636"/>
      <c r="G27" s="291"/>
      <c r="H27" s="621"/>
      <c r="I27" s="636"/>
      <c r="J27" s="76" t="s">
        <v>374</v>
      </c>
    </row>
    <row r="28" spans="1:10">
      <c r="A28" s="1093"/>
      <c r="B28" s="595"/>
      <c r="C28" s="3" t="s">
        <v>950</v>
      </c>
      <c r="D28" s="636">
        <v>129.52699999999999</v>
      </c>
      <c r="E28" s="636">
        <v>136.76300000000001</v>
      </c>
      <c r="F28" s="636">
        <v>326.392</v>
      </c>
      <c r="G28" s="291">
        <v>111.03700000000001</v>
      </c>
      <c r="H28" s="621">
        <v>87.840999999999994</v>
      </c>
      <c r="I28" s="636"/>
      <c r="J28" s="76" t="s">
        <v>157</v>
      </c>
    </row>
    <row r="29" spans="1:10" ht="17.25" customHeight="1">
      <c r="A29" s="1093"/>
      <c r="B29" s="595"/>
      <c r="C29" s="200" t="s">
        <v>1474</v>
      </c>
      <c r="D29" s="636"/>
      <c r="E29" s="636"/>
      <c r="F29" s="636"/>
      <c r="G29" s="291"/>
      <c r="H29" s="621"/>
      <c r="I29" s="636"/>
      <c r="J29" s="76" t="s">
        <v>474</v>
      </c>
    </row>
    <row r="30" spans="1:10" ht="13.9" customHeight="1">
      <c r="A30" s="1093"/>
      <c r="B30" s="595"/>
      <c r="C30" s="69" t="s">
        <v>1505</v>
      </c>
      <c r="D30" s="636"/>
      <c r="E30" s="636"/>
      <c r="F30" s="636"/>
      <c r="G30" s="291"/>
      <c r="H30" s="621"/>
      <c r="I30" s="636"/>
      <c r="J30" s="76" t="s">
        <v>1506</v>
      </c>
    </row>
    <row r="31" spans="1:10" ht="14.25" customHeight="1">
      <c r="A31" s="1093"/>
      <c r="B31" s="595"/>
      <c r="C31" s="69" t="s">
        <v>1507</v>
      </c>
      <c r="D31" s="636">
        <v>561.76300000000003</v>
      </c>
      <c r="E31" s="636">
        <v>273.601</v>
      </c>
      <c r="F31" s="636">
        <v>3045.01</v>
      </c>
      <c r="G31" s="291">
        <v>5298.058</v>
      </c>
      <c r="H31" s="621">
        <v>3085.2550000000001</v>
      </c>
      <c r="I31" s="636"/>
      <c r="J31" s="76" t="s">
        <v>1508</v>
      </c>
    </row>
    <row r="32" spans="1:10">
      <c r="A32" s="1093"/>
      <c r="B32" s="595"/>
      <c r="C32" s="3" t="s">
        <v>409</v>
      </c>
      <c r="D32" s="636">
        <v>829.57299999999998</v>
      </c>
      <c r="E32" s="636">
        <v>542.197</v>
      </c>
      <c r="F32" s="636">
        <v>857.18899999999996</v>
      </c>
      <c r="G32" s="291">
        <v>1291.155</v>
      </c>
      <c r="H32" s="621">
        <v>1690.6420000000001</v>
      </c>
      <c r="I32" s="636"/>
      <c r="J32" s="76" t="s">
        <v>158</v>
      </c>
    </row>
    <row r="33" spans="1:10">
      <c r="A33" s="1093"/>
      <c r="B33" s="595"/>
      <c r="C33" s="200" t="s">
        <v>935</v>
      </c>
      <c r="D33" s="636"/>
      <c r="E33" s="636"/>
      <c r="F33" s="636"/>
      <c r="G33" s="645"/>
      <c r="H33" s="621"/>
      <c r="J33" s="76" t="s">
        <v>159</v>
      </c>
    </row>
    <row r="34" spans="1:10">
      <c r="A34" s="1093"/>
      <c r="B34" s="595"/>
      <c r="C34" s="3" t="s">
        <v>936</v>
      </c>
      <c r="D34" s="636">
        <v>160.148</v>
      </c>
      <c r="E34" s="636">
        <v>111.05500000000001</v>
      </c>
      <c r="F34" s="636">
        <v>127.372</v>
      </c>
      <c r="G34" s="291">
        <v>131.20599999999999</v>
      </c>
      <c r="H34" s="621">
        <v>153.589</v>
      </c>
      <c r="I34" s="636"/>
      <c r="J34" s="76" t="s">
        <v>160</v>
      </c>
    </row>
    <row r="35" spans="1:10">
      <c r="A35" s="1093"/>
      <c r="B35" s="595"/>
      <c r="C35" s="3" t="s">
        <v>665</v>
      </c>
      <c r="D35" s="3"/>
      <c r="E35" s="3"/>
      <c r="F35" s="57"/>
      <c r="G35" s="57"/>
      <c r="H35" s="3"/>
      <c r="I35" s="57"/>
      <c r="J35" s="76" t="s">
        <v>161</v>
      </c>
    </row>
    <row r="36" spans="1:10">
      <c r="A36" s="1093"/>
      <c r="B36" s="595"/>
      <c r="C36" s="3" t="s">
        <v>1007</v>
      </c>
      <c r="D36" s="3"/>
      <c r="E36" s="3"/>
      <c r="F36" s="57"/>
      <c r="G36" s="57"/>
      <c r="H36" s="3"/>
      <c r="I36" s="57"/>
      <c r="J36" s="76" t="s">
        <v>479</v>
      </c>
    </row>
    <row r="37" spans="1:10" ht="12.75" customHeight="1">
      <c r="A37" s="1093"/>
      <c r="B37" s="595"/>
      <c r="C37" s="3" t="s">
        <v>666</v>
      </c>
      <c r="D37" s="3"/>
      <c r="E37" s="3"/>
      <c r="F37" s="57"/>
      <c r="G37" s="57"/>
      <c r="H37" s="3"/>
      <c r="I37" s="57"/>
      <c r="J37" s="76" t="s">
        <v>480</v>
      </c>
    </row>
    <row r="38" spans="1:10" ht="12.75" customHeight="1">
      <c r="A38" s="1093"/>
      <c r="B38" s="595"/>
      <c r="C38" s="3" t="s">
        <v>476</v>
      </c>
      <c r="D38" s="27">
        <v>267.404</v>
      </c>
      <c r="E38" s="27">
        <v>174.37100000000001</v>
      </c>
      <c r="F38" s="27">
        <v>90.027000000000001</v>
      </c>
      <c r="G38" s="291">
        <v>602.83799999999997</v>
      </c>
      <c r="H38" s="621">
        <v>510.99900000000002</v>
      </c>
      <c r="I38" s="636"/>
      <c r="J38" s="76" t="s">
        <v>477</v>
      </c>
    </row>
    <row r="39" spans="1:10">
      <c r="A39" s="1093"/>
      <c r="B39" s="595"/>
      <c r="C39" s="3" t="s">
        <v>937</v>
      </c>
      <c r="D39" s="27"/>
      <c r="E39" s="27"/>
      <c r="F39" s="27"/>
      <c r="G39" s="621"/>
      <c r="H39" s="621"/>
      <c r="J39" s="76" t="s">
        <v>162</v>
      </c>
    </row>
    <row r="40" spans="1:10">
      <c r="A40" s="1093"/>
      <c r="B40" s="595"/>
      <c r="C40" s="200" t="s">
        <v>668</v>
      </c>
      <c r="D40" s="27"/>
      <c r="E40" s="27"/>
      <c r="F40" s="27"/>
      <c r="G40" s="621"/>
      <c r="H40" s="621"/>
      <c r="J40" s="76" t="s">
        <v>163</v>
      </c>
    </row>
    <row r="41" spans="1:10">
      <c r="A41" s="1093"/>
      <c r="B41" s="595"/>
      <c r="C41" s="3" t="s">
        <v>669</v>
      </c>
      <c r="D41" s="27"/>
      <c r="E41" s="27"/>
      <c r="F41" s="27"/>
      <c r="G41" s="621"/>
      <c r="H41" s="621"/>
      <c r="J41" s="76" t="s">
        <v>164</v>
      </c>
    </row>
    <row r="42" spans="1:10">
      <c r="A42" s="1093"/>
      <c r="B42" s="595"/>
      <c r="C42" s="3" t="s">
        <v>481</v>
      </c>
      <c r="D42" s="27">
        <v>28.2</v>
      </c>
      <c r="E42" s="27">
        <v>0</v>
      </c>
      <c r="F42" s="27">
        <v>3.7999999999999999E-2</v>
      </c>
      <c r="G42" s="624">
        <v>3.6890000000000001</v>
      </c>
      <c r="H42" s="621">
        <v>5.2089999999999996</v>
      </c>
      <c r="I42" s="23"/>
      <c r="J42" s="76" t="s">
        <v>165</v>
      </c>
    </row>
    <row r="43" spans="1:10">
      <c r="A43" s="1093"/>
      <c r="B43" s="595"/>
      <c r="C43" s="3" t="s">
        <v>482</v>
      </c>
      <c r="D43" s="27"/>
      <c r="E43" s="27"/>
      <c r="F43" s="27"/>
      <c r="G43" s="621"/>
      <c r="H43" s="621"/>
      <c r="J43" s="76" t="s">
        <v>483</v>
      </c>
    </row>
    <row r="44" spans="1:10">
      <c r="A44" s="1093"/>
      <c r="B44" s="595"/>
      <c r="C44" s="3" t="s">
        <v>476</v>
      </c>
      <c r="D44" s="636">
        <v>1657.386</v>
      </c>
      <c r="E44" s="636">
        <v>747.93499999999995</v>
      </c>
      <c r="F44" s="636">
        <v>1583.6669999999999</v>
      </c>
      <c r="G44" s="624">
        <v>3450.25</v>
      </c>
      <c r="H44" s="621">
        <v>5964.2979999999998</v>
      </c>
      <c r="I44" s="23"/>
      <c r="J44" s="76" t="s">
        <v>484</v>
      </c>
    </row>
    <row r="45" spans="1:10">
      <c r="A45" s="1093"/>
      <c r="B45" s="595"/>
      <c r="C45" s="200" t="s">
        <v>485</v>
      </c>
      <c r="D45" s="636"/>
      <c r="E45" s="636"/>
      <c r="F45" s="636"/>
      <c r="G45" s="621"/>
      <c r="H45" s="621"/>
      <c r="J45" s="76" t="s">
        <v>375</v>
      </c>
    </row>
    <row r="46" spans="1:10">
      <c r="A46" s="1093"/>
      <c r="B46" s="595"/>
      <c r="C46" s="200" t="s">
        <v>938</v>
      </c>
      <c r="D46" s="636"/>
      <c r="E46" s="636"/>
      <c r="F46" s="636"/>
      <c r="G46" s="621"/>
      <c r="H46" s="621"/>
      <c r="J46" s="76" t="s">
        <v>487</v>
      </c>
    </row>
    <row r="47" spans="1:10">
      <c r="A47" s="1093"/>
      <c r="B47" s="595"/>
      <c r="C47" s="200" t="s">
        <v>939</v>
      </c>
      <c r="D47" s="636"/>
      <c r="E47" s="636"/>
      <c r="F47" s="636"/>
      <c r="G47" s="621"/>
      <c r="H47" s="621"/>
      <c r="J47" s="76" t="s">
        <v>667</v>
      </c>
    </row>
    <row r="48" spans="1:10">
      <c r="A48" s="1093"/>
      <c r="B48" s="595"/>
      <c r="C48" s="200" t="s">
        <v>940</v>
      </c>
      <c r="D48" s="636"/>
      <c r="E48" s="636"/>
      <c r="F48" s="636"/>
      <c r="G48" s="621"/>
      <c r="H48" s="621"/>
      <c r="J48" s="76" t="s">
        <v>166</v>
      </c>
    </row>
    <row r="49" spans="1:10">
      <c r="A49" s="1093"/>
      <c r="B49" s="595"/>
      <c r="C49" s="69" t="s">
        <v>486</v>
      </c>
      <c r="D49" s="636">
        <v>22008.600999999999</v>
      </c>
      <c r="E49" s="636">
        <v>14797.137000000001</v>
      </c>
      <c r="F49" s="636">
        <v>16796.82</v>
      </c>
      <c r="G49" s="624">
        <v>32476.613000000001</v>
      </c>
      <c r="H49" s="621">
        <v>65553.089000000007</v>
      </c>
      <c r="I49" s="23"/>
      <c r="J49" s="76" t="s">
        <v>167</v>
      </c>
    </row>
    <row r="50" spans="1:10">
      <c r="A50" s="1093"/>
      <c r="B50" s="595"/>
      <c r="C50" s="200" t="s">
        <v>924</v>
      </c>
      <c r="D50" s="27"/>
      <c r="E50" s="27"/>
      <c r="F50" s="27"/>
      <c r="G50" s="621"/>
      <c r="H50" s="621"/>
      <c r="J50" s="76" t="s">
        <v>488</v>
      </c>
    </row>
    <row r="51" spans="1:10">
      <c r="A51" s="1093"/>
      <c r="B51" s="595"/>
      <c r="C51" s="200" t="s">
        <v>670</v>
      </c>
      <c r="D51" s="27"/>
      <c r="E51" s="27"/>
      <c r="F51" s="27"/>
      <c r="G51" s="621"/>
      <c r="H51" s="621"/>
      <c r="J51" s="76" t="s">
        <v>489</v>
      </c>
    </row>
    <row r="52" spans="1:10">
      <c r="A52" s="1093"/>
      <c r="B52" s="595"/>
      <c r="C52" s="200" t="s">
        <v>941</v>
      </c>
      <c r="D52" s="636">
        <v>15065.897999999999</v>
      </c>
      <c r="E52" s="636">
        <v>7037.7510000000002</v>
      </c>
      <c r="F52" s="636">
        <v>5689.16</v>
      </c>
      <c r="G52" s="624">
        <v>72582.331999999995</v>
      </c>
      <c r="H52" s="621">
        <v>283651.32299999997</v>
      </c>
      <c r="I52" s="23"/>
      <c r="J52" s="76" t="s">
        <v>490</v>
      </c>
    </row>
    <row r="53" spans="1:10">
      <c r="A53" s="1093"/>
      <c r="B53" s="595"/>
      <c r="C53" s="200" t="s">
        <v>942</v>
      </c>
      <c r="D53" s="27"/>
      <c r="E53" s="27"/>
      <c r="F53" s="27"/>
      <c r="G53" s="621"/>
      <c r="H53" s="621"/>
      <c r="J53" s="76" t="s">
        <v>491</v>
      </c>
    </row>
    <row r="54" spans="1:10">
      <c r="A54" s="1093"/>
      <c r="B54" s="595"/>
      <c r="C54" s="200" t="s">
        <v>1484</v>
      </c>
      <c r="D54" s="27"/>
      <c r="E54" s="27"/>
      <c r="F54" s="27"/>
      <c r="G54" s="621"/>
      <c r="H54" s="621"/>
      <c r="J54" s="76" t="s">
        <v>492</v>
      </c>
    </row>
    <row r="55" spans="1:10">
      <c r="A55" s="1093"/>
      <c r="B55" s="595"/>
      <c r="C55" s="200" t="s">
        <v>671</v>
      </c>
      <c r="D55" s="27"/>
      <c r="E55" s="27"/>
      <c r="F55" s="27"/>
      <c r="G55" s="621"/>
      <c r="H55" s="621"/>
      <c r="J55" s="76" t="s">
        <v>672</v>
      </c>
    </row>
    <row r="56" spans="1:10" ht="12.75" customHeight="1">
      <c r="A56" s="1093"/>
      <c r="B56" s="595"/>
      <c r="C56" s="69" t="s">
        <v>944</v>
      </c>
      <c r="D56" s="636">
        <v>6128.5780000000004</v>
      </c>
      <c r="E56" s="636">
        <v>4755.4059999999999</v>
      </c>
      <c r="F56" s="636">
        <v>4871.1279999999997</v>
      </c>
      <c r="G56" s="624">
        <v>7535.3770000000004</v>
      </c>
      <c r="H56" s="621">
        <v>11349.261</v>
      </c>
      <c r="I56" s="23"/>
      <c r="J56" s="76" t="s">
        <v>654</v>
      </c>
    </row>
    <row r="57" spans="1:10">
      <c r="A57" s="1093"/>
      <c r="B57" s="595"/>
      <c r="C57" s="200" t="s">
        <v>945</v>
      </c>
      <c r="D57" s="27"/>
      <c r="E57" s="27"/>
      <c r="F57" s="27"/>
      <c r="G57" s="621"/>
      <c r="H57" s="621"/>
      <c r="J57" s="76" t="s">
        <v>218</v>
      </c>
    </row>
    <row r="58" spans="1:10">
      <c r="A58" s="1093"/>
      <c r="B58" s="595"/>
      <c r="C58" s="3" t="s">
        <v>709</v>
      </c>
      <c r="D58" s="636">
        <v>1170.5309999999999</v>
      </c>
      <c r="E58" s="636">
        <v>515.15499999999997</v>
      </c>
      <c r="F58" s="636">
        <v>0</v>
      </c>
      <c r="G58" s="624">
        <v>981.42599999999993</v>
      </c>
      <c r="H58" s="621">
        <v>950.11299999999994</v>
      </c>
      <c r="I58" s="23"/>
      <c r="J58" s="76" t="s">
        <v>217</v>
      </c>
    </row>
    <row r="59" spans="1:10">
      <c r="A59" s="1093"/>
      <c r="B59" s="595"/>
      <c r="C59" s="6"/>
      <c r="D59" s="5"/>
      <c r="E59" s="6"/>
      <c r="F59" s="5"/>
      <c r="G59" s="5"/>
      <c r="H59" s="6"/>
      <c r="I59" s="5"/>
      <c r="J59" s="609"/>
    </row>
    <row r="60" spans="1:10">
      <c r="A60" s="594"/>
      <c r="B60" s="594"/>
      <c r="J60" s="161"/>
    </row>
    <row r="61" spans="1:10" ht="15.75">
      <c r="A61" s="594"/>
      <c r="B61" s="594"/>
      <c r="C61" s="238"/>
      <c r="J61" s="22"/>
    </row>
    <row r="62" spans="1:10" ht="15.75">
      <c r="A62" s="594"/>
      <c r="B62" s="594"/>
      <c r="C62" s="238"/>
      <c r="J62" s="239"/>
    </row>
    <row r="63" spans="1:10">
      <c r="A63" s="594"/>
      <c r="B63" s="594"/>
      <c r="H63" s="646"/>
    </row>
    <row r="64" spans="1:10">
      <c r="A64" s="594"/>
      <c r="B64" s="594"/>
    </row>
    <row r="71" spans="1:9">
      <c r="F71" s="45"/>
    </row>
    <row r="73" spans="1:9">
      <c r="A73" s="3"/>
      <c r="B73" s="3"/>
      <c r="D73" s="3"/>
      <c r="E73" s="3"/>
      <c r="G73" s="3"/>
      <c r="H73" s="3"/>
      <c r="I73" s="3"/>
    </row>
    <row r="75" spans="1:9">
      <c r="A75" s="3"/>
      <c r="B75" s="3"/>
      <c r="D75" s="3"/>
      <c r="E75" s="3"/>
      <c r="G75" s="3"/>
      <c r="H75" s="3"/>
      <c r="I75" s="3"/>
    </row>
    <row r="76" spans="1:9">
      <c r="A76" s="3"/>
      <c r="B76" s="3"/>
      <c r="D76" s="3"/>
      <c r="E76" s="3"/>
      <c r="G76" s="3"/>
      <c r="H76" s="3"/>
      <c r="I76" s="3"/>
    </row>
    <row r="77" spans="1:9">
      <c r="A77" s="3"/>
      <c r="B77" s="3"/>
      <c r="D77" s="3"/>
      <c r="E77" s="3"/>
      <c r="G77" s="3"/>
      <c r="H77" s="3"/>
      <c r="I77" s="3"/>
    </row>
  </sheetData>
  <mergeCells count="6">
    <mergeCell ref="A35:A59"/>
    <mergeCell ref="A1:A34"/>
    <mergeCell ref="C2:J2"/>
    <mergeCell ref="C3:J3"/>
    <mergeCell ref="C4:J4"/>
    <mergeCell ref="C5:J5"/>
  </mergeCells>
  <hyperlinks>
    <hyperlink ref="C1" location="Содержание!A1" display="Мазмуну" xr:uid="{0F3806B7-C71F-4FD8-A705-2C1D3DED4E54}"/>
  </hyperlink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26368-F7E7-4192-BFF7-7E94D2A46728}">
  <dimension ref="A1:J76"/>
  <sheetViews>
    <sheetView workbookViewId="0">
      <selection activeCell="C1" sqref="C1"/>
    </sheetView>
  </sheetViews>
  <sheetFormatPr defaultColWidth="10.5703125" defaultRowHeight="12.75"/>
  <cols>
    <col min="1" max="1" width="4" style="610" customWidth="1"/>
    <col min="2" max="2" width="3.140625" style="610" customWidth="1"/>
    <col min="3" max="3" width="50.140625" style="3" customWidth="1"/>
    <col min="4" max="5" width="11.85546875" style="1" customWidth="1"/>
    <col min="6" max="6" width="11.85546875" style="3" customWidth="1"/>
    <col min="7" max="8" width="11.85546875" style="1" customWidth="1"/>
    <col min="9" max="9" width="3.140625" style="1" customWidth="1"/>
    <col min="10" max="10" width="48.7109375" style="3" customWidth="1"/>
    <col min="11" max="16384" width="10.5703125" style="596"/>
  </cols>
  <sheetData>
    <row r="1" spans="1:10" ht="18" customHeight="1">
      <c r="A1" s="1093"/>
      <c r="B1" s="595"/>
      <c r="C1" s="1042" t="s">
        <v>2601</v>
      </c>
      <c r="J1" s="1"/>
    </row>
    <row r="2" spans="1:10" ht="14.25" customHeight="1">
      <c r="A2" s="1093"/>
      <c r="B2" s="595"/>
      <c r="C2" s="1047" t="s">
        <v>1513</v>
      </c>
      <c r="D2" s="1047"/>
      <c r="E2" s="1047"/>
      <c r="F2" s="1047"/>
      <c r="G2" s="1047"/>
      <c r="H2" s="1047"/>
      <c r="I2" s="1047"/>
      <c r="J2" s="1047"/>
    </row>
    <row r="3" spans="1:10" ht="14.25" customHeight="1">
      <c r="A3" s="1093"/>
      <c r="B3" s="595"/>
      <c r="C3" s="1076" t="s">
        <v>923</v>
      </c>
      <c r="D3" s="1076"/>
      <c r="E3" s="1076"/>
      <c r="F3" s="1076"/>
      <c r="G3" s="1076"/>
      <c r="H3" s="1076"/>
      <c r="I3" s="1076"/>
      <c r="J3" s="1076"/>
    </row>
    <row r="4" spans="1:10" ht="14.25" customHeight="1">
      <c r="A4" s="1093"/>
      <c r="B4" s="595"/>
      <c r="C4" s="1047" t="s">
        <v>1510</v>
      </c>
      <c r="D4" s="1047"/>
      <c r="E4" s="1047"/>
      <c r="F4" s="1047"/>
      <c r="G4" s="1047"/>
      <c r="H4" s="1047"/>
      <c r="I4" s="1047"/>
      <c r="J4" s="1047"/>
    </row>
    <row r="5" spans="1:10" ht="14.25" customHeight="1">
      <c r="A5" s="1093"/>
      <c r="B5" s="595"/>
      <c r="C5" s="1076" t="s">
        <v>742</v>
      </c>
      <c r="D5" s="1076"/>
      <c r="E5" s="1076"/>
      <c r="F5" s="1076"/>
      <c r="G5" s="1076"/>
      <c r="H5" s="1076"/>
      <c r="I5" s="1076"/>
      <c r="J5" s="1076"/>
    </row>
    <row r="6" spans="1:10" s="647" customFormat="1" ht="10.15" customHeight="1">
      <c r="A6" s="1093"/>
      <c r="B6" s="595"/>
      <c r="C6" s="614"/>
      <c r="D6" s="576"/>
      <c r="E6" s="576"/>
      <c r="F6" s="614"/>
      <c r="G6" s="576"/>
      <c r="H6" s="576"/>
      <c r="I6" s="576"/>
      <c r="J6" s="576"/>
    </row>
    <row r="7" spans="1:10" ht="12.95" customHeight="1">
      <c r="A7" s="1093"/>
      <c r="B7" s="595"/>
      <c r="C7" s="160"/>
      <c r="D7" s="46">
        <v>2019</v>
      </c>
      <c r="E7" s="46">
        <v>2020</v>
      </c>
      <c r="F7" s="53" t="s">
        <v>873</v>
      </c>
      <c r="G7" s="53" t="s">
        <v>888</v>
      </c>
      <c r="H7" s="48">
        <v>2023</v>
      </c>
      <c r="I7" s="53"/>
      <c r="J7" s="160"/>
    </row>
    <row r="8" spans="1:10" ht="19.149999999999999" customHeight="1">
      <c r="A8" s="1093"/>
      <c r="B8" s="595"/>
      <c r="C8" s="4" t="s">
        <v>535</v>
      </c>
      <c r="D8" s="618">
        <v>2624.326</v>
      </c>
      <c r="E8" s="618">
        <v>2604.5810000000001</v>
      </c>
      <c r="F8" s="618">
        <v>4511.4549999999999</v>
      </c>
      <c r="G8" s="618">
        <v>4820.33</v>
      </c>
      <c r="H8" s="619">
        <v>7220.4620000000004</v>
      </c>
      <c r="I8" s="618"/>
      <c r="J8" s="101" t="s">
        <v>389</v>
      </c>
    </row>
    <row r="9" spans="1:10" ht="10.9" customHeight="1">
      <c r="A9" s="1093"/>
      <c r="B9" s="595"/>
      <c r="D9" s="16"/>
      <c r="E9" s="16"/>
      <c r="F9" s="57"/>
      <c r="G9" s="57"/>
      <c r="H9" s="621"/>
      <c r="I9" s="57"/>
      <c r="J9" s="101"/>
    </row>
    <row r="10" spans="1:10" ht="12.75" customHeight="1">
      <c r="A10" s="1093"/>
      <c r="B10" s="595"/>
      <c r="C10" s="200" t="s">
        <v>1466</v>
      </c>
      <c r="D10" s="27">
        <v>712.53499999999997</v>
      </c>
      <c r="E10" s="27">
        <v>1107.348</v>
      </c>
      <c r="F10" s="57">
        <v>848.51400000000001</v>
      </c>
      <c r="G10" s="57">
        <v>515.88400000000001</v>
      </c>
      <c r="H10" s="621">
        <v>748.33</v>
      </c>
      <c r="I10" s="57"/>
      <c r="J10" s="76" t="s">
        <v>467</v>
      </c>
    </row>
    <row r="11" spans="1:10" ht="12.75" customHeight="1">
      <c r="A11" s="1093"/>
      <c r="B11" s="595"/>
      <c r="C11" s="73" t="s">
        <v>1467</v>
      </c>
      <c r="D11" s="27">
        <v>61.542000000000002</v>
      </c>
      <c r="E11" s="27">
        <v>176.29900000000001</v>
      </c>
      <c r="F11" s="57">
        <v>30.99</v>
      </c>
      <c r="G11" s="57">
        <v>94.087999999999994</v>
      </c>
      <c r="H11" s="621">
        <v>132.089</v>
      </c>
      <c r="I11" s="57"/>
      <c r="J11" s="76" t="s">
        <v>142</v>
      </c>
    </row>
    <row r="12" spans="1:10" ht="12.75" customHeight="1">
      <c r="A12" s="1093"/>
      <c r="B12" s="595"/>
      <c r="C12" s="3" t="s">
        <v>928</v>
      </c>
      <c r="D12" s="27"/>
      <c r="E12" s="27"/>
      <c r="F12" s="57"/>
      <c r="H12" s="621"/>
      <c r="J12" s="76" t="s">
        <v>143</v>
      </c>
    </row>
    <row r="13" spans="1:10" ht="12.75" customHeight="1">
      <c r="A13" s="1093"/>
      <c r="B13" s="595"/>
      <c r="C13" s="3" t="s">
        <v>1468</v>
      </c>
      <c r="D13" s="648" t="s">
        <v>133</v>
      </c>
      <c r="E13" s="648" t="s">
        <v>133</v>
      </c>
      <c r="F13" s="57">
        <v>1.5960000000000001</v>
      </c>
      <c r="G13" s="57">
        <v>27.577000000000002</v>
      </c>
      <c r="H13" s="624" t="s">
        <v>133</v>
      </c>
      <c r="I13" s="57"/>
      <c r="J13" s="76" t="s">
        <v>144</v>
      </c>
    </row>
    <row r="14" spans="1:10" ht="12.75" customHeight="1">
      <c r="A14" s="1093"/>
      <c r="B14" s="595"/>
      <c r="C14" s="200" t="s">
        <v>1496</v>
      </c>
      <c r="D14" s="27"/>
      <c r="E14" s="27"/>
      <c r="F14" s="57"/>
      <c r="H14" s="621"/>
      <c r="J14" s="76" t="s">
        <v>145</v>
      </c>
    </row>
    <row r="15" spans="1:10" ht="12.75" customHeight="1">
      <c r="A15" s="1093"/>
      <c r="B15" s="595"/>
      <c r="C15" s="73" t="s">
        <v>1470</v>
      </c>
      <c r="D15" s="27"/>
      <c r="E15" s="27"/>
      <c r="F15" s="57"/>
      <c r="H15" s="621"/>
      <c r="J15" s="76" t="s">
        <v>146</v>
      </c>
    </row>
    <row r="16" spans="1:10" ht="12.75" customHeight="1">
      <c r="A16" s="1093"/>
      <c r="B16" s="595"/>
      <c r="C16" s="73" t="s">
        <v>1483</v>
      </c>
      <c r="D16" s="27">
        <v>909.39700000000005</v>
      </c>
      <c r="E16" s="27">
        <v>12.644</v>
      </c>
      <c r="F16" s="57">
        <v>6.9009999999999998</v>
      </c>
      <c r="G16" s="57">
        <v>404.03699999999998</v>
      </c>
      <c r="H16" s="621">
        <v>847.80700000000002</v>
      </c>
      <c r="I16" s="57"/>
      <c r="J16" s="76" t="s">
        <v>147</v>
      </c>
    </row>
    <row r="17" spans="1:10" ht="12.75" customHeight="1">
      <c r="A17" s="1093"/>
      <c r="B17" s="595"/>
      <c r="C17" s="200" t="s">
        <v>660</v>
      </c>
      <c r="D17" s="27">
        <v>1E-3</v>
      </c>
      <c r="E17" s="27">
        <v>1E-3</v>
      </c>
      <c r="F17" s="57">
        <v>80.819999999999993</v>
      </c>
      <c r="G17" s="57">
        <v>11.798</v>
      </c>
      <c r="H17" s="624" t="s">
        <v>133</v>
      </c>
      <c r="I17" s="57"/>
      <c r="J17" s="76" t="s">
        <v>148</v>
      </c>
    </row>
    <row r="18" spans="1:10" ht="12.75" customHeight="1">
      <c r="A18" s="1093"/>
      <c r="B18" s="595"/>
      <c r="C18" s="3" t="s">
        <v>946</v>
      </c>
      <c r="D18" s="27"/>
      <c r="E18" s="27"/>
      <c r="F18" s="57"/>
      <c r="H18" s="621"/>
      <c r="J18" s="76" t="s">
        <v>149</v>
      </c>
    </row>
    <row r="19" spans="1:10" ht="12.75" customHeight="1">
      <c r="A19" s="1093"/>
      <c r="B19" s="595"/>
      <c r="C19" s="3" t="s">
        <v>661</v>
      </c>
      <c r="D19" s="27">
        <v>0.54600000000000004</v>
      </c>
      <c r="E19" s="27">
        <v>0.38800000000000001</v>
      </c>
      <c r="F19" s="57">
        <v>0.42799999999999999</v>
      </c>
      <c r="G19" s="57">
        <v>46.014000000000003</v>
      </c>
      <c r="H19" s="621">
        <v>638.23900000000003</v>
      </c>
      <c r="I19" s="57"/>
      <c r="J19" s="76" t="s">
        <v>150</v>
      </c>
    </row>
    <row r="20" spans="1:10" ht="12.75" customHeight="1">
      <c r="A20" s="1093"/>
      <c r="B20" s="595"/>
      <c r="C20" s="3" t="s">
        <v>662</v>
      </c>
      <c r="D20" s="27"/>
      <c r="E20" s="27"/>
      <c r="F20" s="57"/>
      <c r="H20" s="621"/>
      <c r="J20" s="76" t="s">
        <v>151</v>
      </c>
    </row>
    <row r="21" spans="1:10" ht="12.75" customHeight="1">
      <c r="A21" s="1093"/>
      <c r="B21" s="595"/>
      <c r="C21" s="3" t="s">
        <v>470</v>
      </c>
      <c r="D21" s="27">
        <v>0.05</v>
      </c>
      <c r="E21" s="27">
        <v>0.26500000000000001</v>
      </c>
      <c r="F21" s="57">
        <v>0.05</v>
      </c>
      <c r="G21" s="57">
        <v>13.369</v>
      </c>
      <c r="H21" s="621">
        <v>17.710999999999999</v>
      </c>
      <c r="I21" s="57"/>
      <c r="J21" s="76" t="s">
        <v>152</v>
      </c>
    </row>
    <row r="22" spans="1:10" ht="12.75" customHeight="1">
      <c r="A22" s="1093"/>
      <c r="B22" s="595"/>
      <c r="C22" s="200" t="s">
        <v>663</v>
      </c>
      <c r="D22" s="27"/>
      <c r="E22" s="27"/>
      <c r="F22" s="57"/>
      <c r="H22" s="621"/>
      <c r="J22" s="76" t="s">
        <v>153</v>
      </c>
    </row>
    <row r="23" spans="1:10" ht="12.75" customHeight="1">
      <c r="A23" s="1093"/>
      <c r="B23" s="595"/>
      <c r="C23" s="3" t="s">
        <v>471</v>
      </c>
      <c r="D23" s="27"/>
      <c r="E23" s="27"/>
      <c r="F23" s="57"/>
      <c r="H23" s="621"/>
      <c r="J23" s="76" t="s">
        <v>154</v>
      </c>
    </row>
    <row r="24" spans="1:10" ht="12.75" customHeight="1">
      <c r="A24" s="1093"/>
      <c r="B24" s="595"/>
      <c r="C24" s="200" t="s">
        <v>1473</v>
      </c>
      <c r="D24" s="27"/>
      <c r="E24" s="27"/>
      <c r="F24" s="57"/>
      <c r="G24" s="57"/>
      <c r="H24" s="621"/>
      <c r="I24" s="57"/>
      <c r="J24" s="76" t="s">
        <v>155</v>
      </c>
    </row>
    <row r="25" spans="1:10" ht="12.75" customHeight="1">
      <c r="A25" s="1093"/>
      <c r="B25" s="595"/>
      <c r="C25" s="3" t="s">
        <v>472</v>
      </c>
      <c r="D25" s="27">
        <v>0</v>
      </c>
      <c r="E25" s="27">
        <v>10.205</v>
      </c>
      <c r="F25" s="57">
        <v>100.77800000000001</v>
      </c>
      <c r="G25" s="57">
        <v>11.698</v>
      </c>
      <c r="H25" s="621">
        <v>79.141999999999996</v>
      </c>
      <c r="I25" s="57"/>
      <c r="J25" s="76" t="s">
        <v>156</v>
      </c>
    </row>
    <row r="26" spans="1:10" ht="12.75" customHeight="1">
      <c r="A26" s="1093"/>
      <c r="B26" s="595"/>
      <c r="C26" s="3" t="s">
        <v>473</v>
      </c>
      <c r="D26" s="27"/>
      <c r="E26" s="27"/>
      <c r="F26" s="57"/>
      <c r="H26" s="621"/>
      <c r="J26" s="76" t="s">
        <v>374</v>
      </c>
    </row>
    <row r="27" spans="1:10" ht="12.75" customHeight="1">
      <c r="A27" s="1093"/>
      <c r="B27" s="595"/>
      <c r="C27" s="3" t="s">
        <v>950</v>
      </c>
      <c r="D27" s="27">
        <v>0.28999999999999998</v>
      </c>
      <c r="E27" s="27">
        <v>2.35</v>
      </c>
      <c r="F27" s="57">
        <v>0.14199999999999999</v>
      </c>
      <c r="G27" s="57">
        <v>0</v>
      </c>
      <c r="H27" s="621">
        <v>2.0009999999999999</v>
      </c>
      <c r="I27" s="57"/>
      <c r="J27" s="76" t="s">
        <v>157</v>
      </c>
    </row>
    <row r="28" spans="1:10" ht="12.75" customHeight="1">
      <c r="A28" s="1093"/>
      <c r="B28" s="595"/>
      <c r="C28" s="200" t="s">
        <v>1474</v>
      </c>
      <c r="D28" s="27"/>
      <c r="E28" s="27"/>
      <c r="F28" s="57"/>
      <c r="G28" s="57"/>
      <c r="H28" s="621"/>
      <c r="I28" s="57"/>
      <c r="J28" s="76" t="s">
        <v>474</v>
      </c>
    </row>
    <row r="29" spans="1:10" ht="12.75" customHeight="1">
      <c r="A29" s="1093"/>
      <c r="B29" s="595"/>
      <c r="C29" s="69" t="s">
        <v>1475</v>
      </c>
      <c r="D29" s="27"/>
      <c r="E29" s="27"/>
      <c r="F29" s="57"/>
      <c r="G29" s="57"/>
      <c r="H29" s="621"/>
      <c r="I29" s="57"/>
      <c r="J29" s="76" t="s">
        <v>478</v>
      </c>
    </row>
    <row r="30" spans="1:10" ht="12.75" customHeight="1">
      <c r="A30" s="1093"/>
      <c r="B30" s="595"/>
      <c r="C30" s="69" t="s">
        <v>1477</v>
      </c>
      <c r="D30" s="27">
        <v>0.1</v>
      </c>
      <c r="E30" s="27">
        <v>5.2619999999999996</v>
      </c>
      <c r="F30" s="57">
        <v>1.119</v>
      </c>
      <c r="G30" s="57">
        <v>0</v>
      </c>
      <c r="H30" s="621">
        <v>2.5190000000000001</v>
      </c>
      <c r="I30" s="57"/>
      <c r="J30" s="76" t="s">
        <v>475</v>
      </c>
    </row>
    <row r="31" spans="1:10" ht="12.75" customHeight="1">
      <c r="A31" s="1093"/>
      <c r="B31" s="595"/>
      <c r="C31" s="3" t="s">
        <v>409</v>
      </c>
      <c r="D31" s="27">
        <v>527.87599999999998</v>
      </c>
      <c r="E31" s="27">
        <v>745.14099999999996</v>
      </c>
      <c r="F31" s="57">
        <v>742.31600000000003</v>
      </c>
      <c r="G31" s="57">
        <v>835.255</v>
      </c>
      <c r="H31" s="621">
        <v>1184.567</v>
      </c>
      <c r="I31" s="57"/>
      <c r="J31" s="76" t="s">
        <v>158</v>
      </c>
    </row>
    <row r="32" spans="1:10" ht="12.75" customHeight="1">
      <c r="A32" s="1093"/>
      <c r="B32" s="595"/>
      <c r="C32" s="200" t="s">
        <v>935</v>
      </c>
      <c r="D32" s="27"/>
      <c r="E32" s="27"/>
      <c r="F32" s="57"/>
      <c r="G32" s="57"/>
      <c r="H32" s="621"/>
      <c r="I32" s="57"/>
      <c r="J32" s="76" t="s">
        <v>159</v>
      </c>
    </row>
    <row r="33" spans="1:10">
      <c r="A33" s="1093"/>
      <c r="B33" s="595"/>
      <c r="C33" s="3" t="s">
        <v>936</v>
      </c>
      <c r="D33" s="27">
        <v>0.114</v>
      </c>
      <c r="E33" s="27">
        <v>84.456999999999994</v>
      </c>
      <c r="F33" s="57">
        <v>477.31900000000002</v>
      </c>
      <c r="G33" s="57">
        <v>289.411</v>
      </c>
      <c r="H33" s="621">
        <v>106.471</v>
      </c>
      <c r="I33" s="57"/>
      <c r="J33" s="76" t="s">
        <v>160</v>
      </c>
    </row>
    <row r="34" spans="1:10" ht="12.75" customHeight="1">
      <c r="A34" s="1093"/>
      <c r="B34" s="595"/>
      <c r="C34" s="3" t="s">
        <v>665</v>
      </c>
      <c r="D34" s="3"/>
      <c r="E34" s="3"/>
      <c r="F34" s="57"/>
      <c r="G34" s="57"/>
      <c r="H34" s="3"/>
      <c r="I34" s="57"/>
      <c r="J34" s="76" t="s">
        <v>161</v>
      </c>
    </row>
    <row r="35" spans="1:10" ht="14.25" customHeight="1">
      <c r="A35" s="1093"/>
      <c r="B35" s="595"/>
      <c r="C35" s="3" t="s">
        <v>1007</v>
      </c>
      <c r="D35" s="3"/>
      <c r="E35" s="3"/>
      <c r="F35" s="57"/>
      <c r="G35" s="57"/>
      <c r="H35" s="3"/>
      <c r="I35" s="57"/>
      <c r="J35" s="76" t="s">
        <v>479</v>
      </c>
    </row>
    <row r="36" spans="1:10" ht="14.25" customHeight="1">
      <c r="A36" s="1093"/>
      <c r="B36" s="595"/>
      <c r="C36" s="3" t="s">
        <v>666</v>
      </c>
      <c r="D36" s="3"/>
      <c r="E36" s="3"/>
      <c r="F36" s="57"/>
      <c r="G36" s="57"/>
      <c r="H36" s="621"/>
      <c r="I36" s="57"/>
      <c r="J36" s="76" t="s">
        <v>480</v>
      </c>
    </row>
    <row r="37" spans="1:10" ht="15" customHeight="1">
      <c r="A37" s="1093"/>
      <c r="B37" s="595"/>
      <c r="C37" s="3" t="s">
        <v>476</v>
      </c>
      <c r="D37" s="16">
        <v>1.03</v>
      </c>
      <c r="E37" s="102">
        <v>0.36799999999999999</v>
      </c>
      <c r="F37" s="57">
        <v>0.216</v>
      </c>
      <c r="G37" s="57">
        <v>4.1500000000000004</v>
      </c>
      <c r="H37" s="621">
        <v>1.986</v>
      </c>
      <c r="I37" s="57"/>
      <c r="J37" s="76" t="s">
        <v>477</v>
      </c>
    </row>
    <row r="38" spans="1:10" ht="13.5" customHeight="1">
      <c r="A38" s="1093"/>
      <c r="B38" s="595"/>
      <c r="C38" s="3" t="s">
        <v>937</v>
      </c>
      <c r="D38" s="3"/>
      <c r="E38" s="3"/>
      <c r="F38" s="57"/>
      <c r="G38" s="3"/>
      <c r="H38" s="621"/>
      <c r="J38" s="76" t="s">
        <v>162</v>
      </c>
    </row>
    <row r="39" spans="1:10" ht="12.75" customHeight="1">
      <c r="A39" s="1093"/>
      <c r="B39" s="595"/>
      <c r="C39" s="200" t="s">
        <v>668</v>
      </c>
      <c r="D39" s="3"/>
      <c r="E39" s="3"/>
      <c r="F39" s="57"/>
      <c r="G39" s="3"/>
      <c r="H39" s="621"/>
      <c r="J39" s="76" t="s">
        <v>163</v>
      </c>
    </row>
    <row r="40" spans="1:10" ht="12.95" customHeight="1">
      <c r="A40" s="1093"/>
      <c r="B40" s="595"/>
      <c r="C40" s="3" t="s">
        <v>669</v>
      </c>
      <c r="D40" s="3"/>
      <c r="E40" s="3"/>
      <c r="F40" s="57"/>
      <c r="G40" s="3"/>
      <c r="H40" s="621"/>
      <c r="J40" s="76" t="s">
        <v>164</v>
      </c>
    </row>
    <row r="41" spans="1:10" ht="12.95" customHeight="1">
      <c r="A41" s="1093"/>
      <c r="B41" s="595"/>
      <c r="C41" s="3" t="s">
        <v>481</v>
      </c>
      <c r="D41" s="16">
        <v>0.38500000000000001</v>
      </c>
      <c r="E41" s="102">
        <v>0.17799999999999999</v>
      </c>
      <c r="F41" s="57">
        <v>0</v>
      </c>
      <c r="G41" s="57">
        <v>1.4410000000000001</v>
      </c>
      <c r="H41" s="624" t="s">
        <v>133</v>
      </c>
      <c r="I41" s="23"/>
      <c r="J41" s="76" t="s">
        <v>165</v>
      </c>
    </row>
    <row r="42" spans="1:10" ht="12.95" customHeight="1">
      <c r="A42" s="1093"/>
      <c r="B42" s="595"/>
      <c r="C42" s="3" t="s">
        <v>482</v>
      </c>
      <c r="D42" s="3"/>
      <c r="E42" s="3"/>
      <c r="F42" s="57"/>
      <c r="G42" s="3"/>
      <c r="H42" s="621"/>
      <c r="J42" s="76" t="s">
        <v>483</v>
      </c>
    </row>
    <row r="43" spans="1:10" ht="12.95" customHeight="1">
      <c r="A43" s="1093"/>
      <c r="B43" s="595"/>
      <c r="C43" s="3" t="s">
        <v>476</v>
      </c>
      <c r="D43" s="16">
        <v>10.792999999999999</v>
      </c>
      <c r="E43" s="16">
        <v>1.258</v>
      </c>
      <c r="F43" s="57">
        <v>260.86799999999999</v>
      </c>
      <c r="G43" s="57">
        <v>32.792000000000002</v>
      </c>
      <c r="H43" s="621">
        <v>52.326999999999998</v>
      </c>
      <c r="I43" s="23"/>
      <c r="J43" s="76" t="s">
        <v>484</v>
      </c>
    </row>
    <row r="44" spans="1:10" ht="12.95" customHeight="1">
      <c r="A44" s="1093"/>
      <c r="B44" s="595"/>
      <c r="C44" s="200" t="s">
        <v>485</v>
      </c>
      <c r="D44" s="3"/>
      <c r="E44" s="3"/>
      <c r="F44" s="57"/>
      <c r="G44" s="3"/>
      <c r="H44" s="621"/>
      <c r="J44" s="76" t="s">
        <v>375</v>
      </c>
    </row>
    <row r="45" spans="1:10" ht="12.95" customHeight="1">
      <c r="A45" s="1093"/>
      <c r="B45" s="595"/>
      <c r="C45" s="200" t="s">
        <v>938</v>
      </c>
      <c r="D45" s="3"/>
      <c r="E45" s="3"/>
      <c r="F45" s="57"/>
      <c r="G45" s="3"/>
      <c r="H45" s="621"/>
      <c r="J45" s="76" t="s">
        <v>487</v>
      </c>
    </row>
    <row r="46" spans="1:10" ht="12.95" customHeight="1">
      <c r="A46" s="1093"/>
      <c r="B46" s="595"/>
      <c r="C46" s="200" t="s">
        <v>939</v>
      </c>
      <c r="D46" s="3"/>
      <c r="E46" s="3"/>
      <c r="F46" s="57"/>
      <c r="G46" s="3"/>
      <c r="H46" s="621"/>
      <c r="J46" s="76" t="s">
        <v>667</v>
      </c>
    </row>
    <row r="47" spans="1:10" ht="12.95" customHeight="1">
      <c r="A47" s="1093"/>
      <c r="B47" s="595"/>
      <c r="C47" s="200" t="s">
        <v>940</v>
      </c>
      <c r="D47" s="3"/>
      <c r="E47" s="3"/>
      <c r="F47" s="57"/>
      <c r="G47" s="3"/>
      <c r="H47" s="621"/>
      <c r="J47" s="76" t="s">
        <v>166</v>
      </c>
    </row>
    <row r="48" spans="1:10" ht="12.95" customHeight="1">
      <c r="A48" s="1093"/>
      <c r="B48" s="595"/>
      <c r="C48" s="69" t="s">
        <v>486</v>
      </c>
      <c r="D48" s="16">
        <v>226.40700000000001</v>
      </c>
      <c r="E48" s="102">
        <v>348.13099999999997</v>
      </c>
      <c r="F48" s="57">
        <v>1488.5640000000001</v>
      </c>
      <c r="G48" s="57">
        <v>938.32299999999998</v>
      </c>
      <c r="H48" s="621">
        <v>476.26600000000002</v>
      </c>
      <c r="I48" s="23"/>
      <c r="J48" s="76" t="s">
        <v>167</v>
      </c>
    </row>
    <row r="49" spans="1:10" ht="12.95" customHeight="1">
      <c r="A49" s="1093"/>
      <c r="B49" s="595"/>
      <c r="C49" s="200" t="s">
        <v>924</v>
      </c>
      <c r="D49" s="3"/>
      <c r="E49" s="3"/>
      <c r="F49" s="57"/>
      <c r="G49" s="3"/>
      <c r="H49" s="621"/>
      <c r="J49" s="76" t="s">
        <v>488</v>
      </c>
    </row>
    <row r="50" spans="1:10" ht="12.95" customHeight="1">
      <c r="A50" s="1093"/>
      <c r="B50" s="595"/>
      <c r="C50" s="200" t="s">
        <v>670</v>
      </c>
      <c r="D50" s="3"/>
      <c r="E50" s="3"/>
      <c r="F50" s="57"/>
      <c r="G50" s="3"/>
      <c r="H50" s="621"/>
      <c r="J50" s="76" t="s">
        <v>489</v>
      </c>
    </row>
    <row r="51" spans="1:10" ht="12.95" customHeight="1">
      <c r="A51" s="1093"/>
      <c r="B51" s="595"/>
      <c r="C51" s="200" t="s">
        <v>941</v>
      </c>
      <c r="D51" s="16">
        <v>3.9460000000000002</v>
      </c>
      <c r="E51" s="16">
        <v>15.037000000000001</v>
      </c>
      <c r="F51" s="57">
        <v>7.0750000000000002</v>
      </c>
      <c r="G51" s="57">
        <v>90.028999999999996</v>
      </c>
      <c r="H51" s="621">
        <v>30.658999999999999</v>
      </c>
      <c r="I51" s="23"/>
      <c r="J51" s="76" t="s">
        <v>490</v>
      </c>
    </row>
    <row r="52" spans="1:10" ht="12.95" customHeight="1">
      <c r="A52" s="1093"/>
      <c r="B52" s="595"/>
      <c r="C52" s="200" t="s">
        <v>942</v>
      </c>
      <c r="D52" s="3"/>
      <c r="E52" s="3"/>
      <c r="F52" s="57"/>
      <c r="G52" s="3"/>
      <c r="H52" s="621"/>
      <c r="J52" s="76" t="s">
        <v>491</v>
      </c>
    </row>
    <row r="53" spans="1:10" ht="12.95" customHeight="1">
      <c r="A53" s="1093"/>
      <c r="B53" s="595"/>
      <c r="C53" s="200" t="s">
        <v>1484</v>
      </c>
      <c r="D53" s="3"/>
      <c r="E53" s="3"/>
      <c r="F53" s="57"/>
      <c r="G53" s="3"/>
      <c r="H53" s="621"/>
      <c r="J53" s="76" t="s">
        <v>492</v>
      </c>
    </row>
    <row r="54" spans="1:10" ht="12.95" customHeight="1">
      <c r="A54" s="1093"/>
      <c r="B54" s="595"/>
      <c r="C54" s="200" t="s">
        <v>671</v>
      </c>
      <c r="D54" s="3"/>
      <c r="E54" s="3"/>
      <c r="F54" s="57"/>
      <c r="G54" s="3"/>
      <c r="H54" s="621"/>
      <c r="J54" s="76" t="s">
        <v>672</v>
      </c>
    </row>
    <row r="55" spans="1:10" ht="12.95" customHeight="1">
      <c r="A55" s="1093"/>
      <c r="B55" s="595"/>
      <c r="C55" s="69" t="s">
        <v>944</v>
      </c>
      <c r="D55" s="16">
        <v>0</v>
      </c>
      <c r="E55" s="16">
        <v>0.56999999999999995</v>
      </c>
      <c r="F55" s="57">
        <v>36.726999999999997</v>
      </c>
      <c r="G55" s="57">
        <v>63.531999999999996</v>
      </c>
      <c r="H55" s="621">
        <v>92.403000000000006</v>
      </c>
      <c r="I55" s="23"/>
      <c r="J55" s="76" t="s">
        <v>654</v>
      </c>
    </row>
    <row r="56" spans="1:10" ht="12.95" customHeight="1">
      <c r="A56" s="1093"/>
      <c r="B56" s="595"/>
      <c r="C56" s="200" t="s">
        <v>945</v>
      </c>
      <c r="D56" s="3"/>
      <c r="E56" s="3"/>
      <c r="F56" s="57"/>
      <c r="G56" s="57"/>
      <c r="H56" s="621"/>
      <c r="I56" s="23"/>
      <c r="J56" s="76" t="s">
        <v>218</v>
      </c>
    </row>
    <row r="57" spans="1:10" ht="12.75" customHeight="1">
      <c r="A57" s="1093"/>
      <c r="B57" s="595"/>
      <c r="C57" s="3" t="s">
        <v>709</v>
      </c>
      <c r="D57" s="16">
        <v>169.31399999999999</v>
      </c>
      <c r="E57" s="3">
        <v>93.4</v>
      </c>
      <c r="F57" s="57">
        <v>427.03199999999998</v>
      </c>
      <c r="G57" s="57">
        <v>1440.9</v>
      </c>
      <c r="H57" s="621">
        <v>2807.9449999999997</v>
      </c>
      <c r="I57" s="23"/>
      <c r="J57" s="76" t="s">
        <v>217</v>
      </c>
    </row>
    <row r="58" spans="1:10" ht="12.95" customHeight="1">
      <c r="A58" s="1093"/>
      <c r="B58" s="595"/>
      <c r="C58" s="6"/>
      <c r="D58" s="5"/>
      <c r="E58" s="5"/>
      <c r="F58" s="6"/>
      <c r="G58" s="5"/>
      <c r="H58" s="649"/>
      <c r="I58" s="5"/>
      <c r="J58" s="609"/>
    </row>
    <row r="59" spans="1:10" ht="12.95" customHeight="1">
      <c r="A59" s="1093"/>
      <c r="B59" s="595"/>
      <c r="J59" s="161"/>
    </row>
    <row r="60" spans="1:10" ht="12.95" customHeight="1">
      <c r="A60" s="1093"/>
      <c r="B60" s="595"/>
      <c r="C60" s="238"/>
      <c r="J60" s="22"/>
    </row>
    <row r="61" spans="1:10" ht="12.95" customHeight="1">
      <c r="A61" s="1093"/>
      <c r="B61" s="595"/>
      <c r="C61" s="238"/>
      <c r="J61" s="239"/>
    </row>
    <row r="62" spans="1:10" ht="12.95" customHeight="1">
      <c r="A62" s="1093"/>
      <c r="B62" s="595"/>
    </row>
    <row r="63" spans="1:10" ht="12.95" customHeight="1">
      <c r="A63" s="1093"/>
      <c r="B63" s="595"/>
    </row>
    <row r="64" spans="1:10" ht="12.95" customHeight="1">
      <c r="A64" s="594"/>
      <c r="B64" s="594"/>
    </row>
    <row r="65" spans="1:9" ht="12.95" customHeight="1">
      <c r="A65" s="594"/>
      <c r="B65" s="594"/>
    </row>
    <row r="66" spans="1:9" ht="12.95" customHeight="1"/>
    <row r="67" spans="1:9" ht="12.95" customHeight="1"/>
    <row r="68" spans="1:9" ht="12.95" customHeight="1"/>
    <row r="69" spans="1:9" ht="12.95" customHeight="1"/>
    <row r="70" spans="1:9" ht="12.95" customHeight="1">
      <c r="F70" s="45"/>
    </row>
    <row r="71" spans="1:9" ht="12.95" customHeight="1"/>
    <row r="72" spans="1:9" ht="12.95" customHeight="1">
      <c r="A72" s="3"/>
      <c r="B72" s="3"/>
      <c r="D72" s="3"/>
      <c r="E72" s="3"/>
      <c r="G72" s="3"/>
      <c r="H72" s="3"/>
      <c r="I72" s="3"/>
    </row>
    <row r="73" spans="1:9" ht="12.95" customHeight="1"/>
    <row r="74" spans="1:9" ht="12.95" customHeight="1">
      <c r="A74" s="3"/>
      <c r="B74" s="3"/>
      <c r="D74" s="3"/>
      <c r="E74" s="3"/>
      <c r="G74" s="3"/>
      <c r="H74" s="3"/>
      <c r="I74" s="3"/>
    </row>
    <row r="75" spans="1:9" ht="12.95" customHeight="1">
      <c r="A75" s="3"/>
      <c r="B75" s="3"/>
      <c r="D75" s="3"/>
      <c r="E75" s="3"/>
      <c r="G75" s="3"/>
      <c r="H75" s="3"/>
      <c r="I75" s="3"/>
    </row>
    <row r="76" spans="1:9">
      <c r="A76" s="3"/>
      <c r="B76" s="3"/>
      <c r="D76" s="3"/>
      <c r="E76" s="3"/>
      <c r="G76" s="3"/>
      <c r="H76" s="3"/>
      <c r="I76" s="3"/>
    </row>
  </sheetData>
  <mergeCells count="6">
    <mergeCell ref="A34:A63"/>
    <mergeCell ref="A1:A33"/>
    <mergeCell ref="C2:J2"/>
    <mergeCell ref="C3:J3"/>
    <mergeCell ref="C4:J4"/>
    <mergeCell ref="C5:J5"/>
  </mergeCells>
  <hyperlinks>
    <hyperlink ref="C1" location="Содержание!A1" display="Мазмуну" xr:uid="{B8F0D938-035C-4B72-B4BA-E285E86317AC}"/>
  </hyperlink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DA930-F718-4D92-9519-D6E3640C71C6}">
  <dimension ref="A1:K77"/>
  <sheetViews>
    <sheetView workbookViewId="0">
      <selection activeCell="C1" sqref="C1"/>
    </sheetView>
  </sheetViews>
  <sheetFormatPr defaultColWidth="10.28515625" defaultRowHeight="12.75"/>
  <cols>
    <col min="1" max="1" width="4" style="610" customWidth="1"/>
    <col min="2" max="2" width="2.42578125" style="610" customWidth="1"/>
    <col min="3" max="3" width="45.85546875" style="3" customWidth="1"/>
    <col min="4" max="5" width="11.85546875" style="1" customWidth="1"/>
    <col min="6" max="6" width="11.85546875" style="3" customWidth="1"/>
    <col min="7" max="8" width="11.85546875" style="1" customWidth="1"/>
    <col min="9" max="9" width="3.5703125" style="1" customWidth="1"/>
    <col min="10" max="10" width="49.140625" style="3" customWidth="1"/>
    <col min="11" max="16384" width="10.28515625" style="596"/>
  </cols>
  <sheetData>
    <row r="1" spans="1:11">
      <c r="C1" s="1042" t="s">
        <v>2601</v>
      </c>
    </row>
    <row r="2" spans="1:11" ht="15" customHeight="1">
      <c r="A2" s="1093"/>
      <c r="B2" s="595"/>
      <c r="C2" s="1047" t="s">
        <v>1509</v>
      </c>
      <c r="D2" s="1047"/>
      <c r="E2" s="1047"/>
      <c r="F2" s="1047"/>
      <c r="G2" s="1047"/>
      <c r="H2" s="1047"/>
      <c r="I2" s="1047"/>
      <c r="J2" s="1047"/>
      <c r="K2" s="1047"/>
    </row>
    <row r="3" spans="1:11" ht="14.45" customHeight="1">
      <c r="A3" s="1093"/>
      <c r="B3" s="595"/>
      <c r="C3" s="1076" t="s">
        <v>923</v>
      </c>
      <c r="D3" s="1076"/>
      <c r="E3" s="1076"/>
      <c r="F3" s="1076"/>
      <c r="G3" s="1076"/>
      <c r="H3" s="1076"/>
      <c r="I3" s="1076"/>
      <c r="J3" s="1076"/>
      <c r="K3" s="650"/>
    </row>
    <row r="4" spans="1:11" ht="13.5" customHeight="1">
      <c r="A4" s="1093"/>
      <c r="B4" s="595"/>
      <c r="C4" s="1047" t="s">
        <v>1511</v>
      </c>
      <c r="D4" s="1047"/>
      <c r="E4" s="1047"/>
      <c r="F4" s="1047"/>
      <c r="G4" s="1047"/>
      <c r="H4" s="1047"/>
      <c r="I4" s="1047"/>
      <c r="J4" s="1047"/>
      <c r="K4" s="651"/>
    </row>
    <row r="5" spans="1:11" ht="13.5" customHeight="1">
      <c r="A5" s="1093"/>
      <c r="B5" s="595"/>
      <c r="C5" s="1076" t="s">
        <v>742</v>
      </c>
      <c r="D5" s="1076"/>
      <c r="E5" s="1076"/>
      <c r="F5" s="1076"/>
      <c r="G5" s="1076"/>
      <c r="H5" s="1076"/>
      <c r="I5" s="1076"/>
      <c r="J5" s="1076"/>
      <c r="K5" s="651"/>
    </row>
    <row r="6" spans="1:11" ht="13.5" customHeight="1">
      <c r="A6" s="1093"/>
      <c r="B6" s="595"/>
      <c r="C6" s="342"/>
      <c r="D6" s="598"/>
      <c r="E6" s="5"/>
      <c r="F6" s="614"/>
      <c r="G6" s="576"/>
      <c r="H6" s="576"/>
      <c r="I6" s="576"/>
      <c r="J6" s="576"/>
      <c r="K6" s="157"/>
    </row>
    <row r="7" spans="1:11" ht="13.5" customHeight="1">
      <c r="A7" s="1093"/>
      <c r="B7" s="595"/>
      <c r="C7" s="160"/>
      <c r="D7" s="46">
        <v>2019</v>
      </c>
      <c r="E7" s="48">
        <v>2020</v>
      </c>
      <c r="F7" s="79" t="s">
        <v>873</v>
      </c>
      <c r="G7" s="160">
        <v>2022</v>
      </c>
      <c r="H7" s="48">
        <v>2023</v>
      </c>
      <c r="I7" s="160"/>
      <c r="J7" s="160"/>
    </row>
    <row r="8" spans="1:11">
      <c r="A8" s="1093"/>
      <c r="B8" s="595"/>
      <c r="D8" s="3"/>
      <c r="E8" s="3"/>
      <c r="G8" s="3"/>
      <c r="H8" s="3"/>
      <c r="I8" s="3"/>
      <c r="J8" s="81"/>
      <c r="K8" s="4"/>
    </row>
    <row r="9" spans="1:11" ht="15">
      <c r="A9" s="1093"/>
      <c r="B9" s="595"/>
      <c r="C9" s="4" t="s">
        <v>535</v>
      </c>
      <c r="D9" s="618">
        <v>90136.804000000004</v>
      </c>
      <c r="E9" s="289">
        <v>120363.879</v>
      </c>
      <c r="F9" s="289">
        <v>101155.327</v>
      </c>
      <c r="G9" s="289">
        <v>242013.614</v>
      </c>
      <c r="H9" s="619">
        <v>430588.22</v>
      </c>
      <c r="I9" s="289"/>
      <c r="J9" s="101" t="s">
        <v>389</v>
      </c>
      <c r="K9" s="652"/>
    </row>
    <row r="10" spans="1:11" ht="15">
      <c r="A10" s="1093"/>
      <c r="B10" s="595"/>
      <c r="D10" s="636"/>
      <c r="E10" s="291"/>
      <c r="F10" s="291"/>
      <c r="G10" s="291"/>
      <c r="H10" s="621"/>
      <c r="I10" s="291"/>
      <c r="J10" s="101"/>
      <c r="K10" s="652"/>
    </row>
    <row r="11" spans="1:11" ht="15">
      <c r="A11" s="1093"/>
      <c r="B11" s="595"/>
      <c r="C11" s="200" t="s">
        <v>1466</v>
      </c>
      <c r="D11" s="636">
        <v>5791.1660000000002</v>
      </c>
      <c r="E11" s="291">
        <v>2469.0439999999999</v>
      </c>
      <c r="F11" s="291">
        <v>1053.3219999999999</v>
      </c>
      <c r="G11" s="291">
        <v>1699.5650000000001</v>
      </c>
      <c r="H11" s="621">
        <v>407.32900000000001</v>
      </c>
      <c r="I11" s="291"/>
      <c r="J11" s="76" t="s">
        <v>467</v>
      </c>
      <c r="K11" s="652"/>
    </row>
    <row r="12" spans="1:11" ht="15">
      <c r="A12" s="1093"/>
      <c r="B12" s="595"/>
      <c r="C12" s="73" t="s">
        <v>1467</v>
      </c>
      <c r="D12" s="636">
        <v>1681.9449999999999</v>
      </c>
      <c r="E12" s="291">
        <v>879.44399999999996</v>
      </c>
      <c r="F12" s="291">
        <v>256.86</v>
      </c>
      <c r="G12" s="291">
        <v>2471.5329999999999</v>
      </c>
      <c r="H12" s="621">
        <v>3829.4070000000002</v>
      </c>
      <c r="I12" s="291"/>
      <c r="J12" s="76" t="s">
        <v>142</v>
      </c>
      <c r="K12" s="652"/>
    </row>
    <row r="13" spans="1:11" ht="15">
      <c r="A13" s="1093"/>
      <c r="B13" s="595"/>
      <c r="C13" s="3" t="s">
        <v>928</v>
      </c>
      <c r="D13" s="636"/>
      <c r="E13" s="291"/>
      <c r="F13" s="291"/>
      <c r="H13" s="621"/>
      <c r="J13" s="76" t="s">
        <v>143</v>
      </c>
      <c r="K13" s="652"/>
    </row>
    <row r="14" spans="1:11" ht="15">
      <c r="A14" s="1093"/>
      <c r="B14" s="595"/>
      <c r="C14" s="3" t="s">
        <v>1468</v>
      </c>
      <c r="D14" s="636">
        <v>180.59100000000001</v>
      </c>
      <c r="E14" s="291">
        <v>188.03200000000001</v>
      </c>
      <c r="F14" s="291">
        <v>0</v>
      </c>
      <c r="G14" s="291">
        <v>222.95099999999999</v>
      </c>
      <c r="H14" s="621">
        <v>487.51400000000001</v>
      </c>
      <c r="I14" s="291"/>
      <c r="J14" s="76" t="s">
        <v>144</v>
      </c>
      <c r="K14" s="652"/>
    </row>
    <row r="15" spans="1:11" ht="15">
      <c r="A15" s="1093"/>
      <c r="B15" s="595"/>
      <c r="C15" s="200" t="s">
        <v>1496</v>
      </c>
      <c r="D15" s="636"/>
      <c r="E15" s="291"/>
      <c r="F15" s="291"/>
      <c r="H15" s="621"/>
      <c r="J15" s="76" t="s">
        <v>145</v>
      </c>
      <c r="K15" s="652"/>
    </row>
    <row r="16" spans="1:11" ht="15">
      <c r="A16" s="1093"/>
      <c r="B16" s="595"/>
      <c r="C16" s="73" t="s">
        <v>1470</v>
      </c>
      <c r="D16" s="636"/>
      <c r="E16" s="291"/>
      <c r="F16" s="291"/>
      <c r="H16" s="621"/>
      <c r="J16" s="76" t="s">
        <v>146</v>
      </c>
      <c r="K16" s="652"/>
    </row>
    <row r="17" spans="1:11" ht="15">
      <c r="A17" s="1093"/>
      <c r="B17" s="595"/>
      <c r="C17" s="73" t="s">
        <v>1483</v>
      </c>
      <c r="D17" s="636">
        <v>3204.3029999999999</v>
      </c>
      <c r="E17" s="291">
        <v>2855.8829999999998</v>
      </c>
      <c r="F17" s="291">
        <v>2390.7730000000001</v>
      </c>
      <c r="G17" s="291">
        <v>2979.7060000000001</v>
      </c>
      <c r="H17" s="621">
        <v>4831.4359999999997</v>
      </c>
      <c r="I17" s="291"/>
      <c r="J17" s="76" t="s">
        <v>147</v>
      </c>
      <c r="K17" s="652"/>
    </row>
    <row r="18" spans="1:11" ht="15">
      <c r="A18" s="1093"/>
      <c r="B18" s="595"/>
      <c r="C18" s="200" t="s">
        <v>660</v>
      </c>
      <c r="D18" s="636">
        <v>544.13499999999999</v>
      </c>
      <c r="E18" s="291">
        <v>537.62199999999996</v>
      </c>
      <c r="F18" s="291">
        <v>499.93299999999999</v>
      </c>
      <c r="G18" s="291">
        <v>652.27300000000002</v>
      </c>
      <c r="H18" s="621">
        <v>722.95</v>
      </c>
      <c r="I18" s="291"/>
      <c r="J18" s="76" t="s">
        <v>148</v>
      </c>
      <c r="K18" s="652"/>
    </row>
    <row r="19" spans="1:11" ht="15">
      <c r="A19" s="1093"/>
      <c r="B19" s="595"/>
      <c r="C19" s="3" t="s">
        <v>946</v>
      </c>
      <c r="D19" s="636"/>
      <c r="E19" s="291"/>
      <c r="F19" s="291"/>
      <c r="H19" s="621"/>
      <c r="J19" s="76" t="s">
        <v>149</v>
      </c>
      <c r="K19" s="652"/>
    </row>
    <row r="20" spans="1:11">
      <c r="A20" s="1093"/>
      <c r="B20" s="595"/>
      <c r="C20" s="3" t="s">
        <v>661</v>
      </c>
      <c r="D20" s="636">
        <v>7494.1589999999997</v>
      </c>
      <c r="E20" s="291">
        <v>10703.364</v>
      </c>
      <c r="F20" s="291">
        <v>4072.4789999999998</v>
      </c>
      <c r="G20" s="291">
        <v>18047</v>
      </c>
      <c r="H20" s="621">
        <v>12622.237999999999</v>
      </c>
      <c r="I20" s="291"/>
      <c r="J20" s="76" t="s">
        <v>150</v>
      </c>
    </row>
    <row r="21" spans="1:11">
      <c r="A21" s="1093"/>
      <c r="B21" s="595"/>
      <c r="C21" s="3" t="s">
        <v>662</v>
      </c>
      <c r="D21" s="636"/>
      <c r="E21" s="291"/>
      <c r="F21" s="291"/>
      <c r="H21" s="621"/>
      <c r="J21" s="76" t="s">
        <v>151</v>
      </c>
    </row>
    <row r="22" spans="1:11">
      <c r="A22" s="1093"/>
      <c r="B22" s="595"/>
      <c r="C22" s="3" t="s">
        <v>470</v>
      </c>
      <c r="D22" s="636">
        <v>5329.098</v>
      </c>
      <c r="E22" s="291">
        <v>5406.56</v>
      </c>
      <c r="F22" s="291">
        <v>2049.8420000000001</v>
      </c>
      <c r="G22" s="291">
        <v>6967.527</v>
      </c>
      <c r="H22" s="621">
        <v>3998.24</v>
      </c>
      <c r="I22" s="291"/>
      <c r="J22" s="76" t="s">
        <v>152</v>
      </c>
    </row>
    <row r="23" spans="1:11">
      <c r="A23" s="1093"/>
      <c r="B23" s="595"/>
      <c r="C23" s="200" t="s">
        <v>663</v>
      </c>
      <c r="D23" s="636"/>
      <c r="E23" s="291"/>
      <c r="F23" s="291"/>
      <c r="H23" s="621"/>
      <c r="J23" s="76" t="s">
        <v>153</v>
      </c>
    </row>
    <row r="24" spans="1:11">
      <c r="A24" s="1093"/>
      <c r="B24" s="595"/>
      <c r="C24" s="3" t="s">
        <v>471</v>
      </c>
      <c r="D24" s="636"/>
      <c r="E24" s="291"/>
      <c r="F24" s="291"/>
      <c r="H24" s="621"/>
      <c r="J24" s="76" t="s">
        <v>154</v>
      </c>
    </row>
    <row r="25" spans="1:11">
      <c r="A25" s="1093"/>
      <c r="B25" s="595"/>
      <c r="C25" s="200" t="s">
        <v>1473</v>
      </c>
      <c r="D25" s="636"/>
      <c r="E25" s="291"/>
      <c r="F25" s="291"/>
      <c r="G25" s="291"/>
      <c r="H25" s="621"/>
      <c r="I25" s="291"/>
      <c r="J25" s="76" t="s">
        <v>155</v>
      </c>
    </row>
    <row r="26" spans="1:11">
      <c r="A26" s="1093"/>
      <c r="B26" s="595"/>
      <c r="C26" s="3" t="s">
        <v>472</v>
      </c>
      <c r="D26" s="636">
        <v>4.5439999999999996</v>
      </c>
      <c r="E26" s="291">
        <v>1.571</v>
      </c>
      <c r="F26" s="291">
        <v>6.7690000000000001</v>
      </c>
      <c r="G26" s="291">
        <v>18.012</v>
      </c>
      <c r="H26" s="621">
        <v>90.763999999999996</v>
      </c>
      <c r="I26" s="291"/>
      <c r="J26" s="76" t="s">
        <v>156</v>
      </c>
    </row>
    <row r="27" spans="1:11">
      <c r="A27" s="1093"/>
      <c r="B27" s="595"/>
      <c r="C27" s="3" t="s">
        <v>473</v>
      </c>
      <c r="D27" s="636"/>
      <c r="E27" s="291"/>
      <c r="F27" s="291"/>
      <c r="G27" s="291"/>
      <c r="H27" s="621"/>
      <c r="I27" s="291"/>
      <c r="J27" s="76" t="s">
        <v>374</v>
      </c>
    </row>
    <row r="28" spans="1:11">
      <c r="A28" s="1093"/>
      <c r="B28" s="595"/>
      <c r="C28" s="3" t="s">
        <v>950</v>
      </c>
      <c r="D28" s="636">
        <v>0</v>
      </c>
      <c r="E28" s="291">
        <v>8.5000000000000006E-2</v>
      </c>
      <c r="F28" s="291">
        <v>0</v>
      </c>
      <c r="G28" s="291">
        <v>1.837</v>
      </c>
      <c r="H28" s="621">
        <v>3.1320000000000001</v>
      </c>
      <c r="I28" s="291"/>
      <c r="J28" s="76" t="s">
        <v>157</v>
      </c>
    </row>
    <row r="29" spans="1:11" ht="15" customHeight="1">
      <c r="A29" s="1093"/>
      <c r="B29" s="595"/>
      <c r="C29" s="200" t="s">
        <v>1474</v>
      </c>
      <c r="D29" s="636"/>
      <c r="E29" s="291"/>
      <c r="F29" s="291"/>
      <c r="G29" s="291"/>
      <c r="H29" s="621"/>
      <c r="I29" s="291"/>
      <c r="J29" s="76" t="s">
        <v>474</v>
      </c>
    </row>
    <row r="30" spans="1:11" ht="13.5" customHeight="1">
      <c r="A30" s="1093"/>
      <c r="B30" s="595"/>
      <c r="C30" s="69" t="s">
        <v>1475</v>
      </c>
      <c r="D30" s="636"/>
      <c r="E30" s="291"/>
      <c r="F30" s="291"/>
      <c r="G30" s="291"/>
      <c r="H30" s="621"/>
      <c r="I30" s="291"/>
      <c r="J30" s="76" t="s">
        <v>478</v>
      </c>
    </row>
    <row r="31" spans="1:11">
      <c r="A31" s="1093"/>
      <c r="B31" s="595"/>
      <c r="C31" s="69" t="s">
        <v>1477</v>
      </c>
      <c r="D31" s="636">
        <v>189.71899999999999</v>
      </c>
      <c r="E31" s="291">
        <v>237.078</v>
      </c>
      <c r="F31" s="291">
        <v>17.257000000000001</v>
      </c>
      <c r="G31" s="291">
        <v>85.087999999999994</v>
      </c>
      <c r="H31" s="621">
        <v>186.75299999999999</v>
      </c>
      <c r="I31" s="291"/>
      <c r="J31" s="76" t="s">
        <v>475</v>
      </c>
    </row>
    <row r="32" spans="1:11">
      <c r="A32" s="1093"/>
      <c r="B32" s="595"/>
      <c r="C32" s="3" t="s">
        <v>409</v>
      </c>
      <c r="D32" s="636">
        <v>77.043999999999997</v>
      </c>
      <c r="E32" s="291">
        <v>79.144999999999996</v>
      </c>
      <c r="F32" s="291">
        <v>152.76</v>
      </c>
      <c r="G32" s="291">
        <v>381.65100000000001</v>
      </c>
      <c r="H32" s="621">
        <v>1446.345</v>
      </c>
      <c r="I32" s="291"/>
      <c r="J32" s="76" t="s">
        <v>158</v>
      </c>
    </row>
    <row r="33" spans="1:11">
      <c r="A33" s="1093"/>
      <c r="B33" s="595"/>
      <c r="C33" s="200" t="s">
        <v>935</v>
      </c>
      <c r="D33" s="636"/>
      <c r="E33" s="291"/>
      <c r="F33" s="291"/>
      <c r="H33" s="621"/>
      <c r="J33" s="76" t="s">
        <v>159</v>
      </c>
    </row>
    <row r="34" spans="1:11">
      <c r="A34" s="1093"/>
      <c r="B34" s="595"/>
      <c r="C34" s="3" t="s">
        <v>936</v>
      </c>
      <c r="D34" s="636">
        <v>15.927</v>
      </c>
      <c r="E34" s="291">
        <v>7.5750000000000002</v>
      </c>
      <c r="F34" s="291">
        <v>1.3979999999999999</v>
      </c>
      <c r="G34" s="291">
        <v>39.197000000000003</v>
      </c>
      <c r="H34" s="621">
        <v>32.472999999999999</v>
      </c>
      <c r="I34" s="291"/>
      <c r="J34" s="76" t="s">
        <v>160</v>
      </c>
    </row>
    <row r="35" spans="1:11">
      <c r="A35" s="1093"/>
      <c r="B35" s="595"/>
      <c r="C35" s="3" t="s">
        <v>665</v>
      </c>
      <c r="D35" s="3"/>
      <c r="E35" s="3"/>
      <c r="F35" s="57"/>
      <c r="G35" s="57"/>
      <c r="H35" s="3"/>
      <c r="I35" s="57"/>
      <c r="J35" s="76" t="s">
        <v>161</v>
      </c>
    </row>
    <row r="36" spans="1:11">
      <c r="A36" s="1093"/>
      <c r="B36" s="595"/>
      <c r="C36" s="3" t="s">
        <v>1007</v>
      </c>
      <c r="D36" s="291"/>
      <c r="E36" s="3"/>
      <c r="F36" s="57"/>
      <c r="G36" s="57"/>
      <c r="H36" s="3"/>
      <c r="I36" s="57"/>
      <c r="J36" s="76" t="s">
        <v>479</v>
      </c>
    </row>
    <row r="37" spans="1:11" ht="12.75" customHeight="1">
      <c r="A37" s="1093"/>
      <c r="B37" s="595"/>
      <c r="C37" s="3" t="s">
        <v>666</v>
      </c>
      <c r="D37" s="291"/>
      <c r="E37" s="291"/>
      <c r="F37" s="57"/>
      <c r="G37" s="57"/>
      <c r="H37" s="3"/>
      <c r="I37" s="57"/>
      <c r="J37" s="76" t="s">
        <v>480</v>
      </c>
    </row>
    <row r="38" spans="1:11" ht="15">
      <c r="A38" s="1093"/>
      <c r="B38" s="595"/>
      <c r="C38" s="3" t="s">
        <v>476</v>
      </c>
      <c r="D38" s="636">
        <v>136.167</v>
      </c>
      <c r="E38" s="291">
        <v>116.422</v>
      </c>
      <c r="F38" s="291">
        <v>104.545</v>
      </c>
      <c r="G38" s="291">
        <v>428.6</v>
      </c>
      <c r="H38" s="621">
        <v>339.16500000000002</v>
      </c>
      <c r="I38" s="291"/>
      <c r="J38" s="76" t="s">
        <v>477</v>
      </c>
      <c r="K38" s="652"/>
    </row>
    <row r="39" spans="1:11" ht="15">
      <c r="A39" s="1093"/>
      <c r="B39" s="595"/>
      <c r="C39" s="3" t="s">
        <v>937</v>
      </c>
      <c r="D39" s="636"/>
      <c r="E39" s="291"/>
      <c r="F39" s="291"/>
      <c r="G39" s="621"/>
      <c r="H39" s="621"/>
      <c r="J39" s="76" t="s">
        <v>162</v>
      </c>
      <c r="K39" s="652"/>
    </row>
    <row r="40" spans="1:11" ht="15">
      <c r="A40" s="1093"/>
      <c r="B40" s="595"/>
      <c r="C40" s="200" t="s">
        <v>668</v>
      </c>
      <c r="D40" s="636"/>
      <c r="E40" s="291"/>
      <c r="F40" s="291"/>
      <c r="G40" s="621"/>
      <c r="H40" s="621"/>
      <c r="J40" s="76" t="s">
        <v>163</v>
      </c>
      <c r="K40" s="652"/>
    </row>
    <row r="41" spans="1:11" ht="15">
      <c r="A41" s="1093"/>
      <c r="B41" s="595"/>
      <c r="C41" s="3" t="s">
        <v>669</v>
      </c>
      <c r="D41" s="636"/>
      <c r="E41" s="291"/>
      <c r="F41" s="291"/>
      <c r="G41" s="621"/>
      <c r="H41" s="621"/>
      <c r="J41" s="76" t="s">
        <v>164</v>
      </c>
      <c r="K41" s="652"/>
    </row>
    <row r="42" spans="1:11" ht="15">
      <c r="A42" s="1093"/>
      <c r="B42" s="595"/>
      <c r="C42" s="3" t="s">
        <v>481</v>
      </c>
      <c r="D42" s="636">
        <v>10.696</v>
      </c>
      <c r="E42" s="291">
        <v>8.4550000000000001</v>
      </c>
      <c r="F42" s="291">
        <v>101.25</v>
      </c>
      <c r="G42" s="624">
        <v>15.567</v>
      </c>
      <c r="H42" s="621">
        <v>8.2360000000000007</v>
      </c>
      <c r="I42" s="23"/>
      <c r="J42" s="76" t="s">
        <v>165</v>
      </c>
      <c r="K42" s="652"/>
    </row>
    <row r="43" spans="1:11" ht="15">
      <c r="A43" s="1093"/>
      <c r="B43" s="595"/>
      <c r="C43" s="3" t="s">
        <v>482</v>
      </c>
      <c r="D43" s="636"/>
      <c r="E43" s="291"/>
      <c r="F43" s="291"/>
      <c r="G43" s="621"/>
      <c r="H43" s="621"/>
      <c r="J43" s="76" t="s">
        <v>483</v>
      </c>
      <c r="K43" s="652"/>
    </row>
    <row r="44" spans="1:11" ht="15">
      <c r="A44" s="1093"/>
      <c r="B44" s="595"/>
      <c r="C44" s="3" t="s">
        <v>476</v>
      </c>
      <c r="D44" s="636">
        <v>1896.5260000000001</v>
      </c>
      <c r="E44" s="291">
        <v>1323.7650000000001</v>
      </c>
      <c r="F44" s="291">
        <v>1099.587</v>
      </c>
      <c r="G44" s="624">
        <v>3528.6680000000001</v>
      </c>
      <c r="H44" s="621">
        <v>4713.0140000000001</v>
      </c>
      <c r="I44" s="23"/>
      <c r="J44" s="76" t="s">
        <v>484</v>
      </c>
      <c r="K44" s="652"/>
    </row>
    <row r="45" spans="1:11" ht="15">
      <c r="A45" s="1093"/>
      <c r="B45" s="595"/>
      <c r="C45" s="200" t="s">
        <v>485</v>
      </c>
      <c r="D45" s="636"/>
      <c r="E45" s="291"/>
      <c r="F45" s="291"/>
      <c r="G45" s="621"/>
      <c r="H45" s="621"/>
      <c r="J45" s="76" t="s">
        <v>375</v>
      </c>
      <c r="K45" s="652"/>
    </row>
    <row r="46" spans="1:11">
      <c r="A46" s="1093"/>
      <c r="B46" s="595"/>
      <c r="C46" s="200" t="s">
        <v>938</v>
      </c>
      <c r="D46" s="636"/>
      <c r="E46" s="291"/>
      <c r="F46" s="291"/>
      <c r="G46" s="621"/>
      <c r="H46" s="621"/>
      <c r="J46" s="76" t="s">
        <v>487</v>
      </c>
    </row>
    <row r="47" spans="1:11">
      <c r="A47" s="1093"/>
      <c r="B47" s="595"/>
      <c r="C47" s="200" t="s">
        <v>939</v>
      </c>
      <c r="D47" s="636"/>
      <c r="E47" s="291"/>
      <c r="F47" s="291"/>
      <c r="G47" s="621"/>
      <c r="H47" s="621"/>
      <c r="J47" s="76" t="s">
        <v>667</v>
      </c>
    </row>
    <row r="48" spans="1:11">
      <c r="A48" s="1093"/>
      <c r="B48" s="595"/>
      <c r="C48" s="200" t="s">
        <v>940</v>
      </c>
      <c r="D48" s="636"/>
      <c r="E48" s="291"/>
      <c r="F48" s="291"/>
      <c r="G48" s="621"/>
      <c r="H48" s="621"/>
      <c r="J48" s="76" t="s">
        <v>166</v>
      </c>
    </row>
    <row r="49" spans="1:10">
      <c r="A49" s="1093"/>
      <c r="B49" s="595"/>
      <c r="C49" s="69" t="s">
        <v>486</v>
      </c>
      <c r="D49" s="636">
        <v>37285.790999999997</v>
      </c>
      <c r="E49" s="291">
        <v>39627.69</v>
      </c>
      <c r="F49" s="291">
        <v>29597.550999999999</v>
      </c>
      <c r="G49" s="624">
        <v>65470.697</v>
      </c>
      <c r="H49" s="621">
        <v>102880.175</v>
      </c>
      <c r="I49" s="23"/>
      <c r="J49" s="76" t="s">
        <v>167</v>
      </c>
    </row>
    <row r="50" spans="1:10">
      <c r="A50" s="1093"/>
      <c r="B50" s="595"/>
      <c r="C50" s="200" t="s">
        <v>924</v>
      </c>
      <c r="D50" s="636"/>
      <c r="E50" s="291"/>
      <c r="F50" s="291"/>
      <c r="G50" s="621"/>
      <c r="H50" s="621"/>
      <c r="J50" s="76" t="s">
        <v>488</v>
      </c>
    </row>
    <row r="51" spans="1:10">
      <c r="A51" s="1093"/>
      <c r="B51" s="595"/>
      <c r="C51" s="200" t="s">
        <v>670</v>
      </c>
      <c r="D51" s="636"/>
      <c r="E51" s="291"/>
      <c r="F51" s="291"/>
      <c r="G51" s="621"/>
      <c r="H51" s="621"/>
      <c r="J51" s="76" t="s">
        <v>489</v>
      </c>
    </row>
    <row r="52" spans="1:10">
      <c r="A52" s="1093"/>
      <c r="B52" s="595"/>
      <c r="C52" s="200" t="s">
        <v>941</v>
      </c>
      <c r="D52" s="636">
        <v>22514.813999999998</v>
      </c>
      <c r="E52" s="291">
        <v>51546.053</v>
      </c>
      <c r="F52" s="291">
        <v>52766.472999999998</v>
      </c>
      <c r="G52" s="624">
        <v>127572.027</v>
      </c>
      <c r="H52" s="621">
        <v>277581.42</v>
      </c>
      <c r="I52" s="23"/>
      <c r="J52" s="76" t="s">
        <v>490</v>
      </c>
    </row>
    <row r="53" spans="1:10">
      <c r="A53" s="1093"/>
      <c r="B53" s="595"/>
      <c r="C53" s="200" t="s">
        <v>942</v>
      </c>
      <c r="D53" s="636"/>
      <c r="E53" s="291"/>
      <c r="F53" s="291"/>
      <c r="G53" s="621"/>
      <c r="H53" s="621"/>
      <c r="J53" s="76" t="s">
        <v>491</v>
      </c>
    </row>
    <row r="54" spans="1:10">
      <c r="A54" s="1093"/>
      <c r="B54" s="595"/>
      <c r="C54" s="200" t="s">
        <v>1484</v>
      </c>
      <c r="D54" s="636"/>
      <c r="E54" s="291"/>
      <c r="F54" s="291"/>
      <c r="G54" s="621"/>
      <c r="H54" s="621"/>
      <c r="J54" s="76" t="s">
        <v>492</v>
      </c>
    </row>
    <row r="55" spans="1:10">
      <c r="A55" s="1093"/>
      <c r="B55" s="595"/>
      <c r="C55" s="200" t="s">
        <v>671</v>
      </c>
      <c r="D55" s="636"/>
      <c r="E55" s="291"/>
      <c r="F55" s="291"/>
      <c r="G55" s="621"/>
      <c r="H55" s="621"/>
      <c r="J55" s="76" t="s">
        <v>672</v>
      </c>
    </row>
    <row r="56" spans="1:10" ht="13.5" customHeight="1">
      <c r="A56" s="1093"/>
      <c r="B56" s="595"/>
      <c r="C56" s="69" t="s">
        <v>944</v>
      </c>
      <c r="D56" s="636">
        <v>2891.5830000000001</v>
      </c>
      <c r="E56" s="291">
        <v>3212.453</v>
      </c>
      <c r="F56" s="291">
        <v>4739.8599999999997</v>
      </c>
      <c r="G56" s="624">
        <v>7481.7510000000002</v>
      </c>
      <c r="H56" s="621">
        <v>9610.9570000000003</v>
      </c>
      <c r="I56" s="23"/>
      <c r="J56" s="76" t="s">
        <v>654</v>
      </c>
    </row>
    <row r="57" spans="1:10">
      <c r="A57" s="1093"/>
      <c r="B57" s="595"/>
      <c r="C57" s="200" t="s">
        <v>945</v>
      </c>
      <c r="D57" s="636"/>
      <c r="E57" s="291"/>
      <c r="F57" s="291"/>
      <c r="G57" s="621"/>
      <c r="H57" s="621"/>
      <c r="J57" s="76" t="s">
        <v>218</v>
      </c>
    </row>
    <row r="58" spans="1:10">
      <c r="A58" s="1093"/>
      <c r="B58" s="595"/>
      <c r="C58" s="3" t="s">
        <v>709</v>
      </c>
      <c r="D58" s="636">
        <v>172.60900000000001</v>
      </c>
      <c r="E58" s="291">
        <v>144.64699999999999</v>
      </c>
      <c r="F58" s="291">
        <v>2244.6679999999997</v>
      </c>
      <c r="G58" s="624">
        <v>3949.9639999999999</v>
      </c>
      <c r="H58" s="621">
        <v>6796.6720000000005</v>
      </c>
      <c r="I58" s="23"/>
      <c r="J58" s="76" t="s">
        <v>217</v>
      </c>
    </row>
    <row r="59" spans="1:10">
      <c r="A59" s="1093"/>
      <c r="B59" s="595"/>
      <c r="C59" s="6"/>
      <c r="D59" s="5"/>
      <c r="E59" s="5"/>
      <c r="F59" s="637"/>
      <c r="G59" s="5"/>
      <c r="H59" s="6"/>
      <c r="I59" s="5"/>
      <c r="J59" s="609"/>
    </row>
    <row r="60" spans="1:10">
      <c r="A60" s="594"/>
      <c r="B60" s="594"/>
      <c r="H60" s="3"/>
      <c r="J60" s="161"/>
    </row>
    <row r="61" spans="1:10" ht="15.75">
      <c r="A61" s="594"/>
      <c r="B61" s="594"/>
      <c r="C61" s="238"/>
      <c r="J61" s="22"/>
    </row>
    <row r="62" spans="1:10" ht="15.75">
      <c r="A62" s="594"/>
      <c r="B62" s="594"/>
      <c r="C62" s="238"/>
      <c r="J62" s="239"/>
    </row>
    <row r="63" spans="1:10">
      <c r="A63" s="594"/>
      <c r="B63" s="594"/>
    </row>
    <row r="64" spans="1:10">
      <c r="A64" s="594"/>
      <c r="B64" s="594"/>
    </row>
    <row r="65" spans="1:9">
      <c r="A65" s="594"/>
      <c r="B65" s="594"/>
    </row>
    <row r="66" spans="1:9">
      <c r="A66" s="594"/>
      <c r="B66" s="594"/>
    </row>
    <row r="71" spans="1:9">
      <c r="F71" s="45"/>
    </row>
    <row r="73" spans="1:9">
      <c r="A73" s="3"/>
      <c r="B73" s="3"/>
      <c r="D73" s="3"/>
      <c r="E73" s="3"/>
      <c r="G73" s="3"/>
      <c r="H73" s="3"/>
      <c r="I73" s="3"/>
    </row>
    <row r="75" spans="1:9">
      <c r="A75" s="3"/>
      <c r="B75" s="3"/>
      <c r="D75" s="3"/>
      <c r="E75" s="3"/>
      <c r="G75" s="3"/>
      <c r="H75" s="3"/>
      <c r="I75" s="3"/>
    </row>
    <row r="76" spans="1:9">
      <c r="A76" s="3"/>
      <c r="B76" s="3"/>
      <c r="D76" s="3"/>
      <c r="E76" s="3"/>
      <c r="G76" s="3"/>
      <c r="H76" s="3"/>
      <c r="I76" s="3"/>
    </row>
    <row r="77" spans="1:9">
      <c r="A77" s="3"/>
      <c r="B77" s="3"/>
      <c r="D77" s="3"/>
      <c r="E77" s="3"/>
      <c r="G77" s="3"/>
      <c r="H77" s="3"/>
      <c r="I77" s="3"/>
    </row>
  </sheetData>
  <mergeCells count="6">
    <mergeCell ref="A35:A59"/>
    <mergeCell ref="A2:A34"/>
    <mergeCell ref="C2:K2"/>
    <mergeCell ref="C3:J3"/>
    <mergeCell ref="C4:J4"/>
    <mergeCell ref="C5:J5"/>
  </mergeCells>
  <hyperlinks>
    <hyperlink ref="C1" location="Содержание!A1" display="Мазмуну" xr:uid="{3AFC4D48-FEE4-4B28-9FDA-7C827F166CCF}"/>
  </hyperlink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C64C6-C8BC-4F4B-85AB-D1ABE0F435C5}">
  <dimension ref="A1:K109"/>
  <sheetViews>
    <sheetView workbookViewId="0">
      <selection activeCell="C1" sqref="C1"/>
    </sheetView>
  </sheetViews>
  <sheetFormatPr defaultColWidth="10.28515625" defaultRowHeight="12.75"/>
  <cols>
    <col min="1" max="1" width="3.42578125" style="610" customWidth="1"/>
    <col min="2" max="2" width="2.28515625" style="610" customWidth="1"/>
    <col min="3" max="3" width="50.5703125" style="3" customWidth="1"/>
    <col min="4" max="5" width="12.28515625" style="1" customWidth="1"/>
    <col min="6" max="6" width="12.28515625" style="3" customWidth="1"/>
    <col min="7" max="8" width="12.28515625" style="1" customWidth="1"/>
    <col min="9" max="9" width="3.42578125" style="1" customWidth="1"/>
    <col min="10" max="10" width="44.7109375" style="3" customWidth="1"/>
    <col min="11" max="16384" width="10.28515625" style="596"/>
  </cols>
  <sheetData>
    <row r="1" spans="1:11">
      <c r="C1" s="1042" t="s">
        <v>2601</v>
      </c>
    </row>
    <row r="2" spans="1:11" ht="15.75">
      <c r="C2" s="1047" t="s">
        <v>1514</v>
      </c>
      <c r="D2" s="1047"/>
      <c r="E2" s="1047"/>
      <c r="F2" s="1047"/>
      <c r="G2" s="1047"/>
      <c r="H2" s="1047"/>
      <c r="I2" s="1047"/>
      <c r="J2" s="1047"/>
      <c r="K2" s="653"/>
    </row>
    <row r="3" spans="1:11" ht="18.75" customHeight="1">
      <c r="A3" s="1093"/>
      <c r="B3" s="595"/>
      <c r="C3" s="1076" t="s">
        <v>923</v>
      </c>
      <c r="D3" s="1076"/>
      <c r="E3" s="1076"/>
      <c r="F3" s="1076"/>
      <c r="G3" s="1076"/>
      <c r="H3" s="1076"/>
      <c r="I3" s="1076"/>
      <c r="J3" s="1076"/>
      <c r="K3" s="650"/>
    </row>
    <row r="4" spans="1:11" ht="13.5" customHeight="1">
      <c r="A4" s="1093"/>
      <c r="B4" s="595"/>
      <c r="C4" s="1047" t="s">
        <v>1512</v>
      </c>
      <c r="D4" s="1047"/>
      <c r="E4" s="1047"/>
      <c r="F4" s="1047"/>
      <c r="G4" s="1047"/>
      <c r="H4" s="1047"/>
      <c r="I4" s="1047"/>
      <c r="J4" s="1047"/>
      <c r="K4" s="651"/>
    </row>
    <row r="5" spans="1:11" ht="13.5" customHeight="1">
      <c r="A5" s="1093"/>
      <c r="B5" s="595"/>
      <c r="C5" s="1076" t="s">
        <v>742</v>
      </c>
      <c r="D5" s="1076"/>
      <c r="E5" s="1076"/>
      <c r="F5" s="1076"/>
      <c r="G5" s="1076"/>
      <c r="H5" s="1076"/>
      <c r="I5" s="1076"/>
      <c r="J5" s="1076"/>
      <c r="K5" s="651"/>
    </row>
    <row r="6" spans="1:11" ht="13.5" customHeight="1">
      <c r="A6" s="1093"/>
      <c r="B6" s="595"/>
      <c r="C6" s="342"/>
      <c r="D6" s="598"/>
      <c r="E6" s="5"/>
      <c r="F6" s="614"/>
      <c r="G6" s="576"/>
      <c r="H6" s="576"/>
      <c r="I6" s="576"/>
      <c r="J6" s="576"/>
      <c r="K6" s="157"/>
    </row>
    <row r="7" spans="1:11" ht="13.5" customHeight="1">
      <c r="A7" s="1093"/>
      <c r="B7" s="595"/>
      <c r="C7" s="160"/>
      <c r="D7" s="48">
        <v>2019</v>
      </c>
      <c r="E7" s="48">
        <v>2020</v>
      </c>
      <c r="F7" s="53" t="s">
        <v>873</v>
      </c>
      <c r="G7" s="53" t="s">
        <v>888</v>
      </c>
      <c r="H7" s="48">
        <v>2023</v>
      </c>
      <c r="I7" s="53"/>
      <c r="J7" s="160"/>
    </row>
    <row r="8" spans="1:11" ht="10.9" customHeight="1">
      <c r="A8" s="1093"/>
      <c r="B8" s="595"/>
      <c r="D8" s="3"/>
      <c r="E8" s="16"/>
      <c r="G8" s="3"/>
      <c r="H8" s="3"/>
      <c r="I8" s="3"/>
      <c r="J8" s="81"/>
    </row>
    <row r="9" spans="1:11" ht="14.1" customHeight="1">
      <c r="A9" s="1093"/>
      <c r="B9" s="595"/>
      <c r="C9" s="4" t="s">
        <v>535</v>
      </c>
      <c r="D9" s="618">
        <v>89854.902000000002</v>
      </c>
      <c r="E9" s="289">
        <v>74670.320999999996</v>
      </c>
      <c r="F9" s="289">
        <v>90641.376000000004</v>
      </c>
      <c r="G9" s="289">
        <v>140674.15700000001</v>
      </c>
      <c r="H9" s="619">
        <v>153106.34599999999</v>
      </c>
      <c r="I9" s="289"/>
      <c r="J9" s="101" t="s">
        <v>389</v>
      </c>
    </row>
    <row r="10" spans="1:11" ht="4.5" customHeight="1">
      <c r="A10" s="1093"/>
      <c r="B10" s="595"/>
      <c r="D10" s="16"/>
      <c r="E10" s="291"/>
      <c r="F10" s="294"/>
      <c r="G10" s="294"/>
      <c r="H10" s="621"/>
      <c r="I10" s="294"/>
      <c r="J10" s="101"/>
    </row>
    <row r="11" spans="1:11" ht="27.75" customHeight="1">
      <c r="A11" s="1093"/>
      <c r="B11" s="595"/>
      <c r="C11" s="200" t="s">
        <v>1466</v>
      </c>
      <c r="D11" s="636">
        <v>349.01499999999999</v>
      </c>
      <c r="E11" s="654">
        <v>672.55499999999995</v>
      </c>
      <c r="F11" s="624">
        <v>1595.375</v>
      </c>
      <c r="G11" s="624">
        <v>3192.6170000000002</v>
      </c>
      <c r="H11" s="621">
        <v>1022.877</v>
      </c>
      <c r="I11" s="624"/>
      <c r="J11" s="76" t="s">
        <v>467</v>
      </c>
    </row>
    <row r="12" spans="1:11" ht="14.25" customHeight="1">
      <c r="A12" s="1093"/>
      <c r="B12" s="595"/>
      <c r="C12" s="73" t="s">
        <v>1467</v>
      </c>
      <c r="D12" s="636">
        <v>29719.569</v>
      </c>
      <c r="E12" s="654">
        <v>19975.931</v>
      </c>
      <c r="F12" s="624">
        <v>25262.464</v>
      </c>
      <c r="G12" s="624">
        <v>25474.828000000001</v>
      </c>
      <c r="H12" s="621">
        <v>20233.572</v>
      </c>
      <c r="I12" s="624"/>
      <c r="J12" s="76" t="s">
        <v>142</v>
      </c>
    </row>
    <row r="13" spans="1:11" ht="14.1" customHeight="1">
      <c r="A13" s="1093"/>
      <c r="B13" s="595"/>
      <c r="C13" s="3" t="s">
        <v>928</v>
      </c>
      <c r="D13" s="636"/>
      <c r="E13" s="291"/>
      <c r="F13" s="294"/>
      <c r="G13" s="645"/>
      <c r="H13" s="621"/>
      <c r="J13" s="76" t="s">
        <v>143</v>
      </c>
    </row>
    <row r="14" spans="1:11" ht="14.1" customHeight="1">
      <c r="A14" s="1093"/>
      <c r="B14" s="595"/>
      <c r="C14" s="3" t="s">
        <v>1468</v>
      </c>
      <c r="D14" s="636">
        <v>0</v>
      </c>
      <c r="E14" s="291">
        <v>0</v>
      </c>
      <c r="F14" s="624">
        <v>0</v>
      </c>
      <c r="G14" s="294">
        <v>0</v>
      </c>
      <c r="H14" s="294">
        <v>0</v>
      </c>
      <c r="I14" s="294"/>
      <c r="J14" s="76" t="s">
        <v>144</v>
      </c>
    </row>
    <row r="15" spans="1:11" ht="14.1" customHeight="1">
      <c r="A15" s="1093"/>
      <c r="B15" s="595"/>
      <c r="C15" s="200" t="s">
        <v>1496</v>
      </c>
      <c r="D15" s="636"/>
      <c r="E15" s="291"/>
      <c r="F15" s="294"/>
      <c r="G15" s="645"/>
      <c r="H15" s="621"/>
      <c r="J15" s="76" t="s">
        <v>145</v>
      </c>
    </row>
    <row r="16" spans="1:11" ht="14.1" customHeight="1">
      <c r="A16" s="1093"/>
      <c r="B16" s="595"/>
      <c r="C16" s="73" t="s">
        <v>1470</v>
      </c>
      <c r="D16" s="636"/>
      <c r="E16" s="291"/>
      <c r="F16" s="624"/>
      <c r="G16" s="645"/>
      <c r="H16" s="621"/>
      <c r="J16" s="76" t="s">
        <v>146</v>
      </c>
    </row>
    <row r="17" spans="1:10" ht="14.1" customHeight="1">
      <c r="A17" s="1093"/>
      <c r="B17" s="595"/>
      <c r="C17" s="73" t="s">
        <v>1483</v>
      </c>
      <c r="D17" s="636">
        <v>1130.7850000000001</v>
      </c>
      <c r="E17" s="291">
        <v>319.94400000000002</v>
      </c>
      <c r="F17" s="624">
        <v>79.227000000000004</v>
      </c>
      <c r="G17" s="624">
        <v>337.57900000000001</v>
      </c>
      <c r="H17" s="621">
        <v>354.17500000000001</v>
      </c>
      <c r="I17" s="624"/>
      <c r="J17" s="76" t="s">
        <v>147</v>
      </c>
    </row>
    <row r="18" spans="1:10" ht="14.1" customHeight="1">
      <c r="A18" s="1093"/>
      <c r="B18" s="595"/>
      <c r="C18" s="200" t="s">
        <v>660</v>
      </c>
      <c r="D18" s="636">
        <v>28766.705999999998</v>
      </c>
      <c r="E18" s="291">
        <v>20924.25</v>
      </c>
      <c r="F18" s="624">
        <v>20064.368999999999</v>
      </c>
      <c r="G18" s="294">
        <v>65419.794999999998</v>
      </c>
      <c r="H18" s="621">
        <v>62198.608999999997</v>
      </c>
      <c r="I18" s="294"/>
      <c r="J18" s="76" t="s">
        <v>148</v>
      </c>
    </row>
    <row r="19" spans="1:10" ht="14.1" customHeight="1">
      <c r="A19" s="1093"/>
      <c r="B19" s="595"/>
      <c r="C19" s="3" t="s">
        <v>946</v>
      </c>
      <c r="D19" s="636"/>
      <c r="E19" s="291"/>
      <c r="F19" s="294"/>
      <c r="G19" s="645"/>
      <c r="H19" s="621"/>
      <c r="J19" s="76" t="s">
        <v>149</v>
      </c>
    </row>
    <row r="20" spans="1:10" ht="14.1" customHeight="1">
      <c r="A20" s="1093"/>
      <c r="B20" s="595"/>
      <c r="C20" s="3" t="s">
        <v>661</v>
      </c>
      <c r="D20" s="636">
        <v>15.026999999999999</v>
      </c>
      <c r="E20" s="291">
        <v>38.182000000000002</v>
      </c>
      <c r="F20" s="624">
        <v>268.56200000000001</v>
      </c>
      <c r="G20" s="624">
        <v>105.81399999999999</v>
      </c>
      <c r="H20" s="621">
        <v>1526.027</v>
      </c>
      <c r="I20" s="624"/>
      <c r="J20" s="76" t="s">
        <v>150</v>
      </c>
    </row>
    <row r="21" spans="1:10" ht="14.1" customHeight="1">
      <c r="A21" s="1093"/>
      <c r="B21" s="595"/>
      <c r="C21" s="3" t="s">
        <v>662</v>
      </c>
      <c r="D21" s="636"/>
      <c r="E21" s="291"/>
      <c r="F21" s="294"/>
      <c r="G21" s="645"/>
      <c r="H21" s="621"/>
      <c r="J21" s="76" t="s">
        <v>151</v>
      </c>
    </row>
    <row r="22" spans="1:10" ht="14.1" customHeight="1">
      <c r="A22" s="1093"/>
      <c r="B22" s="595"/>
      <c r="C22" s="3" t="s">
        <v>470</v>
      </c>
      <c r="D22" s="636">
        <v>59.125</v>
      </c>
      <c r="E22" s="291">
        <v>18.695</v>
      </c>
      <c r="F22" s="624">
        <v>3.9820000000000002</v>
      </c>
      <c r="G22" s="624">
        <v>78.569999999999993</v>
      </c>
      <c r="H22" s="621">
        <v>12.031000000000001</v>
      </c>
      <c r="I22" s="624"/>
      <c r="J22" s="76" t="s">
        <v>152</v>
      </c>
    </row>
    <row r="23" spans="1:10" ht="14.1" customHeight="1">
      <c r="A23" s="1093"/>
      <c r="B23" s="595"/>
      <c r="C23" s="200" t="s">
        <v>663</v>
      </c>
      <c r="D23" s="636"/>
      <c r="E23" s="291"/>
      <c r="F23" s="294"/>
      <c r="G23" s="645"/>
      <c r="H23" s="621"/>
      <c r="J23" s="76" t="s">
        <v>153</v>
      </c>
    </row>
    <row r="24" spans="1:10" ht="14.1" customHeight="1">
      <c r="A24" s="1093"/>
      <c r="B24" s="595"/>
      <c r="C24" s="3" t="s">
        <v>471</v>
      </c>
      <c r="D24" s="636"/>
      <c r="E24" s="291"/>
      <c r="F24" s="294"/>
      <c r="G24" s="645"/>
      <c r="H24" s="621"/>
      <c r="J24" s="76" t="s">
        <v>154</v>
      </c>
    </row>
    <row r="25" spans="1:10" ht="14.1" customHeight="1">
      <c r="A25" s="1093"/>
      <c r="B25" s="595"/>
      <c r="C25" s="200" t="s">
        <v>1473</v>
      </c>
      <c r="D25" s="636"/>
      <c r="E25" s="291"/>
      <c r="F25" s="294"/>
      <c r="G25" s="294"/>
      <c r="H25" s="621"/>
      <c r="I25" s="294"/>
      <c r="J25" s="76" t="s">
        <v>155</v>
      </c>
    </row>
    <row r="26" spans="1:10" ht="14.1" customHeight="1">
      <c r="A26" s="1093"/>
      <c r="B26" s="595"/>
      <c r="C26" s="3" t="s">
        <v>472</v>
      </c>
      <c r="D26" s="636">
        <v>444.57400000000001</v>
      </c>
      <c r="E26" s="291">
        <v>437.59699999999998</v>
      </c>
      <c r="F26" s="624">
        <v>861.93399999999997</v>
      </c>
      <c r="G26" s="624">
        <v>4343.4709999999995</v>
      </c>
      <c r="H26" s="621">
        <v>3300.8519999999999</v>
      </c>
      <c r="I26" s="624"/>
      <c r="J26" s="76" t="s">
        <v>156</v>
      </c>
    </row>
    <row r="27" spans="1:10" ht="14.1" customHeight="1">
      <c r="A27" s="1093"/>
      <c r="B27" s="595"/>
      <c r="C27" s="3" t="s">
        <v>473</v>
      </c>
      <c r="D27" s="636"/>
      <c r="E27" s="291"/>
      <c r="F27" s="294"/>
      <c r="G27" s="645"/>
      <c r="H27" s="621"/>
      <c r="J27" s="76" t="s">
        <v>374</v>
      </c>
    </row>
    <row r="28" spans="1:10" ht="14.1" customHeight="1">
      <c r="A28" s="1093"/>
      <c r="B28" s="595"/>
      <c r="C28" s="3" t="s">
        <v>950</v>
      </c>
      <c r="D28" s="636">
        <v>2.2000000000000002</v>
      </c>
      <c r="E28" s="291">
        <v>0.18</v>
      </c>
      <c r="F28" s="624">
        <v>6.9119999999999999</v>
      </c>
      <c r="G28" s="294">
        <v>0</v>
      </c>
      <c r="H28" s="621">
        <v>44.677</v>
      </c>
      <c r="I28" s="294"/>
      <c r="J28" s="76" t="s">
        <v>157</v>
      </c>
    </row>
    <row r="29" spans="1:10" ht="14.1" customHeight="1">
      <c r="A29" s="1093"/>
      <c r="B29" s="595"/>
      <c r="C29" s="200" t="s">
        <v>1474</v>
      </c>
      <c r="D29" s="636"/>
      <c r="E29" s="291"/>
      <c r="F29" s="294"/>
      <c r="G29" s="294"/>
      <c r="H29" s="621"/>
      <c r="I29" s="294"/>
      <c r="J29" s="76" t="s">
        <v>474</v>
      </c>
    </row>
    <row r="30" spans="1:10" ht="14.1" customHeight="1">
      <c r="A30" s="1093"/>
      <c r="B30" s="595"/>
      <c r="C30" s="69" t="s">
        <v>1475</v>
      </c>
      <c r="D30" s="636"/>
      <c r="E30" s="291"/>
      <c r="F30" s="624"/>
      <c r="G30" s="624"/>
      <c r="H30" s="621"/>
      <c r="I30" s="624"/>
      <c r="J30" s="76" t="s">
        <v>478</v>
      </c>
    </row>
    <row r="31" spans="1:10" ht="12.75" customHeight="1">
      <c r="A31" s="1093"/>
      <c r="B31" s="595"/>
      <c r="C31" s="69" t="s">
        <v>1477</v>
      </c>
      <c r="D31" s="636">
        <v>0.72</v>
      </c>
      <c r="E31" s="291">
        <v>3.9980000000000002</v>
      </c>
      <c r="F31" s="624">
        <v>143.28700000000001</v>
      </c>
      <c r="G31" s="624">
        <v>1.615</v>
      </c>
      <c r="H31" s="621">
        <v>2.58</v>
      </c>
      <c r="I31" s="624"/>
      <c r="J31" s="76" t="s">
        <v>475</v>
      </c>
    </row>
    <row r="32" spans="1:10" ht="12.75" customHeight="1">
      <c r="A32" s="1093"/>
      <c r="B32" s="595"/>
      <c r="C32" s="3" t="s">
        <v>409</v>
      </c>
      <c r="D32" s="636">
        <v>21921.710999999999</v>
      </c>
      <c r="E32" s="654">
        <v>20048.503000000001</v>
      </c>
      <c r="F32" s="624">
        <v>31025.56</v>
      </c>
      <c r="G32" s="624">
        <v>25677.309000000001</v>
      </c>
      <c r="H32" s="621">
        <v>17043.368999999999</v>
      </c>
      <c r="I32" s="624"/>
      <c r="J32" s="76" t="s">
        <v>158</v>
      </c>
    </row>
    <row r="33" spans="1:10" ht="12.75" customHeight="1">
      <c r="A33" s="1093"/>
      <c r="B33" s="595"/>
      <c r="C33" s="200" t="s">
        <v>935</v>
      </c>
      <c r="D33" s="636"/>
      <c r="E33" s="291"/>
      <c r="F33" s="294"/>
      <c r="H33" s="3"/>
      <c r="J33" s="76" t="s">
        <v>159</v>
      </c>
    </row>
    <row r="34" spans="1:10" ht="14.1" customHeight="1">
      <c r="A34" s="1093"/>
      <c r="B34" s="595"/>
      <c r="C34" s="3" t="s">
        <v>936</v>
      </c>
      <c r="D34" s="636">
        <v>66.807000000000002</v>
      </c>
      <c r="E34" s="654">
        <v>0</v>
      </c>
      <c r="F34" s="628">
        <v>0</v>
      </c>
      <c r="G34" s="294">
        <v>0</v>
      </c>
      <c r="H34" s="294">
        <v>0</v>
      </c>
      <c r="I34" s="294"/>
      <c r="J34" s="76" t="s">
        <v>160</v>
      </c>
    </row>
    <row r="35" spans="1:10" ht="12.75" customHeight="1">
      <c r="A35" s="1093"/>
      <c r="B35" s="595"/>
      <c r="C35" s="3" t="s">
        <v>665</v>
      </c>
      <c r="D35" s="3"/>
      <c r="E35" s="16"/>
      <c r="F35" s="294"/>
      <c r="G35" s="294"/>
      <c r="H35" s="3"/>
      <c r="I35" s="294"/>
      <c r="J35" s="76" t="s">
        <v>161</v>
      </c>
    </row>
    <row r="36" spans="1:10" ht="12.75" customHeight="1">
      <c r="A36" s="1093"/>
      <c r="B36" s="595"/>
      <c r="C36" s="3" t="s">
        <v>1007</v>
      </c>
      <c r="D36" s="27"/>
      <c r="E36" s="16"/>
      <c r="F36" s="294"/>
      <c r="G36" s="294"/>
      <c r="H36" s="3"/>
      <c r="I36" s="294"/>
      <c r="J36" s="76" t="s">
        <v>479</v>
      </c>
    </row>
    <row r="37" spans="1:10" ht="12.75" customHeight="1">
      <c r="A37" s="1093"/>
      <c r="B37" s="595"/>
      <c r="C37" s="3" t="s">
        <v>666</v>
      </c>
      <c r="D37" s="636"/>
      <c r="E37" s="16"/>
      <c r="F37" s="624"/>
      <c r="G37" s="624"/>
      <c r="H37" s="621"/>
      <c r="I37" s="624"/>
      <c r="J37" s="76" t="s">
        <v>480</v>
      </c>
    </row>
    <row r="38" spans="1:10" ht="14.1" customHeight="1">
      <c r="A38" s="1093"/>
      <c r="B38" s="595"/>
      <c r="C38" s="3" t="s">
        <v>476</v>
      </c>
      <c r="D38" s="636">
        <v>0</v>
      </c>
      <c r="E38" s="654">
        <v>0</v>
      </c>
      <c r="F38" s="624">
        <v>1.5029999999999999</v>
      </c>
      <c r="G38" s="628">
        <v>74.102999999999994</v>
      </c>
      <c r="H38" s="621">
        <v>1.887</v>
      </c>
      <c r="I38" s="628"/>
      <c r="J38" s="76" t="s">
        <v>477</v>
      </c>
    </row>
    <row r="39" spans="1:10" ht="14.1" customHeight="1">
      <c r="A39" s="1093"/>
      <c r="B39" s="595"/>
      <c r="C39" s="3" t="s">
        <v>937</v>
      </c>
      <c r="D39" s="636"/>
      <c r="E39" s="291"/>
      <c r="F39" s="294"/>
      <c r="G39" s="621"/>
      <c r="H39" s="621"/>
      <c r="J39" s="76" t="s">
        <v>162</v>
      </c>
    </row>
    <row r="40" spans="1:10" ht="14.1" customHeight="1">
      <c r="A40" s="1093"/>
      <c r="B40" s="595"/>
      <c r="C40" s="200" t="s">
        <v>668</v>
      </c>
      <c r="D40" s="636"/>
      <c r="E40" s="291"/>
      <c r="F40" s="294"/>
      <c r="G40" s="621"/>
      <c r="H40" s="621"/>
      <c r="J40" s="76" t="s">
        <v>163</v>
      </c>
    </row>
    <row r="41" spans="1:10" ht="14.1" customHeight="1">
      <c r="A41" s="1093"/>
      <c r="B41" s="595"/>
      <c r="C41" s="3" t="s">
        <v>669</v>
      </c>
      <c r="D41" s="636"/>
      <c r="E41" s="291"/>
      <c r="F41" s="294"/>
      <c r="G41" s="621"/>
      <c r="H41" s="621"/>
      <c r="J41" s="76" t="s">
        <v>164</v>
      </c>
    </row>
    <row r="42" spans="1:10" ht="14.1" customHeight="1">
      <c r="A42" s="1093"/>
      <c r="B42" s="595"/>
      <c r="C42" s="3" t="s">
        <v>481</v>
      </c>
      <c r="D42" s="636">
        <v>1110.7280000000001</v>
      </c>
      <c r="E42" s="654">
        <v>415.23399999999998</v>
      </c>
      <c r="F42" s="624">
        <v>502.30900000000003</v>
      </c>
      <c r="G42" s="628">
        <v>1083.2809999999999</v>
      </c>
      <c r="H42" s="621">
        <v>341.71</v>
      </c>
      <c r="I42" s="655"/>
      <c r="J42" s="76" t="s">
        <v>165</v>
      </c>
    </row>
    <row r="43" spans="1:10" ht="12.75" customHeight="1">
      <c r="A43" s="1093"/>
      <c r="B43" s="595"/>
      <c r="C43" s="3" t="s">
        <v>482</v>
      </c>
      <c r="D43" s="636"/>
      <c r="E43" s="291"/>
      <c r="F43" s="624"/>
      <c r="G43" s="621"/>
      <c r="H43" s="621"/>
      <c r="J43" s="76" t="s">
        <v>483</v>
      </c>
    </row>
    <row r="44" spans="1:10" ht="12.75" customHeight="1">
      <c r="A44" s="1093"/>
      <c r="B44" s="595"/>
      <c r="C44" s="3" t="s">
        <v>476</v>
      </c>
      <c r="D44" s="636">
        <v>1689.0350000000001</v>
      </c>
      <c r="E44" s="654">
        <v>2034.32</v>
      </c>
      <c r="F44" s="294">
        <v>9750.4760000000006</v>
      </c>
      <c r="G44" s="624">
        <v>8580.4439999999995</v>
      </c>
      <c r="H44" s="621">
        <v>12354.509</v>
      </c>
      <c r="I44" s="23"/>
      <c r="J44" s="76" t="s">
        <v>484</v>
      </c>
    </row>
    <row r="45" spans="1:10" ht="12.75" customHeight="1">
      <c r="A45" s="1093"/>
      <c r="B45" s="595"/>
      <c r="C45" s="200" t="s">
        <v>485</v>
      </c>
      <c r="D45" s="636"/>
      <c r="E45" s="291"/>
      <c r="F45" s="294"/>
      <c r="G45" s="621"/>
      <c r="H45" s="621"/>
      <c r="J45" s="76" t="s">
        <v>375</v>
      </c>
    </row>
    <row r="46" spans="1:10" ht="12.75" customHeight="1">
      <c r="A46" s="1093"/>
      <c r="B46" s="595"/>
      <c r="C46" s="200" t="s">
        <v>938</v>
      </c>
      <c r="D46" s="636"/>
      <c r="E46" s="291"/>
      <c r="F46" s="294"/>
      <c r="G46" s="621"/>
      <c r="H46" s="621"/>
      <c r="J46" s="76" t="s">
        <v>487</v>
      </c>
    </row>
    <row r="47" spans="1:10" ht="12.75" customHeight="1">
      <c r="A47" s="1093"/>
      <c r="B47" s="595"/>
      <c r="C47" s="200" t="s">
        <v>939</v>
      </c>
      <c r="D47" s="636"/>
      <c r="E47" s="291"/>
      <c r="F47" s="294"/>
      <c r="G47" s="621"/>
      <c r="H47" s="621"/>
      <c r="J47" s="76" t="s">
        <v>667</v>
      </c>
    </row>
    <row r="48" spans="1:10" ht="12.75" customHeight="1">
      <c r="A48" s="1093"/>
      <c r="B48" s="595"/>
      <c r="C48" s="200" t="s">
        <v>940</v>
      </c>
      <c r="D48" s="636"/>
      <c r="E48" s="291"/>
      <c r="F48" s="294"/>
      <c r="G48" s="621"/>
      <c r="H48" s="621"/>
      <c r="J48" s="76" t="s">
        <v>166</v>
      </c>
    </row>
    <row r="49" spans="1:10" ht="12.75" customHeight="1">
      <c r="A49" s="1093"/>
      <c r="B49" s="595"/>
      <c r="C49" s="69" t="s">
        <v>486</v>
      </c>
      <c r="D49" s="636">
        <v>986.91300000000001</v>
      </c>
      <c r="E49" s="654">
        <v>1851.223</v>
      </c>
      <c r="F49" s="624">
        <v>581.04600000000005</v>
      </c>
      <c r="G49" s="624">
        <v>2235.0810000000001</v>
      </c>
      <c r="H49" s="621">
        <v>5341.6769999999997</v>
      </c>
      <c r="I49" s="23"/>
      <c r="J49" s="76" t="s">
        <v>167</v>
      </c>
    </row>
    <row r="50" spans="1:10" ht="12.75" customHeight="1">
      <c r="A50" s="1093"/>
      <c r="B50" s="595"/>
      <c r="C50" s="200" t="s">
        <v>924</v>
      </c>
      <c r="D50" s="636"/>
      <c r="E50" s="291"/>
      <c r="F50" s="294"/>
      <c r="G50" s="621"/>
      <c r="H50" s="621"/>
      <c r="J50" s="76" t="s">
        <v>488</v>
      </c>
    </row>
    <row r="51" spans="1:10" ht="12.75" customHeight="1">
      <c r="A51" s="1093"/>
      <c r="B51" s="595"/>
      <c r="C51" s="200" t="s">
        <v>670</v>
      </c>
      <c r="D51" s="636"/>
      <c r="E51" s="291"/>
      <c r="F51" s="624"/>
      <c r="G51" s="621"/>
      <c r="H51" s="621"/>
      <c r="J51" s="76" t="s">
        <v>489</v>
      </c>
    </row>
    <row r="52" spans="1:10" ht="12.75" customHeight="1">
      <c r="A52" s="1093"/>
      <c r="B52" s="595"/>
      <c r="C52" s="200" t="s">
        <v>941</v>
      </c>
      <c r="D52" s="636">
        <v>10.108000000000001</v>
      </c>
      <c r="E52" s="291">
        <v>296.37099999999998</v>
      </c>
      <c r="F52" s="624">
        <v>111.242</v>
      </c>
      <c r="G52" s="624">
        <v>3322.7959999999998</v>
      </c>
      <c r="H52" s="621">
        <v>26117</v>
      </c>
      <c r="I52" s="23"/>
      <c r="J52" s="76" t="s">
        <v>490</v>
      </c>
    </row>
    <row r="53" spans="1:10" ht="12.75" customHeight="1">
      <c r="A53" s="1093"/>
      <c r="B53" s="595"/>
      <c r="C53" s="200" t="s">
        <v>942</v>
      </c>
      <c r="D53" s="636"/>
      <c r="E53" s="291"/>
      <c r="F53" s="294"/>
      <c r="G53" s="621"/>
      <c r="H53" s="621"/>
      <c r="J53" s="76" t="s">
        <v>491</v>
      </c>
    </row>
    <row r="54" spans="1:10" ht="12.75" customHeight="1">
      <c r="A54" s="1093"/>
      <c r="B54" s="595"/>
      <c r="C54" s="200" t="s">
        <v>1484</v>
      </c>
      <c r="D54" s="636"/>
      <c r="E54" s="291"/>
      <c r="F54" s="294"/>
      <c r="G54" s="621"/>
      <c r="H54" s="621"/>
      <c r="J54" s="76" t="s">
        <v>492</v>
      </c>
    </row>
    <row r="55" spans="1:10" ht="12.75" customHeight="1">
      <c r="A55" s="1093"/>
      <c r="B55" s="595"/>
      <c r="C55" s="200" t="s">
        <v>671</v>
      </c>
      <c r="D55" s="636"/>
      <c r="E55" s="291"/>
      <c r="F55" s="294"/>
      <c r="G55" s="621"/>
      <c r="H55" s="621"/>
      <c r="J55" s="76" t="s">
        <v>672</v>
      </c>
    </row>
    <row r="56" spans="1:10" ht="12.75" customHeight="1">
      <c r="A56" s="1093"/>
      <c r="B56" s="595"/>
      <c r="C56" s="69" t="s">
        <v>944</v>
      </c>
      <c r="D56" s="636">
        <v>196.52799999999999</v>
      </c>
      <c r="E56" s="291">
        <v>9.7629999999999999</v>
      </c>
      <c r="F56" s="624">
        <v>332.048</v>
      </c>
      <c r="G56" s="624">
        <v>150.83799999999999</v>
      </c>
      <c r="H56" s="621">
        <v>297.76100000000002</v>
      </c>
      <c r="I56" s="23"/>
      <c r="J56" s="76" t="s">
        <v>654</v>
      </c>
    </row>
    <row r="57" spans="1:10" ht="12.75" customHeight="1">
      <c r="A57" s="1093"/>
      <c r="B57" s="595"/>
      <c r="C57" s="200" t="s">
        <v>945</v>
      </c>
      <c r="D57" s="636"/>
      <c r="E57" s="291"/>
      <c r="F57" s="294"/>
      <c r="G57" s="624"/>
      <c r="H57" s="621"/>
      <c r="I57" s="23"/>
      <c r="J57" s="76" t="s">
        <v>218</v>
      </c>
    </row>
    <row r="58" spans="1:10" ht="12.75" customHeight="1">
      <c r="A58" s="1093"/>
      <c r="B58" s="595"/>
      <c r="C58" s="3" t="s">
        <v>709</v>
      </c>
      <c r="D58" s="636">
        <v>3385.3510000000001</v>
      </c>
      <c r="E58" s="291">
        <v>7623.5749999999825</v>
      </c>
      <c r="F58" s="624">
        <v>51.08</v>
      </c>
      <c r="G58" s="624">
        <v>596.01599999999996</v>
      </c>
      <c r="H58" s="621">
        <v>2913.0329999999999</v>
      </c>
      <c r="I58" s="23"/>
      <c r="J58" s="76" t="s">
        <v>217</v>
      </c>
    </row>
    <row r="59" spans="1:10" ht="12.75" customHeight="1">
      <c r="A59" s="1093"/>
      <c r="B59" s="595"/>
      <c r="C59" s="6"/>
      <c r="D59" s="6"/>
      <c r="E59" s="637"/>
      <c r="F59" s="6"/>
      <c r="G59" s="6"/>
      <c r="H59" s="6"/>
      <c r="I59" s="6"/>
      <c r="J59" s="91"/>
    </row>
    <row r="60" spans="1:10" ht="12.75" customHeight="1">
      <c r="A60" s="594"/>
      <c r="B60" s="594"/>
      <c r="F60" s="16"/>
      <c r="J60" s="161"/>
    </row>
    <row r="61" spans="1:10" ht="12.75" customHeight="1">
      <c r="A61" s="594"/>
      <c r="B61" s="594"/>
      <c r="C61" s="238"/>
      <c r="F61" s="16"/>
      <c r="H61" s="2"/>
      <c r="I61" s="2"/>
      <c r="J61" s="22"/>
    </row>
    <row r="62" spans="1:10" ht="12.75" customHeight="1">
      <c r="A62" s="594"/>
      <c r="B62" s="594"/>
      <c r="C62" s="238"/>
      <c r="F62" s="16"/>
      <c r="J62" s="239"/>
    </row>
    <row r="63" spans="1:10" ht="12.75" customHeight="1">
      <c r="A63" s="594"/>
      <c r="B63" s="594"/>
      <c r="F63" s="16"/>
    </row>
    <row r="64" spans="1:10" ht="12.75" customHeight="1">
      <c r="A64" s="594"/>
      <c r="B64" s="594"/>
      <c r="F64" s="16"/>
    </row>
    <row r="65" spans="1:9" ht="12.75" customHeight="1">
      <c r="F65" s="16"/>
    </row>
    <row r="66" spans="1:9" ht="12.75" customHeight="1">
      <c r="F66" s="16"/>
    </row>
    <row r="67" spans="1:9" ht="12.75" customHeight="1">
      <c r="F67" s="16"/>
    </row>
    <row r="68" spans="1:9" ht="12.75" customHeight="1">
      <c r="F68" s="16"/>
    </row>
    <row r="69" spans="1:9" ht="12.75" customHeight="1">
      <c r="F69" s="16"/>
    </row>
    <row r="70" spans="1:9" ht="12.75" customHeight="1">
      <c r="F70" s="16"/>
    </row>
    <row r="71" spans="1:9" ht="12.75" customHeight="1">
      <c r="F71" s="45"/>
    </row>
    <row r="72" spans="1:9" ht="12.75" customHeight="1">
      <c r="F72" s="16"/>
    </row>
    <row r="73" spans="1:9" ht="12.75" customHeight="1">
      <c r="A73" s="3"/>
      <c r="B73" s="3"/>
      <c r="D73" s="3"/>
      <c r="E73" s="3"/>
      <c r="F73" s="596"/>
      <c r="G73" s="3"/>
      <c r="H73" s="3"/>
      <c r="I73" s="3"/>
    </row>
    <row r="74" spans="1:9" ht="12.75" customHeight="1">
      <c r="F74" s="16"/>
    </row>
    <row r="75" spans="1:9" ht="12.75" customHeight="1">
      <c r="A75" s="3"/>
      <c r="B75" s="3"/>
      <c r="D75" s="3"/>
      <c r="E75" s="3"/>
      <c r="F75" s="16"/>
      <c r="G75" s="3"/>
      <c r="H75" s="3"/>
      <c r="I75" s="3"/>
    </row>
    <row r="76" spans="1:9" ht="12.75" customHeight="1">
      <c r="A76" s="3"/>
      <c r="B76" s="3"/>
      <c r="D76" s="3"/>
      <c r="E76" s="3"/>
      <c r="F76" s="16"/>
      <c r="G76" s="3"/>
      <c r="H76" s="3"/>
      <c r="I76" s="3"/>
    </row>
    <row r="77" spans="1:9" ht="12.75" customHeight="1">
      <c r="A77" s="3"/>
      <c r="B77" s="3"/>
      <c r="D77" s="3"/>
      <c r="E77" s="3"/>
      <c r="F77" s="16"/>
      <c r="G77" s="3"/>
      <c r="H77" s="3"/>
      <c r="I77" s="3"/>
    </row>
    <row r="78" spans="1:9" ht="12.75" customHeight="1">
      <c r="F78" s="16"/>
    </row>
    <row r="79" spans="1:9" ht="12.75" customHeight="1">
      <c r="F79" s="16"/>
    </row>
    <row r="80" spans="1:9" ht="12.75" customHeight="1">
      <c r="F80" s="16"/>
    </row>
    <row r="81" spans="6:6" ht="12.75" customHeight="1">
      <c r="F81" s="16"/>
    </row>
    <row r="82" spans="6:6" ht="12.75" customHeight="1">
      <c r="F82" s="16"/>
    </row>
    <row r="83" spans="6:6" ht="12.75" customHeight="1">
      <c r="F83" s="16"/>
    </row>
    <row r="84" spans="6:6" ht="12.75" customHeight="1">
      <c r="F84" s="16"/>
    </row>
    <row r="85" spans="6:6" ht="12.75" customHeight="1">
      <c r="F85" s="16"/>
    </row>
    <row r="86" spans="6:6" ht="12.75" customHeight="1">
      <c r="F86" s="16"/>
    </row>
    <row r="87" spans="6:6" ht="12.75" customHeight="1">
      <c r="F87" s="16"/>
    </row>
    <row r="88" spans="6:6" ht="12.75" customHeight="1">
      <c r="F88" s="16"/>
    </row>
    <row r="89" spans="6:6" ht="12.75" customHeight="1">
      <c r="F89" s="16"/>
    </row>
    <row r="90" spans="6:6" ht="12.75" customHeight="1">
      <c r="F90" s="16"/>
    </row>
    <row r="91" spans="6:6" ht="12.75" customHeight="1">
      <c r="F91" s="16"/>
    </row>
    <row r="92" spans="6:6" ht="12.75" customHeight="1">
      <c r="F92" s="16"/>
    </row>
    <row r="93" spans="6:6" ht="12.75" customHeight="1">
      <c r="F93" s="16"/>
    </row>
    <row r="94" spans="6:6" ht="12.75" customHeight="1">
      <c r="F94" s="16"/>
    </row>
    <row r="95" spans="6:6" ht="12.75" customHeight="1">
      <c r="F95" s="16"/>
    </row>
    <row r="96" spans="6:6" ht="12.75" customHeight="1">
      <c r="F96" s="16"/>
    </row>
    <row r="97" spans="6:6" ht="12.75" customHeight="1">
      <c r="F97" s="16"/>
    </row>
    <row r="98" spans="6:6" ht="12.75" customHeight="1">
      <c r="F98" s="16"/>
    </row>
    <row r="99" spans="6:6" ht="12.75" customHeight="1">
      <c r="F99" s="16"/>
    </row>
    <row r="100" spans="6:6" ht="12.75" customHeight="1">
      <c r="F100" s="16"/>
    </row>
    <row r="101" spans="6:6" ht="12.75" customHeight="1">
      <c r="F101" s="16"/>
    </row>
    <row r="102" spans="6:6" ht="12.75" customHeight="1">
      <c r="F102" s="16"/>
    </row>
    <row r="103" spans="6:6" ht="12.75" customHeight="1">
      <c r="F103" s="16"/>
    </row>
    <row r="104" spans="6:6" ht="12.75" customHeight="1">
      <c r="F104" s="16"/>
    </row>
    <row r="105" spans="6:6" ht="12.75" customHeight="1">
      <c r="F105" s="16"/>
    </row>
    <row r="106" spans="6:6" ht="12.75" customHeight="1">
      <c r="F106" s="16"/>
    </row>
    <row r="107" spans="6:6" ht="12.75" customHeight="1">
      <c r="F107" s="16"/>
    </row>
    <row r="108" spans="6:6" ht="12.75" customHeight="1">
      <c r="F108" s="16"/>
    </row>
    <row r="109" spans="6:6" ht="12.75" customHeight="1"/>
  </sheetData>
  <mergeCells count="6">
    <mergeCell ref="A35:A59"/>
    <mergeCell ref="C2:J2"/>
    <mergeCell ref="A3:A34"/>
    <mergeCell ref="C3:J3"/>
    <mergeCell ref="C4:J4"/>
    <mergeCell ref="C5:J5"/>
  </mergeCells>
  <hyperlinks>
    <hyperlink ref="C1" location="Содержание!A1" display="Мазмуну" xr:uid="{E9BB72E1-14F8-410E-BBC0-2B258F4E2E87}"/>
  </hyperlink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9B0B6-4857-4A6D-8C7A-86D99064736C}">
  <dimension ref="A1:L75"/>
  <sheetViews>
    <sheetView workbookViewId="0">
      <selection activeCell="C1" sqref="C1"/>
    </sheetView>
  </sheetViews>
  <sheetFormatPr defaultColWidth="10.28515625" defaultRowHeight="12.75"/>
  <cols>
    <col min="1" max="2" width="4" style="610" customWidth="1"/>
    <col min="3" max="3" width="45.140625" style="3" customWidth="1"/>
    <col min="4" max="5" width="12.28515625" style="1" customWidth="1"/>
    <col min="6" max="6" width="12.28515625" style="3" customWidth="1"/>
    <col min="7" max="8" width="12.28515625" style="1" customWidth="1"/>
    <col min="9" max="9" width="3.28515625" style="1" customWidth="1"/>
    <col min="10" max="10" width="48.7109375" style="3" customWidth="1"/>
    <col min="11" max="16384" width="10.28515625" style="596"/>
  </cols>
  <sheetData>
    <row r="1" spans="1:12" ht="13.5" customHeight="1">
      <c r="A1" s="1093"/>
      <c r="B1" s="595"/>
      <c r="C1" s="1042" t="s">
        <v>2601</v>
      </c>
    </row>
    <row r="2" spans="1:12" ht="13.5" customHeight="1">
      <c r="A2" s="1093"/>
      <c r="B2" s="595"/>
      <c r="C2" s="1047" t="s">
        <v>1516</v>
      </c>
      <c r="D2" s="1047"/>
      <c r="E2" s="1047"/>
      <c r="F2" s="1047"/>
      <c r="G2" s="1047"/>
      <c r="H2" s="1047"/>
      <c r="I2" s="1047"/>
      <c r="J2" s="1047"/>
    </row>
    <row r="3" spans="1:12" ht="13.5" customHeight="1">
      <c r="A3" s="1093"/>
      <c r="B3" s="595"/>
      <c r="C3" s="1076" t="s">
        <v>923</v>
      </c>
      <c r="D3" s="1076"/>
      <c r="E3" s="1076"/>
      <c r="F3" s="1076"/>
      <c r="G3" s="1076"/>
      <c r="H3" s="1076"/>
      <c r="I3" s="1076"/>
      <c r="J3" s="1076"/>
    </row>
    <row r="4" spans="1:12" ht="13.5" customHeight="1">
      <c r="A4" s="1093"/>
      <c r="B4" s="595"/>
      <c r="C4" s="1047" t="s">
        <v>1515</v>
      </c>
      <c r="D4" s="1047"/>
      <c r="E4" s="1047"/>
      <c r="F4" s="1047"/>
      <c r="G4" s="1047"/>
      <c r="H4" s="1047"/>
      <c r="I4" s="1047"/>
      <c r="J4" s="1047"/>
      <c r="K4" s="143"/>
      <c r="L4" s="143"/>
    </row>
    <row r="5" spans="1:12" ht="13.5" customHeight="1">
      <c r="A5" s="1093"/>
      <c r="B5" s="595"/>
      <c r="C5" s="1076" t="s">
        <v>742</v>
      </c>
      <c r="D5" s="1076"/>
      <c r="E5" s="1076"/>
      <c r="F5" s="1076"/>
      <c r="G5" s="1076"/>
      <c r="H5" s="1076"/>
      <c r="I5" s="1076"/>
      <c r="J5" s="1076"/>
      <c r="K5" s="143"/>
      <c r="L5" s="143"/>
    </row>
    <row r="6" spans="1:12" s="647" customFormat="1" ht="13.5" customHeight="1">
      <c r="A6" s="1093"/>
      <c r="B6" s="595"/>
      <c r="C6" s="342"/>
      <c r="D6" s="641"/>
      <c r="E6" s="641"/>
      <c r="F6" s="657"/>
      <c r="G6" s="614"/>
      <c r="H6" s="614"/>
      <c r="I6" s="614"/>
      <c r="J6" s="614"/>
      <c r="K6" s="157"/>
      <c r="L6" s="157"/>
    </row>
    <row r="7" spans="1:12" ht="15.75" customHeight="1">
      <c r="A7" s="1093"/>
      <c r="B7" s="595"/>
      <c r="C7" s="160"/>
      <c r="D7" s="46">
        <v>2019</v>
      </c>
      <c r="E7" s="46">
        <v>2020</v>
      </c>
      <c r="F7" s="79" t="s">
        <v>873</v>
      </c>
      <c r="G7" s="160">
        <v>2022</v>
      </c>
      <c r="H7" s="48">
        <v>2023</v>
      </c>
      <c r="I7" s="160"/>
      <c r="J7" s="160"/>
    </row>
    <row r="8" spans="1:12" ht="12.75" customHeight="1">
      <c r="A8" s="1093"/>
      <c r="B8" s="595"/>
      <c r="D8" s="3"/>
      <c r="E8" s="3"/>
      <c r="G8" s="3"/>
      <c r="H8" s="3"/>
      <c r="I8" s="3"/>
      <c r="J8" s="81"/>
    </row>
    <row r="9" spans="1:12" ht="12.75" customHeight="1">
      <c r="A9" s="1093"/>
      <c r="B9" s="595"/>
      <c r="C9" s="4" t="s">
        <v>535</v>
      </c>
      <c r="D9" s="618">
        <v>222842.644</v>
      </c>
      <c r="E9" s="289">
        <v>194880.39</v>
      </c>
      <c r="F9" s="289">
        <v>321603.14799999999</v>
      </c>
      <c r="G9" s="289">
        <v>488251.538</v>
      </c>
      <c r="H9" s="619">
        <v>453435.64299999998</v>
      </c>
      <c r="I9" s="289"/>
      <c r="J9" s="101" t="s">
        <v>389</v>
      </c>
    </row>
    <row r="10" spans="1:12" ht="12.75" customHeight="1">
      <c r="A10" s="1093"/>
      <c r="B10" s="595"/>
      <c r="D10" s="636"/>
      <c r="E10" s="291"/>
      <c r="F10" s="291"/>
      <c r="G10" s="291"/>
      <c r="H10" s="621"/>
      <c r="I10" s="291"/>
      <c r="J10" s="101"/>
    </row>
    <row r="11" spans="1:12" ht="12.75" customHeight="1">
      <c r="A11" s="1093"/>
      <c r="B11" s="595"/>
      <c r="C11" s="200" t="s">
        <v>1466</v>
      </c>
      <c r="D11" s="636">
        <v>1130.586</v>
      </c>
      <c r="E11" s="291">
        <v>387</v>
      </c>
      <c r="F11" s="291">
        <v>2107.0630000000001</v>
      </c>
      <c r="G11" s="291">
        <v>2573.9560000000001</v>
      </c>
      <c r="H11" s="621">
        <v>618.95299999999997</v>
      </c>
      <c r="I11" s="291"/>
      <c r="J11" s="76" t="s">
        <v>467</v>
      </c>
    </row>
    <row r="12" spans="1:12" ht="12.75" customHeight="1">
      <c r="A12" s="1093"/>
      <c r="B12" s="595"/>
      <c r="C12" s="73" t="s">
        <v>1467</v>
      </c>
      <c r="D12" s="636">
        <v>1744.6610000000001</v>
      </c>
      <c r="E12" s="291">
        <v>2173.578</v>
      </c>
      <c r="F12" s="291">
        <v>5753.42</v>
      </c>
      <c r="G12" s="291">
        <v>7702.8069999999998</v>
      </c>
      <c r="H12" s="621">
        <v>9578.8259999999991</v>
      </c>
      <c r="I12" s="291"/>
      <c r="J12" s="76" t="s">
        <v>142</v>
      </c>
    </row>
    <row r="13" spans="1:12" ht="12.75" customHeight="1">
      <c r="A13" s="1093"/>
      <c r="B13" s="595"/>
      <c r="C13" s="3" t="s">
        <v>928</v>
      </c>
      <c r="D13" s="636"/>
      <c r="E13" s="291"/>
      <c r="F13" s="291"/>
      <c r="G13" s="645"/>
      <c r="H13" s="621"/>
      <c r="J13" s="76" t="s">
        <v>143</v>
      </c>
    </row>
    <row r="14" spans="1:12" ht="12.75" customHeight="1">
      <c r="A14" s="1093"/>
      <c r="B14" s="595"/>
      <c r="C14" s="3" t="s">
        <v>1468</v>
      </c>
      <c r="D14" s="636">
        <v>51.023000000000003</v>
      </c>
      <c r="E14" s="291">
        <v>64.724000000000004</v>
      </c>
      <c r="F14" s="291">
        <v>87.606999999999999</v>
      </c>
      <c r="G14" s="291">
        <v>983.86300000000006</v>
      </c>
      <c r="H14" s="621">
        <v>246.25700000000001</v>
      </c>
      <c r="I14" s="291"/>
      <c r="J14" s="76" t="s">
        <v>144</v>
      </c>
    </row>
    <row r="15" spans="1:12" ht="12.75" customHeight="1">
      <c r="A15" s="1093"/>
      <c r="B15" s="595"/>
      <c r="C15" s="200" t="s">
        <v>1496</v>
      </c>
      <c r="D15" s="636"/>
      <c r="E15" s="291"/>
      <c r="F15" s="291"/>
      <c r="G15" s="645"/>
      <c r="H15" s="621"/>
      <c r="J15" s="76" t="s">
        <v>145</v>
      </c>
    </row>
    <row r="16" spans="1:12" ht="12.75" customHeight="1">
      <c r="A16" s="1093"/>
      <c r="B16" s="595"/>
      <c r="C16" s="73" t="s">
        <v>1470</v>
      </c>
      <c r="D16" s="636"/>
      <c r="E16" s="291"/>
      <c r="F16" s="291"/>
      <c r="G16" s="645"/>
      <c r="H16" s="621"/>
      <c r="J16" s="76" t="s">
        <v>146</v>
      </c>
    </row>
    <row r="17" spans="1:10" ht="12.75" customHeight="1">
      <c r="A17" s="1093"/>
      <c r="B17" s="595"/>
      <c r="C17" s="73" t="s">
        <v>1483</v>
      </c>
      <c r="D17" s="636">
        <v>4631.6469999999999</v>
      </c>
      <c r="E17" s="291">
        <v>3375.22</v>
      </c>
      <c r="F17" s="291">
        <v>6946.8630000000003</v>
      </c>
      <c r="G17" s="291">
        <v>14004.188</v>
      </c>
      <c r="H17" s="621">
        <v>13004.86</v>
      </c>
      <c r="I17" s="291"/>
      <c r="J17" s="76" t="s">
        <v>147</v>
      </c>
    </row>
    <row r="18" spans="1:10" ht="12.75" customHeight="1">
      <c r="A18" s="1093"/>
      <c r="B18" s="595"/>
      <c r="C18" s="200" t="s">
        <v>660</v>
      </c>
      <c r="D18" s="636">
        <v>1479.5039999999999</v>
      </c>
      <c r="E18" s="654">
        <v>3883.7779999999998</v>
      </c>
      <c r="F18" s="654">
        <v>5336.8270000000002</v>
      </c>
      <c r="G18" s="291">
        <v>6773.1890000000003</v>
      </c>
      <c r="H18" s="621">
        <v>5238.1779999999999</v>
      </c>
      <c r="I18" s="291"/>
      <c r="J18" s="76" t="s">
        <v>148</v>
      </c>
    </row>
    <row r="19" spans="1:10" ht="12.75" customHeight="1">
      <c r="A19" s="1093"/>
      <c r="B19" s="595"/>
      <c r="C19" s="3" t="s">
        <v>946</v>
      </c>
      <c r="D19" s="636"/>
      <c r="E19" s="291"/>
      <c r="F19" s="291"/>
      <c r="G19" s="645"/>
      <c r="H19" s="621"/>
      <c r="J19" s="76" t="s">
        <v>149</v>
      </c>
    </row>
    <row r="20" spans="1:10" ht="12.75" customHeight="1">
      <c r="A20" s="1093"/>
      <c r="B20" s="595"/>
      <c r="C20" s="3" t="s">
        <v>661</v>
      </c>
      <c r="D20" s="636">
        <v>26779.468000000001</v>
      </c>
      <c r="E20" s="654">
        <v>25267.584999999999</v>
      </c>
      <c r="F20" s="654">
        <v>28103.824000000001</v>
      </c>
      <c r="G20" s="291">
        <v>48361.383999999998</v>
      </c>
      <c r="H20" s="621">
        <v>47707.99</v>
      </c>
      <c r="I20" s="291"/>
      <c r="J20" s="76" t="s">
        <v>150</v>
      </c>
    </row>
    <row r="21" spans="1:10" ht="12.75" customHeight="1">
      <c r="A21" s="1093"/>
      <c r="B21" s="595"/>
      <c r="C21" s="3" t="s">
        <v>662</v>
      </c>
      <c r="D21" s="636"/>
      <c r="E21" s="291"/>
      <c r="F21" s="291"/>
      <c r="G21" s="645"/>
      <c r="H21" s="621"/>
      <c r="J21" s="76" t="s">
        <v>151</v>
      </c>
    </row>
    <row r="22" spans="1:10" ht="12.75" customHeight="1">
      <c r="A22" s="1093"/>
      <c r="B22" s="595"/>
      <c r="C22" s="3" t="s">
        <v>470</v>
      </c>
      <c r="D22" s="636">
        <v>10156.566000000001</v>
      </c>
      <c r="E22" s="291">
        <v>9690.2929999999997</v>
      </c>
      <c r="F22" s="291">
        <v>14039.446</v>
      </c>
      <c r="G22" s="291">
        <v>18110.742999999999</v>
      </c>
      <c r="H22" s="621">
        <v>17953.453000000001</v>
      </c>
      <c r="I22" s="291"/>
      <c r="J22" s="76" t="s">
        <v>152</v>
      </c>
    </row>
    <row r="23" spans="1:10" ht="12.75" customHeight="1">
      <c r="A23" s="1093"/>
      <c r="B23" s="595"/>
      <c r="C23" s="200" t="s">
        <v>663</v>
      </c>
      <c r="D23" s="636"/>
      <c r="E23" s="291"/>
      <c r="F23" s="291"/>
      <c r="G23" s="645"/>
      <c r="H23" s="621"/>
      <c r="J23" s="76" t="s">
        <v>153</v>
      </c>
    </row>
    <row r="24" spans="1:10" ht="12.75" customHeight="1">
      <c r="A24" s="1093"/>
      <c r="B24" s="595"/>
      <c r="C24" s="3" t="s">
        <v>471</v>
      </c>
      <c r="D24" s="636"/>
      <c r="E24" s="291"/>
      <c r="F24" s="291"/>
      <c r="G24" s="645"/>
      <c r="H24" s="621"/>
      <c r="J24" s="76" t="s">
        <v>154</v>
      </c>
    </row>
    <row r="25" spans="1:10" ht="12.75" customHeight="1">
      <c r="A25" s="1093"/>
      <c r="B25" s="595"/>
      <c r="C25" s="200" t="s">
        <v>1473</v>
      </c>
      <c r="D25" s="636"/>
      <c r="E25" s="291"/>
      <c r="F25" s="291"/>
      <c r="G25" s="291"/>
      <c r="H25" s="621"/>
      <c r="I25" s="291"/>
      <c r="J25" s="76" t="s">
        <v>155</v>
      </c>
    </row>
    <row r="26" spans="1:10" ht="12.75" customHeight="1">
      <c r="A26" s="1093"/>
      <c r="B26" s="595"/>
      <c r="C26" s="3" t="s">
        <v>472</v>
      </c>
      <c r="D26" s="636">
        <v>4058.1559999999999</v>
      </c>
      <c r="E26" s="291">
        <v>1133.451</v>
      </c>
      <c r="F26" s="291">
        <v>3578.8319999999999</v>
      </c>
      <c r="G26" s="654">
        <v>15942.575999999999</v>
      </c>
      <c r="H26" s="621">
        <v>6547.9639999999999</v>
      </c>
      <c r="I26" s="654"/>
      <c r="J26" s="76" t="s">
        <v>156</v>
      </c>
    </row>
    <row r="27" spans="1:10" ht="12.75" customHeight="1">
      <c r="A27" s="1093"/>
      <c r="B27" s="595"/>
      <c r="C27" s="3" t="s">
        <v>473</v>
      </c>
      <c r="D27" s="636"/>
      <c r="E27" s="291"/>
      <c r="F27" s="291"/>
      <c r="G27" s="645"/>
      <c r="H27" s="621"/>
      <c r="J27" s="76" t="s">
        <v>374</v>
      </c>
    </row>
    <row r="28" spans="1:10" ht="12.75" customHeight="1">
      <c r="A28" s="1093"/>
      <c r="B28" s="595"/>
      <c r="C28" s="3" t="s">
        <v>950</v>
      </c>
      <c r="D28" s="636">
        <v>885.46400000000006</v>
      </c>
      <c r="E28" s="654">
        <v>776.98800000000006</v>
      </c>
      <c r="F28" s="654">
        <v>724.16300000000001</v>
      </c>
      <c r="G28" s="291">
        <v>538.46400000000006</v>
      </c>
      <c r="H28" s="621">
        <v>883.13099999999997</v>
      </c>
      <c r="I28" s="291"/>
      <c r="J28" s="76" t="s">
        <v>157</v>
      </c>
    </row>
    <row r="29" spans="1:10" ht="12.75" customHeight="1">
      <c r="A29" s="1093"/>
      <c r="B29" s="595"/>
      <c r="C29" s="200" t="s">
        <v>1474</v>
      </c>
      <c r="D29" s="636"/>
      <c r="E29" s="291"/>
      <c r="F29" s="291"/>
      <c r="G29" s="291"/>
      <c r="H29" s="621"/>
      <c r="I29" s="291"/>
      <c r="J29" s="76" t="s">
        <v>474</v>
      </c>
    </row>
    <row r="30" spans="1:10" ht="12.75" customHeight="1">
      <c r="A30" s="1093"/>
      <c r="B30" s="595"/>
      <c r="C30" s="69" t="s">
        <v>1475</v>
      </c>
      <c r="D30" s="636"/>
      <c r="E30" s="291"/>
      <c r="F30" s="291"/>
      <c r="G30" s="291"/>
      <c r="H30" s="621"/>
      <c r="I30" s="291"/>
      <c r="J30" s="76" t="s">
        <v>478</v>
      </c>
    </row>
    <row r="31" spans="1:10" ht="12.75" customHeight="1">
      <c r="A31" s="1093"/>
      <c r="B31" s="595"/>
      <c r="C31" s="69" t="s">
        <v>1477</v>
      </c>
      <c r="D31" s="636">
        <v>2620.306</v>
      </c>
      <c r="E31" s="654">
        <v>2152.1060000000002</v>
      </c>
      <c r="F31" s="654">
        <v>2567.2199999999998</v>
      </c>
      <c r="G31" s="654">
        <v>3638.7640000000001</v>
      </c>
      <c r="H31" s="621">
        <v>3552.5619999999999</v>
      </c>
      <c r="I31" s="654"/>
      <c r="J31" s="76" t="s">
        <v>475</v>
      </c>
    </row>
    <row r="32" spans="1:10" ht="12.75" customHeight="1">
      <c r="A32" s="1093"/>
      <c r="B32" s="595"/>
      <c r="C32" s="3" t="s">
        <v>409</v>
      </c>
      <c r="D32" s="636">
        <v>90037.873999999996</v>
      </c>
      <c r="E32" s="654">
        <v>61398.834000000003</v>
      </c>
      <c r="F32" s="654">
        <v>143070.83300000001</v>
      </c>
      <c r="G32" s="654">
        <v>221760.46599999999</v>
      </c>
      <c r="H32" s="621">
        <v>203238.272</v>
      </c>
      <c r="I32" s="654"/>
      <c r="J32" s="76" t="s">
        <v>158</v>
      </c>
    </row>
    <row r="33" spans="1:10" ht="12.75" customHeight="1">
      <c r="A33" s="1093"/>
      <c r="B33" s="595"/>
      <c r="C33" s="200" t="s">
        <v>935</v>
      </c>
      <c r="D33" s="636"/>
      <c r="E33" s="291"/>
      <c r="F33" s="291"/>
      <c r="G33" s="645"/>
      <c r="H33" s="621"/>
      <c r="J33" s="76" t="s">
        <v>159</v>
      </c>
    </row>
    <row r="34" spans="1:10" ht="12.75" customHeight="1">
      <c r="A34" s="1093"/>
      <c r="B34" s="595"/>
      <c r="C34" s="3" t="s">
        <v>936</v>
      </c>
      <c r="D34" s="636">
        <v>12998.925999999999</v>
      </c>
      <c r="E34" s="654">
        <v>6864.62</v>
      </c>
      <c r="F34" s="654">
        <v>11548.432000000001</v>
      </c>
      <c r="G34" s="291">
        <v>30392.482</v>
      </c>
      <c r="H34" s="621">
        <v>28628.764999999999</v>
      </c>
      <c r="I34" s="291"/>
      <c r="J34" s="76" t="s">
        <v>160</v>
      </c>
    </row>
    <row r="35" spans="1:10" ht="12.75" customHeight="1">
      <c r="A35" s="1093"/>
      <c r="B35" s="595"/>
      <c r="C35" s="3" t="s">
        <v>665</v>
      </c>
      <c r="D35" s="27"/>
      <c r="E35" s="3"/>
      <c r="F35" s="57"/>
      <c r="G35" s="57"/>
      <c r="H35" s="3"/>
      <c r="I35" s="57"/>
      <c r="J35" s="76" t="s">
        <v>161</v>
      </c>
    </row>
    <row r="36" spans="1:10" ht="12.75" customHeight="1">
      <c r="A36" s="1093"/>
      <c r="B36" s="595"/>
      <c r="C36" s="3" t="s">
        <v>1007</v>
      </c>
      <c r="D36" s="27"/>
      <c r="E36" s="3"/>
      <c r="F36" s="57"/>
      <c r="G36" s="57"/>
      <c r="H36" s="3"/>
      <c r="I36" s="57"/>
      <c r="J36" s="76" t="s">
        <v>479</v>
      </c>
    </row>
    <row r="37" spans="1:10" ht="12.75" customHeight="1">
      <c r="A37" s="1093"/>
      <c r="B37" s="595"/>
      <c r="C37" s="3" t="s">
        <v>666</v>
      </c>
      <c r="D37" s="27"/>
      <c r="E37" s="291"/>
      <c r="F37" s="57"/>
      <c r="G37" s="624"/>
      <c r="H37" s="621"/>
      <c r="I37" s="57"/>
      <c r="J37" s="76" t="s">
        <v>480</v>
      </c>
    </row>
    <row r="38" spans="1:10" ht="12.75" customHeight="1">
      <c r="A38" s="1093"/>
      <c r="B38" s="595"/>
      <c r="C38" s="3" t="s">
        <v>476</v>
      </c>
      <c r="D38" s="636">
        <v>941.58399999999995</v>
      </c>
      <c r="E38" s="654">
        <v>413.65300000000002</v>
      </c>
      <c r="F38" s="654">
        <v>732.09699999999998</v>
      </c>
      <c r="G38" s="654">
        <v>1410.665</v>
      </c>
      <c r="H38" s="621">
        <v>1907.046</v>
      </c>
      <c r="I38" s="654"/>
      <c r="J38" s="76" t="s">
        <v>477</v>
      </c>
    </row>
    <row r="39" spans="1:10" ht="12.75" customHeight="1">
      <c r="A39" s="1093"/>
      <c r="B39" s="595"/>
      <c r="C39" s="3" t="s">
        <v>937</v>
      </c>
      <c r="D39" s="636"/>
      <c r="E39" s="291"/>
      <c r="F39" s="291"/>
      <c r="G39" s="621"/>
      <c r="H39" s="621"/>
      <c r="J39" s="76" t="s">
        <v>162</v>
      </c>
    </row>
    <row r="40" spans="1:10" ht="12.75" customHeight="1">
      <c r="A40" s="1093"/>
      <c r="B40" s="595"/>
      <c r="C40" s="200" t="s">
        <v>668</v>
      </c>
      <c r="D40" s="636"/>
      <c r="E40" s="291"/>
      <c r="F40" s="291"/>
      <c r="G40" s="621"/>
      <c r="H40" s="621"/>
      <c r="J40" s="76" t="s">
        <v>163</v>
      </c>
    </row>
    <row r="41" spans="1:10" ht="12.75" customHeight="1">
      <c r="A41" s="1093"/>
      <c r="B41" s="595"/>
      <c r="C41" s="3" t="s">
        <v>669</v>
      </c>
      <c r="D41" s="636"/>
      <c r="E41" s="291"/>
      <c r="F41" s="291"/>
      <c r="G41" s="621"/>
      <c r="H41" s="621"/>
      <c r="J41" s="76" t="s">
        <v>164</v>
      </c>
    </row>
    <row r="42" spans="1:10" ht="12.75" customHeight="1">
      <c r="A42" s="1093"/>
      <c r="B42" s="595"/>
      <c r="C42" s="3" t="s">
        <v>481</v>
      </c>
      <c r="D42" s="636">
        <v>5481.0860000000002</v>
      </c>
      <c r="E42" s="654">
        <v>3279.8240000000001</v>
      </c>
      <c r="F42" s="654">
        <v>4091.8719999999998</v>
      </c>
      <c r="G42" s="624">
        <v>2464.1379999999999</v>
      </c>
      <c r="H42" s="621">
        <v>7207.8249999999998</v>
      </c>
      <c r="I42" s="23"/>
      <c r="J42" s="76" t="s">
        <v>165</v>
      </c>
    </row>
    <row r="43" spans="1:10" ht="12.75" customHeight="1">
      <c r="A43" s="1093"/>
      <c r="B43" s="595"/>
      <c r="C43" s="3" t="s">
        <v>482</v>
      </c>
      <c r="D43" s="636"/>
      <c r="E43" s="654"/>
      <c r="F43" s="654"/>
      <c r="G43" s="621"/>
      <c r="H43" s="621"/>
      <c r="J43" s="76" t="s">
        <v>483</v>
      </c>
    </row>
    <row r="44" spans="1:10" ht="12.75" customHeight="1">
      <c r="A44" s="1093"/>
      <c r="B44" s="595"/>
      <c r="C44" s="3" t="s">
        <v>476</v>
      </c>
      <c r="D44" s="636">
        <v>8265.4339999999993</v>
      </c>
      <c r="E44" s="654">
        <v>25608.621999999999</v>
      </c>
      <c r="F44" s="654">
        <v>26404.254000000001</v>
      </c>
      <c r="G44" s="624">
        <v>32131.96</v>
      </c>
      <c r="H44" s="621">
        <v>12909.183000000001</v>
      </c>
      <c r="I44" s="23"/>
      <c r="J44" s="76" t="s">
        <v>484</v>
      </c>
    </row>
    <row r="45" spans="1:10" ht="12.75" customHeight="1">
      <c r="A45" s="1093"/>
      <c r="B45" s="595"/>
      <c r="C45" s="200" t="s">
        <v>485</v>
      </c>
      <c r="D45" s="636"/>
      <c r="E45" s="291"/>
      <c r="F45" s="291"/>
      <c r="G45" s="621"/>
      <c r="H45" s="621"/>
      <c r="J45" s="76" t="s">
        <v>375</v>
      </c>
    </row>
    <row r="46" spans="1:10" ht="12.75" customHeight="1">
      <c r="A46" s="1093"/>
      <c r="B46" s="595"/>
      <c r="C46" s="200" t="s">
        <v>938</v>
      </c>
      <c r="D46" s="636"/>
      <c r="E46" s="291"/>
      <c r="F46" s="291"/>
      <c r="G46" s="621"/>
      <c r="H46" s="621"/>
      <c r="J46" s="76" t="s">
        <v>487</v>
      </c>
    </row>
    <row r="47" spans="1:10" ht="12.75" customHeight="1">
      <c r="A47" s="1093"/>
      <c r="B47" s="595"/>
      <c r="C47" s="200" t="s">
        <v>939</v>
      </c>
      <c r="D47" s="636"/>
      <c r="E47" s="291"/>
      <c r="F47" s="291"/>
      <c r="G47" s="621"/>
      <c r="H47" s="621"/>
      <c r="J47" s="76" t="s">
        <v>667</v>
      </c>
    </row>
    <row r="48" spans="1:10" ht="12.75" customHeight="1">
      <c r="A48" s="1093"/>
      <c r="B48" s="595"/>
      <c r="C48" s="200" t="s">
        <v>940</v>
      </c>
      <c r="D48" s="636"/>
      <c r="E48" s="291"/>
      <c r="F48" s="291"/>
      <c r="G48" s="621"/>
      <c r="H48" s="621"/>
      <c r="J48" s="76" t="s">
        <v>166</v>
      </c>
    </row>
    <row r="49" spans="1:10" ht="12.75" customHeight="1">
      <c r="A49" s="1093"/>
      <c r="B49" s="595"/>
      <c r="C49" s="69" t="s">
        <v>486</v>
      </c>
      <c r="D49" s="636">
        <v>36039.497000000003</v>
      </c>
      <c r="E49" s="654">
        <v>33686.961000000003</v>
      </c>
      <c r="F49" s="654">
        <v>48851.061999999998</v>
      </c>
      <c r="G49" s="624">
        <v>56349.595000000001</v>
      </c>
      <c r="H49" s="621">
        <v>68097.337</v>
      </c>
      <c r="I49" s="23"/>
      <c r="J49" s="76" t="s">
        <v>167</v>
      </c>
    </row>
    <row r="50" spans="1:10" ht="12.75" customHeight="1">
      <c r="A50" s="1093"/>
      <c r="B50" s="595"/>
      <c r="C50" s="200" t="s">
        <v>924</v>
      </c>
      <c r="D50" s="636"/>
      <c r="E50" s="291"/>
      <c r="F50" s="291"/>
      <c r="G50" s="621"/>
      <c r="H50" s="621"/>
      <c r="J50" s="76" t="s">
        <v>488</v>
      </c>
    </row>
    <row r="51" spans="1:10" ht="12.75" customHeight="1">
      <c r="A51" s="1093"/>
      <c r="B51" s="595"/>
      <c r="C51" s="200" t="s">
        <v>670</v>
      </c>
      <c r="D51" s="636"/>
      <c r="E51" s="291"/>
      <c r="F51" s="291"/>
      <c r="G51" s="621"/>
      <c r="H51" s="621"/>
      <c r="J51" s="76" t="s">
        <v>489</v>
      </c>
    </row>
    <row r="52" spans="1:10">
      <c r="A52" s="1093"/>
      <c r="B52" s="595"/>
      <c r="C52" s="200" t="s">
        <v>941</v>
      </c>
      <c r="D52" s="636">
        <v>2546.7130000000002</v>
      </c>
      <c r="E52" s="654">
        <v>3103.067</v>
      </c>
      <c r="F52" s="654">
        <v>4684.4769999999999</v>
      </c>
      <c r="G52" s="624">
        <v>5962.9930000000004</v>
      </c>
      <c r="H52" s="621">
        <v>6899.5889999999999</v>
      </c>
      <c r="I52" s="23"/>
      <c r="J52" s="76" t="s">
        <v>490</v>
      </c>
    </row>
    <row r="53" spans="1:10">
      <c r="A53" s="1093"/>
      <c r="B53" s="595"/>
      <c r="C53" s="200" t="s">
        <v>942</v>
      </c>
      <c r="D53" s="636"/>
      <c r="E53" s="291"/>
      <c r="F53" s="291"/>
      <c r="G53" s="621"/>
      <c r="H53" s="621"/>
      <c r="J53" s="76" t="s">
        <v>491</v>
      </c>
    </row>
    <row r="54" spans="1:10">
      <c r="A54" s="1093"/>
      <c r="B54" s="595"/>
      <c r="C54" s="200" t="s">
        <v>1484</v>
      </c>
      <c r="D54" s="636"/>
      <c r="E54" s="291"/>
      <c r="F54" s="291"/>
      <c r="G54" s="621"/>
      <c r="H54" s="621"/>
      <c r="J54" s="76" t="s">
        <v>492</v>
      </c>
    </row>
    <row r="55" spans="1:10">
      <c r="A55" s="1093"/>
      <c r="B55" s="595"/>
      <c r="C55" s="200" t="s">
        <v>671</v>
      </c>
      <c r="D55" s="636"/>
      <c r="E55" s="291"/>
      <c r="F55" s="291"/>
      <c r="G55" s="621"/>
      <c r="H55" s="621"/>
      <c r="J55" s="76" t="s">
        <v>494</v>
      </c>
    </row>
    <row r="56" spans="1:10" ht="13.5" customHeight="1">
      <c r="A56" s="1093"/>
      <c r="B56" s="595"/>
      <c r="C56" s="69" t="s">
        <v>944</v>
      </c>
      <c r="D56" s="636">
        <v>1803.6610000000001</v>
      </c>
      <c r="E56" s="291">
        <v>2082.915</v>
      </c>
      <c r="F56" s="291">
        <v>1589.8409999999999</v>
      </c>
      <c r="G56" s="624">
        <v>3151.39</v>
      </c>
      <c r="H56" s="621">
        <v>3646.4540000000002</v>
      </c>
      <c r="I56" s="23"/>
      <c r="J56" s="76" t="s">
        <v>654</v>
      </c>
    </row>
    <row r="57" spans="1:10">
      <c r="A57" s="1093"/>
      <c r="B57" s="595"/>
      <c r="C57" s="200" t="s">
        <v>945</v>
      </c>
      <c r="D57" s="636"/>
      <c r="E57" s="291"/>
      <c r="F57" s="291"/>
      <c r="G57" s="624"/>
      <c r="H57" s="621"/>
      <c r="I57" s="23"/>
      <c r="J57" s="76" t="s">
        <v>218</v>
      </c>
    </row>
    <row r="58" spans="1:10">
      <c r="A58" s="1093"/>
      <c r="B58" s="595"/>
      <c r="C58" s="3" t="s">
        <v>709</v>
      </c>
      <c r="D58" s="636">
        <v>11190.487999999999</v>
      </c>
      <c r="E58" s="291">
        <v>9362.1479999999992</v>
      </c>
      <c r="F58" s="291">
        <v>11385.015000000001</v>
      </c>
      <c r="G58" s="624">
        <v>15997.915000000001</v>
      </c>
      <c r="H58" s="621">
        <v>15568.998</v>
      </c>
      <c r="I58" s="23"/>
      <c r="J58" s="76" t="s">
        <v>217</v>
      </c>
    </row>
    <row r="59" spans="1:10">
      <c r="A59" s="1093"/>
      <c r="B59" s="595"/>
      <c r="C59" s="6"/>
      <c r="D59" s="6"/>
      <c r="E59" s="6"/>
      <c r="F59" s="6"/>
      <c r="G59" s="6"/>
      <c r="H59" s="637"/>
      <c r="I59" s="637"/>
      <c r="J59" s="91"/>
    </row>
    <row r="60" spans="1:10">
      <c r="A60" s="594"/>
      <c r="B60" s="594"/>
      <c r="H60" s="3"/>
      <c r="J60" s="161"/>
    </row>
    <row r="61" spans="1:10" ht="15.75">
      <c r="A61" s="594"/>
      <c r="B61" s="594"/>
      <c r="C61" s="238"/>
      <c r="H61" s="16"/>
      <c r="I61" s="2"/>
      <c r="J61" s="22"/>
    </row>
    <row r="62" spans="1:10" ht="15.75">
      <c r="A62" s="594"/>
      <c r="B62" s="594"/>
      <c r="C62" s="238"/>
      <c r="J62" s="239"/>
    </row>
    <row r="63" spans="1:10">
      <c r="A63" s="594"/>
      <c r="B63" s="594"/>
    </row>
    <row r="64" spans="1:10">
      <c r="A64" s="594"/>
      <c r="B64" s="594"/>
    </row>
    <row r="65" spans="1:9">
      <c r="A65" s="594"/>
      <c r="B65" s="594"/>
    </row>
    <row r="69" spans="1:9">
      <c r="E69" s="596"/>
    </row>
    <row r="71" spans="1:9">
      <c r="A71" s="3"/>
      <c r="B71" s="3"/>
      <c r="D71" s="3"/>
      <c r="E71" s="3"/>
      <c r="F71" s="45"/>
      <c r="G71" s="3"/>
      <c r="H71" s="3"/>
      <c r="I71" s="3"/>
    </row>
    <row r="73" spans="1:9">
      <c r="A73" s="3"/>
      <c r="B73" s="3"/>
      <c r="D73" s="3"/>
      <c r="E73" s="596"/>
      <c r="G73" s="3"/>
      <c r="H73" s="3"/>
      <c r="I73" s="3"/>
    </row>
    <row r="74" spans="1:9">
      <c r="A74" s="3"/>
      <c r="B74" s="3"/>
      <c r="D74" s="3"/>
      <c r="E74" s="3"/>
      <c r="G74" s="3"/>
      <c r="H74" s="3"/>
      <c r="I74" s="3"/>
    </row>
    <row r="75" spans="1:9">
      <c r="A75" s="3"/>
      <c r="B75" s="3"/>
      <c r="D75" s="3"/>
      <c r="E75" s="3"/>
      <c r="G75" s="3"/>
      <c r="H75" s="3"/>
      <c r="I75" s="3"/>
    </row>
  </sheetData>
  <mergeCells count="6">
    <mergeCell ref="A35:A59"/>
    <mergeCell ref="A1:A34"/>
    <mergeCell ref="C2:J2"/>
    <mergeCell ref="C3:J3"/>
    <mergeCell ref="C4:J4"/>
    <mergeCell ref="C5:J5"/>
  </mergeCells>
  <hyperlinks>
    <hyperlink ref="C1" location="Содержание!A1" display="Мазмуну" xr:uid="{2DEABD8A-029F-4B29-B0D8-557205B027DC}"/>
  </hyperlink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C31A4-3A90-4750-9202-66CB2C1100DA}">
  <dimension ref="A1:I63"/>
  <sheetViews>
    <sheetView workbookViewId="0"/>
  </sheetViews>
  <sheetFormatPr defaultColWidth="9.140625" defaultRowHeight="12.75"/>
  <cols>
    <col min="1" max="1" width="18.140625" style="596" customWidth="1"/>
    <col min="2" max="2" width="10" style="596" customWidth="1"/>
    <col min="3" max="3" width="11.42578125" style="596" customWidth="1"/>
    <col min="4" max="4" width="12.28515625" style="659" customWidth="1"/>
    <col min="5" max="5" width="11.28515625" style="596" customWidth="1"/>
    <col min="6" max="6" width="12.7109375" style="596" customWidth="1"/>
    <col min="7" max="7" width="21.42578125" style="658" customWidth="1"/>
    <col min="8" max="16384" width="9.140625" style="658"/>
  </cols>
  <sheetData>
    <row r="1" spans="1:7">
      <c r="A1" s="1042" t="s">
        <v>2601</v>
      </c>
    </row>
    <row r="2" spans="1:7" ht="18.75">
      <c r="A2" s="1096" t="s">
        <v>1517</v>
      </c>
      <c r="B2" s="1096"/>
      <c r="C2" s="1096"/>
      <c r="D2" s="1096"/>
      <c r="E2" s="1096"/>
      <c r="F2" s="1096"/>
      <c r="G2" s="1096"/>
    </row>
    <row r="3" spans="1:7" ht="18.75">
      <c r="A3" s="1097" t="s">
        <v>1518</v>
      </c>
      <c r="B3" s="1097"/>
      <c r="C3" s="1097"/>
      <c r="D3" s="1097"/>
      <c r="E3" s="1097"/>
      <c r="F3" s="1097"/>
      <c r="G3" s="1097"/>
    </row>
    <row r="5" spans="1:7" ht="6.75" customHeight="1"/>
    <row r="6" spans="1:7" ht="18.75">
      <c r="A6" s="1098" t="s">
        <v>1519</v>
      </c>
      <c r="B6" s="1098"/>
      <c r="C6" s="1098"/>
      <c r="D6" s="1098"/>
      <c r="E6" s="1098"/>
      <c r="F6" s="1098"/>
      <c r="G6" s="1098"/>
    </row>
    <row r="7" spans="1:7" ht="13.5">
      <c r="A7" s="1095" t="s">
        <v>1520</v>
      </c>
      <c r="B7" s="1095"/>
      <c r="C7" s="1095"/>
      <c r="D7" s="1095"/>
      <c r="E7" s="1095"/>
      <c r="F7" s="1095"/>
      <c r="G7" s="1095"/>
    </row>
    <row r="8" spans="1:7" ht="18.75">
      <c r="A8" s="1098" t="s">
        <v>1521</v>
      </c>
      <c r="B8" s="1098"/>
      <c r="C8" s="1098"/>
      <c r="D8" s="1098"/>
      <c r="E8" s="1098"/>
      <c r="F8" s="1098"/>
      <c r="G8" s="1098"/>
    </row>
    <row r="9" spans="1:7" ht="13.5">
      <c r="A9" s="1095" t="s">
        <v>742</v>
      </c>
      <c r="B9" s="1095"/>
      <c r="C9" s="1095"/>
      <c r="D9" s="1095"/>
      <c r="E9" s="1095"/>
      <c r="F9" s="1095"/>
      <c r="G9" s="1095"/>
    </row>
    <row r="10" spans="1:7" ht="7.9" customHeight="1">
      <c r="A10" s="660"/>
      <c r="C10" s="661"/>
      <c r="D10" s="661"/>
      <c r="E10" s="661"/>
      <c r="F10" s="661"/>
      <c r="G10" s="662"/>
    </row>
    <row r="11" spans="1:7" s="666" customFormat="1">
      <c r="A11" s="663"/>
      <c r="B11" s="664">
        <v>2019</v>
      </c>
      <c r="C11" s="664">
        <v>2020</v>
      </c>
      <c r="D11" s="616">
        <v>2021</v>
      </c>
      <c r="E11" s="616">
        <v>2022</v>
      </c>
      <c r="F11" s="664">
        <v>2023</v>
      </c>
      <c r="G11" s="665"/>
    </row>
    <row r="12" spans="1:7" s="669" customFormat="1" ht="12.95" customHeight="1">
      <c r="A12" s="667"/>
      <c r="B12" s="667"/>
      <c r="C12" s="667"/>
      <c r="D12" s="667"/>
      <c r="E12" s="667"/>
      <c r="F12" s="667"/>
      <c r="G12" s="668"/>
    </row>
    <row r="13" spans="1:7" s="675" customFormat="1" ht="15" customHeight="1">
      <c r="A13" s="647" t="s">
        <v>750</v>
      </c>
      <c r="B13" s="670">
        <v>1986109.963</v>
      </c>
      <c r="C13" s="671">
        <v>1973190.595</v>
      </c>
      <c r="D13" s="672">
        <v>2752163.747</v>
      </c>
      <c r="E13" s="672">
        <v>2254702.932</v>
      </c>
      <c r="F13" s="673">
        <v>3384856.0929999999</v>
      </c>
      <c r="G13" s="674" t="s">
        <v>141</v>
      </c>
    </row>
    <row r="14" spans="1:7" s="675" customFormat="1" ht="12" customHeight="1">
      <c r="A14" s="676"/>
      <c r="B14" s="676"/>
      <c r="C14" s="619"/>
      <c r="D14" s="619"/>
      <c r="E14" s="619"/>
      <c r="F14" s="673"/>
      <c r="G14" s="676"/>
    </row>
    <row r="15" spans="1:7" s="675" customFormat="1">
      <c r="A15" s="677" t="s">
        <v>1522</v>
      </c>
      <c r="B15" s="678">
        <v>16570.655999999999</v>
      </c>
      <c r="C15" s="621">
        <v>19653.097000000002</v>
      </c>
      <c r="D15" s="621">
        <v>23611.855</v>
      </c>
      <c r="E15" s="621">
        <v>65231.635999999999</v>
      </c>
      <c r="F15" s="624">
        <v>69262.127999999997</v>
      </c>
      <c r="G15" s="679" t="s">
        <v>1523</v>
      </c>
    </row>
    <row r="16" spans="1:7" s="615" customFormat="1">
      <c r="A16" s="677" t="s">
        <v>1524</v>
      </c>
      <c r="B16" s="678">
        <v>214814.997</v>
      </c>
      <c r="C16" s="621">
        <v>188184.21100000001</v>
      </c>
      <c r="D16" s="621">
        <v>221328.48199999999</v>
      </c>
      <c r="E16" s="621">
        <v>210340.073</v>
      </c>
      <c r="F16" s="624">
        <v>300861.00300000003</v>
      </c>
      <c r="G16" s="679" t="s">
        <v>1525</v>
      </c>
    </row>
    <row r="17" spans="1:7" s="615" customFormat="1">
      <c r="A17" s="677" t="s">
        <v>1526</v>
      </c>
      <c r="B17" s="678">
        <v>14636.946</v>
      </c>
      <c r="C17" s="621">
        <v>20781.795999999998</v>
      </c>
      <c r="D17" s="291">
        <v>13868.448</v>
      </c>
      <c r="E17" s="291">
        <v>11302.701999999999</v>
      </c>
      <c r="F17" s="624">
        <v>24713.361000000001</v>
      </c>
      <c r="G17" s="679" t="s">
        <v>1527</v>
      </c>
    </row>
    <row r="18" spans="1:7" s="615" customFormat="1">
      <c r="A18" s="677" t="s">
        <v>1528</v>
      </c>
      <c r="B18" s="678">
        <v>1000.55</v>
      </c>
      <c r="C18" s="621">
        <v>2450.2159999999999</v>
      </c>
      <c r="D18" s="621">
        <v>567.18200000000002</v>
      </c>
      <c r="E18" s="621">
        <v>1662.37</v>
      </c>
      <c r="F18" s="624">
        <v>736.53200000000004</v>
      </c>
      <c r="G18" s="679" t="s">
        <v>1529</v>
      </c>
    </row>
    <row r="19" spans="1:7" s="615" customFormat="1">
      <c r="A19" s="677" t="s">
        <v>1530</v>
      </c>
      <c r="B19" s="678">
        <v>79201.483999999997</v>
      </c>
      <c r="C19" s="621">
        <v>64157.232000000004</v>
      </c>
      <c r="D19" s="621">
        <v>73066.025999999998</v>
      </c>
      <c r="E19" s="621">
        <v>94491.997000000003</v>
      </c>
      <c r="F19" s="624">
        <v>92275.735000000001</v>
      </c>
      <c r="G19" s="679" t="s">
        <v>1531</v>
      </c>
    </row>
    <row r="20" spans="1:7" s="615" customFormat="1">
      <c r="A20" s="677" t="s">
        <v>1532</v>
      </c>
      <c r="B20" s="678">
        <v>61743.595000000001</v>
      </c>
      <c r="C20" s="621">
        <v>53606.521000000001</v>
      </c>
      <c r="D20" s="621">
        <v>111674.477</v>
      </c>
      <c r="E20" s="621">
        <v>71443.998000000007</v>
      </c>
      <c r="F20" s="624">
        <v>246198.86900000001</v>
      </c>
      <c r="G20" s="679" t="s">
        <v>1533</v>
      </c>
    </row>
    <row r="21" spans="1:7" s="615" customFormat="1">
      <c r="A21" s="677" t="s">
        <v>1534</v>
      </c>
      <c r="B21" s="678">
        <v>217912.70499999999</v>
      </c>
      <c r="C21" s="621">
        <v>234014.94699999999</v>
      </c>
      <c r="D21" s="621">
        <v>373666.11700000003</v>
      </c>
      <c r="E21" s="621">
        <v>887668.603</v>
      </c>
      <c r="F21" s="624">
        <v>485104.74200000003</v>
      </c>
      <c r="G21" s="679" t="s">
        <v>1535</v>
      </c>
    </row>
    <row r="22" spans="1:7" s="615" customFormat="1">
      <c r="A22" s="677" t="s">
        <v>1536</v>
      </c>
      <c r="B22" s="678">
        <v>1225643.4790000001</v>
      </c>
      <c r="C22" s="621">
        <v>1286777.9790000001</v>
      </c>
      <c r="D22" s="621">
        <v>1800659.91</v>
      </c>
      <c r="E22" s="621">
        <v>666265.85400000005</v>
      </c>
      <c r="F22" s="624">
        <v>1978157.2849999999</v>
      </c>
      <c r="G22" s="679" t="s">
        <v>1537</v>
      </c>
    </row>
    <row r="23" spans="1:7" s="615" customFormat="1" ht="15" customHeight="1">
      <c r="A23" s="677" t="s">
        <v>1538</v>
      </c>
      <c r="B23" s="678">
        <v>33419.194000000003</v>
      </c>
      <c r="C23" s="621">
        <v>22338.784</v>
      </c>
      <c r="D23" s="621">
        <v>48679.137000000002</v>
      </c>
      <c r="E23" s="621">
        <v>57922.803</v>
      </c>
      <c r="F23" s="624">
        <v>41686.841</v>
      </c>
      <c r="G23" s="679" t="s">
        <v>1539</v>
      </c>
    </row>
    <row r="24" spans="1:7" ht="12.95" customHeight="1">
      <c r="A24" s="680"/>
      <c r="B24" s="680"/>
      <c r="C24" s="680"/>
      <c r="D24" s="681"/>
      <c r="E24" s="680"/>
      <c r="F24" s="680"/>
      <c r="G24" s="682"/>
    </row>
    <row r="25" spans="1:7" ht="7.5" customHeight="1">
      <c r="B25" s="683"/>
    </row>
    <row r="26" spans="1:7" s="666" customFormat="1" ht="12">
      <c r="A26" s="1099"/>
      <c r="B26" s="1099"/>
      <c r="C26" s="1099"/>
      <c r="D26" s="1099"/>
      <c r="E26" s="1099"/>
      <c r="F26" s="1099"/>
      <c r="G26" s="1099"/>
    </row>
    <row r="27" spans="1:7" s="666" customFormat="1" ht="12">
      <c r="A27" s="1100"/>
      <c r="B27" s="1100"/>
      <c r="C27" s="1100"/>
      <c r="D27" s="1100"/>
      <c r="E27" s="1100"/>
      <c r="F27" s="1100"/>
      <c r="G27" s="1100"/>
    </row>
    <row r="28" spans="1:7" ht="12">
      <c r="A28" s="1101"/>
      <c r="B28" s="1102"/>
      <c r="C28" s="1102"/>
      <c r="D28" s="1102"/>
      <c r="E28" s="1102"/>
      <c r="F28" s="1102"/>
      <c r="G28" s="1102"/>
    </row>
    <row r="29" spans="1:7" ht="12">
      <c r="A29" s="1101"/>
      <c r="B29" s="1102"/>
      <c r="C29" s="1102"/>
      <c r="D29" s="1102"/>
      <c r="E29" s="1102"/>
      <c r="F29" s="1102"/>
      <c r="G29" s="1102"/>
    </row>
    <row r="30" spans="1:7" ht="14.25">
      <c r="A30" s="647"/>
      <c r="C30" s="684"/>
      <c r="D30" s="684"/>
      <c r="E30" s="684"/>
      <c r="F30" s="684"/>
      <c r="G30" s="685"/>
    </row>
    <row r="31" spans="1:7" ht="14.25">
      <c r="A31" s="647"/>
      <c r="C31" s="684"/>
      <c r="D31" s="684"/>
      <c r="E31" s="684"/>
      <c r="F31" s="684"/>
      <c r="G31" s="685"/>
    </row>
    <row r="32" spans="1:7" ht="14.25">
      <c r="A32" s="647"/>
      <c r="C32" s="684"/>
      <c r="D32" s="684"/>
      <c r="E32" s="684"/>
      <c r="F32" s="684"/>
      <c r="G32" s="685"/>
    </row>
    <row r="33" spans="1:9" ht="18.75">
      <c r="A33" s="1103" t="s">
        <v>1540</v>
      </c>
      <c r="B33" s="1103"/>
      <c r="C33" s="1103"/>
      <c r="D33" s="1103"/>
      <c r="E33" s="1103"/>
      <c r="F33" s="1103"/>
      <c r="G33" s="1103"/>
    </row>
    <row r="34" spans="1:9" ht="13.5">
      <c r="A34" s="1095" t="s">
        <v>1520</v>
      </c>
      <c r="B34" s="1095"/>
      <c r="C34" s="1095"/>
      <c r="D34" s="1095"/>
      <c r="E34" s="1095"/>
      <c r="F34" s="1095"/>
      <c r="G34" s="1095"/>
    </row>
    <row r="35" spans="1:9" ht="18.75">
      <c r="A35" s="1103" t="s">
        <v>1541</v>
      </c>
      <c r="B35" s="1103"/>
      <c r="C35" s="1103"/>
      <c r="D35" s="1103"/>
      <c r="E35" s="1103"/>
      <c r="F35" s="1103"/>
      <c r="G35" s="1103"/>
    </row>
    <row r="36" spans="1:9" ht="13.5">
      <c r="A36" s="1095" t="s">
        <v>742</v>
      </c>
      <c r="B36" s="1095"/>
      <c r="C36" s="1095"/>
      <c r="D36" s="1095"/>
      <c r="E36" s="1095"/>
      <c r="F36" s="1095"/>
      <c r="G36" s="1095"/>
    </row>
    <row r="37" spans="1:9" ht="8.4499999999999993" customHeight="1">
      <c r="A37" s="686"/>
      <c r="C37" s="661"/>
      <c r="D37" s="661"/>
      <c r="E37" s="661"/>
      <c r="F37" s="661"/>
      <c r="G37" s="662"/>
    </row>
    <row r="38" spans="1:9" s="666" customFormat="1" ht="18" customHeight="1">
      <c r="A38" s="663"/>
      <c r="B38" s="664">
        <v>2019</v>
      </c>
      <c r="C38" s="664">
        <v>2020</v>
      </c>
      <c r="D38" s="616">
        <v>2021</v>
      </c>
      <c r="E38" s="616">
        <v>2022</v>
      </c>
      <c r="F38" s="664">
        <v>2023</v>
      </c>
      <c r="G38" s="665"/>
      <c r="H38" s="658"/>
      <c r="I38" s="658"/>
    </row>
    <row r="39" spans="1:9" s="669" customFormat="1" ht="12.75" customHeight="1">
      <c r="A39" s="667"/>
      <c r="B39" s="667"/>
      <c r="C39" s="667"/>
      <c r="D39" s="667"/>
      <c r="E39" s="667"/>
      <c r="F39" s="667"/>
      <c r="G39" s="668"/>
      <c r="H39" s="666"/>
      <c r="I39" s="666"/>
    </row>
    <row r="40" spans="1:9" s="675" customFormat="1" ht="15" customHeight="1">
      <c r="A40" s="647" t="s">
        <v>750</v>
      </c>
      <c r="B40" s="670">
        <v>4989013.7390000001</v>
      </c>
      <c r="C40" s="619">
        <v>3718845.8620000002</v>
      </c>
      <c r="D40" s="619">
        <v>5580207.2819999997</v>
      </c>
      <c r="E40" s="619">
        <v>9803159.3819999993</v>
      </c>
      <c r="F40" s="673">
        <v>12517912.380000001</v>
      </c>
      <c r="G40" s="674" t="s">
        <v>141</v>
      </c>
      <c r="H40" s="669"/>
      <c r="I40" s="669"/>
    </row>
    <row r="41" spans="1:9" s="675" customFormat="1" ht="9.75" customHeight="1">
      <c r="A41" s="676"/>
      <c r="B41" s="676"/>
      <c r="C41" s="619"/>
      <c r="D41" s="619"/>
      <c r="E41" s="619"/>
      <c r="F41" s="673"/>
      <c r="G41" s="676"/>
      <c r="H41" s="669"/>
      <c r="I41" s="669"/>
    </row>
    <row r="42" spans="1:9" s="675" customFormat="1">
      <c r="A42" s="677" t="s">
        <v>1522</v>
      </c>
      <c r="B42" s="678">
        <v>40591.205000000002</v>
      </c>
      <c r="C42" s="621">
        <v>24922.162</v>
      </c>
      <c r="D42" s="621">
        <v>32892.338000000003</v>
      </c>
      <c r="E42" s="621">
        <v>34691.879000000001</v>
      </c>
      <c r="F42" s="624">
        <v>33135.387999999999</v>
      </c>
      <c r="G42" s="679" t="s">
        <v>1523</v>
      </c>
    </row>
    <row r="43" spans="1:9" s="615" customFormat="1">
      <c r="A43" s="677" t="s">
        <v>1524</v>
      </c>
      <c r="B43" s="678">
        <v>49449.735000000001</v>
      </c>
      <c r="C43" s="621">
        <v>70898.673999999999</v>
      </c>
      <c r="D43" s="621">
        <v>131577.28899999999</v>
      </c>
      <c r="E43" s="621">
        <v>171239.79300000001</v>
      </c>
      <c r="F43" s="624">
        <v>248735.16899999999</v>
      </c>
      <c r="G43" s="679" t="s">
        <v>1525</v>
      </c>
      <c r="H43" s="675"/>
      <c r="I43" s="675"/>
    </row>
    <row r="44" spans="1:9" s="615" customFormat="1">
      <c r="A44" s="677" t="s">
        <v>1526</v>
      </c>
      <c r="B44" s="678">
        <v>245995.27900000001</v>
      </c>
      <c r="C44" s="621">
        <v>231967.28700000001</v>
      </c>
      <c r="D44" s="291">
        <v>223617.48699999999</v>
      </c>
      <c r="E44" s="291">
        <v>378765.52</v>
      </c>
      <c r="F44" s="624">
        <v>358011.06199999998</v>
      </c>
      <c r="G44" s="679" t="s">
        <v>1527</v>
      </c>
      <c r="H44" s="675"/>
      <c r="I44" s="675"/>
    </row>
    <row r="45" spans="1:9" s="615" customFormat="1">
      <c r="A45" s="677" t="s">
        <v>1528</v>
      </c>
      <c r="B45" s="678">
        <v>4366.2359999999999</v>
      </c>
      <c r="C45" s="621">
        <v>6180.2470000000003</v>
      </c>
      <c r="D45" s="621">
        <v>15898.727000000001</v>
      </c>
      <c r="E45" s="621">
        <v>27649.019</v>
      </c>
      <c r="F45" s="624">
        <v>24710.773000000001</v>
      </c>
      <c r="G45" s="679" t="s">
        <v>1529</v>
      </c>
    </row>
    <row r="46" spans="1:9" s="615" customFormat="1">
      <c r="A46" s="677" t="s">
        <v>1530</v>
      </c>
      <c r="B46" s="678">
        <v>304122.315</v>
      </c>
      <c r="C46" s="621">
        <v>179319.03700000001</v>
      </c>
      <c r="D46" s="621">
        <v>360275.56</v>
      </c>
      <c r="E46" s="621">
        <v>302372.93800000002</v>
      </c>
      <c r="F46" s="624">
        <v>246510.02299999999</v>
      </c>
      <c r="G46" s="679" t="s">
        <v>1531</v>
      </c>
    </row>
    <row r="47" spans="1:9" s="615" customFormat="1">
      <c r="A47" s="677" t="s">
        <v>1532</v>
      </c>
      <c r="B47" s="678">
        <v>39949.046999999999</v>
      </c>
      <c r="C47" s="621">
        <v>55403.7</v>
      </c>
      <c r="D47" s="621">
        <v>10835.91</v>
      </c>
      <c r="E47" s="621">
        <v>26344.804</v>
      </c>
      <c r="F47" s="624">
        <v>30805.289000000001</v>
      </c>
      <c r="G47" s="679" t="s">
        <v>1533</v>
      </c>
    </row>
    <row r="48" spans="1:9" s="615" customFormat="1">
      <c r="A48" s="677" t="s">
        <v>1534</v>
      </c>
      <c r="B48" s="678">
        <v>823421.30200000003</v>
      </c>
      <c r="C48" s="621">
        <v>535686.51100000006</v>
      </c>
      <c r="D48" s="621">
        <v>626774.86800000002</v>
      </c>
      <c r="E48" s="621">
        <v>1506743.8149999999</v>
      </c>
      <c r="F48" s="624">
        <v>2368006.378</v>
      </c>
      <c r="G48" s="679" t="s">
        <v>1535</v>
      </c>
    </row>
    <row r="49" spans="1:9" s="615" customFormat="1">
      <c r="A49" s="677" t="s">
        <v>1536</v>
      </c>
      <c r="B49" s="678">
        <v>2918501.82</v>
      </c>
      <c r="C49" s="621">
        <v>2225768.2659999998</v>
      </c>
      <c r="D49" s="621">
        <v>3598309.983</v>
      </c>
      <c r="E49" s="621">
        <v>6403897.3619999997</v>
      </c>
      <c r="F49" s="624">
        <v>6136995.5959999999</v>
      </c>
      <c r="G49" s="679" t="s">
        <v>1537</v>
      </c>
    </row>
    <row r="50" spans="1:9" s="615" customFormat="1" ht="15" customHeight="1">
      <c r="A50" s="677" t="s">
        <v>1538</v>
      </c>
      <c r="B50" s="678">
        <v>348107.71799999999</v>
      </c>
      <c r="C50" s="621">
        <v>216505.14</v>
      </c>
      <c r="D50" s="621">
        <v>252686.851</v>
      </c>
      <c r="E50" s="621">
        <v>304700.34499999997</v>
      </c>
      <c r="F50" s="624">
        <v>401248.47600000002</v>
      </c>
      <c r="G50" s="679" t="s">
        <v>1539</v>
      </c>
    </row>
    <row r="51" spans="1:9" ht="12.95" customHeight="1">
      <c r="A51" s="680"/>
      <c r="B51" s="680"/>
      <c r="C51" s="680"/>
      <c r="D51" s="687"/>
      <c r="E51" s="680"/>
      <c r="F51" s="680"/>
      <c r="G51" s="680"/>
      <c r="H51" s="615"/>
      <c r="I51" s="615"/>
    </row>
    <row r="52" spans="1:9" ht="8.25" customHeight="1">
      <c r="H52" s="615"/>
      <c r="I52" s="615"/>
    </row>
    <row r="53" spans="1:9" s="666" customFormat="1" ht="16.899999999999999" customHeight="1">
      <c r="A53" s="658" t="s">
        <v>1542</v>
      </c>
      <c r="B53" s="688"/>
      <c r="C53" s="677"/>
      <c r="D53" s="677"/>
      <c r="E53" s="677"/>
      <c r="F53" s="677"/>
      <c r="G53" s="689"/>
      <c r="H53" s="658"/>
      <c r="I53" s="658"/>
    </row>
    <row r="54" spans="1:9" s="666" customFormat="1" ht="9.75" customHeight="1">
      <c r="A54" s="658" t="s">
        <v>1543</v>
      </c>
      <c r="B54" s="688"/>
      <c r="C54" s="677"/>
      <c r="D54" s="677"/>
      <c r="E54" s="677"/>
      <c r="F54" s="677"/>
      <c r="G54" s="689"/>
      <c r="H54" s="658"/>
      <c r="I54" s="658"/>
    </row>
    <row r="55" spans="1:9" s="691" customFormat="1" ht="12">
      <c r="A55" s="1104" t="s">
        <v>1544</v>
      </c>
      <c r="B55" s="1104"/>
      <c r="C55" s="1104"/>
      <c r="D55" s="1104"/>
      <c r="E55" s="1104"/>
      <c r="F55" s="1104"/>
      <c r="G55" s="1104"/>
      <c r="H55" s="690"/>
      <c r="I55" s="666"/>
    </row>
    <row r="56" spans="1:9" ht="12">
      <c r="A56" s="1104" t="s">
        <v>1545</v>
      </c>
      <c r="B56" s="1104"/>
      <c r="C56" s="1104"/>
      <c r="D56" s="1104"/>
      <c r="E56" s="1104"/>
      <c r="F56" s="1104"/>
      <c r="G56" s="1104"/>
      <c r="H56" s="690"/>
      <c r="I56" s="666"/>
    </row>
    <row r="57" spans="1:9">
      <c r="A57" s="1105"/>
      <c r="B57" s="1105"/>
      <c r="C57" s="1105"/>
      <c r="D57" s="1105"/>
      <c r="E57" s="1105"/>
      <c r="F57" s="1105"/>
      <c r="G57" s="1105"/>
      <c r="H57" s="691"/>
      <c r="I57" s="691"/>
    </row>
    <row r="59" spans="1:9">
      <c r="A59" s="693"/>
      <c r="C59" s="693"/>
      <c r="D59" s="694"/>
    </row>
    <row r="63" spans="1:9">
      <c r="D63" s="692"/>
    </row>
  </sheetData>
  <mergeCells count="17">
    <mergeCell ref="A35:G35"/>
    <mergeCell ref="A36:G36"/>
    <mergeCell ref="A55:G55"/>
    <mergeCell ref="A56:G56"/>
    <mergeCell ref="A57:G57"/>
    <mergeCell ref="A34:G34"/>
    <mergeCell ref="A2:G2"/>
    <mergeCell ref="A3:G3"/>
    <mergeCell ref="A6:G6"/>
    <mergeCell ref="A7:G7"/>
    <mergeCell ref="A8:G8"/>
    <mergeCell ref="A9:G9"/>
    <mergeCell ref="A26:G26"/>
    <mergeCell ref="A27:G27"/>
    <mergeCell ref="A28:G28"/>
    <mergeCell ref="A29:G29"/>
    <mergeCell ref="A33:G33"/>
  </mergeCells>
  <hyperlinks>
    <hyperlink ref="A1" location="Содержание!A1" display="Мазмуну" xr:uid="{F8289F51-A489-49ED-B0A8-7C9304954AEE}"/>
  </hyperlink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BE943-A00C-4B16-A060-418B146A8D47}">
  <dimension ref="A1:K82"/>
  <sheetViews>
    <sheetView workbookViewId="0">
      <selection activeCell="B1" sqref="B1"/>
    </sheetView>
  </sheetViews>
  <sheetFormatPr defaultColWidth="9.28515625" defaultRowHeight="12.75"/>
  <cols>
    <col min="1" max="1" width="8.28515625" style="37" customWidth="1"/>
    <col min="2" max="2" width="49.42578125" style="171" customWidth="1"/>
    <col min="3" max="4" width="9.7109375" style="37" customWidth="1"/>
    <col min="5" max="5" width="9.7109375" style="705" customWidth="1"/>
    <col min="6" max="7" width="9.7109375" style="37" customWidth="1"/>
    <col min="8" max="8" width="2.42578125" style="37" customWidth="1"/>
    <col min="9" max="9" width="50.28515625" style="37" customWidth="1"/>
    <col min="10" max="10" width="9.28515625" style="37"/>
    <col min="11" max="11" width="9.28515625" style="17"/>
    <col min="12" max="16384" width="9.28515625" style="37"/>
  </cols>
  <sheetData>
    <row r="1" spans="1:9">
      <c r="A1" s="1042" t="s">
        <v>2601</v>
      </c>
      <c r="B1" s="1042"/>
    </row>
    <row r="2" spans="1:9" ht="15.75">
      <c r="A2" s="1064" t="s">
        <v>1546</v>
      </c>
      <c r="B2" s="1064"/>
      <c r="C2" s="1064"/>
      <c r="D2" s="1064"/>
      <c r="E2" s="1064"/>
      <c r="F2" s="1064"/>
      <c r="G2" s="1064"/>
      <c r="H2" s="1064"/>
      <c r="I2" s="1064"/>
    </row>
    <row r="3" spans="1:9" ht="12.75" customHeight="1">
      <c r="A3" s="1055" t="s">
        <v>923</v>
      </c>
      <c r="B3" s="1055"/>
      <c r="C3" s="1055"/>
      <c r="D3" s="1055"/>
      <c r="E3" s="1055"/>
      <c r="F3" s="1055"/>
      <c r="G3" s="1055"/>
      <c r="H3" s="1055"/>
      <c r="I3" s="1055"/>
    </row>
    <row r="4" spans="1:9" ht="15.75">
      <c r="A4" s="1064" t="s">
        <v>1547</v>
      </c>
      <c r="B4" s="1064"/>
      <c r="C4" s="1064"/>
      <c r="D4" s="1064"/>
      <c r="E4" s="1064"/>
      <c r="F4" s="1064"/>
      <c r="G4" s="1064"/>
      <c r="H4" s="1064"/>
      <c r="I4" s="1064"/>
    </row>
    <row r="5" spans="1:9" ht="11.25" customHeight="1">
      <c r="A5" s="1055" t="s">
        <v>742</v>
      </c>
      <c r="B5" s="1055"/>
      <c r="C5" s="1055"/>
      <c r="D5" s="1055"/>
      <c r="E5" s="1055"/>
      <c r="F5" s="1055"/>
      <c r="G5" s="1055"/>
      <c r="H5" s="1055"/>
      <c r="I5" s="1055"/>
    </row>
    <row r="6" spans="1:9" ht="9.75" customHeight="1">
      <c r="A6" s="695"/>
      <c r="B6" s="225"/>
      <c r="C6" s="225"/>
      <c r="D6" s="225"/>
      <c r="E6" s="696"/>
      <c r="F6" s="225"/>
      <c r="G6" s="196"/>
      <c r="H6" s="225"/>
      <c r="I6" s="164"/>
    </row>
    <row r="7" spans="1:9" ht="19.5" customHeight="1">
      <c r="A7" s="697" t="s">
        <v>496</v>
      </c>
      <c r="B7" s="1070"/>
      <c r="C7" s="1108">
        <v>2019</v>
      </c>
      <c r="D7" s="1108">
        <v>2020</v>
      </c>
      <c r="E7" s="1108">
        <v>2021</v>
      </c>
      <c r="F7" s="1108">
        <v>2022</v>
      </c>
      <c r="G7" s="1108">
        <v>2023</v>
      </c>
      <c r="H7" s="139"/>
      <c r="I7" s="1106"/>
    </row>
    <row r="8" spans="1:9" ht="9.75" customHeight="1">
      <c r="A8" s="699" t="s">
        <v>130</v>
      </c>
      <c r="B8" s="1071"/>
      <c r="C8" s="1109"/>
      <c r="D8" s="1109"/>
      <c r="E8" s="1109"/>
      <c r="F8" s="1109"/>
      <c r="G8" s="1109"/>
      <c r="H8" s="140"/>
      <c r="I8" s="1107"/>
    </row>
    <row r="9" spans="1:9" ht="18" customHeight="1">
      <c r="A9" s="700"/>
      <c r="B9" s="227" t="s">
        <v>535</v>
      </c>
      <c r="C9" s="701">
        <v>16570.655999999999</v>
      </c>
      <c r="D9" s="702">
        <v>19653.097000000002</v>
      </c>
      <c r="E9" s="702">
        <v>23611.855</v>
      </c>
      <c r="F9" s="702">
        <v>65231.635999999999</v>
      </c>
      <c r="G9" s="703">
        <v>69262.127999999997</v>
      </c>
      <c r="H9" s="703"/>
      <c r="I9" s="62" t="s">
        <v>141</v>
      </c>
    </row>
    <row r="10" spans="1:9">
      <c r="A10" s="700"/>
      <c r="B10" s="67"/>
      <c r="C10" s="704"/>
      <c r="D10" s="705"/>
      <c r="F10" s="705"/>
      <c r="G10" s="706"/>
      <c r="H10" s="706"/>
      <c r="I10" s="66"/>
    </row>
    <row r="11" spans="1:9">
      <c r="A11" s="215" t="s">
        <v>236</v>
      </c>
      <c r="B11" s="209" t="s">
        <v>953</v>
      </c>
      <c r="C11" s="707">
        <v>795.298</v>
      </c>
      <c r="D11" s="707">
        <v>2072.5070000000001</v>
      </c>
      <c r="E11" s="707">
        <v>1391.616</v>
      </c>
      <c r="F11" s="707">
        <v>30679.725999999999</v>
      </c>
      <c r="G11" s="707">
        <v>26937.179</v>
      </c>
      <c r="H11" s="707"/>
      <c r="I11" s="66" t="s">
        <v>237</v>
      </c>
    </row>
    <row r="12" spans="1:9">
      <c r="A12" s="215" t="s">
        <v>241</v>
      </c>
      <c r="B12" s="209" t="s">
        <v>1548</v>
      </c>
      <c r="C12" s="707">
        <v>1.42</v>
      </c>
      <c r="D12" s="707">
        <v>10.717000000000001</v>
      </c>
      <c r="E12" s="707">
        <v>0.3</v>
      </c>
      <c r="F12" s="707" t="s">
        <v>133</v>
      </c>
      <c r="G12" s="707" t="s">
        <v>133</v>
      </c>
      <c r="H12" s="707"/>
      <c r="I12" s="66" t="s">
        <v>1549</v>
      </c>
    </row>
    <row r="13" spans="1:9">
      <c r="A13" s="215" t="s">
        <v>243</v>
      </c>
      <c r="B13" s="209" t="s">
        <v>1550</v>
      </c>
      <c r="C13" s="707">
        <v>107.767</v>
      </c>
      <c r="D13" s="707">
        <v>33.063000000000002</v>
      </c>
      <c r="E13" s="707">
        <v>43.41</v>
      </c>
      <c r="F13" s="707">
        <v>108.80200000000001</v>
      </c>
      <c r="G13" s="707">
        <v>75.105000000000004</v>
      </c>
      <c r="H13" s="707"/>
      <c r="I13" s="66" t="s">
        <v>1551</v>
      </c>
    </row>
    <row r="14" spans="1:9">
      <c r="A14" s="215" t="s">
        <v>244</v>
      </c>
      <c r="B14" s="209" t="s">
        <v>1552</v>
      </c>
      <c r="C14" s="707"/>
      <c r="D14" s="707"/>
      <c r="E14" s="707"/>
      <c r="F14" s="707"/>
      <c r="G14" s="707"/>
      <c r="H14" s="707"/>
      <c r="I14" s="66" t="s">
        <v>1553</v>
      </c>
    </row>
    <row r="15" spans="1:9">
      <c r="B15" s="37" t="s">
        <v>1554</v>
      </c>
      <c r="C15" s="707">
        <v>663.02800000000002</v>
      </c>
      <c r="D15" s="707">
        <v>1916.2909999999999</v>
      </c>
      <c r="E15" s="707">
        <v>3401.4780000000001</v>
      </c>
      <c r="F15" s="707">
        <v>3470.2460000000001</v>
      </c>
      <c r="G15" s="707">
        <v>3711.3870000000002</v>
      </c>
      <c r="H15" s="707"/>
      <c r="I15" s="66" t="s">
        <v>1555</v>
      </c>
    </row>
    <row r="16" spans="1:9">
      <c r="A16" s="215" t="s">
        <v>245</v>
      </c>
      <c r="B16" s="209" t="s">
        <v>1008</v>
      </c>
      <c r="C16" s="707">
        <v>6307.8940000000002</v>
      </c>
      <c r="D16" s="707">
        <v>2665.88</v>
      </c>
      <c r="E16" s="707">
        <v>1414.15</v>
      </c>
      <c r="F16" s="707">
        <v>785.93499999999995</v>
      </c>
      <c r="G16" s="707">
        <v>673.35599999999999</v>
      </c>
      <c r="H16" s="707"/>
      <c r="I16" s="66" t="s">
        <v>246</v>
      </c>
    </row>
    <row r="17" spans="1:9">
      <c r="A17" s="215" t="s">
        <v>247</v>
      </c>
      <c r="B17" s="209" t="s">
        <v>536</v>
      </c>
      <c r="C17" s="707">
        <v>142.44900000000001</v>
      </c>
      <c r="D17" s="707">
        <v>83.644999999999996</v>
      </c>
      <c r="E17" s="707">
        <v>24.425999999999998</v>
      </c>
      <c r="F17" s="707">
        <v>32.531999999999996</v>
      </c>
      <c r="G17" s="707" t="s">
        <v>133</v>
      </c>
      <c r="H17" s="707"/>
      <c r="I17" s="66" t="s">
        <v>248</v>
      </c>
    </row>
    <row r="18" spans="1:9">
      <c r="A18" s="215" t="s">
        <v>249</v>
      </c>
      <c r="B18" s="209" t="s">
        <v>972</v>
      </c>
      <c r="C18" s="707">
        <v>14.826000000000001</v>
      </c>
      <c r="D18" s="707">
        <v>94.11</v>
      </c>
      <c r="E18" s="707">
        <v>625.53499999999997</v>
      </c>
      <c r="F18" s="707">
        <v>2746.549</v>
      </c>
      <c r="G18" s="707">
        <v>1232.25</v>
      </c>
      <c r="H18" s="707"/>
      <c r="I18" s="66" t="s">
        <v>1164</v>
      </c>
    </row>
    <row r="19" spans="1:9">
      <c r="A19" s="215" t="s">
        <v>252</v>
      </c>
      <c r="B19" s="209" t="s">
        <v>1556</v>
      </c>
      <c r="C19" s="707">
        <v>223.11199999999999</v>
      </c>
      <c r="D19" s="707">
        <v>125.14700000000001</v>
      </c>
      <c r="E19" s="707">
        <v>181.97900000000001</v>
      </c>
      <c r="F19" s="707">
        <v>1377.3150000000001</v>
      </c>
      <c r="G19" s="707">
        <v>95.37</v>
      </c>
      <c r="H19" s="707"/>
      <c r="I19" s="66" t="s">
        <v>1557</v>
      </c>
    </row>
    <row r="20" spans="1:9">
      <c r="A20" s="215" t="s">
        <v>253</v>
      </c>
      <c r="B20" s="209" t="s">
        <v>1558</v>
      </c>
      <c r="C20" s="707">
        <v>57.8</v>
      </c>
      <c r="D20" s="707" t="s">
        <v>133</v>
      </c>
      <c r="E20" s="707">
        <v>72</v>
      </c>
      <c r="F20" s="707">
        <v>1377.3150000000001</v>
      </c>
      <c r="G20" s="707" t="s">
        <v>133</v>
      </c>
      <c r="H20" s="707"/>
      <c r="I20" s="66" t="s">
        <v>1559</v>
      </c>
    </row>
    <row r="21" spans="1:9">
      <c r="A21" s="215">
        <v>14</v>
      </c>
      <c r="B21" s="216" t="s">
        <v>1560</v>
      </c>
      <c r="C21" s="707"/>
      <c r="D21" s="707"/>
      <c r="E21" s="707"/>
      <c r="F21" s="707"/>
      <c r="G21" s="707"/>
      <c r="H21" s="707"/>
      <c r="I21" s="66" t="s">
        <v>31</v>
      </c>
    </row>
    <row r="22" spans="1:9">
      <c r="A22" s="215"/>
      <c r="B22" s="209" t="s">
        <v>1561</v>
      </c>
      <c r="C22" s="707">
        <v>1.206</v>
      </c>
      <c r="D22" s="707">
        <v>3.7669999999999999</v>
      </c>
      <c r="E22" s="707">
        <v>9.6120000000000001</v>
      </c>
      <c r="F22" s="707">
        <v>49.5</v>
      </c>
      <c r="G22" s="707" t="s">
        <v>133</v>
      </c>
      <c r="H22" s="707"/>
      <c r="I22" s="66" t="s">
        <v>544</v>
      </c>
    </row>
    <row r="23" spans="1:9">
      <c r="A23" s="215" t="s">
        <v>261</v>
      </c>
      <c r="B23" s="216" t="s">
        <v>1264</v>
      </c>
      <c r="C23" s="707">
        <v>185.04599999999999</v>
      </c>
      <c r="D23" s="707">
        <v>185.13499999999999</v>
      </c>
      <c r="E23" s="707">
        <v>84.022000000000006</v>
      </c>
      <c r="F23" s="707">
        <v>161.58099999999999</v>
      </c>
      <c r="G23" s="707">
        <v>132.71700000000001</v>
      </c>
      <c r="H23" s="707"/>
      <c r="I23" s="66" t="s">
        <v>1562</v>
      </c>
    </row>
    <row r="24" spans="1:9">
      <c r="A24" s="215" t="s">
        <v>264</v>
      </c>
      <c r="B24" s="209" t="s">
        <v>1100</v>
      </c>
      <c r="C24" s="707">
        <v>237.24199999999999</v>
      </c>
      <c r="D24" s="707"/>
      <c r="E24" s="707">
        <v>633.33799999999997</v>
      </c>
      <c r="F24" s="707">
        <v>1080.818</v>
      </c>
      <c r="G24" s="707">
        <v>3261.0509999999999</v>
      </c>
      <c r="H24" s="707"/>
      <c r="I24" s="66" t="s">
        <v>1101</v>
      </c>
    </row>
    <row r="25" spans="1:9">
      <c r="A25" s="215" t="s">
        <v>266</v>
      </c>
      <c r="B25" s="209" t="s">
        <v>465</v>
      </c>
      <c r="C25" s="707">
        <v>578.38800000000003</v>
      </c>
      <c r="D25" s="707">
        <v>115.515</v>
      </c>
      <c r="E25" s="707">
        <v>5.2069999999999999</v>
      </c>
      <c r="F25" s="707">
        <v>2.9140000000000001</v>
      </c>
      <c r="G25" s="707" t="s">
        <v>133</v>
      </c>
      <c r="H25" s="707"/>
      <c r="I25" s="66" t="s">
        <v>267</v>
      </c>
    </row>
    <row r="26" spans="1:9">
      <c r="A26" s="215" t="s">
        <v>268</v>
      </c>
      <c r="B26" s="209" t="s">
        <v>1563</v>
      </c>
      <c r="C26" s="707"/>
      <c r="D26" s="707"/>
      <c r="E26" s="707"/>
      <c r="F26" s="707"/>
      <c r="G26" s="707"/>
      <c r="H26" s="707"/>
      <c r="I26" s="66" t="s">
        <v>1564</v>
      </c>
    </row>
    <row r="27" spans="1:9">
      <c r="B27" s="37" t="s">
        <v>1565</v>
      </c>
      <c r="C27" s="707">
        <v>142.58799999999999</v>
      </c>
      <c r="D27" s="707">
        <v>77.450999999999993</v>
      </c>
      <c r="E27" s="707">
        <v>94.552999999999997</v>
      </c>
      <c r="F27" s="707">
        <v>144.62299999999999</v>
      </c>
      <c r="G27" s="707">
        <v>75.97</v>
      </c>
      <c r="H27" s="707"/>
      <c r="I27" s="66" t="s">
        <v>1566</v>
      </c>
    </row>
    <row r="28" spans="1:9">
      <c r="A28" s="215" t="s">
        <v>269</v>
      </c>
      <c r="B28" s="209" t="s">
        <v>956</v>
      </c>
      <c r="C28" s="707">
        <v>3.9049999999999998</v>
      </c>
      <c r="D28" s="707">
        <v>0.126</v>
      </c>
      <c r="E28" s="707" t="s">
        <v>133</v>
      </c>
      <c r="F28" s="707">
        <v>14.775</v>
      </c>
      <c r="G28" s="707">
        <v>296.60599999999999</v>
      </c>
      <c r="H28" s="707"/>
      <c r="I28" s="66" t="s">
        <v>270</v>
      </c>
    </row>
    <row r="29" spans="1:9" ht="25.5">
      <c r="A29" s="215" t="s">
        <v>271</v>
      </c>
      <c r="B29" s="209" t="s">
        <v>1348</v>
      </c>
      <c r="C29" s="707">
        <v>1998.0060000000001</v>
      </c>
      <c r="D29" s="707">
        <v>4418.9179999999997</v>
      </c>
      <c r="E29" s="707">
        <v>9075.5830000000005</v>
      </c>
      <c r="F29" s="707">
        <v>18383.474999999999</v>
      </c>
      <c r="G29" s="707">
        <v>27424.701000000001</v>
      </c>
      <c r="H29" s="707"/>
      <c r="I29" s="66" t="s">
        <v>1567</v>
      </c>
    </row>
    <row r="30" spans="1:9">
      <c r="A30" s="215" t="s">
        <v>272</v>
      </c>
      <c r="B30" s="214" t="s">
        <v>1207</v>
      </c>
      <c r="C30" s="707">
        <v>470.78500000000003</v>
      </c>
      <c r="D30" s="707">
        <v>535.46799999999996</v>
      </c>
      <c r="E30" s="707">
        <v>448.911</v>
      </c>
      <c r="F30" s="707">
        <v>285.66000000000003</v>
      </c>
      <c r="G30" s="707">
        <v>268.755</v>
      </c>
      <c r="H30" s="707"/>
      <c r="I30" s="66" t="s">
        <v>1235</v>
      </c>
    </row>
    <row r="31" spans="1:9">
      <c r="A31" s="215" t="s">
        <v>276</v>
      </c>
      <c r="B31" s="209" t="s">
        <v>679</v>
      </c>
      <c r="C31" s="707">
        <v>1359.47</v>
      </c>
      <c r="D31" s="707">
        <v>43.25</v>
      </c>
      <c r="E31" s="707" t="s">
        <v>133</v>
      </c>
      <c r="F31" s="707">
        <v>2.2010000000000001</v>
      </c>
      <c r="G31" s="707" t="s">
        <v>133</v>
      </c>
      <c r="H31" s="707"/>
      <c r="I31" s="66" t="s">
        <v>186</v>
      </c>
    </row>
    <row r="32" spans="1:9">
      <c r="A32" s="215" t="s">
        <v>286</v>
      </c>
      <c r="B32" s="230" t="s">
        <v>1568</v>
      </c>
      <c r="C32" s="707"/>
      <c r="D32" s="707"/>
      <c r="E32" s="707"/>
      <c r="F32" s="707"/>
      <c r="G32" s="707"/>
      <c r="H32" s="707"/>
      <c r="I32" s="66" t="s">
        <v>1569</v>
      </c>
    </row>
    <row r="33" spans="1:9">
      <c r="B33" s="37" t="s">
        <v>1570</v>
      </c>
      <c r="C33" s="707">
        <v>71.736999999999995</v>
      </c>
      <c r="D33" s="707" t="s">
        <v>133</v>
      </c>
      <c r="E33" s="707">
        <v>35.764000000000003</v>
      </c>
      <c r="F33" s="707">
        <v>51.335000000000001</v>
      </c>
      <c r="G33" s="707">
        <v>5.1219999999999999</v>
      </c>
      <c r="H33" s="707"/>
      <c r="I33" s="73" t="s">
        <v>1571</v>
      </c>
    </row>
    <row r="34" spans="1:9">
      <c r="A34" s="215" t="s">
        <v>292</v>
      </c>
      <c r="B34" s="209" t="s">
        <v>984</v>
      </c>
      <c r="C34" s="707">
        <v>9.9700000000000006</v>
      </c>
      <c r="D34" s="707">
        <v>65.75</v>
      </c>
      <c r="E34" s="707">
        <v>485.44499999999999</v>
      </c>
      <c r="F34" s="707">
        <v>111.282</v>
      </c>
      <c r="G34" s="707">
        <v>25.62</v>
      </c>
      <c r="H34" s="707"/>
      <c r="I34" s="66" t="s">
        <v>293</v>
      </c>
    </row>
    <row r="35" spans="1:9">
      <c r="A35" s="215">
        <v>48</v>
      </c>
      <c r="B35" s="209" t="s">
        <v>1572</v>
      </c>
      <c r="C35" s="707">
        <v>3.403</v>
      </c>
      <c r="D35" s="707" t="s">
        <v>133</v>
      </c>
      <c r="E35" s="707" t="s">
        <v>133</v>
      </c>
      <c r="F35" s="707" t="s">
        <v>133</v>
      </c>
      <c r="G35" s="707" t="s">
        <v>133</v>
      </c>
      <c r="H35" s="707"/>
      <c r="I35" s="66" t="s">
        <v>1573</v>
      </c>
    </row>
    <row r="36" spans="1:9">
      <c r="A36" s="215" t="s">
        <v>307</v>
      </c>
      <c r="B36" s="209" t="s">
        <v>1574</v>
      </c>
      <c r="C36" s="707">
        <v>12.257999999999999</v>
      </c>
      <c r="D36" s="707" t="s">
        <v>133</v>
      </c>
      <c r="E36" s="707">
        <v>6.0000000000000001E-3</v>
      </c>
      <c r="F36" s="707">
        <v>1.28</v>
      </c>
      <c r="G36" s="707" t="s">
        <v>133</v>
      </c>
      <c r="H36" s="707"/>
      <c r="I36" s="708" t="s">
        <v>1575</v>
      </c>
    </row>
    <row r="37" spans="1:9">
      <c r="A37" s="215" t="s">
        <v>313</v>
      </c>
      <c r="B37" s="209" t="s">
        <v>1576</v>
      </c>
      <c r="C37" s="707">
        <v>23.760999999999999</v>
      </c>
      <c r="D37" s="707">
        <v>3797.8389999999999</v>
      </c>
      <c r="E37" s="707">
        <v>1998.3019999999999</v>
      </c>
      <c r="F37" s="707">
        <v>3054.7579999999998</v>
      </c>
      <c r="G37" s="707">
        <v>3189.107</v>
      </c>
      <c r="H37" s="707"/>
      <c r="I37" s="66" t="s">
        <v>1577</v>
      </c>
    </row>
    <row r="38" spans="1:9">
      <c r="A38" s="215" t="s">
        <v>314</v>
      </c>
      <c r="B38" s="209" t="s">
        <v>962</v>
      </c>
      <c r="C38" s="707">
        <v>15.6</v>
      </c>
      <c r="D38" s="707">
        <v>212.94800000000001</v>
      </c>
      <c r="E38" s="707">
        <v>303.76400000000001</v>
      </c>
      <c r="F38" s="707">
        <v>1278.1469999999999</v>
      </c>
      <c r="G38" s="707">
        <v>1065.6199999999999</v>
      </c>
      <c r="H38" s="707"/>
      <c r="I38" s="66" t="s">
        <v>315</v>
      </c>
    </row>
    <row r="39" spans="1:9">
      <c r="A39" s="215" t="s">
        <v>317</v>
      </c>
      <c r="B39" s="209" t="s">
        <v>689</v>
      </c>
      <c r="C39" s="707" t="s">
        <v>133</v>
      </c>
      <c r="D39" s="707" t="s">
        <v>133</v>
      </c>
      <c r="E39" s="707">
        <v>4.6420000000000003</v>
      </c>
      <c r="F39" s="707" t="s">
        <v>133</v>
      </c>
      <c r="G39" s="707" t="s">
        <v>133</v>
      </c>
      <c r="H39" s="707"/>
      <c r="I39" s="66" t="s">
        <v>318</v>
      </c>
    </row>
    <row r="40" spans="1:9">
      <c r="A40" s="215" t="s">
        <v>319</v>
      </c>
      <c r="B40" s="209" t="s">
        <v>991</v>
      </c>
      <c r="C40" s="707" t="s">
        <v>133</v>
      </c>
      <c r="D40" s="707" t="s">
        <v>133</v>
      </c>
      <c r="E40" s="707" t="s">
        <v>133</v>
      </c>
      <c r="F40" s="707" t="s">
        <v>133</v>
      </c>
      <c r="G40" s="707" t="s">
        <v>133</v>
      </c>
      <c r="H40" s="707"/>
      <c r="I40" s="66" t="s">
        <v>320</v>
      </c>
    </row>
    <row r="41" spans="1:9">
      <c r="A41" s="215" t="s">
        <v>325</v>
      </c>
      <c r="B41" s="209" t="s">
        <v>417</v>
      </c>
      <c r="C41" s="707">
        <v>1.919</v>
      </c>
      <c r="D41" s="707">
        <v>1.8</v>
      </c>
      <c r="E41" s="707">
        <v>5.532</v>
      </c>
      <c r="F41" s="707" t="s">
        <v>133</v>
      </c>
      <c r="G41" s="707" t="s">
        <v>133</v>
      </c>
      <c r="H41" s="707"/>
      <c r="I41" s="66" t="s">
        <v>326</v>
      </c>
    </row>
    <row r="42" spans="1:9">
      <c r="A42" s="215" t="s">
        <v>327</v>
      </c>
      <c r="B42" s="209" t="s">
        <v>415</v>
      </c>
      <c r="C42" s="707" t="s">
        <v>133</v>
      </c>
      <c r="D42" s="707" t="s">
        <v>133</v>
      </c>
      <c r="E42" s="707" t="s">
        <v>133</v>
      </c>
      <c r="F42" s="707">
        <v>0.15</v>
      </c>
      <c r="G42" s="707">
        <v>8.7170000000000005</v>
      </c>
      <c r="H42" s="707"/>
      <c r="I42" s="66" t="s">
        <v>328</v>
      </c>
    </row>
    <row r="43" spans="1:9" ht="25.5">
      <c r="A43" s="215" t="s">
        <v>329</v>
      </c>
      <c r="B43" s="209" t="s">
        <v>1578</v>
      </c>
      <c r="C43" s="707">
        <v>103.227</v>
      </c>
      <c r="D43" s="707" t="s">
        <v>133</v>
      </c>
      <c r="E43" s="707">
        <v>19.962</v>
      </c>
      <c r="F43" s="707" t="s">
        <v>133</v>
      </c>
      <c r="G43" s="707" t="s">
        <v>133</v>
      </c>
      <c r="H43" s="705"/>
      <c r="I43" s="66" t="s">
        <v>1579</v>
      </c>
    </row>
    <row r="44" spans="1:9">
      <c r="A44" s="208" t="s">
        <v>330</v>
      </c>
      <c r="B44" s="209" t="s">
        <v>416</v>
      </c>
      <c r="C44" s="707">
        <v>1838.64</v>
      </c>
      <c r="D44" s="707">
        <v>1290.615</v>
      </c>
      <c r="E44" s="707">
        <v>2753</v>
      </c>
      <c r="F44" s="707">
        <v>958</v>
      </c>
      <c r="G44" s="707" t="s">
        <v>133</v>
      </c>
      <c r="H44" s="705"/>
      <c r="I44" s="66" t="s">
        <v>331</v>
      </c>
    </row>
    <row r="45" spans="1:9">
      <c r="A45" s="228" t="s">
        <v>332</v>
      </c>
      <c r="B45" s="209" t="s">
        <v>432</v>
      </c>
      <c r="C45" s="707">
        <v>27.994</v>
      </c>
      <c r="D45" s="707">
        <v>16.667000000000002</v>
      </c>
      <c r="E45" s="707">
        <v>20.904</v>
      </c>
      <c r="F45" s="707">
        <v>40.536000000000001</v>
      </c>
      <c r="G45" s="707">
        <v>184.04499999999999</v>
      </c>
      <c r="H45" s="709"/>
      <c r="I45" s="66" t="s">
        <v>333</v>
      </c>
    </row>
    <row r="46" spans="1:9">
      <c r="A46" s="208" t="s">
        <v>334</v>
      </c>
      <c r="B46" s="209" t="s">
        <v>438</v>
      </c>
      <c r="C46" s="707">
        <v>307.89</v>
      </c>
      <c r="D46" s="707">
        <v>0</v>
      </c>
      <c r="E46" s="707">
        <v>0</v>
      </c>
      <c r="F46" s="707">
        <v>2.16</v>
      </c>
      <c r="G46" s="707" t="s">
        <v>133</v>
      </c>
      <c r="H46" s="706"/>
      <c r="I46" s="66" t="s">
        <v>335</v>
      </c>
    </row>
    <row r="47" spans="1:9">
      <c r="A47" s="208" t="s">
        <v>338</v>
      </c>
      <c r="B47" s="209" t="s">
        <v>434</v>
      </c>
      <c r="C47" s="707">
        <v>576.32000000000005</v>
      </c>
      <c r="D47" s="707">
        <v>163.245</v>
      </c>
      <c r="E47" s="707">
        <v>130.286</v>
      </c>
      <c r="F47" s="707">
        <v>135.47499999999999</v>
      </c>
      <c r="G47" s="707" t="s">
        <v>133</v>
      </c>
      <c r="H47" s="706"/>
      <c r="I47" s="66" t="s">
        <v>339</v>
      </c>
    </row>
    <row r="48" spans="1:9">
      <c r="A48" s="208" t="s">
        <v>346</v>
      </c>
      <c r="B48" s="209" t="s">
        <v>1580</v>
      </c>
      <c r="C48" s="707">
        <v>79.721999999999994</v>
      </c>
      <c r="D48" s="707">
        <v>24.324000000000002</v>
      </c>
      <c r="E48" s="707">
        <v>162.63300000000001</v>
      </c>
      <c r="F48" s="707">
        <v>37.625999999999998</v>
      </c>
      <c r="G48" s="707" t="s">
        <v>133</v>
      </c>
      <c r="H48" s="706"/>
      <c r="I48" s="66" t="s">
        <v>1581</v>
      </c>
    </row>
    <row r="49" spans="1:9">
      <c r="A49" s="208" t="s">
        <v>350</v>
      </c>
      <c r="B49" s="209" t="s">
        <v>1582</v>
      </c>
      <c r="C49" s="707"/>
      <c r="D49" s="707"/>
      <c r="E49" s="707"/>
      <c r="F49" s="707"/>
      <c r="G49" s="707"/>
      <c r="H49" s="709"/>
      <c r="I49" s="66" t="s">
        <v>1583</v>
      </c>
    </row>
    <row r="50" spans="1:9">
      <c r="B50" s="37" t="s">
        <v>1584</v>
      </c>
      <c r="C50" s="707">
        <v>74.516999999999996</v>
      </c>
      <c r="D50" s="707">
        <v>10.853999999999999</v>
      </c>
      <c r="E50" s="707">
        <v>66.289000000000001</v>
      </c>
      <c r="F50" s="707">
        <v>112.511</v>
      </c>
      <c r="G50" s="707">
        <v>62.97</v>
      </c>
      <c r="H50" s="709"/>
      <c r="I50" s="66" t="s">
        <v>1585</v>
      </c>
    </row>
    <row r="51" spans="1:9">
      <c r="A51" s="208" t="s">
        <v>351</v>
      </c>
      <c r="B51" s="214" t="s">
        <v>1358</v>
      </c>
      <c r="C51" s="707">
        <v>3.1920000000000002</v>
      </c>
      <c r="D51" s="707">
        <v>0</v>
      </c>
      <c r="E51" s="707">
        <v>18.350000000000001</v>
      </c>
      <c r="F51" s="707">
        <v>12.093</v>
      </c>
      <c r="G51" s="707">
        <v>106.148</v>
      </c>
      <c r="H51" s="709"/>
      <c r="I51" s="66" t="s">
        <v>1359</v>
      </c>
    </row>
    <row r="52" spans="1:9">
      <c r="A52" s="208">
        <v>86</v>
      </c>
      <c r="B52" s="214" t="s">
        <v>1586</v>
      </c>
      <c r="C52" s="707"/>
      <c r="D52" s="707"/>
      <c r="E52" s="707"/>
      <c r="F52" s="707"/>
      <c r="G52" s="707"/>
      <c r="H52" s="709"/>
      <c r="I52" s="66" t="s">
        <v>1587</v>
      </c>
    </row>
    <row r="53" spans="1:9">
      <c r="A53" s="208"/>
      <c r="B53" s="209" t="s">
        <v>1588</v>
      </c>
      <c r="C53" s="707" t="s">
        <v>133</v>
      </c>
      <c r="D53" s="707">
        <v>8</v>
      </c>
      <c r="E53" s="707">
        <v>0</v>
      </c>
      <c r="F53" s="707" t="s">
        <v>133</v>
      </c>
      <c r="G53" s="707" t="s">
        <v>133</v>
      </c>
      <c r="H53" s="705"/>
      <c r="I53" s="67" t="s">
        <v>1589</v>
      </c>
    </row>
    <row r="54" spans="1:9">
      <c r="A54" s="208" t="s">
        <v>353</v>
      </c>
      <c r="B54" s="209" t="s">
        <v>1590</v>
      </c>
      <c r="C54" s="707">
        <v>115.044</v>
      </c>
      <c r="D54" s="707">
        <v>73.578999999999994</v>
      </c>
      <c r="E54" s="707">
        <v>31.675000000000001</v>
      </c>
      <c r="F54" s="707" t="s">
        <v>133</v>
      </c>
      <c r="G54" s="707">
        <v>86.33</v>
      </c>
      <c r="H54" s="709"/>
      <c r="I54" s="66" t="s">
        <v>1591</v>
      </c>
    </row>
    <row r="55" spans="1:9">
      <c r="A55" s="208" t="s">
        <v>363</v>
      </c>
      <c r="B55" s="209" t="s">
        <v>418</v>
      </c>
      <c r="C55" s="707" t="s">
        <v>133</v>
      </c>
      <c r="D55" s="707">
        <v>1.3</v>
      </c>
      <c r="E55" s="707">
        <v>4.2460000000000004</v>
      </c>
      <c r="F55" s="707" t="s">
        <v>133</v>
      </c>
      <c r="G55" s="707" t="s">
        <v>133</v>
      </c>
      <c r="H55" s="705"/>
      <c r="I55" s="66" t="s">
        <v>364</v>
      </c>
    </row>
    <row r="56" spans="1:9" ht="15.75">
      <c r="A56" s="710"/>
      <c r="B56" s="233"/>
      <c r="C56" s="711"/>
      <c r="D56" s="711"/>
      <c r="E56" s="712"/>
      <c r="F56" s="713"/>
      <c r="G56" s="713"/>
      <c r="H56" s="713"/>
      <c r="I56" s="710"/>
    </row>
    <row r="57" spans="1:9">
      <c r="F57" s="714"/>
      <c r="G57" s="714"/>
      <c r="H57" s="714"/>
    </row>
    <row r="58" spans="1:9" ht="15.75">
      <c r="A58" s="715"/>
      <c r="B58" s="715"/>
      <c r="C58" s="234"/>
      <c r="D58" s="234"/>
      <c r="E58" s="234"/>
      <c r="F58" s="716"/>
      <c r="G58" s="716"/>
      <c r="H58" s="716"/>
      <c r="I58" s="15"/>
    </row>
    <row r="59" spans="1:9" ht="15.75">
      <c r="A59" s="1043"/>
      <c r="B59" s="1043"/>
      <c r="C59" s="1043"/>
      <c r="D59" s="1043"/>
      <c r="E59" s="1043"/>
      <c r="F59" s="717"/>
      <c r="G59" s="717"/>
      <c r="H59" s="717"/>
      <c r="I59" s="718"/>
    </row>
    <row r="60" spans="1:9">
      <c r="D60" s="194"/>
      <c r="F60" s="719"/>
      <c r="G60" s="719"/>
      <c r="H60" s="719"/>
      <c r="I60" s="169"/>
    </row>
    <row r="61" spans="1:9">
      <c r="F61" s="714"/>
      <c r="G61" s="714"/>
      <c r="H61" s="714"/>
      <c r="I61" s="169"/>
    </row>
    <row r="62" spans="1:9">
      <c r="C62" s="37" t="s">
        <v>725</v>
      </c>
      <c r="F62" s="714"/>
      <c r="G62" s="714"/>
      <c r="H62" s="714"/>
      <c r="I62" s="169"/>
    </row>
    <row r="63" spans="1:9">
      <c r="F63" s="714"/>
      <c r="G63" s="714"/>
      <c r="H63" s="714"/>
      <c r="I63" s="169"/>
    </row>
    <row r="64" spans="1:9">
      <c r="I64" s="169"/>
    </row>
    <row r="82" spans="4:5">
      <c r="D82" s="166"/>
      <c r="E82" s="166"/>
    </row>
  </sheetData>
  <mergeCells count="12">
    <mergeCell ref="I7:I8"/>
    <mergeCell ref="A59:E59"/>
    <mergeCell ref="A2:I2"/>
    <mergeCell ref="A3:I3"/>
    <mergeCell ref="A4:I4"/>
    <mergeCell ref="A5:I5"/>
    <mergeCell ref="B7:B8"/>
    <mergeCell ref="C7:C8"/>
    <mergeCell ref="D7:D8"/>
    <mergeCell ref="E7:E8"/>
    <mergeCell ref="F7:F8"/>
    <mergeCell ref="G7:G8"/>
  </mergeCells>
  <hyperlinks>
    <hyperlink ref="A1" location="Содержание!A1" display="Мазмуну" xr:uid="{D2B1DDBF-28EF-472F-9244-FB5F1421A426}"/>
  </hyperlink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081BD-216E-4AFD-AD09-87D4C37F3DA4}">
  <dimension ref="A1:L91"/>
  <sheetViews>
    <sheetView workbookViewId="0"/>
  </sheetViews>
  <sheetFormatPr defaultColWidth="9.28515625" defaultRowHeight="15"/>
  <cols>
    <col min="1" max="1" width="7.42578125" style="37" customWidth="1"/>
    <col min="2" max="2" width="57.28515625" style="171" customWidth="1"/>
    <col min="3" max="4" width="8" style="37" customWidth="1"/>
    <col min="5" max="5" width="8.85546875" style="705" customWidth="1"/>
    <col min="6" max="6" width="9" style="37" customWidth="1"/>
    <col min="7" max="7" width="9.140625" style="37" customWidth="1"/>
    <col min="8" max="8" width="1.42578125" style="37" customWidth="1"/>
    <col min="9" max="9" width="50" style="171" customWidth="1"/>
    <col min="10" max="10" width="9.28515625" style="37"/>
    <col min="11" max="12" width="9.28515625" style="720"/>
    <col min="13" max="16384" width="9.28515625" style="37"/>
  </cols>
  <sheetData>
    <row r="1" spans="1:12">
      <c r="A1" s="1042" t="s">
        <v>2601</v>
      </c>
      <c r="B1" s="1042" t="s">
        <v>2601</v>
      </c>
    </row>
    <row r="2" spans="1:12" s="7" customFormat="1" ht="14.25" customHeight="1">
      <c r="A2" s="1064" t="s">
        <v>1592</v>
      </c>
      <c r="B2" s="1064"/>
      <c r="C2" s="1064"/>
      <c r="D2" s="1064"/>
      <c r="E2" s="1064"/>
      <c r="F2" s="1064"/>
      <c r="G2" s="1064"/>
      <c r="H2" s="1064"/>
      <c r="I2" s="1064"/>
      <c r="K2" s="720"/>
      <c r="L2" s="720"/>
    </row>
    <row r="3" spans="1:12" s="7" customFormat="1" ht="12.75" customHeight="1">
      <c r="A3" s="1048" t="s">
        <v>923</v>
      </c>
      <c r="B3" s="1048"/>
      <c r="C3" s="1048"/>
      <c r="D3" s="1048"/>
      <c r="E3" s="1048"/>
      <c r="F3" s="1048"/>
      <c r="G3" s="1048"/>
      <c r="H3" s="1048"/>
      <c r="I3" s="1048"/>
      <c r="K3" s="720"/>
      <c r="L3" s="720"/>
    </row>
    <row r="4" spans="1:12" s="7" customFormat="1" ht="14.25" customHeight="1">
      <c r="A4" s="1112" t="s">
        <v>1593</v>
      </c>
      <c r="B4" s="1112"/>
      <c r="C4" s="1112"/>
      <c r="D4" s="1112"/>
      <c r="E4" s="1112"/>
      <c r="F4" s="1112"/>
      <c r="G4" s="1112"/>
      <c r="H4" s="1112"/>
      <c r="I4" s="1112"/>
      <c r="K4" s="720"/>
      <c r="L4" s="720"/>
    </row>
    <row r="5" spans="1:12" s="1" customFormat="1" ht="12" customHeight="1">
      <c r="A5" s="1113" t="s">
        <v>742</v>
      </c>
      <c r="B5" s="1113"/>
      <c r="C5" s="1113"/>
      <c r="D5" s="1113"/>
      <c r="E5" s="1113"/>
      <c r="F5" s="1113"/>
      <c r="G5" s="1113"/>
      <c r="H5" s="1113"/>
      <c r="I5" s="1113"/>
      <c r="K5" s="722"/>
      <c r="L5" s="722"/>
    </row>
    <row r="6" spans="1:12" s="7" customFormat="1" ht="19.5" customHeight="1">
      <c r="A6" s="723" t="s">
        <v>496</v>
      </c>
      <c r="B6" s="1114"/>
      <c r="C6" s="1108">
        <v>2019</v>
      </c>
      <c r="D6" s="1108">
        <v>2020</v>
      </c>
      <c r="E6" s="1108">
        <v>2021</v>
      </c>
      <c r="F6" s="1108">
        <v>2022</v>
      </c>
      <c r="G6" s="1108">
        <v>2023</v>
      </c>
      <c r="H6" s="724"/>
      <c r="I6" s="1110"/>
      <c r="K6" s="720"/>
      <c r="L6" s="720"/>
    </row>
    <row r="7" spans="1:12" s="165" customFormat="1" ht="9.75" customHeight="1">
      <c r="A7" s="699" t="s">
        <v>130</v>
      </c>
      <c r="B7" s="1071"/>
      <c r="C7" s="1109"/>
      <c r="D7" s="1109"/>
      <c r="E7" s="1109"/>
      <c r="F7" s="1109"/>
      <c r="G7" s="1109"/>
      <c r="H7" s="725"/>
      <c r="I7" s="1111"/>
      <c r="K7" s="726"/>
      <c r="L7" s="726"/>
    </row>
    <row r="8" spans="1:12" s="11" customFormat="1" ht="15.75" customHeight="1">
      <c r="A8" s="700"/>
      <c r="B8" s="227" t="s">
        <v>535</v>
      </c>
      <c r="C8" s="727">
        <v>40591.205000000002</v>
      </c>
      <c r="D8" s="727">
        <v>24922.162</v>
      </c>
      <c r="E8" s="727">
        <v>32892.338000000003</v>
      </c>
      <c r="F8" s="727">
        <v>34691.879000000001</v>
      </c>
      <c r="G8" s="727">
        <v>33135.387999999999</v>
      </c>
      <c r="H8" s="728"/>
      <c r="I8" s="227" t="s">
        <v>141</v>
      </c>
      <c r="K8" s="729"/>
      <c r="L8" s="729"/>
    </row>
    <row r="9" spans="1:12" s="7" customFormat="1" ht="4.5" customHeight="1">
      <c r="A9" s="700"/>
      <c r="B9" s="67"/>
      <c r="C9" s="730"/>
      <c r="D9" s="714"/>
      <c r="E9" s="714"/>
      <c r="F9" s="714"/>
      <c r="G9" s="709"/>
      <c r="H9" s="709"/>
      <c r="I9" s="67"/>
      <c r="K9" s="720"/>
      <c r="L9" s="720"/>
    </row>
    <row r="10" spans="1:12" s="178" customFormat="1" ht="12.75" customHeight="1">
      <c r="A10" s="215" t="s">
        <v>236</v>
      </c>
      <c r="B10" s="209" t="s">
        <v>953</v>
      </c>
      <c r="C10" s="731" t="s">
        <v>133</v>
      </c>
      <c r="D10" s="731" t="s">
        <v>133</v>
      </c>
      <c r="E10" s="731" t="s">
        <v>133</v>
      </c>
      <c r="F10" s="731">
        <v>31.673999999999999</v>
      </c>
      <c r="G10" s="731">
        <v>273.83499999999998</v>
      </c>
      <c r="H10" s="732"/>
      <c r="I10" s="67" t="s">
        <v>237</v>
      </c>
      <c r="K10" s="733"/>
      <c r="L10" s="733"/>
    </row>
    <row r="11" spans="1:12" s="178" customFormat="1" ht="12.75" customHeight="1">
      <c r="A11" s="215" t="s">
        <v>238</v>
      </c>
      <c r="B11" s="209" t="s">
        <v>410</v>
      </c>
      <c r="C11" s="426" t="s">
        <v>133</v>
      </c>
      <c r="D11" s="731" t="s">
        <v>133</v>
      </c>
      <c r="E11" s="731" t="s">
        <v>133</v>
      </c>
      <c r="F11" s="731" t="s">
        <v>133</v>
      </c>
      <c r="G11" s="731" t="s">
        <v>133</v>
      </c>
      <c r="H11" s="734"/>
      <c r="I11" s="67" t="s">
        <v>239</v>
      </c>
      <c r="K11" s="733"/>
      <c r="L11" s="733"/>
    </row>
    <row r="12" spans="1:12" s="178" customFormat="1" ht="12.75" customHeight="1">
      <c r="A12" s="215" t="s">
        <v>241</v>
      </c>
      <c r="B12" s="209" t="s">
        <v>1548</v>
      </c>
      <c r="C12" s="426">
        <v>0.14000000000000001</v>
      </c>
      <c r="D12" s="731" t="s">
        <v>133</v>
      </c>
      <c r="E12" s="731" t="s">
        <v>133</v>
      </c>
      <c r="F12" s="731">
        <v>0.58399999999999996</v>
      </c>
      <c r="G12" s="731" t="s">
        <v>133</v>
      </c>
      <c r="H12" s="734"/>
      <c r="I12" s="67" t="s">
        <v>1549</v>
      </c>
      <c r="K12" s="733"/>
      <c r="L12" s="733"/>
    </row>
    <row r="13" spans="1:12" s="178" customFormat="1" ht="12.75" customHeight="1">
      <c r="A13" s="215" t="s">
        <v>243</v>
      </c>
      <c r="B13" s="209" t="s">
        <v>1550</v>
      </c>
      <c r="C13" s="426">
        <v>293.423</v>
      </c>
      <c r="D13" s="731">
        <v>422.89400000000001</v>
      </c>
      <c r="E13" s="731">
        <v>375.02699999999999</v>
      </c>
      <c r="F13" s="731">
        <v>192.03800000000001</v>
      </c>
      <c r="G13" s="731">
        <v>287.25200000000001</v>
      </c>
      <c r="H13" s="732"/>
      <c r="I13" s="67" t="s">
        <v>1551</v>
      </c>
      <c r="K13" s="733"/>
      <c r="L13" s="733"/>
    </row>
    <row r="14" spans="1:12" s="178" customFormat="1" ht="12.75" customHeight="1">
      <c r="A14" s="215" t="s">
        <v>244</v>
      </c>
      <c r="B14" s="209" t="s">
        <v>1095</v>
      </c>
      <c r="C14" s="426">
        <v>1857.579</v>
      </c>
      <c r="D14" s="731">
        <v>2300.7379999999998</v>
      </c>
      <c r="E14" s="731">
        <v>2828.7310000000002</v>
      </c>
      <c r="F14" s="731">
        <v>2898.5140000000001</v>
      </c>
      <c r="G14" s="731">
        <v>2851.623</v>
      </c>
      <c r="H14" s="732"/>
      <c r="I14" s="67" t="s">
        <v>1096</v>
      </c>
      <c r="K14" s="733"/>
      <c r="L14" s="733"/>
    </row>
    <row r="15" spans="1:12" s="178" customFormat="1" ht="12.75" customHeight="1">
      <c r="A15" s="215" t="s">
        <v>245</v>
      </c>
      <c r="B15" s="209" t="s">
        <v>1008</v>
      </c>
      <c r="C15" s="426">
        <v>15648.041999999999</v>
      </c>
      <c r="D15" s="731">
        <v>8180.2650000000003</v>
      </c>
      <c r="E15" s="731">
        <v>12031.341</v>
      </c>
      <c r="F15" s="731">
        <v>10712.329</v>
      </c>
      <c r="G15" s="731">
        <v>9657.6080000000002</v>
      </c>
      <c r="H15" s="732"/>
      <c r="I15" s="67" t="s">
        <v>246</v>
      </c>
      <c r="K15" s="733"/>
      <c r="L15" s="733"/>
    </row>
    <row r="16" spans="1:12" s="178" customFormat="1" ht="12.75" customHeight="1">
      <c r="A16" s="215" t="s">
        <v>247</v>
      </c>
      <c r="B16" s="209" t="s">
        <v>536</v>
      </c>
      <c r="C16" s="426">
        <v>99.218999999999994</v>
      </c>
      <c r="D16" s="731">
        <v>84.82</v>
      </c>
      <c r="E16" s="731">
        <v>147.96100000000001</v>
      </c>
      <c r="F16" s="731">
        <v>100.473</v>
      </c>
      <c r="G16" s="731">
        <v>14.41</v>
      </c>
      <c r="H16" s="732"/>
      <c r="I16" s="67" t="s">
        <v>248</v>
      </c>
      <c r="K16" s="733"/>
      <c r="L16" s="733"/>
    </row>
    <row r="17" spans="1:12" s="178" customFormat="1" ht="12.75" customHeight="1">
      <c r="A17" s="215" t="s">
        <v>249</v>
      </c>
      <c r="B17" s="209" t="s">
        <v>972</v>
      </c>
      <c r="C17" s="426">
        <v>14.986000000000001</v>
      </c>
      <c r="D17" s="731">
        <v>0.156</v>
      </c>
      <c r="E17" s="731">
        <v>13.555</v>
      </c>
      <c r="F17" s="731">
        <v>6.21</v>
      </c>
      <c r="G17" s="731">
        <v>91.748000000000005</v>
      </c>
      <c r="H17" s="732"/>
      <c r="I17" s="67" t="s">
        <v>1164</v>
      </c>
      <c r="K17" s="733"/>
      <c r="L17" s="733"/>
    </row>
    <row r="18" spans="1:12" s="178" customFormat="1" ht="12.75" customHeight="1">
      <c r="A18" s="215" t="s">
        <v>251</v>
      </c>
      <c r="B18" s="209" t="s">
        <v>1594</v>
      </c>
      <c r="C18" s="426" t="s">
        <v>133</v>
      </c>
      <c r="D18" s="731">
        <v>8</v>
      </c>
      <c r="E18" s="731">
        <v>1.2869999999999999</v>
      </c>
      <c r="F18" s="731">
        <v>31.596</v>
      </c>
      <c r="G18" s="731">
        <v>0.26300000000000001</v>
      </c>
      <c r="H18" s="732"/>
      <c r="I18" s="67" t="s">
        <v>1595</v>
      </c>
      <c r="K18" s="733"/>
      <c r="L18" s="733"/>
    </row>
    <row r="19" spans="1:12" s="178" customFormat="1" ht="12.75" customHeight="1">
      <c r="A19" s="215" t="s">
        <v>252</v>
      </c>
      <c r="B19" s="209" t="s">
        <v>1556</v>
      </c>
      <c r="C19" s="426">
        <v>11.643000000000001</v>
      </c>
      <c r="D19" s="731">
        <v>39.326000000000001</v>
      </c>
      <c r="E19" s="731">
        <v>250.59899999999999</v>
      </c>
      <c r="F19" s="731">
        <v>125.021</v>
      </c>
      <c r="G19" s="731">
        <v>11.307</v>
      </c>
      <c r="H19" s="732"/>
      <c r="I19" s="67" t="s">
        <v>1557</v>
      </c>
      <c r="K19" s="733"/>
      <c r="L19" s="733"/>
    </row>
    <row r="20" spans="1:12" s="178" customFormat="1" ht="12.75" customHeight="1">
      <c r="A20" s="215">
        <v>15</v>
      </c>
      <c r="B20" s="209" t="s">
        <v>1203</v>
      </c>
      <c r="C20" s="426">
        <v>31.047000000000001</v>
      </c>
      <c r="D20" s="731">
        <v>14.052</v>
      </c>
      <c r="E20" s="731">
        <v>16.745000000000001</v>
      </c>
      <c r="F20" s="731">
        <v>15.233000000000001</v>
      </c>
      <c r="G20" s="731">
        <v>31.844999999999999</v>
      </c>
      <c r="H20" s="732"/>
      <c r="I20" s="67" t="s">
        <v>1204</v>
      </c>
      <c r="K20" s="733"/>
      <c r="L20" s="733"/>
    </row>
    <row r="21" spans="1:12" s="178" customFormat="1" ht="12.75" customHeight="1">
      <c r="A21" s="215" t="s">
        <v>257</v>
      </c>
      <c r="B21" s="209" t="s">
        <v>673</v>
      </c>
      <c r="C21" s="426">
        <v>36.128</v>
      </c>
      <c r="D21" s="731">
        <v>24.803999999999998</v>
      </c>
      <c r="E21" s="731">
        <v>215.55199999999999</v>
      </c>
      <c r="F21" s="731">
        <v>403.83699999999999</v>
      </c>
      <c r="G21" s="731">
        <v>325.541</v>
      </c>
      <c r="H21" s="732"/>
      <c r="I21" s="67" t="s">
        <v>651</v>
      </c>
      <c r="K21" s="733"/>
      <c r="L21" s="733"/>
    </row>
    <row r="22" spans="1:12" s="178" customFormat="1" ht="12.75" customHeight="1">
      <c r="A22" s="215" t="s">
        <v>258</v>
      </c>
      <c r="B22" s="209" t="s">
        <v>411</v>
      </c>
      <c r="C22" s="426">
        <v>47.935000000000002</v>
      </c>
      <c r="D22" s="731">
        <v>7.9610000000000003</v>
      </c>
      <c r="E22" s="731">
        <v>397.63200000000001</v>
      </c>
      <c r="F22" s="731">
        <v>548.4</v>
      </c>
      <c r="G22" s="731">
        <v>623.20799999999997</v>
      </c>
      <c r="H22" s="732"/>
      <c r="I22" s="67" t="s">
        <v>259</v>
      </c>
      <c r="K22" s="733"/>
      <c r="L22" s="733"/>
    </row>
    <row r="23" spans="1:12" s="178" customFormat="1" ht="12.75" customHeight="1">
      <c r="A23" s="215" t="s">
        <v>260</v>
      </c>
      <c r="B23" s="209" t="s">
        <v>1596</v>
      </c>
      <c r="C23" s="426">
        <v>86.007000000000005</v>
      </c>
      <c r="D23" s="731">
        <v>30.876000000000001</v>
      </c>
      <c r="E23" s="731">
        <v>1062.8869999999999</v>
      </c>
      <c r="F23" s="731">
        <v>1601.1579999999999</v>
      </c>
      <c r="G23" s="731">
        <v>1635.4680000000001</v>
      </c>
      <c r="H23" s="732"/>
      <c r="I23" s="67" t="s">
        <v>1597</v>
      </c>
      <c r="K23" s="733"/>
      <c r="L23" s="733"/>
    </row>
    <row r="24" spans="1:12" s="178" customFormat="1" ht="12.75" customHeight="1">
      <c r="A24" s="215" t="s">
        <v>261</v>
      </c>
      <c r="B24" s="209" t="s">
        <v>1315</v>
      </c>
      <c r="C24" s="426">
        <v>315.56599999999997</v>
      </c>
      <c r="D24" s="731"/>
      <c r="E24" s="731">
        <v>243.80099999999999</v>
      </c>
      <c r="F24" s="731">
        <v>336.66199999999998</v>
      </c>
      <c r="G24" s="731">
        <v>134.202</v>
      </c>
      <c r="H24" s="732"/>
      <c r="I24" s="67" t="s">
        <v>1598</v>
      </c>
      <c r="K24" s="733"/>
      <c r="L24" s="733"/>
    </row>
    <row r="25" spans="1:12" s="178" customFormat="1" ht="12.75" customHeight="1">
      <c r="A25" s="215" t="s">
        <v>262</v>
      </c>
      <c r="B25" s="209" t="s">
        <v>426</v>
      </c>
      <c r="C25" s="426">
        <v>26.736999999999998</v>
      </c>
      <c r="D25" s="731">
        <v>13.07</v>
      </c>
      <c r="E25" s="731">
        <v>127.874</v>
      </c>
      <c r="F25" s="731">
        <v>291.488</v>
      </c>
      <c r="G25" s="731">
        <v>426.75400000000002</v>
      </c>
      <c r="H25" s="732"/>
      <c r="I25" s="67" t="s">
        <v>263</v>
      </c>
      <c r="K25" s="733"/>
      <c r="L25" s="733"/>
    </row>
    <row r="26" spans="1:12" s="178" customFormat="1" ht="12.75" customHeight="1">
      <c r="A26" s="215" t="s">
        <v>264</v>
      </c>
      <c r="B26" s="209" t="s">
        <v>1286</v>
      </c>
      <c r="C26" s="426">
        <v>122.158</v>
      </c>
      <c r="D26" s="731">
        <v>48.935000000000002</v>
      </c>
      <c r="E26" s="731">
        <v>156.77099999999999</v>
      </c>
      <c r="F26" s="731">
        <v>102.477</v>
      </c>
      <c r="G26" s="731">
        <v>135.16300000000001</v>
      </c>
      <c r="H26" s="732"/>
      <c r="I26" s="67" t="s">
        <v>1599</v>
      </c>
      <c r="K26" s="733"/>
      <c r="L26" s="733"/>
    </row>
    <row r="27" spans="1:12" s="178" customFormat="1" ht="12.75" customHeight="1">
      <c r="A27" s="215" t="s">
        <v>265</v>
      </c>
      <c r="B27" s="209" t="s">
        <v>1600</v>
      </c>
      <c r="C27" s="426">
        <v>2.4350000000000001</v>
      </c>
      <c r="D27" s="731" t="s">
        <v>133</v>
      </c>
      <c r="E27" s="731">
        <v>12</v>
      </c>
      <c r="F27" s="731"/>
      <c r="G27" s="731">
        <v>30.39</v>
      </c>
      <c r="H27" s="732"/>
      <c r="I27" s="67" t="s">
        <v>1601</v>
      </c>
      <c r="K27" s="733"/>
      <c r="L27" s="733"/>
    </row>
    <row r="28" spans="1:12" s="178" customFormat="1" ht="12.75" customHeight="1">
      <c r="A28" s="215" t="s">
        <v>266</v>
      </c>
      <c r="B28" s="209" t="s">
        <v>465</v>
      </c>
      <c r="C28" s="426">
        <v>540.88800000000003</v>
      </c>
      <c r="D28" s="731">
        <v>102.04</v>
      </c>
      <c r="E28" s="731">
        <v>2.8</v>
      </c>
      <c r="F28" s="731">
        <v>2.95</v>
      </c>
      <c r="G28" s="731">
        <v>10.423999999999999</v>
      </c>
      <c r="H28" s="732"/>
      <c r="I28" s="67" t="s">
        <v>267</v>
      </c>
      <c r="K28" s="733"/>
      <c r="L28" s="733"/>
    </row>
    <row r="29" spans="1:12" s="178" customFormat="1" ht="12.75" customHeight="1">
      <c r="A29" s="215" t="s">
        <v>268</v>
      </c>
      <c r="B29" s="209" t="s">
        <v>1602</v>
      </c>
      <c r="C29" s="426">
        <v>360.81799999999998</v>
      </c>
      <c r="D29" s="731">
        <v>443.93599999999998</v>
      </c>
      <c r="E29" s="731">
        <v>62.722000000000001</v>
      </c>
      <c r="F29" s="731">
        <v>44.51</v>
      </c>
      <c r="G29" s="731">
        <v>671.97500000000002</v>
      </c>
      <c r="H29" s="732"/>
      <c r="I29" s="67" t="s">
        <v>1603</v>
      </c>
      <c r="K29" s="733"/>
      <c r="L29" s="733"/>
    </row>
    <row r="30" spans="1:12" s="178" customFormat="1" ht="12.75" customHeight="1">
      <c r="A30" s="215" t="s">
        <v>269</v>
      </c>
      <c r="B30" s="209" t="s">
        <v>956</v>
      </c>
      <c r="C30" s="426" t="s">
        <v>133</v>
      </c>
      <c r="D30" s="731">
        <v>3.1920000000000002</v>
      </c>
      <c r="E30" s="731">
        <v>5.74</v>
      </c>
      <c r="F30" s="731">
        <v>5.6349999999999998</v>
      </c>
      <c r="G30" s="731">
        <v>11.939</v>
      </c>
      <c r="H30" s="732"/>
      <c r="I30" s="67" t="s">
        <v>270</v>
      </c>
      <c r="K30" s="733"/>
      <c r="L30" s="733"/>
    </row>
    <row r="31" spans="1:12" s="178" customFormat="1" ht="12.75" customHeight="1">
      <c r="A31" s="215" t="s">
        <v>271</v>
      </c>
      <c r="B31" s="209" t="s">
        <v>1348</v>
      </c>
      <c r="C31" s="426">
        <v>5964.9960000000001</v>
      </c>
      <c r="D31" s="731">
        <v>3980.0569999999998</v>
      </c>
      <c r="E31" s="731">
        <v>1985.703</v>
      </c>
      <c r="F31" s="731">
        <v>2476.2809999999999</v>
      </c>
      <c r="G31" s="731">
        <v>842.54399999999998</v>
      </c>
      <c r="H31" s="732"/>
      <c r="I31" s="67" t="s">
        <v>1567</v>
      </c>
      <c r="K31" s="733"/>
      <c r="L31" s="733"/>
    </row>
    <row r="32" spans="1:12" s="178" customFormat="1" ht="12.75" customHeight="1">
      <c r="A32" s="215" t="s">
        <v>272</v>
      </c>
      <c r="B32" s="214" t="s">
        <v>1207</v>
      </c>
      <c r="C32" s="426">
        <v>9.6999999999999993</v>
      </c>
      <c r="D32" s="731">
        <v>0.29699999999999999</v>
      </c>
      <c r="E32" s="731">
        <v>4.3999999999999997E-2</v>
      </c>
      <c r="F32" s="731">
        <v>0.72099999999999997</v>
      </c>
      <c r="G32" s="731">
        <v>6.6000000000000003E-2</v>
      </c>
      <c r="H32" s="732"/>
      <c r="I32" s="67" t="s">
        <v>1235</v>
      </c>
      <c r="K32" s="733"/>
      <c r="L32" s="733"/>
    </row>
    <row r="33" spans="1:12" s="178" customFormat="1" ht="12.75" customHeight="1">
      <c r="A33" s="215" t="s">
        <v>273</v>
      </c>
      <c r="B33" s="209" t="s">
        <v>412</v>
      </c>
      <c r="C33" s="426">
        <v>0.28499999999999998</v>
      </c>
      <c r="D33" s="731">
        <v>1.0840000000000001</v>
      </c>
      <c r="E33" s="731">
        <v>6.577</v>
      </c>
      <c r="F33" s="731">
        <v>11.465999999999999</v>
      </c>
      <c r="G33" s="731" t="s">
        <v>133</v>
      </c>
      <c r="H33" s="735"/>
      <c r="I33" s="67" t="s">
        <v>274</v>
      </c>
      <c r="K33" s="733"/>
      <c r="L33" s="733"/>
    </row>
    <row r="34" spans="1:12" s="178" customFormat="1" ht="12.75" customHeight="1">
      <c r="A34" s="215" t="s">
        <v>275</v>
      </c>
      <c r="B34" s="209" t="s">
        <v>413</v>
      </c>
      <c r="C34" s="426">
        <v>335.86700000000002</v>
      </c>
      <c r="D34" s="731">
        <v>340.56299999999999</v>
      </c>
      <c r="E34" s="731">
        <v>153.749</v>
      </c>
      <c r="F34" s="731">
        <v>155.1</v>
      </c>
      <c r="G34" s="731">
        <v>234.971</v>
      </c>
      <c r="H34" s="732"/>
      <c r="I34" s="67" t="s">
        <v>219</v>
      </c>
      <c r="K34" s="733"/>
      <c r="L34" s="733"/>
    </row>
    <row r="35" spans="1:12" s="178" customFormat="1" ht="12.75" customHeight="1">
      <c r="A35" s="215" t="s">
        <v>276</v>
      </c>
      <c r="B35" s="209" t="s">
        <v>679</v>
      </c>
      <c r="C35" s="426">
        <v>2961.75</v>
      </c>
      <c r="D35" s="731">
        <v>635.54100000000005</v>
      </c>
      <c r="E35" s="731">
        <v>639.30499999999995</v>
      </c>
      <c r="F35" s="731">
        <v>141.197</v>
      </c>
      <c r="G35" s="731">
        <v>132.142</v>
      </c>
      <c r="H35" s="732"/>
      <c r="I35" s="67" t="s">
        <v>186</v>
      </c>
      <c r="K35" s="733"/>
      <c r="L35" s="733"/>
    </row>
    <row r="36" spans="1:12" s="178" customFormat="1" ht="12.75" customHeight="1">
      <c r="A36" s="215" t="s">
        <v>277</v>
      </c>
      <c r="B36" s="209" t="s">
        <v>1110</v>
      </c>
      <c r="C36" s="426">
        <v>10.888999999999999</v>
      </c>
      <c r="D36" s="731">
        <v>72.673000000000002</v>
      </c>
      <c r="E36" s="731">
        <v>97.1</v>
      </c>
      <c r="F36" s="731">
        <v>70.198999999999998</v>
      </c>
      <c r="G36" s="731">
        <v>171.42</v>
      </c>
      <c r="H36" s="732"/>
      <c r="I36" s="67" t="s">
        <v>1604</v>
      </c>
      <c r="K36" s="733"/>
      <c r="L36" s="733"/>
    </row>
    <row r="37" spans="1:12" s="178" customFormat="1" ht="12.75" customHeight="1">
      <c r="A37" s="215" t="s">
        <v>278</v>
      </c>
      <c r="B37" s="209" t="s">
        <v>1605</v>
      </c>
      <c r="C37" s="426">
        <v>415.50799999999998</v>
      </c>
      <c r="D37" s="731" t="s">
        <v>133</v>
      </c>
      <c r="E37" s="731">
        <v>0.66200000000000003</v>
      </c>
      <c r="F37" s="731">
        <v>2.4849999999999999</v>
      </c>
      <c r="G37" s="731">
        <v>14.217000000000001</v>
      </c>
      <c r="H37" s="732"/>
      <c r="I37" s="67" t="s">
        <v>1606</v>
      </c>
      <c r="K37" s="733"/>
      <c r="L37" s="733"/>
    </row>
    <row r="38" spans="1:12" s="178" customFormat="1" ht="12.75" customHeight="1">
      <c r="A38" s="215" t="s">
        <v>279</v>
      </c>
      <c r="B38" s="209" t="s">
        <v>1607</v>
      </c>
      <c r="C38" s="426">
        <v>372.76499999999999</v>
      </c>
      <c r="D38" s="731" t="s">
        <v>133</v>
      </c>
      <c r="E38" s="731">
        <v>1.3120000000000001</v>
      </c>
      <c r="F38" s="731">
        <v>23.44</v>
      </c>
      <c r="G38" s="731">
        <v>22.82</v>
      </c>
      <c r="H38" s="732"/>
      <c r="I38" s="67" t="s">
        <v>1608</v>
      </c>
      <c r="K38" s="733"/>
      <c r="L38" s="733"/>
    </row>
    <row r="39" spans="1:12" s="178" customFormat="1" ht="12.75" customHeight="1">
      <c r="A39" s="215" t="s">
        <v>280</v>
      </c>
      <c r="B39" s="209" t="s">
        <v>1609</v>
      </c>
      <c r="C39" s="426">
        <v>0.14799999999999999</v>
      </c>
      <c r="D39" s="731" t="s">
        <v>133</v>
      </c>
      <c r="E39" s="731">
        <v>1.0640000000000001</v>
      </c>
      <c r="F39" s="731">
        <v>1.3009999999999999</v>
      </c>
      <c r="G39" s="731">
        <v>2.8210000000000002</v>
      </c>
      <c r="H39" s="732"/>
      <c r="I39" s="67" t="s">
        <v>1610</v>
      </c>
      <c r="K39" s="733"/>
      <c r="L39" s="733"/>
    </row>
    <row r="40" spans="1:12" s="178" customFormat="1" ht="12.75" customHeight="1">
      <c r="A40" s="215" t="s">
        <v>281</v>
      </c>
      <c r="B40" s="209" t="s">
        <v>1611</v>
      </c>
      <c r="C40" s="426">
        <v>187</v>
      </c>
      <c r="D40" s="731" t="s">
        <v>133</v>
      </c>
      <c r="E40" s="731">
        <v>1.1200000000000001</v>
      </c>
      <c r="F40" s="731">
        <v>4.2759999999999998</v>
      </c>
      <c r="G40" s="731">
        <v>64.664000000000001</v>
      </c>
      <c r="H40" s="732"/>
      <c r="I40" s="67" t="s">
        <v>1612</v>
      </c>
      <c r="K40" s="733"/>
      <c r="L40" s="733"/>
    </row>
    <row r="41" spans="1:12" s="178" customFormat="1" ht="12.75" customHeight="1">
      <c r="A41" s="215" t="s">
        <v>282</v>
      </c>
      <c r="B41" s="209" t="s">
        <v>683</v>
      </c>
      <c r="C41" s="426" t="s">
        <v>133</v>
      </c>
      <c r="D41" s="731" t="s">
        <v>133</v>
      </c>
      <c r="E41" s="731" t="s">
        <v>133</v>
      </c>
      <c r="F41" s="731">
        <v>0.80900000000000005</v>
      </c>
      <c r="G41" s="731" t="s">
        <v>133</v>
      </c>
      <c r="H41" s="735"/>
      <c r="I41" s="67" t="s">
        <v>283</v>
      </c>
      <c r="K41" s="733"/>
      <c r="L41" s="733"/>
    </row>
    <row r="42" spans="1:12" s="178" customFormat="1" ht="12.75" customHeight="1">
      <c r="A42" s="215" t="s">
        <v>284</v>
      </c>
      <c r="B42" s="230" t="s">
        <v>959</v>
      </c>
      <c r="C42" s="426">
        <v>13.406000000000001</v>
      </c>
      <c r="D42" s="731">
        <v>0.21099999999999999</v>
      </c>
      <c r="E42" s="731">
        <v>5.55</v>
      </c>
      <c r="F42" s="731">
        <v>81.659000000000006</v>
      </c>
      <c r="G42" s="731">
        <v>1.7250000000000001</v>
      </c>
      <c r="H42" s="732"/>
      <c r="I42" s="76" t="s">
        <v>285</v>
      </c>
      <c r="K42" s="733"/>
      <c r="L42" s="733"/>
    </row>
    <row r="43" spans="1:12" s="178" customFormat="1" ht="12.75" customHeight="1">
      <c r="A43" s="215" t="s">
        <v>286</v>
      </c>
      <c r="B43" s="230" t="s">
        <v>1613</v>
      </c>
      <c r="C43" s="426">
        <v>1993.54</v>
      </c>
      <c r="D43" s="731">
        <v>531.28499999999997</v>
      </c>
      <c r="E43" s="731">
        <v>1680.5060000000001</v>
      </c>
      <c r="F43" s="731">
        <v>983.06299999999999</v>
      </c>
      <c r="G43" s="731">
        <v>688.71699999999998</v>
      </c>
      <c r="H43" s="732"/>
      <c r="I43" s="76" t="s">
        <v>1411</v>
      </c>
      <c r="K43" s="733"/>
      <c r="L43" s="733"/>
    </row>
    <row r="44" spans="1:12" s="178" customFormat="1" ht="12.75" customHeight="1">
      <c r="A44" s="215" t="s">
        <v>287</v>
      </c>
      <c r="B44" s="209" t="s">
        <v>452</v>
      </c>
      <c r="C44" s="426">
        <v>6.0229999999999997</v>
      </c>
      <c r="D44" s="731">
        <v>43.701000000000001</v>
      </c>
      <c r="E44" s="731">
        <v>81.227000000000004</v>
      </c>
      <c r="F44" s="731">
        <v>4.7480000000000002</v>
      </c>
      <c r="G44" s="731">
        <v>45.686999999999998</v>
      </c>
      <c r="H44" s="732"/>
      <c r="I44" s="67" t="s">
        <v>288</v>
      </c>
      <c r="K44" s="733"/>
      <c r="L44" s="733"/>
    </row>
    <row r="45" spans="1:12" s="178" customFormat="1" ht="12.75" customHeight="1">
      <c r="A45" s="215" t="s">
        <v>290</v>
      </c>
      <c r="B45" s="209" t="s">
        <v>1614</v>
      </c>
      <c r="C45" s="426">
        <v>5.4930000000000003</v>
      </c>
      <c r="D45" s="426" t="s">
        <v>133</v>
      </c>
      <c r="E45" s="426">
        <v>0.51500000000000001</v>
      </c>
      <c r="F45" s="426" t="s">
        <v>133</v>
      </c>
      <c r="G45" s="426">
        <v>1.0999999999999999E-2</v>
      </c>
      <c r="H45" s="732"/>
      <c r="I45" s="67" t="s">
        <v>1615</v>
      </c>
      <c r="K45" s="733"/>
      <c r="L45" s="733"/>
    </row>
    <row r="46" spans="1:12" s="178" customFormat="1" ht="12.75" customHeight="1">
      <c r="A46" s="215" t="s">
        <v>292</v>
      </c>
      <c r="B46" s="209" t="s">
        <v>984</v>
      </c>
      <c r="C46" s="426">
        <v>261.58199999999999</v>
      </c>
      <c r="D46" s="426">
        <v>209.125</v>
      </c>
      <c r="E46" s="426">
        <v>433.46</v>
      </c>
      <c r="F46" s="426">
        <v>600.49900000000002</v>
      </c>
      <c r="G46" s="426">
        <v>800.26099999999997</v>
      </c>
      <c r="H46" s="732"/>
      <c r="I46" s="67" t="s">
        <v>293</v>
      </c>
      <c r="K46" s="733"/>
      <c r="L46" s="733"/>
    </row>
    <row r="47" spans="1:12" s="7" customFormat="1" ht="12" customHeight="1">
      <c r="A47" s="215">
        <v>46</v>
      </c>
      <c r="B47" s="211" t="s">
        <v>1616</v>
      </c>
      <c r="C47" s="426" t="s">
        <v>133</v>
      </c>
      <c r="D47" s="426">
        <v>0.47399999999999998</v>
      </c>
      <c r="E47" s="426">
        <v>0.161</v>
      </c>
      <c r="F47" s="426">
        <v>0.42199999999999999</v>
      </c>
      <c r="G47" s="426" t="s">
        <v>133</v>
      </c>
      <c r="H47" s="706"/>
      <c r="I47" s="67" t="s">
        <v>1617</v>
      </c>
      <c r="K47" s="720"/>
      <c r="L47" s="720"/>
    </row>
    <row r="48" spans="1:12" s="7" customFormat="1" ht="12" customHeight="1">
      <c r="A48" s="215">
        <v>47</v>
      </c>
      <c r="B48" s="209" t="s">
        <v>1618</v>
      </c>
      <c r="C48" s="426" t="s">
        <v>133</v>
      </c>
      <c r="D48" s="426" t="s">
        <v>133</v>
      </c>
      <c r="E48" s="426" t="s">
        <v>133</v>
      </c>
      <c r="F48" s="426" t="s">
        <v>133</v>
      </c>
      <c r="G48" s="426" t="s">
        <v>133</v>
      </c>
      <c r="H48" s="705"/>
      <c r="I48" s="67" t="s">
        <v>1619</v>
      </c>
      <c r="K48" s="720"/>
      <c r="L48" s="720"/>
    </row>
    <row r="49" spans="1:12" s="7" customFormat="1" ht="12" customHeight="1">
      <c r="A49" s="215">
        <v>48</v>
      </c>
      <c r="B49" s="209" t="s">
        <v>1270</v>
      </c>
      <c r="C49" s="426">
        <v>366.23700000000002</v>
      </c>
      <c r="D49" s="426">
        <v>42.768000000000001</v>
      </c>
      <c r="E49" s="426">
        <v>123.218</v>
      </c>
      <c r="F49" s="426">
        <v>799.42200000000003</v>
      </c>
      <c r="G49" s="426">
        <v>86.272999999999996</v>
      </c>
      <c r="H49" s="709"/>
      <c r="I49" s="67" t="s">
        <v>1573</v>
      </c>
      <c r="K49" s="720"/>
      <c r="L49" s="720"/>
    </row>
    <row r="50" spans="1:12" s="7" customFormat="1" ht="12" customHeight="1">
      <c r="A50" s="215">
        <v>49</v>
      </c>
      <c r="B50" s="209" t="s">
        <v>1620</v>
      </c>
      <c r="C50" s="426">
        <v>0.20499999999999999</v>
      </c>
      <c r="D50" s="426" t="s">
        <v>133</v>
      </c>
      <c r="E50" s="426">
        <v>225.4</v>
      </c>
      <c r="F50" s="426" t="s">
        <v>133</v>
      </c>
      <c r="G50" s="426">
        <v>2.5000000000000001E-2</v>
      </c>
      <c r="H50" s="709"/>
      <c r="I50" s="67" t="s">
        <v>1621</v>
      </c>
      <c r="K50" s="720"/>
      <c r="L50" s="720"/>
    </row>
    <row r="51" spans="1:12" s="7" customFormat="1" ht="12" customHeight="1">
      <c r="A51" s="215" t="s">
        <v>296</v>
      </c>
      <c r="B51" s="209" t="s">
        <v>424</v>
      </c>
      <c r="C51" s="426" t="s">
        <v>133</v>
      </c>
      <c r="D51" s="426" t="s">
        <v>133</v>
      </c>
      <c r="E51" s="426">
        <v>6.2E-2</v>
      </c>
      <c r="F51" s="426" t="s">
        <v>133</v>
      </c>
      <c r="G51" s="426" t="s">
        <v>133</v>
      </c>
      <c r="H51" s="705"/>
      <c r="I51" s="67" t="s">
        <v>297</v>
      </c>
      <c r="K51" s="720"/>
      <c r="L51" s="720"/>
    </row>
    <row r="52" spans="1:12" s="7" customFormat="1" ht="12" customHeight="1">
      <c r="A52" s="215" t="s">
        <v>298</v>
      </c>
      <c r="B52" s="209" t="s">
        <v>1622</v>
      </c>
      <c r="C52" s="426" t="s">
        <v>133</v>
      </c>
      <c r="D52" s="426" t="s">
        <v>133</v>
      </c>
      <c r="E52" s="426">
        <v>0.113</v>
      </c>
      <c r="F52" s="426" t="s">
        <v>133</v>
      </c>
      <c r="G52" s="426" t="s">
        <v>133</v>
      </c>
      <c r="H52" s="705"/>
      <c r="I52" s="67" t="s">
        <v>1623</v>
      </c>
      <c r="K52" s="720"/>
      <c r="L52" s="720"/>
    </row>
    <row r="53" spans="1:12" s="7" customFormat="1" ht="12" customHeight="1">
      <c r="A53" s="215" t="s">
        <v>299</v>
      </c>
      <c r="B53" s="209" t="s">
        <v>427</v>
      </c>
      <c r="C53" s="426">
        <v>10.459</v>
      </c>
      <c r="D53" s="426">
        <v>35.359000000000002</v>
      </c>
      <c r="E53" s="426">
        <v>57.892000000000003</v>
      </c>
      <c r="F53" s="426">
        <v>53.54</v>
      </c>
      <c r="G53" s="426">
        <v>196.386</v>
      </c>
      <c r="H53" s="709"/>
      <c r="I53" s="67" t="s">
        <v>300</v>
      </c>
      <c r="K53" s="720"/>
      <c r="L53" s="720"/>
    </row>
    <row r="54" spans="1:12" s="7" customFormat="1" ht="12" customHeight="1">
      <c r="A54" s="215" t="s">
        <v>303</v>
      </c>
      <c r="B54" s="209" t="s">
        <v>422</v>
      </c>
      <c r="C54" s="426">
        <v>3.1269999999999998</v>
      </c>
      <c r="D54" s="426">
        <v>74.760000000000005</v>
      </c>
      <c r="E54" s="426">
        <v>87.73</v>
      </c>
      <c r="F54" s="426">
        <v>21.727</v>
      </c>
      <c r="G54" s="426">
        <v>187.607</v>
      </c>
      <c r="H54" s="709"/>
      <c r="I54" s="67" t="s">
        <v>304</v>
      </c>
      <c r="K54" s="720"/>
      <c r="L54" s="720"/>
    </row>
    <row r="55" spans="1:12" s="7" customFormat="1" ht="12" customHeight="1">
      <c r="A55" s="215" t="s">
        <v>305</v>
      </c>
      <c r="B55" s="209" t="s">
        <v>423</v>
      </c>
      <c r="C55" s="426" t="s">
        <v>133</v>
      </c>
      <c r="D55" s="426" t="s">
        <v>133</v>
      </c>
      <c r="E55" s="426" t="s">
        <v>133</v>
      </c>
      <c r="F55" s="426">
        <v>47.054000000000002</v>
      </c>
      <c r="G55" s="426">
        <v>27.201000000000001</v>
      </c>
      <c r="H55" s="709"/>
      <c r="I55" s="67" t="s">
        <v>306</v>
      </c>
      <c r="K55" s="720"/>
      <c r="L55" s="720"/>
    </row>
    <row r="56" spans="1:12" s="7" customFormat="1" ht="12" customHeight="1">
      <c r="A56" s="215" t="s">
        <v>307</v>
      </c>
      <c r="B56" s="209" t="s">
        <v>1624</v>
      </c>
      <c r="C56" s="426">
        <v>86.893000000000001</v>
      </c>
      <c r="D56" s="426">
        <v>602.39</v>
      </c>
      <c r="E56" s="426">
        <v>508.97899999999998</v>
      </c>
      <c r="F56" s="426">
        <v>895.51900000000001</v>
      </c>
      <c r="G56" s="426">
        <v>1181.2929999999999</v>
      </c>
      <c r="H56" s="709"/>
      <c r="I56" s="67" t="s">
        <v>1575</v>
      </c>
      <c r="K56" s="720"/>
      <c r="L56" s="720"/>
    </row>
    <row r="57" spans="1:12" s="7" customFormat="1" ht="12" customHeight="1">
      <c r="A57" s="215" t="s">
        <v>308</v>
      </c>
      <c r="B57" s="209" t="s">
        <v>1236</v>
      </c>
      <c r="C57" s="426">
        <v>408.96699999999998</v>
      </c>
      <c r="D57" s="426">
        <v>265.88099999999997</v>
      </c>
      <c r="E57" s="426">
        <v>270.42599999999999</v>
      </c>
      <c r="F57" s="426">
        <v>1065.865</v>
      </c>
      <c r="G57" s="426">
        <v>428.54899999999998</v>
      </c>
      <c r="H57" s="709"/>
      <c r="I57" s="67" t="s">
        <v>1625</v>
      </c>
      <c r="K57" s="720"/>
      <c r="L57" s="720"/>
    </row>
    <row r="58" spans="1:12" s="7" customFormat="1" ht="12" customHeight="1">
      <c r="A58" s="215" t="s">
        <v>309</v>
      </c>
      <c r="B58" s="209" t="s">
        <v>439</v>
      </c>
      <c r="C58" s="426" t="s">
        <v>133</v>
      </c>
      <c r="D58" s="426">
        <v>0</v>
      </c>
      <c r="E58" s="426">
        <v>12.647</v>
      </c>
      <c r="F58" s="426">
        <v>10.772</v>
      </c>
      <c r="G58" s="426">
        <v>1.7170000000000001</v>
      </c>
      <c r="H58" s="709"/>
      <c r="I58" s="67" t="s">
        <v>310</v>
      </c>
      <c r="K58" s="720"/>
      <c r="L58" s="720"/>
    </row>
    <row r="59" spans="1:12" s="7" customFormat="1" ht="12" customHeight="1">
      <c r="A59" s="215" t="s">
        <v>311</v>
      </c>
      <c r="B59" s="209" t="s">
        <v>1626</v>
      </c>
      <c r="C59" s="426">
        <v>1.0329999999999999</v>
      </c>
      <c r="D59" s="426">
        <v>7.5</v>
      </c>
      <c r="E59" s="426">
        <v>121.35299999999999</v>
      </c>
      <c r="F59" s="426">
        <v>1.2869999999999999</v>
      </c>
      <c r="G59" s="426">
        <v>25.331</v>
      </c>
      <c r="H59" s="709"/>
      <c r="I59" s="67" t="s">
        <v>1627</v>
      </c>
      <c r="K59" s="720"/>
      <c r="L59" s="720"/>
    </row>
    <row r="60" spans="1:12" s="7" customFormat="1" ht="12" customHeight="1">
      <c r="A60" s="215">
        <v>60</v>
      </c>
      <c r="B60" s="209" t="s">
        <v>1628</v>
      </c>
      <c r="C60" s="426">
        <v>81.025000000000006</v>
      </c>
      <c r="D60" s="426">
        <v>675.03</v>
      </c>
      <c r="E60" s="426">
        <v>1047.7059999999999</v>
      </c>
      <c r="F60" s="426">
        <v>926.36599999999999</v>
      </c>
      <c r="G60" s="426">
        <v>1175.8219999999999</v>
      </c>
      <c r="H60" s="709"/>
      <c r="I60" s="67" t="s">
        <v>1629</v>
      </c>
      <c r="K60" s="720"/>
      <c r="L60" s="720"/>
    </row>
    <row r="61" spans="1:12" s="7" customFormat="1" ht="12" customHeight="1">
      <c r="A61" s="215" t="s">
        <v>313</v>
      </c>
      <c r="B61" s="209" t="s">
        <v>1576</v>
      </c>
      <c r="C61" s="426">
        <v>547.08100000000002</v>
      </c>
      <c r="D61" s="426">
        <v>178</v>
      </c>
      <c r="E61" s="426">
        <v>183.339</v>
      </c>
      <c r="F61" s="426">
        <v>58.131999999999998</v>
      </c>
      <c r="G61" s="426">
        <v>2.4089999999999998</v>
      </c>
      <c r="H61" s="709"/>
      <c r="I61" s="67" t="s">
        <v>1577</v>
      </c>
      <c r="K61" s="720"/>
      <c r="L61" s="720"/>
    </row>
    <row r="62" spans="1:12" s="7" customFormat="1" ht="12" customHeight="1">
      <c r="A62" s="215" t="s">
        <v>314</v>
      </c>
      <c r="B62" s="209" t="s">
        <v>962</v>
      </c>
      <c r="C62" s="426">
        <v>6.4080000000000004</v>
      </c>
      <c r="D62" s="426">
        <v>11.993</v>
      </c>
      <c r="E62" s="426">
        <v>2.8159999999999998</v>
      </c>
      <c r="F62" s="426">
        <v>1.319</v>
      </c>
      <c r="G62" s="426">
        <v>1.2729999999999999</v>
      </c>
      <c r="H62" s="709"/>
      <c r="I62" s="67" t="s">
        <v>315</v>
      </c>
      <c r="K62" s="720"/>
      <c r="L62" s="720"/>
    </row>
    <row r="63" spans="1:12" s="7" customFormat="1" ht="12" customHeight="1">
      <c r="A63" s="215" t="s">
        <v>316</v>
      </c>
      <c r="B63" s="209" t="s">
        <v>1630</v>
      </c>
      <c r="C63" s="426">
        <v>10.119999999999999</v>
      </c>
      <c r="D63" s="426">
        <v>82.71</v>
      </c>
      <c r="E63" s="426">
        <v>15.797000000000001</v>
      </c>
      <c r="F63" s="426">
        <v>213.66499999999999</v>
      </c>
      <c r="G63" s="426">
        <v>20.398</v>
      </c>
      <c r="H63" s="709"/>
      <c r="I63" s="67" t="s">
        <v>1631</v>
      </c>
      <c r="K63" s="720"/>
      <c r="L63" s="720"/>
    </row>
    <row r="64" spans="1:12" s="7" customFormat="1" ht="12" customHeight="1">
      <c r="A64" s="215" t="s">
        <v>317</v>
      </c>
      <c r="B64" s="209" t="s">
        <v>689</v>
      </c>
      <c r="C64" s="426">
        <v>26.382000000000001</v>
      </c>
      <c r="D64" s="426">
        <v>2.6259999999999999</v>
      </c>
      <c r="E64" s="426">
        <v>39.014000000000003</v>
      </c>
      <c r="F64" s="426" t="s">
        <v>133</v>
      </c>
      <c r="G64" s="426">
        <v>0.02</v>
      </c>
      <c r="H64" s="709"/>
      <c r="I64" s="67" t="s">
        <v>318</v>
      </c>
      <c r="K64" s="720"/>
      <c r="L64" s="720"/>
    </row>
    <row r="65" spans="1:12" s="7" customFormat="1" ht="12" customHeight="1">
      <c r="A65" s="215" t="s">
        <v>319</v>
      </c>
      <c r="B65" s="209" t="s">
        <v>991</v>
      </c>
      <c r="C65" s="426" t="s">
        <v>133</v>
      </c>
      <c r="D65" s="426">
        <v>2.1469999999999998</v>
      </c>
      <c r="E65" s="426">
        <v>3.6999999999999998E-2</v>
      </c>
      <c r="F65" s="426">
        <v>0.113</v>
      </c>
      <c r="G65" s="426">
        <v>0.24399999999999999</v>
      </c>
      <c r="H65" s="709"/>
      <c r="I65" s="67" t="s">
        <v>320</v>
      </c>
      <c r="K65" s="720"/>
      <c r="L65" s="720"/>
    </row>
    <row r="66" spans="1:12" s="7" customFormat="1" ht="12" customHeight="1">
      <c r="A66" s="215" t="s">
        <v>323</v>
      </c>
      <c r="B66" s="209" t="s">
        <v>1632</v>
      </c>
      <c r="C66" s="426">
        <v>0.83199999999999996</v>
      </c>
      <c r="D66" s="426" t="s">
        <v>133</v>
      </c>
      <c r="E66" s="426" t="s">
        <v>133</v>
      </c>
      <c r="F66" s="426" t="s">
        <v>133</v>
      </c>
      <c r="G66" s="426" t="s">
        <v>133</v>
      </c>
      <c r="H66" s="705"/>
      <c r="I66" s="67" t="s">
        <v>1633</v>
      </c>
      <c r="K66" s="720"/>
      <c r="L66" s="720"/>
    </row>
    <row r="67" spans="1:12" s="7" customFormat="1" ht="12" customHeight="1">
      <c r="A67" s="215" t="s">
        <v>324</v>
      </c>
      <c r="B67" s="209" t="s">
        <v>1634</v>
      </c>
      <c r="C67" s="426">
        <v>127.093</v>
      </c>
      <c r="D67" s="426">
        <v>188.697</v>
      </c>
      <c r="E67" s="426">
        <v>186.73099999999999</v>
      </c>
      <c r="F67" s="426">
        <v>86.930999999999997</v>
      </c>
      <c r="G67" s="426">
        <v>394.43099999999998</v>
      </c>
      <c r="H67" s="709"/>
      <c r="I67" s="67" t="s">
        <v>1635</v>
      </c>
      <c r="K67" s="720"/>
      <c r="L67" s="720"/>
    </row>
    <row r="68" spans="1:12" s="7" customFormat="1" ht="12" customHeight="1">
      <c r="A68" s="215" t="s">
        <v>325</v>
      </c>
      <c r="B68" s="209" t="s">
        <v>417</v>
      </c>
      <c r="C68" s="426">
        <v>118.48</v>
      </c>
      <c r="D68" s="426">
        <v>20.835000000000001</v>
      </c>
      <c r="E68" s="426">
        <v>464.11599999999999</v>
      </c>
      <c r="F68" s="426">
        <v>445.68099999999998</v>
      </c>
      <c r="G68" s="426">
        <v>664.86800000000005</v>
      </c>
      <c r="H68" s="709"/>
      <c r="I68" s="67" t="s">
        <v>326</v>
      </c>
      <c r="K68" s="720"/>
      <c r="L68" s="720"/>
    </row>
    <row r="69" spans="1:12" s="7" customFormat="1" ht="12" customHeight="1">
      <c r="A69" s="215" t="s">
        <v>327</v>
      </c>
      <c r="B69" s="209" t="s">
        <v>415</v>
      </c>
      <c r="C69" s="426">
        <v>601.18299999999999</v>
      </c>
      <c r="D69" s="426">
        <v>972.52099999999996</v>
      </c>
      <c r="E69" s="426">
        <v>920.84500000000003</v>
      </c>
      <c r="F69" s="426">
        <v>1231.0319999999999</v>
      </c>
      <c r="G69" s="426">
        <v>817.48699999999997</v>
      </c>
      <c r="H69" s="709"/>
      <c r="I69" s="67" t="s">
        <v>328</v>
      </c>
      <c r="K69" s="720"/>
      <c r="L69" s="720"/>
    </row>
    <row r="70" spans="1:12" s="7" customFormat="1" ht="12" customHeight="1">
      <c r="A70" s="215" t="s">
        <v>329</v>
      </c>
      <c r="B70" s="209" t="s">
        <v>1578</v>
      </c>
      <c r="C70" s="426" t="s">
        <v>133</v>
      </c>
      <c r="D70" s="426" t="s">
        <v>133</v>
      </c>
      <c r="E70" s="426" t="s">
        <v>133</v>
      </c>
      <c r="F70" s="426" t="s">
        <v>133</v>
      </c>
      <c r="G70" s="426" t="s">
        <v>133</v>
      </c>
      <c r="H70" s="736"/>
      <c r="I70" s="67" t="s">
        <v>1579</v>
      </c>
      <c r="K70" s="720"/>
      <c r="L70" s="720"/>
    </row>
    <row r="71" spans="1:12" s="7" customFormat="1" ht="12" customHeight="1">
      <c r="A71" s="215" t="s">
        <v>330</v>
      </c>
      <c r="B71" s="209" t="s">
        <v>416</v>
      </c>
      <c r="C71" s="426">
        <v>452.66399999999999</v>
      </c>
      <c r="D71" s="426">
        <v>146.88300000000001</v>
      </c>
      <c r="E71" s="426">
        <v>32.878999999999998</v>
      </c>
      <c r="F71" s="426">
        <v>156.315</v>
      </c>
      <c r="G71" s="426">
        <v>280.39400000000001</v>
      </c>
      <c r="H71" s="709"/>
      <c r="I71" s="67" t="s">
        <v>331</v>
      </c>
      <c r="K71" s="720"/>
      <c r="L71" s="720"/>
    </row>
    <row r="72" spans="1:12" s="7" customFormat="1" ht="12" customHeight="1">
      <c r="A72" s="215" t="s">
        <v>332</v>
      </c>
      <c r="B72" s="209" t="s">
        <v>432</v>
      </c>
      <c r="C72" s="426">
        <v>1135.567</v>
      </c>
      <c r="D72" s="426">
        <v>634.18600000000004</v>
      </c>
      <c r="E72" s="426">
        <v>1636.7159999999999</v>
      </c>
      <c r="F72" s="426">
        <v>2277.0329999999999</v>
      </c>
      <c r="G72" s="426">
        <v>1526.7650000000001</v>
      </c>
      <c r="H72" s="709"/>
      <c r="I72" s="67" t="s">
        <v>333</v>
      </c>
      <c r="K72" s="720"/>
      <c r="L72" s="720"/>
    </row>
    <row r="73" spans="1:12" s="7" customFormat="1" ht="12" customHeight="1">
      <c r="A73" s="215" t="s">
        <v>334</v>
      </c>
      <c r="B73" s="209" t="s">
        <v>438</v>
      </c>
      <c r="C73" s="426">
        <v>39.804000000000002</v>
      </c>
      <c r="D73" s="426">
        <v>7.0000000000000001E-3</v>
      </c>
      <c r="E73" s="426">
        <v>2.9529999999999998</v>
      </c>
      <c r="F73" s="426">
        <v>0</v>
      </c>
      <c r="G73" s="426">
        <v>1.9E-2</v>
      </c>
      <c r="H73" s="709"/>
      <c r="I73" s="67" t="s">
        <v>335</v>
      </c>
      <c r="K73" s="720"/>
      <c r="L73" s="720"/>
    </row>
    <row r="74" spans="1:12" s="7" customFormat="1" ht="12" customHeight="1">
      <c r="A74" s="215" t="s">
        <v>338</v>
      </c>
      <c r="B74" s="209" t="s">
        <v>434</v>
      </c>
      <c r="C74" s="426">
        <v>6.5670000000000002</v>
      </c>
      <c r="D74" s="426">
        <v>18.413</v>
      </c>
      <c r="E74" s="426">
        <v>44.162999999999997</v>
      </c>
      <c r="F74" s="426">
        <v>301.35899999999998</v>
      </c>
      <c r="G74" s="426">
        <v>9.2029999999999994</v>
      </c>
      <c r="H74" s="709"/>
      <c r="I74" s="67" t="s">
        <v>339</v>
      </c>
      <c r="K74" s="720"/>
      <c r="L74" s="720"/>
    </row>
    <row r="75" spans="1:12" s="7" customFormat="1" ht="12" customHeight="1">
      <c r="A75" s="215" t="s">
        <v>346</v>
      </c>
      <c r="B75" s="209" t="s">
        <v>1580</v>
      </c>
      <c r="C75" s="426" t="s">
        <v>133</v>
      </c>
      <c r="D75" s="426">
        <v>0</v>
      </c>
      <c r="E75" s="426">
        <v>0</v>
      </c>
      <c r="F75" s="426">
        <v>0</v>
      </c>
      <c r="G75" s="426">
        <v>0</v>
      </c>
      <c r="H75" s="714"/>
      <c r="I75" s="67" t="s">
        <v>1581</v>
      </c>
      <c r="K75" s="720"/>
      <c r="L75" s="720"/>
    </row>
    <row r="76" spans="1:12" s="7" customFormat="1" ht="12" customHeight="1">
      <c r="A76" s="215" t="s">
        <v>347</v>
      </c>
      <c r="B76" s="209" t="s">
        <v>1636</v>
      </c>
      <c r="C76" s="426">
        <v>10.906000000000001</v>
      </c>
      <c r="D76" s="426">
        <v>8.5739999999999998</v>
      </c>
      <c r="E76" s="426">
        <v>0.20499999999999999</v>
      </c>
      <c r="F76" s="426">
        <v>5.46</v>
      </c>
      <c r="G76" s="426">
        <v>15.577999999999999</v>
      </c>
      <c r="H76" s="709"/>
      <c r="I76" s="67" t="s">
        <v>1637</v>
      </c>
      <c r="K76" s="720"/>
      <c r="L76" s="720"/>
    </row>
    <row r="77" spans="1:12" s="7" customFormat="1" ht="12" customHeight="1">
      <c r="A77" s="215" t="s">
        <v>348</v>
      </c>
      <c r="B77" s="209" t="s">
        <v>435</v>
      </c>
      <c r="C77" s="426">
        <v>30.058</v>
      </c>
      <c r="D77" s="426">
        <v>119.429</v>
      </c>
      <c r="E77" s="426">
        <v>84.304000000000002</v>
      </c>
      <c r="F77" s="426">
        <v>124.809</v>
      </c>
      <c r="G77" s="426">
        <v>161.49700000000001</v>
      </c>
      <c r="H77" s="709"/>
      <c r="I77" s="67" t="s">
        <v>349</v>
      </c>
      <c r="K77" s="720"/>
      <c r="L77" s="720"/>
    </row>
    <row r="78" spans="1:12" s="7" customFormat="1" ht="12" customHeight="1">
      <c r="A78" s="215" t="s">
        <v>350</v>
      </c>
      <c r="B78" s="209" t="s">
        <v>1327</v>
      </c>
      <c r="C78" s="426">
        <v>1719.683</v>
      </c>
      <c r="D78" s="426">
        <v>1207.223</v>
      </c>
      <c r="E78" s="426">
        <v>1764.355</v>
      </c>
      <c r="F78" s="426">
        <v>2317.8040000000001</v>
      </c>
      <c r="G78" s="426">
        <v>2562.846</v>
      </c>
      <c r="H78" s="709"/>
      <c r="I78" s="67" t="s">
        <v>1195</v>
      </c>
      <c r="K78" s="720"/>
      <c r="L78" s="720"/>
    </row>
    <row r="79" spans="1:12" s="7" customFormat="1" ht="12" customHeight="1">
      <c r="A79" s="215" t="s">
        <v>351</v>
      </c>
      <c r="B79" s="209" t="s">
        <v>1358</v>
      </c>
      <c r="C79" s="426">
        <v>237.047</v>
      </c>
      <c r="D79" s="426">
        <v>63.832000000000001</v>
      </c>
      <c r="E79" s="426">
        <v>55.462000000000003</v>
      </c>
      <c r="F79" s="426">
        <v>43.857999999999997</v>
      </c>
      <c r="G79" s="426">
        <v>207.43700000000001</v>
      </c>
      <c r="H79" s="709"/>
      <c r="I79" s="67" t="s">
        <v>1449</v>
      </c>
      <c r="K79" s="720"/>
      <c r="L79" s="720"/>
    </row>
    <row r="80" spans="1:12" s="7" customFormat="1" ht="12" customHeight="1">
      <c r="A80" s="215">
        <v>86</v>
      </c>
      <c r="B80" s="209" t="s">
        <v>1638</v>
      </c>
      <c r="C80" s="426"/>
      <c r="D80" s="426"/>
      <c r="E80" s="426"/>
      <c r="F80" s="426"/>
      <c r="G80" s="426"/>
      <c r="H80" s="709"/>
      <c r="I80" s="67" t="s">
        <v>1587</v>
      </c>
      <c r="K80" s="720"/>
      <c r="L80" s="720"/>
    </row>
    <row r="81" spans="1:12" s="7" customFormat="1" ht="12" customHeight="1">
      <c r="A81" s="215"/>
      <c r="B81" s="209" t="s">
        <v>1588</v>
      </c>
      <c r="C81" s="426">
        <v>39.878</v>
      </c>
      <c r="D81" s="426">
        <v>15.257999999999999</v>
      </c>
      <c r="E81" s="426">
        <v>9.7810000000000006</v>
      </c>
      <c r="F81" s="426">
        <v>7.8579999999999997</v>
      </c>
      <c r="G81" s="426">
        <v>8.1370000000000005</v>
      </c>
      <c r="H81" s="709"/>
      <c r="I81" s="67" t="s">
        <v>1589</v>
      </c>
      <c r="K81" s="720"/>
      <c r="L81" s="720"/>
    </row>
    <row r="82" spans="1:12" s="7" customFormat="1" ht="12" customHeight="1">
      <c r="A82" s="215" t="s">
        <v>353</v>
      </c>
      <c r="B82" s="209" t="s">
        <v>1590</v>
      </c>
      <c r="C82" s="426">
        <v>1600.1590000000001</v>
      </c>
      <c r="D82" s="426">
        <v>1252.713</v>
      </c>
      <c r="E82" s="426">
        <v>852.95500000000004</v>
      </c>
      <c r="F82" s="426">
        <v>848.11500000000001</v>
      </c>
      <c r="G82" s="426">
        <v>2249.1060000000002</v>
      </c>
      <c r="H82" s="709"/>
      <c r="I82" s="67" t="s">
        <v>1591</v>
      </c>
      <c r="K82" s="720"/>
      <c r="L82" s="720"/>
    </row>
    <row r="83" spans="1:12" s="7" customFormat="1" ht="12" customHeight="1">
      <c r="A83" s="215" t="s">
        <v>357</v>
      </c>
      <c r="B83" s="209" t="s">
        <v>1450</v>
      </c>
      <c r="C83" s="426">
        <v>707.35599999999999</v>
      </c>
      <c r="D83" s="426">
        <v>277.32</v>
      </c>
      <c r="E83" s="426">
        <v>52.029000000000003</v>
      </c>
      <c r="F83" s="426">
        <v>15.7</v>
      </c>
      <c r="G83" s="426">
        <v>43.637999999999998</v>
      </c>
      <c r="H83" s="709"/>
      <c r="I83" s="67" t="s">
        <v>1451</v>
      </c>
      <c r="K83" s="720"/>
      <c r="L83" s="720"/>
    </row>
    <row r="84" spans="1:12" s="7" customFormat="1" ht="12" customHeight="1">
      <c r="A84" s="215" t="s">
        <v>358</v>
      </c>
      <c r="B84" s="209" t="s">
        <v>1000</v>
      </c>
      <c r="C84" s="426" t="s">
        <v>133</v>
      </c>
      <c r="D84" s="426" t="s">
        <v>133</v>
      </c>
      <c r="E84" s="426" t="s">
        <v>133</v>
      </c>
      <c r="F84" s="426" t="s">
        <v>133</v>
      </c>
      <c r="G84" s="426" t="s">
        <v>133</v>
      </c>
      <c r="H84" s="736"/>
      <c r="I84" s="67" t="s">
        <v>359</v>
      </c>
      <c r="K84" s="720"/>
      <c r="L84" s="720"/>
    </row>
    <row r="85" spans="1:12" s="7" customFormat="1" ht="12" customHeight="1">
      <c r="A85" s="215" t="s">
        <v>361</v>
      </c>
      <c r="B85" s="209" t="s">
        <v>1328</v>
      </c>
      <c r="C85" s="426">
        <v>95.06</v>
      </c>
      <c r="D85" s="426">
        <v>28.89</v>
      </c>
      <c r="E85" s="426">
        <v>22.798999999999999</v>
      </c>
      <c r="F85" s="426">
        <v>35.012</v>
      </c>
      <c r="G85" s="426">
        <v>62.941000000000003</v>
      </c>
      <c r="H85" s="709"/>
      <c r="I85" s="67" t="s">
        <v>1329</v>
      </c>
      <c r="K85" s="720"/>
      <c r="L85" s="720"/>
    </row>
    <row r="86" spans="1:12" s="7" customFormat="1" ht="12" customHeight="1">
      <c r="A86" s="215" t="s">
        <v>362</v>
      </c>
      <c r="B86" s="209" t="s">
        <v>1639</v>
      </c>
      <c r="C86" s="426">
        <v>74.606999999999999</v>
      </c>
      <c r="D86" s="426">
        <v>18.363</v>
      </c>
      <c r="E86" s="426">
        <v>660.08399999999995</v>
      </c>
      <c r="F86" s="426">
        <v>548.70600000000002</v>
      </c>
      <c r="G86" s="426">
        <v>440.36500000000001</v>
      </c>
      <c r="H86" s="709"/>
      <c r="I86" s="67" t="s">
        <v>1640</v>
      </c>
      <c r="K86" s="720"/>
      <c r="L86" s="720"/>
    </row>
    <row r="87" spans="1:12" s="7" customFormat="1" ht="12" customHeight="1">
      <c r="A87" s="215" t="s">
        <v>363</v>
      </c>
      <c r="B87" s="209" t="s">
        <v>418</v>
      </c>
      <c r="C87" s="426">
        <v>9.8339999999999996</v>
      </c>
      <c r="D87" s="426">
        <v>170.19900000000001</v>
      </c>
      <c r="E87" s="426">
        <v>362.072</v>
      </c>
      <c r="F87" s="426">
        <v>91.224999999999994</v>
      </c>
      <c r="G87" s="426">
        <v>109.099</v>
      </c>
      <c r="H87" s="709"/>
      <c r="I87" s="67" t="s">
        <v>364</v>
      </c>
      <c r="K87" s="720"/>
      <c r="L87" s="720"/>
    </row>
    <row r="88" spans="1:12" s="7" customFormat="1" ht="8.25" customHeight="1">
      <c r="A88" s="710"/>
      <c r="B88" s="233"/>
      <c r="C88" s="68"/>
      <c r="D88" s="68"/>
      <c r="E88" s="712"/>
      <c r="F88" s="68"/>
      <c r="G88" s="68"/>
      <c r="H88" s="68"/>
      <c r="I88" s="737"/>
      <c r="K88" s="720"/>
      <c r="L88" s="720"/>
    </row>
    <row r="89" spans="1:12" s="7" customFormat="1" ht="8.25" customHeight="1">
      <c r="A89" s="738"/>
      <c r="B89" s="739"/>
      <c r="C89" s="37"/>
      <c r="D89" s="37"/>
      <c r="E89" s="740"/>
      <c r="F89" s="37"/>
      <c r="G89" s="37"/>
      <c r="H89" s="37"/>
      <c r="I89" s="741"/>
      <c r="K89" s="720"/>
      <c r="L89" s="720"/>
    </row>
    <row r="90" spans="1:12" s="7" customFormat="1" ht="8.25" customHeight="1">
      <c r="A90" s="738"/>
      <c r="B90" s="739"/>
      <c r="C90" s="37"/>
      <c r="D90" s="37"/>
      <c r="E90" s="740"/>
      <c r="F90" s="37"/>
      <c r="G90" s="37"/>
      <c r="H90" s="37"/>
      <c r="I90" s="741"/>
      <c r="K90" s="720"/>
      <c r="L90" s="720"/>
    </row>
    <row r="91" spans="1:12" ht="12" customHeight="1">
      <c r="E91" s="166"/>
    </row>
  </sheetData>
  <mergeCells count="11">
    <mergeCell ref="I6:I7"/>
    <mergeCell ref="A2:I2"/>
    <mergeCell ref="A3:I3"/>
    <mergeCell ref="A4:I4"/>
    <mergeCell ref="A5:I5"/>
    <mergeCell ref="B6:B7"/>
    <mergeCell ref="C6:C7"/>
    <mergeCell ref="D6:D7"/>
    <mergeCell ref="E6:E7"/>
    <mergeCell ref="F6:F7"/>
    <mergeCell ref="G6:G7"/>
  </mergeCells>
  <hyperlinks>
    <hyperlink ref="B1" location="Содержание!A1" display="Мазмуну" xr:uid="{D7C719C3-2624-4580-9CF4-30BD6D41A9B9}"/>
    <hyperlink ref="A1" location="Содержание!A1" display="Мазмуну" xr:uid="{134D8610-CC73-46A2-959E-F754D8E6F082}"/>
  </hyperlink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98F28-242E-4A1C-AAF3-242FB713601D}">
  <dimension ref="A1:H125"/>
  <sheetViews>
    <sheetView workbookViewId="0">
      <selection activeCell="B1" sqref="B1"/>
    </sheetView>
  </sheetViews>
  <sheetFormatPr defaultColWidth="9.28515625" defaultRowHeight="12.75"/>
  <cols>
    <col min="1" max="1" width="9.42578125" style="37" customWidth="1"/>
    <col min="2" max="2" width="48.28515625" style="67" customWidth="1"/>
    <col min="3" max="3" width="9.140625" style="37" customWidth="1"/>
    <col min="4" max="4" width="10.28515625" style="37" customWidth="1"/>
    <col min="5" max="5" width="9.7109375" style="714" customWidth="1"/>
    <col min="6" max="6" width="10.28515625" style="714" customWidth="1"/>
    <col min="7" max="7" width="10.28515625" style="705" customWidth="1"/>
    <col min="8" max="8" width="50.140625" style="37" customWidth="1"/>
    <col min="9" max="16384" width="9.28515625" style="37"/>
  </cols>
  <sheetData>
    <row r="1" spans="1:8">
      <c r="A1" s="1042" t="s">
        <v>2601</v>
      </c>
      <c r="B1" s="1042" t="s">
        <v>2601</v>
      </c>
    </row>
    <row r="2" spans="1:8" ht="12.75" customHeight="1">
      <c r="A2" s="1064" t="s">
        <v>1641</v>
      </c>
      <c r="B2" s="1064"/>
      <c r="C2" s="1064"/>
      <c r="D2" s="1064"/>
      <c r="E2" s="1064"/>
      <c r="F2" s="1064"/>
      <c r="G2" s="1064"/>
      <c r="H2" s="1064"/>
    </row>
    <row r="3" spans="1:8" ht="12.75" customHeight="1">
      <c r="A3" s="1055" t="s">
        <v>923</v>
      </c>
      <c r="B3" s="1055"/>
      <c r="C3" s="1055"/>
      <c r="D3" s="1055"/>
      <c r="E3" s="1055"/>
      <c r="F3" s="1055"/>
      <c r="G3" s="1055"/>
      <c r="H3" s="1055"/>
    </row>
    <row r="4" spans="1:8" ht="12.75" customHeight="1">
      <c r="A4" s="1064" t="s">
        <v>1642</v>
      </c>
      <c r="B4" s="1064"/>
      <c r="C4" s="1064"/>
      <c r="D4" s="1064"/>
      <c r="E4" s="1064"/>
      <c r="F4" s="1064"/>
      <c r="G4" s="1064"/>
      <c r="H4" s="1064"/>
    </row>
    <row r="5" spans="1:8" ht="12.75" customHeight="1">
      <c r="A5" s="1055" t="s">
        <v>742</v>
      </c>
      <c r="B5" s="1055"/>
      <c r="C5" s="1055"/>
      <c r="D5" s="1055"/>
      <c r="E5" s="1055"/>
      <c r="F5" s="1055"/>
      <c r="G5" s="1055"/>
      <c r="H5" s="1055"/>
    </row>
    <row r="6" spans="1:8" ht="2.25" customHeight="1">
      <c r="A6" s="742"/>
      <c r="B6" s="743"/>
      <c r="C6" s="225"/>
      <c r="D6" s="225"/>
      <c r="E6" s="744"/>
      <c r="F6" s="744"/>
      <c r="G6" s="745"/>
      <c r="H6" s="164"/>
    </row>
    <row r="7" spans="1:8" ht="21.75" customHeight="1">
      <c r="A7" s="746" t="s">
        <v>496</v>
      </c>
      <c r="B7" s="1070"/>
      <c r="C7" s="1108">
        <v>2019</v>
      </c>
      <c r="D7" s="1108">
        <v>2020</v>
      </c>
      <c r="E7" s="1108">
        <v>2021</v>
      </c>
      <c r="F7" s="1108">
        <v>2022</v>
      </c>
      <c r="G7" s="1108">
        <v>2023</v>
      </c>
      <c r="H7" s="1115"/>
    </row>
    <row r="8" spans="1:8" ht="11.25" customHeight="1">
      <c r="A8" s="747" t="s">
        <v>130</v>
      </c>
      <c r="B8" s="1071"/>
      <c r="C8" s="1109"/>
      <c r="D8" s="1109"/>
      <c r="E8" s="1109"/>
      <c r="F8" s="1109"/>
      <c r="G8" s="1109"/>
      <c r="H8" s="1116"/>
    </row>
    <row r="9" spans="1:8" ht="19.5" customHeight="1">
      <c r="A9" s="749"/>
      <c r="B9" s="227" t="s">
        <v>535</v>
      </c>
      <c r="C9" s="750">
        <v>214814.997</v>
      </c>
      <c r="D9" s="751">
        <v>188184.21100000001</v>
      </c>
      <c r="E9" s="751">
        <v>221328.48199999999</v>
      </c>
      <c r="F9" s="751">
        <v>210340.073</v>
      </c>
      <c r="G9" s="702">
        <v>300861.00300000003</v>
      </c>
      <c r="H9" s="752" t="s">
        <v>141</v>
      </c>
    </row>
    <row r="10" spans="1:8" ht="7.5" customHeight="1">
      <c r="A10" s="700"/>
      <c r="C10" s="63"/>
      <c r="D10" s="714"/>
    </row>
    <row r="11" spans="1:8">
      <c r="A11" s="215" t="s">
        <v>236</v>
      </c>
      <c r="B11" s="375" t="s">
        <v>953</v>
      </c>
      <c r="C11" s="753">
        <v>847.10799999999995</v>
      </c>
      <c r="D11" s="714">
        <v>3120.8020000000001</v>
      </c>
      <c r="E11" s="714">
        <v>670.12699999999995</v>
      </c>
      <c r="F11" s="714">
        <v>6557.04</v>
      </c>
      <c r="G11" s="705">
        <v>5622.25</v>
      </c>
      <c r="H11" s="754" t="s">
        <v>237</v>
      </c>
    </row>
    <row r="12" spans="1:8">
      <c r="A12" s="215" t="s">
        <v>240</v>
      </c>
      <c r="B12" s="375" t="s">
        <v>497</v>
      </c>
      <c r="C12" s="707">
        <v>25.161999999999999</v>
      </c>
      <c r="D12" s="714">
        <v>42.36</v>
      </c>
      <c r="E12" s="714">
        <v>148.97200000000001</v>
      </c>
      <c r="F12" s="714">
        <v>591.88900000000001</v>
      </c>
      <c r="G12" s="705">
        <v>12.834</v>
      </c>
      <c r="H12" s="754" t="s">
        <v>378</v>
      </c>
    </row>
    <row r="13" spans="1:8">
      <c r="A13" s="215" t="s">
        <v>241</v>
      </c>
      <c r="B13" s="375" t="s">
        <v>1548</v>
      </c>
      <c r="C13" s="753">
        <v>54.244</v>
      </c>
      <c r="D13" s="714">
        <v>54.767000000000003</v>
      </c>
      <c r="E13" s="714">
        <v>21.4</v>
      </c>
      <c r="F13" s="714">
        <v>9.7989999999999995</v>
      </c>
      <c r="G13" s="705">
        <v>22.940999999999999</v>
      </c>
      <c r="H13" s="754" t="s">
        <v>1549</v>
      </c>
    </row>
    <row r="14" spans="1:8">
      <c r="A14" s="215" t="s">
        <v>242</v>
      </c>
      <c r="B14" s="375" t="s">
        <v>1643</v>
      </c>
      <c r="C14" s="753">
        <v>214.428</v>
      </c>
      <c r="D14" s="714">
        <v>242.54900000000001</v>
      </c>
      <c r="E14" s="714">
        <v>422.245</v>
      </c>
      <c r="F14" s="714">
        <v>177.19900000000001</v>
      </c>
      <c r="G14" s="705">
        <v>26.314</v>
      </c>
      <c r="H14" s="754" t="s">
        <v>1644</v>
      </c>
    </row>
    <row r="15" spans="1:8">
      <c r="A15" s="215" t="s">
        <v>243</v>
      </c>
      <c r="B15" s="375" t="s">
        <v>1008</v>
      </c>
      <c r="C15" s="753">
        <v>26.05</v>
      </c>
      <c r="D15" s="714">
        <v>27.907</v>
      </c>
      <c r="E15" s="714">
        <v>23.541</v>
      </c>
      <c r="F15" s="714">
        <v>13.182</v>
      </c>
      <c r="G15" s="705">
        <v>6.77</v>
      </c>
      <c r="H15" s="754" t="s">
        <v>1551</v>
      </c>
    </row>
    <row r="16" spans="1:8">
      <c r="A16" s="215" t="s">
        <v>244</v>
      </c>
      <c r="B16" s="375" t="s">
        <v>710</v>
      </c>
      <c r="C16" s="753"/>
      <c r="D16" s="714"/>
      <c r="H16" s="754" t="s">
        <v>1645</v>
      </c>
    </row>
    <row r="17" spans="1:8">
      <c r="A17" s="215"/>
      <c r="B17" s="375" t="s">
        <v>972</v>
      </c>
      <c r="C17" s="753">
        <v>1965.279</v>
      </c>
      <c r="D17" s="714">
        <v>976.15599999999995</v>
      </c>
      <c r="E17" s="714">
        <v>1436.0219999999999</v>
      </c>
      <c r="F17" s="714">
        <v>3033.768</v>
      </c>
      <c r="G17" s="705">
        <v>2867.1120000000001</v>
      </c>
      <c r="H17" s="754" t="s">
        <v>1646</v>
      </c>
    </row>
    <row r="18" spans="1:8">
      <c r="A18" s="215" t="s">
        <v>245</v>
      </c>
      <c r="B18" s="375" t="s">
        <v>1008</v>
      </c>
      <c r="C18" s="753">
        <v>4546.9880000000003</v>
      </c>
      <c r="D18" s="714">
        <v>3333.04</v>
      </c>
      <c r="E18" s="714">
        <v>6250.8050000000003</v>
      </c>
      <c r="F18" s="714">
        <v>9580.2330000000002</v>
      </c>
      <c r="G18" s="705">
        <v>6797.4679999999998</v>
      </c>
      <c r="H18" s="754" t="s">
        <v>246</v>
      </c>
    </row>
    <row r="19" spans="1:8">
      <c r="A19" s="215" t="s">
        <v>247</v>
      </c>
      <c r="B19" s="375" t="s">
        <v>1647</v>
      </c>
      <c r="C19" s="753"/>
      <c r="D19" s="714"/>
      <c r="H19" s="754"/>
    </row>
    <row r="20" spans="1:8">
      <c r="A20" s="215"/>
      <c r="B20" s="375" t="s">
        <v>1648</v>
      </c>
      <c r="C20" s="753">
        <v>5.5510000000000002</v>
      </c>
      <c r="D20" s="714">
        <v>0</v>
      </c>
      <c r="E20" s="714">
        <v>3.9</v>
      </c>
      <c r="F20" s="714">
        <v>0</v>
      </c>
      <c r="G20" s="705">
        <v>12.67</v>
      </c>
      <c r="H20" s="754" t="s">
        <v>248</v>
      </c>
    </row>
    <row r="21" spans="1:8">
      <c r="A21" s="215" t="s">
        <v>249</v>
      </c>
      <c r="B21" s="375" t="s">
        <v>972</v>
      </c>
      <c r="C21" s="753">
        <v>52.280999999999999</v>
      </c>
      <c r="D21" s="714">
        <v>75.525000000000006</v>
      </c>
      <c r="E21" s="714">
        <v>13.224</v>
      </c>
      <c r="F21" s="714">
        <v>0</v>
      </c>
      <c r="G21" s="705">
        <v>0.83</v>
      </c>
      <c r="H21" s="754" t="s">
        <v>250</v>
      </c>
    </row>
    <row r="22" spans="1:8" ht="12.75" customHeight="1">
      <c r="A22" s="215" t="s">
        <v>252</v>
      </c>
      <c r="B22" s="209" t="s">
        <v>1556</v>
      </c>
      <c r="C22" s="753">
        <v>303.57100000000003</v>
      </c>
      <c r="D22" s="755">
        <v>475.08199999999999</v>
      </c>
      <c r="E22" s="755">
        <v>148.56700000000001</v>
      </c>
      <c r="F22" s="755">
        <v>192.702</v>
      </c>
      <c r="G22" s="705">
        <v>172.68600000000001</v>
      </c>
      <c r="H22" s="37" t="s">
        <v>1557</v>
      </c>
    </row>
    <row r="23" spans="1:8" ht="13.5" customHeight="1">
      <c r="A23" s="215" t="s">
        <v>253</v>
      </c>
      <c r="B23" s="209" t="s">
        <v>1558</v>
      </c>
      <c r="C23" s="707" t="s">
        <v>133</v>
      </c>
      <c r="D23" s="707">
        <v>0</v>
      </c>
      <c r="E23" s="705" t="s">
        <v>133</v>
      </c>
      <c r="F23" s="705">
        <v>61.48</v>
      </c>
      <c r="G23" s="705">
        <v>2.0179999999999998</v>
      </c>
      <c r="H23" s="37" t="s">
        <v>1559</v>
      </c>
    </row>
    <row r="24" spans="1:8">
      <c r="A24" s="215" t="s">
        <v>255</v>
      </c>
      <c r="B24" s="375" t="s">
        <v>1203</v>
      </c>
      <c r="C24" s="753">
        <v>8.5879999999999992</v>
      </c>
      <c r="D24" s="714"/>
      <c r="E24" s="705" t="s">
        <v>133</v>
      </c>
      <c r="F24" s="705">
        <v>53.768000000000001</v>
      </c>
      <c r="G24" s="705">
        <v>0.48</v>
      </c>
      <c r="H24" s="754" t="s">
        <v>1204</v>
      </c>
    </row>
    <row r="25" spans="1:8">
      <c r="A25" s="215">
        <v>19</v>
      </c>
      <c r="B25" s="375" t="s">
        <v>1649</v>
      </c>
      <c r="C25" s="753"/>
      <c r="D25" s="714"/>
      <c r="E25" s="705"/>
      <c r="F25" s="705"/>
      <c r="H25" s="754" t="s">
        <v>1650</v>
      </c>
    </row>
    <row r="26" spans="1:8">
      <c r="A26" s="215"/>
      <c r="B26" s="375" t="s">
        <v>1651</v>
      </c>
      <c r="C26" s="707" t="s">
        <v>133</v>
      </c>
      <c r="D26" s="714">
        <v>0</v>
      </c>
      <c r="E26" s="714">
        <v>0.83299999999999996</v>
      </c>
      <c r="F26" s="705" t="s">
        <v>133</v>
      </c>
      <c r="G26" s="705" t="s">
        <v>133</v>
      </c>
      <c r="H26" s="754" t="s">
        <v>1652</v>
      </c>
    </row>
    <row r="27" spans="1:8">
      <c r="A27" s="215">
        <v>20</v>
      </c>
      <c r="B27" s="375" t="s">
        <v>1653</v>
      </c>
      <c r="C27" s="707"/>
      <c r="D27" s="714"/>
      <c r="H27" s="754" t="s">
        <v>1654</v>
      </c>
    </row>
    <row r="28" spans="1:8">
      <c r="A28" s="215"/>
      <c r="B28" s="375" t="s">
        <v>1655</v>
      </c>
      <c r="C28" s="753">
        <v>330.322</v>
      </c>
      <c r="D28" s="714">
        <v>393.49</v>
      </c>
      <c r="E28" s="714">
        <v>482.94</v>
      </c>
      <c r="F28" s="714">
        <v>826.279</v>
      </c>
      <c r="G28" s="705">
        <v>653.63</v>
      </c>
      <c r="H28" s="754" t="s">
        <v>1656</v>
      </c>
    </row>
    <row r="29" spans="1:8">
      <c r="A29" s="215" t="s">
        <v>264</v>
      </c>
      <c r="B29" s="375" t="s">
        <v>1286</v>
      </c>
      <c r="C29" s="753">
        <v>47.218000000000004</v>
      </c>
      <c r="D29" s="714">
        <v>108.214</v>
      </c>
      <c r="E29" s="714">
        <v>163.99100000000001</v>
      </c>
      <c r="F29" s="714">
        <v>95.182000000000002</v>
      </c>
      <c r="G29" s="705">
        <v>206.78100000000001</v>
      </c>
      <c r="H29" s="754" t="s">
        <v>1101</v>
      </c>
    </row>
    <row r="30" spans="1:8">
      <c r="A30" s="215" t="s">
        <v>265</v>
      </c>
      <c r="B30" s="375" t="s">
        <v>1600</v>
      </c>
      <c r="C30" s="707" t="s">
        <v>133</v>
      </c>
      <c r="D30" s="714">
        <v>0</v>
      </c>
      <c r="E30" s="705">
        <v>0</v>
      </c>
      <c r="F30" s="705">
        <v>0</v>
      </c>
      <c r="G30" s="705">
        <v>0</v>
      </c>
      <c r="H30" s="754" t="s">
        <v>1601</v>
      </c>
    </row>
    <row r="31" spans="1:8">
      <c r="A31" s="215" t="s">
        <v>266</v>
      </c>
      <c r="B31" s="375" t="s">
        <v>465</v>
      </c>
      <c r="C31" s="753">
        <v>53.570999999999998</v>
      </c>
      <c r="D31" s="714">
        <v>17.11</v>
      </c>
      <c r="E31" s="705" t="s">
        <v>133</v>
      </c>
      <c r="F31" s="705">
        <v>164.54400000000001</v>
      </c>
      <c r="G31" s="705">
        <v>0</v>
      </c>
      <c r="H31" s="708" t="s">
        <v>267</v>
      </c>
    </row>
    <row r="32" spans="1:8">
      <c r="A32" s="215">
        <v>25</v>
      </c>
      <c r="B32" s="375" t="s">
        <v>1657</v>
      </c>
      <c r="C32" s="753"/>
      <c r="D32" s="714"/>
      <c r="H32" s="708" t="s">
        <v>1658</v>
      </c>
    </row>
    <row r="33" spans="1:8">
      <c r="A33" s="215"/>
      <c r="B33" s="375" t="s">
        <v>1659</v>
      </c>
      <c r="C33" s="753">
        <v>397.54599999999999</v>
      </c>
      <c r="D33" s="714">
        <v>714.96400000000006</v>
      </c>
      <c r="E33" s="714">
        <v>777.30600000000004</v>
      </c>
      <c r="F33" s="714">
        <v>164.54400000000001</v>
      </c>
      <c r="G33" s="705">
        <v>458.27499999999998</v>
      </c>
      <c r="H33" s="754" t="s">
        <v>1660</v>
      </c>
    </row>
    <row r="34" spans="1:8">
      <c r="A34" s="215" t="s">
        <v>269</v>
      </c>
      <c r="B34" s="375" t="s">
        <v>956</v>
      </c>
      <c r="C34" s="753">
        <v>143190.20499999999</v>
      </c>
      <c r="D34" s="714">
        <v>133644.10699999999</v>
      </c>
      <c r="E34" s="756">
        <v>164305.91500000001</v>
      </c>
      <c r="F34" s="756">
        <v>126528.97</v>
      </c>
      <c r="G34" s="705">
        <v>219421.85399999999</v>
      </c>
      <c r="H34" s="754" t="s">
        <v>270</v>
      </c>
    </row>
    <row r="35" spans="1:8">
      <c r="A35" s="215">
        <v>27</v>
      </c>
      <c r="B35" s="375" t="s">
        <v>1661</v>
      </c>
      <c r="C35" s="753"/>
      <c r="D35" s="714"/>
      <c r="E35" s="756"/>
      <c r="F35" s="756"/>
      <c r="H35" s="754" t="s">
        <v>1662</v>
      </c>
    </row>
    <row r="36" spans="1:8">
      <c r="A36" s="215"/>
      <c r="B36" s="375" t="s">
        <v>1663</v>
      </c>
      <c r="C36" s="753">
        <v>36501.555999999997</v>
      </c>
      <c r="D36" s="714">
        <v>23174.936000000002</v>
      </c>
      <c r="E36" s="756">
        <v>20683.183000000001</v>
      </c>
      <c r="F36" s="756">
        <v>30532.383000000002</v>
      </c>
      <c r="G36" s="705">
        <v>34747.985999999997</v>
      </c>
      <c r="H36" s="754" t="s">
        <v>1664</v>
      </c>
    </row>
    <row r="37" spans="1:8">
      <c r="A37" s="215" t="s">
        <v>276</v>
      </c>
      <c r="B37" s="375" t="s">
        <v>679</v>
      </c>
      <c r="C37" s="753">
        <v>302.33199999999999</v>
      </c>
      <c r="D37" s="714">
        <v>48.151000000000003</v>
      </c>
      <c r="E37" s="714">
        <v>1.85</v>
      </c>
      <c r="F37" s="714">
        <v>10.125</v>
      </c>
      <c r="G37" s="705">
        <v>4.1500000000000004</v>
      </c>
      <c r="H37" s="754" t="s">
        <v>186</v>
      </c>
    </row>
    <row r="38" spans="1:8">
      <c r="A38" s="215" t="s">
        <v>286</v>
      </c>
      <c r="B38" s="757" t="s">
        <v>1665</v>
      </c>
      <c r="C38" s="753">
        <v>33.360999999999997</v>
      </c>
      <c r="D38" s="714">
        <v>5.0629999999999997</v>
      </c>
      <c r="E38" s="714">
        <v>2.512</v>
      </c>
      <c r="F38" s="714">
        <v>0.46400000000000002</v>
      </c>
      <c r="G38" s="705">
        <v>16.151</v>
      </c>
      <c r="H38" s="236" t="s">
        <v>1411</v>
      </c>
    </row>
    <row r="39" spans="1:8">
      <c r="A39" s="215" t="s">
        <v>287</v>
      </c>
      <c r="B39" s="375" t="s">
        <v>452</v>
      </c>
      <c r="C39" s="753">
        <v>1.2869999999999999</v>
      </c>
      <c r="D39" s="714">
        <v>16.803000000000001</v>
      </c>
      <c r="E39" s="714">
        <v>3.915</v>
      </c>
      <c r="F39" s="714">
        <v>0.65</v>
      </c>
      <c r="G39" s="705" t="s">
        <v>133</v>
      </c>
      <c r="H39" s="754" t="s">
        <v>288</v>
      </c>
    </row>
    <row r="40" spans="1:8">
      <c r="A40" s="215" t="s">
        <v>292</v>
      </c>
      <c r="B40" s="375" t="s">
        <v>984</v>
      </c>
      <c r="C40" s="753">
        <v>146.31399999999999</v>
      </c>
      <c r="D40" s="714">
        <v>272.30799999999999</v>
      </c>
      <c r="E40" s="714">
        <v>436.28300000000002</v>
      </c>
      <c r="F40" s="707" t="s">
        <v>133</v>
      </c>
      <c r="G40" s="705" t="s">
        <v>133</v>
      </c>
      <c r="H40" s="754" t="s">
        <v>293</v>
      </c>
    </row>
    <row r="41" spans="1:8">
      <c r="A41" s="215">
        <v>48</v>
      </c>
      <c r="B41" s="375" t="s">
        <v>1270</v>
      </c>
      <c r="C41" s="707" t="s">
        <v>133</v>
      </c>
      <c r="D41" s="714">
        <v>0.877</v>
      </c>
      <c r="E41" s="705" t="s">
        <v>133</v>
      </c>
      <c r="F41" s="707" t="s">
        <v>133</v>
      </c>
      <c r="G41" s="705" t="s">
        <v>133</v>
      </c>
      <c r="H41" s="754" t="s">
        <v>1666</v>
      </c>
    </row>
    <row r="42" spans="1:8">
      <c r="A42" s="215" t="s">
        <v>299</v>
      </c>
      <c r="B42" s="375" t="s">
        <v>427</v>
      </c>
      <c r="C42" s="753">
        <v>16255.201999999999</v>
      </c>
      <c r="D42" s="714">
        <v>8641.8070000000007</v>
      </c>
      <c r="E42" s="714">
        <v>13462.451999999999</v>
      </c>
      <c r="F42" s="714">
        <v>14592.376</v>
      </c>
      <c r="G42" s="705">
        <v>18143.096000000001</v>
      </c>
      <c r="H42" s="754" t="s">
        <v>300</v>
      </c>
    </row>
    <row r="43" spans="1:8" ht="12" customHeight="1">
      <c r="A43" s="758">
        <v>63</v>
      </c>
      <c r="B43" s="209" t="s">
        <v>1667</v>
      </c>
      <c r="C43" s="753"/>
      <c r="D43" s="714"/>
    </row>
    <row r="44" spans="1:8" ht="12" customHeight="1">
      <c r="A44" s="215"/>
      <c r="B44" s="209" t="s">
        <v>1668</v>
      </c>
      <c r="C44" s="707" t="s">
        <v>133</v>
      </c>
      <c r="D44" s="714">
        <v>0.44800000000000001</v>
      </c>
      <c r="E44" s="714">
        <v>2.7349999999999999</v>
      </c>
      <c r="F44" s="714">
        <v>1.0449999999999999</v>
      </c>
      <c r="G44" s="705">
        <v>81.384</v>
      </c>
      <c r="H44" s="37" t="s">
        <v>1631</v>
      </c>
    </row>
    <row r="45" spans="1:8" ht="12" customHeight="1">
      <c r="A45" s="215" t="s">
        <v>317</v>
      </c>
      <c r="B45" s="209" t="s">
        <v>689</v>
      </c>
      <c r="C45" s="707" t="s">
        <v>133</v>
      </c>
      <c r="D45" s="714">
        <v>0</v>
      </c>
      <c r="E45" s="714">
        <v>0</v>
      </c>
      <c r="F45" s="705" t="s">
        <v>133</v>
      </c>
      <c r="G45" s="705" t="s">
        <v>133</v>
      </c>
      <c r="H45" s="37" t="s">
        <v>318</v>
      </c>
    </row>
    <row r="46" spans="1:8" ht="12" customHeight="1">
      <c r="A46" s="215">
        <v>68</v>
      </c>
      <c r="B46" s="209" t="s">
        <v>1669</v>
      </c>
      <c r="C46" s="707"/>
      <c r="D46" s="714"/>
    </row>
    <row r="47" spans="1:8" ht="12" customHeight="1">
      <c r="A47" s="215"/>
      <c r="B47" s="209" t="s">
        <v>1670</v>
      </c>
      <c r="C47" s="753">
        <v>1026.1369999999999</v>
      </c>
      <c r="D47" s="714">
        <v>0</v>
      </c>
      <c r="E47" s="714">
        <v>832.69799999999998</v>
      </c>
      <c r="F47" s="714">
        <v>1327.029</v>
      </c>
      <c r="G47" s="705">
        <v>1278.423</v>
      </c>
      <c r="H47" s="37" t="s">
        <v>1635</v>
      </c>
    </row>
    <row r="48" spans="1:8" ht="12" customHeight="1">
      <c r="A48" s="215" t="s">
        <v>327</v>
      </c>
      <c r="B48" s="209" t="s">
        <v>415</v>
      </c>
      <c r="C48" s="753">
        <v>36.258000000000003</v>
      </c>
      <c r="D48" s="714">
        <v>0</v>
      </c>
      <c r="E48" s="714">
        <v>50.219000000000001</v>
      </c>
      <c r="F48" s="714">
        <v>282.142</v>
      </c>
      <c r="G48" s="705">
        <v>109.81</v>
      </c>
      <c r="H48" s="37" t="s">
        <v>328</v>
      </c>
    </row>
    <row r="49" spans="1:8" ht="12" customHeight="1">
      <c r="A49" s="215">
        <v>71</v>
      </c>
      <c r="B49" s="209" t="s">
        <v>1671</v>
      </c>
      <c r="C49" s="753"/>
      <c r="D49" s="714"/>
      <c r="H49" s="37" t="s">
        <v>1672</v>
      </c>
    </row>
    <row r="50" spans="1:8" ht="12" customHeight="1">
      <c r="A50" s="215"/>
      <c r="B50" s="209" t="s">
        <v>1673</v>
      </c>
      <c r="C50" s="707" t="s">
        <v>133</v>
      </c>
      <c r="D50" s="714">
        <v>0</v>
      </c>
      <c r="E50" s="714">
        <v>0</v>
      </c>
      <c r="F50" s="714">
        <v>0</v>
      </c>
      <c r="G50" s="705">
        <v>596.74099999999999</v>
      </c>
      <c r="H50" s="37" t="s">
        <v>600</v>
      </c>
    </row>
    <row r="51" spans="1:8" ht="12" customHeight="1">
      <c r="A51" s="215" t="s">
        <v>330</v>
      </c>
      <c r="B51" s="209" t="s">
        <v>416</v>
      </c>
      <c r="C51" s="753">
        <v>1166.8920000000001</v>
      </c>
      <c r="D51" s="707">
        <v>912.721</v>
      </c>
      <c r="E51" s="714">
        <v>2716.0749999999998</v>
      </c>
      <c r="F51" s="714">
        <v>1182.8820000000001</v>
      </c>
      <c r="G51" s="705">
        <v>322</v>
      </c>
      <c r="H51" s="37" t="s">
        <v>331</v>
      </c>
    </row>
    <row r="52" spans="1:8" ht="12" customHeight="1">
      <c r="A52" s="215" t="s">
        <v>332</v>
      </c>
      <c r="B52" s="209" t="s">
        <v>432</v>
      </c>
      <c r="C52" s="753">
        <v>11.939</v>
      </c>
      <c r="D52" s="705" t="s">
        <v>133</v>
      </c>
      <c r="E52" s="714">
        <v>6.1660000000000004</v>
      </c>
      <c r="F52" s="714">
        <v>93.453999999999994</v>
      </c>
      <c r="G52" s="705" t="s">
        <v>133</v>
      </c>
      <c r="H52" s="37" t="s">
        <v>333</v>
      </c>
    </row>
    <row r="53" spans="1:8" ht="12" customHeight="1">
      <c r="A53" s="215" t="s">
        <v>346</v>
      </c>
      <c r="B53" s="209" t="s">
        <v>1580</v>
      </c>
      <c r="C53" s="707" t="s">
        <v>133</v>
      </c>
      <c r="D53" s="705" t="s">
        <v>133</v>
      </c>
      <c r="E53" s="705" t="s">
        <v>133</v>
      </c>
      <c r="F53" s="705" t="s">
        <v>133</v>
      </c>
      <c r="G53" s="705" t="s">
        <v>133</v>
      </c>
      <c r="H53" s="37" t="s">
        <v>1581</v>
      </c>
    </row>
    <row r="54" spans="1:8" ht="12" customHeight="1">
      <c r="A54" s="215" t="s">
        <v>347</v>
      </c>
      <c r="B54" s="209" t="s">
        <v>1636</v>
      </c>
      <c r="C54" s="707" t="s">
        <v>133</v>
      </c>
      <c r="D54" s="705" t="s">
        <v>133</v>
      </c>
      <c r="E54" s="705" t="s">
        <v>133</v>
      </c>
      <c r="F54" s="705" t="s">
        <v>133</v>
      </c>
      <c r="G54" s="705" t="s">
        <v>133</v>
      </c>
      <c r="H54" s="37" t="s">
        <v>1637</v>
      </c>
    </row>
    <row r="55" spans="1:8" ht="12" customHeight="1">
      <c r="A55" s="215" t="s">
        <v>348</v>
      </c>
      <c r="B55" s="209" t="s">
        <v>435</v>
      </c>
      <c r="C55" s="707" t="s">
        <v>133</v>
      </c>
      <c r="D55" s="705" t="s">
        <v>133</v>
      </c>
      <c r="E55" s="705" t="s">
        <v>133</v>
      </c>
      <c r="F55" s="705" t="s">
        <v>133</v>
      </c>
      <c r="G55" s="705" t="s">
        <v>133</v>
      </c>
      <c r="H55" s="37" t="s">
        <v>349</v>
      </c>
    </row>
    <row r="56" spans="1:8" ht="12" customHeight="1">
      <c r="A56" s="215" t="s">
        <v>350</v>
      </c>
      <c r="B56" s="209" t="s">
        <v>1327</v>
      </c>
      <c r="C56" s="753">
        <v>165.72300000000001</v>
      </c>
      <c r="D56" s="714">
        <v>1636.452</v>
      </c>
      <c r="E56" s="714">
        <v>580.69399999999996</v>
      </c>
      <c r="F56" s="714">
        <v>1898.077</v>
      </c>
      <c r="G56" s="705">
        <v>1140.1780000000001</v>
      </c>
      <c r="H56" s="37" t="s">
        <v>1195</v>
      </c>
    </row>
    <row r="57" spans="1:8" ht="12" customHeight="1">
      <c r="A57" s="215" t="s">
        <v>351</v>
      </c>
      <c r="B57" s="214" t="s">
        <v>1358</v>
      </c>
      <c r="C57" s="753">
        <v>6684.8029999999999</v>
      </c>
      <c r="D57" s="714">
        <v>5468.3609999999999</v>
      </c>
      <c r="E57" s="714">
        <v>5243.9889999999996</v>
      </c>
      <c r="F57" s="714">
        <v>8330.4619999999995</v>
      </c>
      <c r="G57" s="705">
        <v>6252.3069999999998</v>
      </c>
      <c r="H57" s="37" t="s">
        <v>1449</v>
      </c>
    </row>
    <row r="58" spans="1:8" ht="12" customHeight="1">
      <c r="A58" s="215">
        <v>86</v>
      </c>
      <c r="B58" s="214" t="s">
        <v>1674</v>
      </c>
      <c r="C58" s="753"/>
      <c r="D58" s="714"/>
      <c r="H58" s="37" t="s">
        <v>1675</v>
      </c>
    </row>
    <row r="59" spans="1:8" ht="11.25" customHeight="1">
      <c r="A59" s="215"/>
      <c r="B59" s="209" t="s">
        <v>1676</v>
      </c>
      <c r="C59" s="707" t="s">
        <v>133</v>
      </c>
      <c r="D59" s="707">
        <v>0.8</v>
      </c>
      <c r="E59" s="714">
        <v>100</v>
      </c>
      <c r="F59" s="705" t="s">
        <v>133</v>
      </c>
      <c r="G59" s="705" t="s">
        <v>133</v>
      </c>
      <c r="H59" s="171" t="s">
        <v>1589</v>
      </c>
    </row>
    <row r="60" spans="1:8" ht="12" customHeight="1">
      <c r="A60" s="215" t="s">
        <v>353</v>
      </c>
      <c r="B60" s="209" t="s">
        <v>1677</v>
      </c>
      <c r="C60" s="753">
        <v>35.4</v>
      </c>
      <c r="D60" s="714">
        <v>1026.9000000000001</v>
      </c>
      <c r="E60" s="714">
        <v>445.72500000000002</v>
      </c>
      <c r="F60" s="714">
        <v>2256.0320000000002</v>
      </c>
      <c r="G60" s="705">
        <v>428.142</v>
      </c>
      <c r="H60" s="37" t="s">
        <v>1591</v>
      </c>
    </row>
    <row r="61" spans="1:8" ht="12" customHeight="1">
      <c r="A61" s="215">
        <v>90</v>
      </c>
      <c r="B61" s="209" t="s">
        <v>1678</v>
      </c>
      <c r="C61" s="753"/>
      <c r="D61" s="714"/>
      <c r="H61" s="37" t="s">
        <v>26</v>
      </c>
    </row>
    <row r="62" spans="1:8" ht="12" customHeight="1">
      <c r="A62" s="215"/>
      <c r="B62" s="209" t="s">
        <v>1679</v>
      </c>
      <c r="C62" s="753">
        <v>5.85</v>
      </c>
      <c r="D62" s="759" t="s">
        <v>133</v>
      </c>
      <c r="E62" s="714">
        <v>78.991</v>
      </c>
      <c r="F62" s="714">
        <v>20.998999999999999</v>
      </c>
      <c r="G62" s="705">
        <v>173.64500000000001</v>
      </c>
      <c r="H62" s="37" t="s">
        <v>1680</v>
      </c>
    </row>
    <row r="63" spans="1:8" ht="12" customHeight="1">
      <c r="A63" s="215" t="s">
        <v>361</v>
      </c>
      <c r="B63" s="209" t="s">
        <v>1328</v>
      </c>
      <c r="C63" s="707" t="s">
        <v>133</v>
      </c>
      <c r="D63" s="759" t="s">
        <v>133</v>
      </c>
      <c r="E63" s="759" t="s">
        <v>133</v>
      </c>
      <c r="F63" s="759" t="s">
        <v>133</v>
      </c>
      <c r="G63" s="760" t="s">
        <v>133</v>
      </c>
      <c r="H63" s="37" t="s">
        <v>1329</v>
      </c>
    </row>
    <row r="64" spans="1:8" ht="12" customHeight="1">
      <c r="A64" s="215" t="s">
        <v>362</v>
      </c>
      <c r="B64" s="209" t="s">
        <v>1639</v>
      </c>
      <c r="C64" s="707" t="s">
        <v>133</v>
      </c>
      <c r="D64" s="759" t="s">
        <v>133</v>
      </c>
      <c r="E64" s="759" t="s">
        <v>133</v>
      </c>
      <c r="F64" s="759" t="s">
        <v>133</v>
      </c>
      <c r="G64" s="760" t="s">
        <v>133</v>
      </c>
      <c r="H64" s="37" t="s">
        <v>1640</v>
      </c>
    </row>
    <row r="65" spans="1:8" ht="12" customHeight="1">
      <c r="A65" s="215" t="s">
        <v>363</v>
      </c>
      <c r="B65" s="209" t="s">
        <v>418</v>
      </c>
      <c r="C65" s="707" t="s">
        <v>133</v>
      </c>
      <c r="D65" s="759" t="s">
        <v>133</v>
      </c>
      <c r="E65" s="759" t="s">
        <v>133</v>
      </c>
      <c r="F65" s="759" t="s">
        <v>133</v>
      </c>
      <c r="G65" s="705">
        <v>0.4</v>
      </c>
      <c r="H65" s="37" t="s">
        <v>364</v>
      </c>
    </row>
    <row r="66" spans="1:8" ht="12" customHeight="1">
      <c r="A66" s="710"/>
      <c r="B66" s="761"/>
      <c r="C66" s="68"/>
      <c r="D66" s="78"/>
      <c r="E66" s="762"/>
      <c r="F66" s="713"/>
      <c r="G66" s="763"/>
      <c r="H66" s="710"/>
    </row>
    <row r="68" spans="1:8" ht="15.75">
      <c r="A68" s="764"/>
      <c r="B68" s="764"/>
      <c r="C68" s="73"/>
      <c r="D68" s="73"/>
      <c r="E68" s="73"/>
      <c r="F68" s="717"/>
      <c r="G68" s="765"/>
      <c r="H68" s="718"/>
    </row>
    <row r="84" spans="5:5">
      <c r="E84" s="166"/>
    </row>
    <row r="124" ht="12.75" customHeight="1"/>
    <row r="125" ht="12.75" customHeight="1"/>
  </sheetData>
  <mergeCells count="11">
    <mergeCell ref="H7:H8"/>
    <mergeCell ref="A2:H2"/>
    <mergeCell ref="A3:H3"/>
    <mergeCell ref="A4:H4"/>
    <mergeCell ref="A5:H5"/>
    <mergeCell ref="B7:B8"/>
    <mergeCell ref="C7:C8"/>
    <mergeCell ref="D7:D8"/>
    <mergeCell ref="E7:E8"/>
    <mergeCell ref="F7:F8"/>
    <mergeCell ref="G7:G8"/>
  </mergeCells>
  <hyperlinks>
    <hyperlink ref="B1" location="Содержание!A1" display="Мазмуну" xr:uid="{8692A8EC-96A6-44DA-B265-35B1E0A0C8F8}"/>
    <hyperlink ref="A1" location="Содержание!A1" display="Мазмуну" xr:uid="{C73347A6-8938-43EF-AF2D-EC187C854DDF}"/>
  </hyperlink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6126-4F3C-40C9-BCA8-F60496D54767}">
  <dimension ref="A1:H166"/>
  <sheetViews>
    <sheetView workbookViewId="0"/>
  </sheetViews>
  <sheetFormatPr defaultColWidth="9.28515625" defaultRowHeight="12.75"/>
  <cols>
    <col min="1" max="1" width="9.5703125" style="166" customWidth="1"/>
    <col min="2" max="2" width="51.5703125" style="171" customWidth="1"/>
    <col min="3" max="3" width="8.85546875" style="37" customWidth="1"/>
    <col min="4" max="4" width="9.42578125" style="37" customWidth="1"/>
    <col min="5" max="5" width="9.42578125" style="705" customWidth="1"/>
    <col min="6" max="7" width="10" style="714" customWidth="1"/>
    <col min="8" max="8" width="48.28515625" style="37" customWidth="1"/>
    <col min="9" max="16384" width="9.28515625" style="37"/>
  </cols>
  <sheetData>
    <row r="1" spans="1:8">
      <c r="A1" s="1042" t="s">
        <v>2601</v>
      </c>
    </row>
    <row r="2" spans="1:8" s="7" customFormat="1" ht="16.5" customHeight="1">
      <c r="A2" s="1064" t="s">
        <v>1681</v>
      </c>
      <c r="B2" s="1064"/>
      <c r="C2" s="1064"/>
      <c r="D2" s="1064"/>
      <c r="E2" s="1064"/>
      <c r="F2" s="1064"/>
      <c r="G2" s="1064"/>
      <c r="H2" s="1064"/>
    </row>
    <row r="3" spans="1:8" s="7" customFormat="1" ht="13.9" customHeight="1">
      <c r="A3" s="1055" t="s">
        <v>923</v>
      </c>
      <c r="B3" s="1055"/>
      <c r="C3" s="1055"/>
      <c r="D3" s="1055"/>
      <c r="E3" s="1055"/>
      <c r="F3" s="1055"/>
      <c r="G3" s="1055"/>
      <c r="H3" s="1055"/>
    </row>
    <row r="4" spans="1:8" s="7" customFormat="1" ht="15.6" customHeight="1">
      <c r="A4" s="1064" t="s">
        <v>1682</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10.5" customHeight="1">
      <c r="A6" s="766"/>
      <c r="B6" s="225"/>
      <c r="C6" s="225"/>
      <c r="D6" s="225"/>
      <c r="E6" s="696"/>
      <c r="F6" s="744"/>
      <c r="G6" s="767"/>
      <c r="H6" s="225"/>
    </row>
    <row r="7" spans="1:8" s="7" customFormat="1" ht="19.5" customHeight="1">
      <c r="A7" s="768" t="s">
        <v>496</v>
      </c>
      <c r="B7" s="1117"/>
      <c r="C7" s="1108">
        <v>2019</v>
      </c>
      <c r="D7" s="1108">
        <v>2020</v>
      </c>
      <c r="E7" s="1108">
        <v>2021</v>
      </c>
      <c r="F7" s="1108">
        <v>2022</v>
      </c>
      <c r="G7" s="1108">
        <v>2023</v>
      </c>
      <c r="H7" s="1115"/>
    </row>
    <row r="8" spans="1:8" s="165" customFormat="1" ht="9.75" customHeight="1">
      <c r="A8" s="224" t="s">
        <v>130</v>
      </c>
      <c r="B8" s="1118"/>
      <c r="C8" s="1109"/>
      <c r="D8" s="1109"/>
      <c r="E8" s="1109"/>
      <c r="F8" s="1109"/>
      <c r="G8" s="1109"/>
      <c r="H8" s="1116"/>
    </row>
    <row r="9" spans="1:8" s="165" customFormat="1" ht="12" customHeight="1">
      <c r="A9" s="770"/>
      <c r="B9" s="771"/>
      <c r="C9" s="772" t="e">
        <f>SUM(#REF!,#REF!,#REF!,#REF!)</f>
        <v>#REF!</v>
      </c>
      <c r="D9" s="166"/>
      <c r="E9" s="773"/>
      <c r="F9" s="774"/>
      <c r="G9" s="774"/>
      <c r="H9" s="775"/>
    </row>
    <row r="10" spans="1:8" s="11" customFormat="1" ht="12" customHeight="1">
      <c r="A10" s="700"/>
      <c r="B10" s="776" t="s">
        <v>535</v>
      </c>
      <c r="C10" s="727">
        <v>49449.735000000001</v>
      </c>
      <c r="D10" s="751">
        <v>70898.673999999999</v>
      </c>
      <c r="E10" s="751">
        <v>131577.28899999999</v>
      </c>
      <c r="F10" s="751">
        <v>171239.79300000001</v>
      </c>
      <c r="G10" s="703">
        <v>248735.16899999999</v>
      </c>
      <c r="H10" s="752" t="s">
        <v>141</v>
      </c>
    </row>
    <row r="11" spans="1:8" s="7" customFormat="1" ht="12" customHeight="1">
      <c r="A11" s="700"/>
      <c r="B11" s="171"/>
      <c r="C11" s="704"/>
      <c r="D11" s="714"/>
      <c r="E11" s="714"/>
      <c r="F11" s="714"/>
      <c r="G11" s="706"/>
      <c r="H11" s="37"/>
    </row>
    <row r="12" spans="1:8" s="7" customFormat="1" ht="12" customHeight="1">
      <c r="A12" s="777" t="s">
        <v>236</v>
      </c>
      <c r="B12" s="778" t="s">
        <v>953</v>
      </c>
      <c r="C12" s="707">
        <v>152.12</v>
      </c>
      <c r="D12" s="707">
        <v>171.08699999999999</v>
      </c>
      <c r="E12" s="707">
        <v>163.63800000000001</v>
      </c>
      <c r="F12" s="707">
        <v>92.555999999999997</v>
      </c>
      <c r="G12" s="706">
        <v>20.747</v>
      </c>
      <c r="H12" s="37" t="s">
        <v>237</v>
      </c>
    </row>
    <row r="13" spans="1:8" s="7" customFormat="1" ht="12" customHeight="1">
      <c r="A13" s="777" t="s">
        <v>238</v>
      </c>
      <c r="B13" s="778" t="s">
        <v>410</v>
      </c>
      <c r="C13" s="707" t="s">
        <v>133</v>
      </c>
      <c r="D13" s="707">
        <v>77.543999999999997</v>
      </c>
      <c r="E13" s="707">
        <v>60.106999999999999</v>
      </c>
      <c r="F13" s="707">
        <v>4.3010000000000002</v>
      </c>
      <c r="G13" s="706" t="s">
        <v>133</v>
      </c>
      <c r="H13" s="37" t="s">
        <v>239</v>
      </c>
    </row>
    <row r="14" spans="1:8" s="7" customFormat="1" ht="12" customHeight="1">
      <c r="A14" s="777" t="s">
        <v>240</v>
      </c>
      <c r="B14" s="779" t="s">
        <v>497</v>
      </c>
      <c r="C14" s="707">
        <v>94.38</v>
      </c>
      <c r="D14" s="707">
        <v>145.72499999999999</v>
      </c>
      <c r="E14" s="707">
        <v>83.48</v>
      </c>
      <c r="F14" s="707">
        <v>0</v>
      </c>
      <c r="G14" s="706">
        <v>224.29599999999999</v>
      </c>
      <c r="H14" s="37" t="s">
        <v>378</v>
      </c>
    </row>
    <row r="15" spans="1:8" s="7" customFormat="1" ht="12" customHeight="1">
      <c r="A15" s="780" t="s">
        <v>241</v>
      </c>
      <c r="B15" s="216" t="s">
        <v>1008</v>
      </c>
      <c r="C15" s="707">
        <v>23.666</v>
      </c>
      <c r="D15" s="707">
        <v>9.6780000000000008</v>
      </c>
      <c r="E15" s="707">
        <v>20.856999999999999</v>
      </c>
      <c r="F15" s="707">
        <v>82.994</v>
      </c>
      <c r="G15" s="706">
        <v>13.616</v>
      </c>
      <c r="H15" s="37" t="s">
        <v>1549</v>
      </c>
    </row>
    <row r="16" spans="1:8" s="7" customFormat="1" ht="13.5" customHeight="1">
      <c r="A16" s="781" t="s">
        <v>242</v>
      </c>
      <c r="B16" s="782" t="s">
        <v>1643</v>
      </c>
      <c r="C16" s="707">
        <v>0</v>
      </c>
      <c r="D16" s="707">
        <v>4.1020000000000003</v>
      </c>
      <c r="E16" s="707">
        <v>4.8620000000000001</v>
      </c>
      <c r="F16" s="707">
        <v>2.0750000000000002</v>
      </c>
      <c r="G16" s="706">
        <v>35.408000000000001</v>
      </c>
      <c r="H16" s="37" t="s">
        <v>1644</v>
      </c>
    </row>
    <row r="17" spans="1:8" s="7" customFormat="1" ht="12" customHeight="1">
      <c r="A17" s="781" t="s">
        <v>243</v>
      </c>
      <c r="B17" s="216" t="s">
        <v>972</v>
      </c>
      <c r="C17" s="707">
        <v>4.0129999999999999</v>
      </c>
      <c r="D17" s="707">
        <v>10.523999999999999</v>
      </c>
      <c r="E17" s="707">
        <v>3.7639999999999998</v>
      </c>
      <c r="F17" s="707">
        <v>208.97200000000001</v>
      </c>
      <c r="G17" s="706">
        <v>105.791</v>
      </c>
      <c r="H17" s="37" t="s">
        <v>1551</v>
      </c>
    </row>
    <row r="18" spans="1:8" s="7" customFormat="1" ht="12" customHeight="1">
      <c r="A18" s="781" t="s">
        <v>244</v>
      </c>
      <c r="B18" s="216" t="s">
        <v>710</v>
      </c>
      <c r="C18" s="707"/>
      <c r="D18" s="707"/>
      <c r="E18" s="707"/>
      <c r="F18" s="37"/>
      <c r="G18" s="783"/>
      <c r="H18" s="37" t="s">
        <v>1645</v>
      </c>
    </row>
    <row r="19" spans="1:8" s="7" customFormat="1" ht="12" customHeight="1">
      <c r="A19" s="781"/>
      <c r="B19" s="782" t="s">
        <v>1683</v>
      </c>
      <c r="C19" s="707">
        <v>96.948999999999998</v>
      </c>
      <c r="D19" s="707">
        <v>308.52100000000002</v>
      </c>
      <c r="E19" s="707">
        <v>342.58800000000002</v>
      </c>
      <c r="F19" s="707">
        <v>8.3149999999999995</v>
      </c>
      <c r="G19" s="706">
        <v>1205.627</v>
      </c>
      <c r="H19" s="37" t="s">
        <v>1646</v>
      </c>
    </row>
    <row r="20" spans="1:8" s="7" customFormat="1" ht="12" customHeight="1">
      <c r="A20" s="777" t="s">
        <v>245</v>
      </c>
      <c r="B20" s="782" t="s">
        <v>1008</v>
      </c>
      <c r="C20" s="707">
        <v>2122.9430000000002</v>
      </c>
      <c r="D20" s="707">
        <v>1235.6389999999999</v>
      </c>
      <c r="E20" s="707">
        <v>1935.6369999999999</v>
      </c>
      <c r="F20" s="707">
        <v>2487.585</v>
      </c>
      <c r="G20" s="706">
        <v>3200.2979999999998</v>
      </c>
      <c r="H20" s="37" t="s">
        <v>246</v>
      </c>
    </row>
    <row r="21" spans="1:8" s="7" customFormat="1" ht="12" customHeight="1">
      <c r="A21" s="781" t="s">
        <v>247</v>
      </c>
      <c r="B21" s="782" t="s">
        <v>1314</v>
      </c>
      <c r="C21" s="707">
        <v>50.393999999999998</v>
      </c>
      <c r="D21" s="707">
        <v>78.323999999999998</v>
      </c>
      <c r="E21" s="707">
        <v>321.11200000000002</v>
      </c>
      <c r="F21" s="707">
        <v>521.31299999999999</v>
      </c>
      <c r="G21" s="706">
        <v>139.1</v>
      </c>
      <c r="H21" s="754" t="s">
        <v>248</v>
      </c>
    </row>
    <row r="22" spans="1:8" s="7" customFormat="1" ht="12" customHeight="1">
      <c r="A22" s="777" t="s">
        <v>249</v>
      </c>
      <c r="B22" s="778" t="s">
        <v>972</v>
      </c>
      <c r="C22" s="707">
        <v>350.53899999999999</v>
      </c>
      <c r="D22" s="707">
        <v>1247.3440000000001</v>
      </c>
      <c r="E22" s="707">
        <v>907.39700000000005</v>
      </c>
      <c r="F22" s="707">
        <v>1724.9870000000001</v>
      </c>
      <c r="G22" s="706">
        <v>2622.645</v>
      </c>
      <c r="H22" s="37" t="s">
        <v>250</v>
      </c>
    </row>
    <row r="23" spans="1:8" s="7" customFormat="1" ht="12" customHeight="1">
      <c r="A23" s="781" t="s">
        <v>251</v>
      </c>
      <c r="B23" s="782" t="s">
        <v>464</v>
      </c>
      <c r="C23" s="707">
        <v>12.821</v>
      </c>
      <c r="D23" s="707">
        <v>361.36</v>
      </c>
      <c r="E23" s="707">
        <v>60.545000000000002</v>
      </c>
      <c r="F23" s="707">
        <v>24.12</v>
      </c>
      <c r="G23" s="706">
        <v>79.751000000000005</v>
      </c>
      <c r="H23" s="37" t="s">
        <v>1684</v>
      </c>
    </row>
    <row r="24" spans="1:8" s="7" customFormat="1" ht="12" customHeight="1">
      <c r="A24" s="781" t="s">
        <v>252</v>
      </c>
      <c r="B24" s="216" t="s">
        <v>1556</v>
      </c>
      <c r="C24" s="707" t="s">
        <v>133</v>
      </c>
      <c r="D24" s="707"/>
      <c r="E24" s="707">
        <v>154.35400000000001</v>
      </c>
      <c r="F24" s="707">
        <v>1312.7729999999999</v>
      </c>
      <c r="G24" s="706">
        <v>1109.2190000000001</v>
      </c>
      <c r="H24" s="37" t="s">
        <v>1557</v>
      </c>
    </row>
    <row r="25" spans="1:8" s="7" customFormat="1" ht="12" customHeight="1">
      <c r="A25" s="781" t="s">
        <v>253</v>
      </c>
      <c r="B25" s="216" t="s">
        <v>1558</v>
      </c>
      <c r="C25" s="707">
        <v>40.921999999999997</v>
      </c>
      <c r="D25" s="707">
        <v>150.346</v>
      </c>
      <c r="E25" s="707">
        <v>50.505000000000003</v>
      </c>
      <c r="F25" s="707">
        <v>94.748999999999995</v>
      </c>
      <c r="G25" s="706">
        <v>33.637999999999998</v>
      </c>
      <c r="H25" s="37" t="s">
        <v>1559</v>
      </c>
    </row>
    <row r="26" spans="1:8" s="7" customFormat="1" ht="12" customHeight="1">
      <c r="A26" s="781"/>
      <c r="B26" s="216"/>
      <c r="C26" s="707"/>
      <c r="D26" s="707"/>
      <c r="E26" s="707"/>
      <c r="F26" s="37"/>
      <c r="G26" s="706"/>
      <c r="H26" s="37" t="s">
        <v>143</v>
      </c>
    </row>
    <row r="27" spans="1:8" s="7" customFormat="1" ht="12" customHeight="1">
      <c r="A27" s="781" t="s">
        <v>255</v>
      </c>
      <c r="B27" s="216" t="s">
        <v>1203</v>
      </c>
      <c r="C27" s="707">
        <v>131.488</v>
      </c>
      <c r="D27" s="707">
        <v>173.881</v>
      </c>
      <c r="E27" s="707">
        <v>14.057</v>
      </c>
      <c r="F27" s="707">
        <v>258.41199999999998</v>
      </c>
      <c r="G27" s="706">
        <v>671.50900000000001</v>
      </c>
      <c r="H27" s="37" t="s">
        <v>1685</v>
      </c>
    </row>
    <row r="28" spans="1:8" s="7" customFormat="1" ht="12" customHeight="1">
      <c r="A28" s="781" t="s">
        <v>256</v>
      </c>
      <c r="B28" s="782" t="s">
        <v>1686</v>
      </c>
      <c r="C28" s="707" t="s">
        <v>133</v>
      </c>
      <c r="D28" s="707" t="s">
        <v>133</v>
      </c>
      <c r="E28" s="707">
        <v>3.65</v>
      </c>
      <c r="F28" s="707">
        <v>4.1509999999999998</v>
      </c>
      <c r="G28" s="706">
        <v>8.64</v>
      </c>
      <c r="H28" s="37" t="s">
        <v>1687</v>
      </c>
    </row>
    <row r="29" spans="1:8" s="7" customFormat="1" ht="12" customHeight="1">
      <c r="A29" s="777" t="s">
        <v>257</v>
      </c>
      <c r="B29" s="778" t="s">
        <v>673</v>
      </c>
      <c r="C29" s="707">
        <v>31.198</v>
      </c>
      <c r="D29" s="707">
        <v>56.871000000000002</v>
      </c>
      <c r="E29" s="707">
        <v>45.676000000000002</v>
      </c>
      <c r="F29" s="707">
        <v>555.85199999999998</v>
      </c>
      <c r="G29" s="706">
        <v>797.65</v>
      </c>
      <c r="H29" s="37" t="s">
        <v>651</v>
      </c>
    </row>
    <row r="30" spans="1:8" s="7" customFormat="1" ht="12" customHeight="1">
      <c r="A30" s="777" t="s">
        <v>258</v>
      </c>
      <c r="B30" s="778" t="s">
        <v>411</v>
      </c>
      <c r="C30" s="707">
        <v>116.331</v>
      </c>
      <c r="D30" s="707">
        <v>3.33</v>
      </c>
      <c r="E30" s="707">
        <v>3.6240000000000001</v>
      </c>
      <c r="F30" s="707">
        <v>4.5670000000000002</v>
      </c>
      <c r="G30" s="706">
        <v>5.0670000000000002</v>
      </c>
      <c r="H30" s="37" t="s">
        <v>259</v>
      </c>
    </row>
    <row r="31" spans="1:8" s="7" customFormat="1" ht="12" customHeight="1">
      <c r="A31" s="777">
        <v>19</v>
      </c>
      <c r="B31" s="778" t="s">
        <v>1649</v>
      </c>
      <c r="C31" s="707"/>
      <c r="D31" s="707"/>
      <c r="E31" s="707"/>
      <c r="F31" s="37"/>
      <c r="G31" s="706"/>
      <c r="H31" s="37" t="s">
        <v>1688</v>
      </c>
    </row>
    <row r="32" spans="1:8" s="7" customFormat="1" ht="12" customHeight="1">
      <c r="A32" s="777"/>
      <c r="B32" s="782" t="s">
        <v>1689</v>
      </c>
      <c r="C32" s="707">
        <v>254.11199999999999</v>
      </c>
      <c r="D32" s="707">
        <v>40.698999999999998</v>
      </c>
      <c r="E32" s="707">
        <v>2.3820000000000001</v>
      </c>
      <c r="F32" s="707">
        <v>23.105</v>
      </c>
      <c r="G32" s="706">
        <v>71.037000000000006</v>
      </c>
      <c r="H32" s="37" t="s">
        <v>1690</v>
      </c>
    </row>
    <row r="33" spans="1:8" s="7" customFormat="1" ht="12" customHeight="1">
      <c r="A33" s="777">
        <v>20</v>
      </c>
      <c r="B33" s="782" t="s">
        <v>1653</v>
      </c>
      <c r="C33" s="707"/>
      <c r="D33" s="707"/>
      <c r="E33" s="707"/>
      <c r="F33" s="37"/>
      <c r="G33" s="706"/>
      <c r="H33" s="37" t="s">
        <v>1654</v>
      </c>
    </row>
    <row r="34" spans="1:8" s="7" customFormat="1" ht="12" customHeight="1">
      <c r="A34" s="781"/>
      <c r="B34" s="216" t="s">
        <v>1691</v>
      </c>
      <c r="C34" s="707">
        <v>41.371000000000002</v>
      </c>
      <c r="D34" s="707">
        <v>880.36800000000005</v>
      </c>
      <c r="E34" s="707">
        <v>1525.4680000000001</v>
      </c>
      <c r="F34" s="707">
        <v>468.089</v>
      </c>
      <c r="G34" s="706">
        <v>551.87099999999998</v>
      </c>
      <c r="H34" s="37" t="s">
        <v>1656</v>
      </c>
    </row>
    <row r="35" spans="1:8" s="7" customFormat="1" ht="12" customHeight="1">
      <c r="A35" s="777" t="s">
        <v>262</v>
      </c>
      <c r="B35" s="782" t="s">
        <v>426</v>
      </c>
      <c r="C35" s="707">
        <v>193.51</v>
      </c>
      <c r="D35" s="707">
        <v>61.302999999999997</v>
      </c>
      <c r="E35" s="707">
        <v>123.971</v>
      </c>
      <c r="F35" s="707">
        <v>6.101</v>
      </c>
      <c r="G35" s="706">
        <v>70.103999999999999</v>
      </c>
      <c r="H35" s="37" t="s">
        <v>263</v>
      </c>
    </row>
    <row r="36" spans="1:8" s="7" customFormat="1" ht="12" customHeight="1">
      <c r="A36" s="781" t="s">
        <v>265</v>
      </c>
      <c r="B36" s="216" t="s">
        <v>1600</v>
      </c>
      <c r="C36" s="707">
        <v>111.57299999999999</v>
      </c>
      <c r="D36" s="707">
        <v>136.69300000000001</v>
      </c>
      <c r="E36" s="707">
        <v>502.10700000000003</v>
      </c>
      <c r="F36" s="707">
        <v>647.73900000000003</v>
      </c>
      <c r="G36" s="706">
        <v>694.46100000000001</v>
      </c>
      <c r="H36" s="37" t="s">
        <v>1601</v>
      </c>
    </row>
    <row r="37" spans="1:8" s="7" customFormat="1" ht="12" customHeight="1">
      <c r="A37" s="781" t="s">
        <v>268</v>
      </c>
      <c r="B37" s="216" t="s">
        <v>1602</v>
      </c>
      <c r="C37" s="707">
        <v>528.54399999999998</v>
      </c>
      <c r="D37" s="707">
        <v>124.703</v>
      </c>
      <c r="E37" s="707">
        <v>152.34100000000001</v>
      </c>
      <c r="F37" s="707">
        <v>670.78899999999999</v>
      </c>
      <c r="G37" s="706">
        <v>814.49</v>
      </c>
      <c r="H37" s="37" t="s">
        <v>1603</v>
      </c>
    </row>
    <row r="38" spans="1:8" s="7" customFormat="1" ht="12" customHeight="1">
      <c r="A38" s="777" t="s">
        <v>269</v>
      </c>
      <c r="B38" s="782" t="s">
        <v>956</v>
      </c>
      <c r="C38" s="707">
        <v>3.2</v>
      </c>
      <c r="D38" s="707">
        <v>0.23799999999999999</v>
      </c>
      <c r="E38" s="707">
        <v>0</v>
      </c>
      <c r="F38" s="707">
        <v>2.1720000000000002</v>
      </c>
      <c r="G38" s="706">
        <v>34.442999999999998</v>
      </c>
      <c r="H38" s="37" t="s">
        <v>270</v>
      </c>
    </row>
    <row r="39" spans="1:8" s="7" customFormat="1" ht="12" customHeight="1">
      <c r="A39" s="781" t="s">
        <v>271</v>
      </c>
      <c r="B39" s="216" t="s">
        <v>1348</v>
      </c>
      <c r="C39" s="707">
        <v>2095.0479999999998</v>
      </c>
      <c r="D39" s="707">
        <v>2076.7040000000002</v>
      </c>
      <c r="E39" s="707">
        <v>4030.4560000000001</v>
      </c>
      <c r="F39" s="707">
        <v>12894.32</v>
      </c>
      <c r="G39" s="706">
        <v>79187.732000000004</v>
      </c>
      <c r="H39" s="37" t="s">
        <v>1567</v>
      </c>
    </row>
    <row r="40" spans="1:8" s="7" customFormat="1" ht="12" customHeight="1">
      <c r="A40" s="781" t="s">
        <v>272</v>
      </c>
      <c r="B40" s="784" t="s">
        <v>1207</v>
      </c>
      <c r="C40" s="707">
        <v>629.00199999999995</v>
      </c>
      <c r="D40" s="707">
        <v>477.99700000000001</v>
      </c>
      <c r="E40" s="707">
        <v>675.51400000000001</v>
      </c>
      <c r="F40" s="707">
        <v>2908.098</v>
      </c>
      <c r="G40" s="706">
        <v>6426.3140000000003</v>
      </c>
      <c r="H40" s="37" t="s">
        <v>1235</v>
      </c>
    </row>
    <row r="41" spans="1:8" s="7" customFormat="1" ht="12" customHeight="1">
      <c r="A41" s="781" t="s">
        <v>273</v>
      </c>
      <c r="B41" s="782" t="s">
        <v>412</v>
      </c>
      <c r="C41" s="707">
        <v>942.81</v>
      </c>
      <c r="D41" s="707">
        <v>1416.846</v>
      </c>
      <c r="E41" s="707">
        <v>1716.193</v>
      </c>
      <c r="F41" s="707">
        <v>2379.44</v>
      </c>
      <c r="G41" s="706">
        <v>2819.7020000000002</v>
      </c>
      <c r="H41" s="37" t="s">
        <v>274</v>
      </c>
    </row>
    <row r="42" spans="1:8" s="7" customFormat="1" ht="12" customHeight="1">
      <c r="A42" s="781" t="s">
        <v>275</v>
      </c>
      <c r="B42" s="782" t="s">
        <v>413</v>
      </c>
      <c r="C42" s="707">
        <v>1099.154</v>
      </c>
      <c r="D42" s="707">
        <v>1887.693</v>
      </c>
      <c r="E42" s="707">
        <v>973.04100000000005</v>
      </c>
      <c r="F42" s="707">
        <v>1542.1669999999999</v>
      </c>
      <c r="G42" s="706">
        <v>1193.068</v>
      </c>
      <c r="H42" s="37" t="s">
        <v>219</v>
      </c>
    </row>
    <row r="43" spans="1:8" s="7" customFormat="1" ht="12" customHeight="1">
      <c r="A43" s="781" t="s">
        <v>276</v>
      </c>
      <c r="B43" s="782" t="s">
        <v>679</v>
      </c>
      <c r="C43" s="707">
        <v>335.53</v>
      </c>
      <c r="D43" s="707">
        <v>40.335000000000001</v>
      </c>
      <c r="E43" s="707">
        <v>52.993000000000002</v>
      </c>
      <c r="F43" s="63">
        <v>600.92999999999995</v>
      </c>
      <c r="G43" s="706">
        <v>306.10000000000002</v>
      </c>
      <c r="H43" s="37" t="s">
        <v>186</v>
      </c>
    </row>
    <row r="44" spans="1:8" s="7" customFormat="1" ht="12" customHeight="1">
      <c r="A44" s="781" t="s">
        <v>277</v>
      </c>
      <c r="B44" s="782" t="s">
        <v>1692</v>
      </c>
      <c r="C44" s="707">
        <v>461.59</v>
      </c>
      <c r="D44" s="707">
        <v>532.96299999999997</v>
      </c>
      <c r="E44" s="707">
        <v>827.55399999999997</v>
      </c>
      <c r="F44" s="707">
        <v>654.98500000000001</v>
      </c>
      <c r="G44" s="706">
        <v>1613.4010000000001</v>
      </c>
      <c r="H44" s="37" t="s">
        <v>1693</v>
      </c>
    </row>
    <row r="45" spans="1:8" s="7" customFormat="1" ht="12" customHeight="1">
      <c r="A45" s="781" t="s">
        <v>278</v>
      </c>
      <c r="B45" s="216" t="s">
        <v>1605</v>
      </c>
      <c r="C45" s="707">
        <v>299.42899999999997</v>
      </c>
      <c r="D45" s="707">
        <v>587.17999999999995</v>
      </c>
      <c r="E45" s="707">
        <v>34.386000000000003</v>
      </c>
      <c r="F45" s="707">
        <v>10.202999999999999</v>
      </c>
      <c r="G45" s="706">
        <v>89.787999999999997</v>
      </c>
      <c r="H45" s="37" t="s">
        <v>1606</v>
      </c>
    </row>
    <row r="46" spans="1:8" s="7" customFormat="1" ht="12" customHeight="1">
      <c r="A46" s="781">
        <v>34</v>
      </c>
      <c r="B46" s="216" t="s">
        <v>983</v>
      </c>
      <c r="C46" s="707"/>
      <c r="D46" s="707"/>
      <c r="E46" s="707"/>
      <c r="F46" s="63"/>
      <c r="G46" s="706"/>
      <c r="H46" s="37" t="s">
        <v>1694</v>
      </c>
    </row>
    <row r="47" spans="1:8" s="7" customFormat="1" ht="12" customHeight="1">
      <c r="A47" s="781"/>
      <c r="B47" s="216" t="s">
        <v>1695</v>
      </c>
      <c r="C47" s="707">
        <v>133.40199999999999</v>
      </c>
      <c r="D47" s="707">
        <v>74.578000000000003</v>
      </c>
      <c r="E47" s="707">
        <v>20.818000000000001</v>
      </c>
      <c r="F47" s="63">
        <v>85.823999999999998</v>
      </c>
      <c r="G47" s="706">
        <v>438.44600000000003</v>
      </c>
      <c r="H47" s="37" t="s">
        <v>1696</v>
      </c>
    </row>
    <row r="48" spans="1:8" s="7" customFormat="1" ht="12" customHeight="1">
      <c r="A48" s="781" t="s">
        <v>280</v>
      </c>
      <c r="B48" s="782" t="s">
        <v>1609</v>
      </c>
      <c r="C48" s="707">
        <v>136.58799999999999</v>
      </c>
      <c r="D48" s="707">
        <v>80.082999999999998</v>
      </c>
      <c r="E48" s="707">
        <v>122.79600000000001</v>
      </c>
      <c r="F48" s="707">
        <v>117.273</v>
      </c>
      <c r="G48" s="706">
        <v>163.04900000000001</v>
      </c>
      <c r="H48" s="37" t="s">
        <v>1610</v>
      </c>
    </row>
    <row r="49" spans="1:8" s="7" customFormat="1" ht="12" customHeight="1">
      <c r="A49" s="785" t="s">
        <v>281</v>
      </c>
      <c r="B49" s="782" t="s">
        <v>1611</v>
      </c>
      <c r="C49" s="707">
        <v>96.656000000000006</v>
      </c>
      <c r="D49" s="707" t="s">
        <v>133</v>
      </c>
      <c r="E49" s="707">
        <v>78.625</v>
      </c>
      <c r="F49" s="707">
        <v>7.9000000000000001E-2</v>
      </c>
      <c r="G49" s="706">
        <v>151.40199999999999</v>
      </c>
      <c r="H49" s="37" t="s">
        <v>1697</v>
      </c>
    </row>
    <row r="50" spans="1:8" s="7" customFormat="1" ht="12" customHeight="1">
      <c r="A50" s="786" t="s">
        <v>282</v>
      </c>
      <c r="B50" s="782" t="s">
        <v>683</v>
      </c>
      <c r="C50" s="707" t="s">
        <v>133</v>
      </c>
      <c r="D50" s="707" t="s">
        <v>133</v>
      </c>
      <c r="E50" s="707" t="s">
        <v>133</v>
      </c>
      <c r="F50" s="707" t="s">
        <v>133</v>
      </c>
      <c r="G50" s="706">
        <v>2.1459999999999999</v>
      </c>
      <c r="H50" s="37" t="s">
        <v>283</v>
      </c>
    </row>
    <row r="51" spans="1:8" s="7" customFormat="1" ht="12" customHeight="1">
      <c r="A51" s="785" t="s">
        <v>284</v>
      </c>
      <c r="B51" s="787" t="s">
        <v>959</v>
      </c>
      <c r="C51" s="707">
        <v>1523.92</v>
      </c>
      <c r="D51" s="707">
        <v>1090.778</v>
      </c>
      <c r="E51" s="707">
        <v>1475.3889999999999</v>
      </c>
      <c r="F51" s="707">
        <v>3098.759</v>
      </c>
      <c r="G51" s="706">
        <v>1948.1980000000001</v>
      </c>
      <c r="H51" s="3" t="s">
        <v>285</v>
      </c>
    </row>
    <row r="52" spans="1:8" s="7" customFormat="1" ht="12" customHeight="1">
      <c r="A52" s="785" t="s">
        <v>286</v>
      </c>
      <c r="B52" s="787" t="s">
        <v>1665</v>
      </c>
      <c r="C52" s="707">
        <v>1816.5160000000001</v>
      </c>
      <c r="D52" s="707">
        <v>1711.5920000000001</v>
      </c>
      <c r="E52" s="707">
        <v>1708.106</v>
      </c>
      <c r="F52" s="707">
        <v>3828.0390000000002</v>
      </c>
      <c r="G52" s="706">
        <v>5708.5460000000003</v>
      </c>
      <c r="H52" s="3" t="s">
        <v>1411</v>
      </c>
    </row>
    <row r="53" spans="1:8" s="7" customFormat="1" ht="12" customHeight="1">
      <c r="A53" s="785" t="s">
        <v>287</v>
      </c>
      <c r="B53" s="782" t="s">
        <v>452</v>
      </c>
      <c r="C53" s="707">
        <v>509.51900000000001</v>
      </c>
      <c r="D53" s="707">
        <v>1651.1279999999999</v>
      </c>
      <c r="E53" s="707">
        <v>3826.1790000000001</v>
      </c>
      <c r="F53" s="707">
        <v>3129.2640000000001</v>
      </c>
      <c r="G53" s="706">
        <v>3536.759</v>
      </c>
      <c r="H53" s="37" t="s">
        <v>288</v>
      </c>
    </row>
    <row r="54" spans="1:8" s="7" customFormat="1" ht="12" customHeight="1">
      <c r="A54" s="785">
        <v>42</v>
      </c>
      <c r="B54" s="782" t="s">
        <v>1698</v>
      </c>
      <c r="C54" s="707"/>
      <c r="D54" s="707"/>
      <c r="E54" s="707"/>
      <c r="F54" s="707"/>
      <c r="G54" s="783"/>
      <c r="H54" s="37" t="s">
        <v>1699</v>
      </c>
    </row>
    <row r="55" spans="1:8" s="7" customFormat="1" ht="12" customHeight="1">
      <c r="A55" s="785"/>
      <c r="B55" s="216" t="s">
        <v>1700</v>
      </c>
      <c r="C55" s="707">
        <v>1.637</v>
      </c>
      <c r="D55" s="707">
        <v>4.6120000000000001</v>
      </c>
      <c r="E55" s="707">
        <v>10.779</v>
      </c>
      <c r="F55" s="707">
        <v>8.3170000000000002</v>
      </c>
      <c r="G55" s="706">
        <v>156.80000000000001</v>
      </c>
      <c r="H55" s="37" t="s">
        <v>1701</v>
      </c>
    </row>
    <row r="56" spans="1:8" s="7" customFormat="1" ht="12" customHeight="1">
      <c r="A56" s="786" t="s">
        <v>292</v>
      </c>
      <c r="B56" s="782" t="s">
        <v>984</v>
      </c>
      <c r="C56" s="707">
        <v>419.57299999999998</v>
      </c>
      <c r="D56" s="707">
        <v>746.72199999999998</v>
      </c>
      <c r="E56" s="707">
        <v>257.83100000000002</v>
      </c>
      <c r="F56" s="707">
        <v>1124.518</v>
      </c>
      <c r="G56" s="783">
        <v>1568.902</v>
      </c>
      <c r="H56" s="37" t="s">
        <v>293</v>
      </c>
    </row>
    <row r="57" spans="1:8" s="7" customFormat="1" ht="12" customHeight="1">
      <c r="A57" s="785">
        <v>46</v>
      </c>
      <c r="B57" s="788" t="s">
        <v>1702</v>
      </c>
      <c r="C57" s="707" t="s">
        <v>133</v>
      </c>
      <c r="D57" s="707" t="s">
        <v>133</v>
      </c>
      <c r="E57" s="707" t="s">
        <v>133</v>
      </c>
      <c r="F57" s="707">
        <v>1.8280000000000001</v>
      </c>
      <c r="G57" s="706">
        <v>0.75</v>
      </c>
      <c r="H57" s="37" t="s">
        <v>1617</v>
      </c>
    </row>
    <row r="58" spans="1:8" s="7" customFormat="1" ht="12" customHeight="1">
      <c r="A58" s="785">
        <v>48</v>
      </c>
      <c r="B58" s="782" t="s">
        <v>1270</v>
      </c>
      <c r="C58" s="707">
        <v>717.18100000000004</v>
      </c>
      <c r="D58" s="707">
        <v>738.50900000000001</v>
      </c>
      <c r="E58" s="707">
        <v>596.67499999999995</v>
      </c>
      <c r="F58" s="707">
        <v>964.10699999999997</v>
      </c>
      <c r="G58" s="706">
        <v>681.66800000000001</v>
      </c>
      <c r="H58" s="37" t="s">
        <v>1666</v>
      </c>
    </row>
    <row r="59" spans="1:8" s="7" customFormat="1" ht="12" customHeight="1">
      <c r="A59" s="785">
        <v>49</v>
      </c>
      <c r="B59" s="782" t="s">
        <v>1703</v>
      </c>
      <c r="C59" s="707"/>
      <c r="D59" s="707"/>
      <c r="E59" s="707"/>
      <c r="F59" s="37"/>
      <c r="G59" s="706"/>
      <c r="H59" s="37" t="s">
        <v>1704</v>
      </c>
    </row>
    <row r="60" spans="1:8" s="7" customFormat="1" ht="12" customHeight="1">
      <c r="A60" s="785"/>
      <c r="B60" s="216" t="s">
        <v>1705</v>
      </c>
      <c r="C60" s="707">
        <v>3.3119999999999998</v>
      </c>
      <c r="D60" s="707">
        <v>5.0789999999999997</v>
      </c>
      <c r="E60" s="707">
        <v>27.068000000000001</v>
      </c>
      <c r="F60" s="707">
        <v>2.6259999999999999</v>
      </c>
      <c r="G60" s="706">
        <v>0.14699999999999999</v>
      </c>
      <c r="H60" s="37" t="s">
        <v>1706</v>
      </c>
    </row>
    <row r="61" spans="1:8" s="7" customFormat="1" ht="12" customHeight="1">
      <c r="A61" s="786" t="s">
        <v>299</v>
      </c>
      <c r="B61" s="782" t="s">
        <v>427</v>
      </c>
      <c r="C61" s="707">
        <v>25.103000000000002</v>
      </c>
      <c r="D61" s="707">
        <v>175.977</v>
      </c>
      <c r="E61" s="707">
        <v>26.942</v>
      </c>
      <c r="F61" s="707">
        <v>33.4</v>
      </c>
      <c r="G61" s="706">
        <v>462.52</v>
      </c>
      <c r="H61" s="37" t="s">
        <v>300</v>
      </c>
    </row>
    <row r="62" spans="1:8" s="7" customFormat="1" ht="12" customHeight="1">
      <c r="A62" s="786" t="s">
        <v>301</v>
      </c>
      <c r="B62" s="782" t="s">
        <v>987</v>
      </c>
      <c r="C62" s="707" t="s">
        <v>133</v>
      </c>
      <c r="D62" s="707" t="s">
        <v>133</v>
      </c>
      <c r="E62" s="707" t="s">
        <v>133</v>
      </c>
      <c r="F62" s="707">
        <v>0.56599999999999995</v>
      </c>
      <c r="G62" s="706" t="s">
        <v>133</v>
      </c>
      <c r="H62" s="37" t="s">
        <v>302</v>
      </c>
    </row>
    <row r="63" spans="1:8" s="7" customFormat="1" ht="12" customHeight="1">
      <c r="A63" s="786" t="s">
        <v>303</v>
      </c>
      <c r="B63" s="782" t="s">
        <v>422</v>
      </c>
      <c r="C63" s="707">
        <v>10.843</v>
      </c>
      <c r="D63" s="707">
        <v>50.2</v>
      </c>
      <c r="E63" s="707">
        <v>2.125</v>
      </c>
      <c r="F63" s="707">
        <v>437.02499999999998</v>
      </c>
      <c r="G63" s="706">
        <v>1238.7629999999999</v>
      </c>
      <c r="H63" s="37" t="s">
        <v>304</v>
      </c>
    </row>
    <row r="64" spans="1:8" s="7" customFormat="1" ht="12" customHeight="1">
      <c r="A64" s="786" t="s">
        <v>305</v>
      </c>
      <c r="B64" s="782" t="s">
        <v>423</v>
      </c>
      <c r="C64" s="707">
        <v>9.0030000000000001</v>
      </c>
      <c r="D64" s="707">
        <v>20.344000000000001</v>
      </c>
      <c r="E64" s="707">
        <v>17.88</v>
      </c>
      <c r="F64" s="707">
        <v>16.811</v>
      </c>
      <c r="G64" s="706">
        <v>846.73599999999999</v>
      </c>
      <c r="H64" s="37" t="s">
        <v>306</v>
      </c>
    </row>
    <row r="65" spans="1:8" s="7" customFormat="1" ht="12" customHeight="1">
      <c r="A65" s="785" t="s">
        <v>307</v>
      </c>
      <c r="B65" s="782" t="s">
        <v>1707</v>
      </c>
      <c r="C65" s="707">
        <v>232.727</v>
      </c>
      <c r="D65" s="707">
        <v>234.744</v>
      </c>
      <c r="E65" s="707">
        <v>556.41499999999996</v>
      </c>
      <c r="F65" s="707">
        <v>290.923</v>
      </c>
      <c r="G65" s="706">
        <v>357.50200000000001</v>
      </c>
      <c r="H65" s="754" t="s">
        <v>1708</v>
      </c>
    </row>
    <row r="66" spans="1:8" s="7" customFormat="1" ht="12" customHeight="1">
      <c r="A66" s="786" t="s">
        <v>308</v>
      </c>
      <c r="B66" s="782" t="s">
        <v>1236</v>
      </c>
      <c r="C66" s="707">
        <v>130.09299999999999</v>
      </c>
      <c r="D66" s="707">
        <v>72.173000000000002</v>
      </c>
      <c r="E66" s="707"/>
      <c r="F66" s="707">
        <v>139.154</v>
      </c>
      <c r="G66" s="706">
        <v>74.909000000000006</v>
      </c>
      <c r="H66" s="754" t="s">
        <v>1237</v>
      </c>
    </row>
    <row r="67" spans="1:8" s="7" customFormat="1" ht="12" customHeight="1">
      <c r="A67" s="785" t="s">
        <v>309</v>
      </c>
      <c r="B67" s="782" t="s">
        <v>439</v>
      </c>
      <c r="C67" s="707">
        <v>0.123</v>
      </c>
      <c r="D67" s="707">
        <v>4.7160000000000002</v>
      </c>
      <c r="E67" s="707">
        <v>61.423000000000002</v>
      </c>
      <c r="F67" s="707">
        <v>22.132999999999999</v>
      </c>
      <c r="G67" s="706">
        <v>2.5670000000000002</v>
      </c>
      <c r="H67" s="37" t="s">
        <v>310</v>
      </c>
    </row>
    <row r="68" spans="1:8" s="7" customFormat="1" ht="12" customHeight="1">
      <c r="A68" s="785" t="s">
        <v>311</v>
      </c>
      <c r="B68" s="216" t="s">
        <v>1626</v>
      </c>
      <c r="C68" s="707">
        <v>109.124</v>
      </c>
      <c r="D68" s="707">
        <v>69.872</v>
      </c>
      <c r="E68" s="707">
        <v>173.44200000000001</v>
      </c>
      <c r="F68" s="707">
        <v>225.79900000000001</v>
      </c>
      <c r="G68" s="706">
        <v>199.16399999999999</v>
      </c>
      <c r="H68" s="37" t="s">
        <v>1627</v>
      </c>
    </row>
    <row r="69" spans="1:8" s="7" customFormat="1" ht="12" customHeight="1">
      <c r="A69" s="785">
        <v>60</v>
      </c>
      <c r="B69" s="782" t="s">
        <v>1628</v>
      </c>
      <c r="C69" s="707">
        <v>819.71299999999997</v>
      </c>
      <c r="D69" s="707">
        <v>1397.4760000000001</v>
      </c>
      <c r="E69" s="707">
        <v>25.042999999999999</v>
      </c>
      <c r="F69" s="707">
        <v>190.26300000000001</v>
      </c>
      <c r="G69" s="706">
        <v>147.87</v>
      </c>
      <c r="H69" s="37" t="s">
        <v>1629</v>
      </c>
    </row>
    <row r="70" spans="1:8" s="7" customFormat="1" ht="12" customHeight="1">
      <c r="A70" s="785" t="s">
        <v>313</v>
      </c>
      <c r="B70" s="216" t="s">
        <v>1576</v>
      </c>
      <c r="C70" s="707">
        <v>334.51</v>
      </c>
      <c r="D70" s="707">
        <v>60.366</v>
      </c>
      <c r="E70" s="707">
        <v>49.67</v>
      </c>
      <c r="F70" s="707">
        <v>68.084999999999994</v>
      </c>
      <c r="G70" s="706">
        <v>242.733</v>
      </c>
      <c r="H70" s="37" t="s">
        <v>1577</v>
      </c>
    </row>
    <row r="71" spans="1:8" s="7" customFormat="1" ht="12" customHeight="1">
      <c r="A71" s="785" t="s">
        <v>314</v>
      </c>
      <c r="B71" s="782" t="s">
        <v>962</v>
      </c>
      <c r="C71" s="707">
        <v>16.786999999999999</v>
      </c>
      <c r="D71" s="707">
        <v>118.84399999999999</v>
      </c>
      <c r="E71" s="707">
        <v>48.997999999999998</v>
      </c>
      <c r="F71" s="707">
        <v>77.572000000000003</v>
      </c>
      <c r="G71" s="706">
        <v>47.168999999999997</v>
      </c>
      <c r="H71" s="37" t="s">
        <v>315</v>
      </c>
    </row>
    <row r="72" spans="1:8" s="7" customFormat="1" ht="12" customHeight="1">
      <c r="A72" s="785">
        <v>63</v>
      </c>
      <c r="B72" s="782" t="s">
        <v>1667</v>
      </c>
      <c r="C72" s="707"/>
      <c r="D72" s="707"/>
      <c r="E72" s="707"/>
      <c r="F72" s="37"/>
      <c r="G72" s="783"/>
      <c r="H72" s="37" t="s">
        <v>630</v>
      </c>
    </row>
    <row r="73" spans="1:8" s="7" customFormat="1" ht="12" customHeight="1">
      <c r="A73" s="785"/>
      <c r="B73" s="782" t="s">
        <v>1709</v>
      </c>
      <c r="C73" s="707">
        <v>198.976</v>
      </c>
      <c r="D73" s="707">
        <v>398.42</v>
      </c>
      <c r="E73" s="707">
        <v>262.00400000000002</v>
      </c>
      <c r="F73" s="707">
        <v>212.505</v>
      </c>
      <c r="G73" s="706">
        <v>1046.704</v>
      </c>
      <c r="H73" s="37" t="s">
        <v>631</v>
      </c>
    </row>
    <row r="74" spans="1:8" s="7" customFormat="1" ht="12" customHeight="1">
      <c r="A74" s="785" t="s">
        <v>317</v>
      </c>
      <c r="B74" s="782" t="s">
        <v>689</v>
      </c>
      <c r="C74" s="707">
        <v>148.60499999999999</v>
      </c>
      <c r="D74" s="707">
        <v>381.952</v>
      </c>
      <c r="E74" s="707">
        <v>152.24600000000001</v>
      </c>
      <c r="F74" s="707">
        <v>116.71599999999999</v>
      </c>
      <c r="G74" s="706">
        <v>90.808999999999997</v>
      </c>
      <c r="H74" s="37" t="s">
        <v>318</v>
      </c>
    </row>
    <row r="75" spans="1:8" s="7" customFormat="1" ht="12" customHeight="1">
      <c r="A75" s="785" t="s">
        <v>319</v>
      </c>
      <c r="B75" s="782" t="s">
        <v>991</v>
      </c>
      <c r="C75" s="707">
        <v>1.615</v>
      </c>
      <c r="D75" s="707">
        <v>1.748</v>
      </c>
      <c r="E75" s="707">
        <v>2.387</v>
      </c>
      <c r="F75" s="707">
        <v>25.21</v>
      </c>
      <c r="G75" s="706">
        <v>7.9969999999999999</v>
      </c>
      <c r="H75" s="37" t="s">
        <v>320</v>
      </c>
    </row>
    <row r="76" spans="1:8" s="7" customFormat="1" ht="12" customHeight="1">
      <c r="A76" s="785" t="s">
        <v>321</v>
      </c>
      <c r="B76" s="782" t="s">
        <v>963</v>
      </c>
      <c r="C76" s="707" t="s">
        <v>133</v>
      </c>
      <c r="D76" s="707" t="s">
        <v>133</v>
      </c>
      <c r="E76" s="707" t="s">
        <v>133</v>
      </c>
      <c r="F76" s="707">
        <v>441.90499999999997</v>
      </c>
      <c r="G76" s="706">
        <v>5.4370000000000003</v>
      </c>
      <c r="H76" s="37" t="s">
        <v>322</v>
      </c>
    </row>
    <row r="77" spans="1:8" s="7" customFormat="1" ht="12" customHeight="1">
      <c r="A77" s="785" t="s">
        <v>323</v>
      </c>
      <c r="B77" s="782" t="s">
        <v>1710</v>
      </c>
      <c r="C77" s="707" t="s">
        <v>133</v>
      </c>
      <c r="D77" s="707" t="s">
        <v>133</v>
      </c>
      <c r="E77" s="707" t="s">
        <v>133</v>
      </c>
      <c r="F77" s="707">
        <v>731.25900000000001</v>
      </c>
      <c r="G77" s="706">
        <v>0.496</v>
      </c>
      <c r="H77" s="37" t="s">
        <v>1711</v>
      </c>
    </row>
    <row r="78" spans="1:8" s="7" customFormat="1" ht="12" customHeight="1">
      <c r="A78" s="785" t="s">
        <v>324</v>
      </c>
      <c r="B78" s="216" t="s">
        <v>1634</v>
      </c>
      <c r="C78" s="707">
        <v>2329.7739999999999</v>
      </c>
      <c r="D78" s="707">
        <v>437.339</v>
      </c>
      <c r="E78" s="707">
        <v>620.93799999999999</v>
      </c>
      <c r="F78" s="707">
        <v>271.935</v>
      </c>
      <c r="G78" s="706">
        <v>604.95899999999995</v>
      </c>
      <c r="H78" s="37" t="s">
        <v>1635</v>
      </c>
    </row>
    <row r="79" spans="1:8" s="7" customFormat="1" ht="12" customHeight="1">
      <c r="A79" s="785" t="s">
        <v>325</v>
      </c>
      <c r="B79" s="782" t="s">
        <v>417</v>
      </c>
      <c r="C79" s="707">
        <v>1141.894</v>
      </c>
      <c r="D79" s="707">
        <v>515.06100000000004</v>
      </c>
      <c r="E79" s="707">
        <v>1270.635</v>
      </c>
      <c r="F79" s="707">
        <v>731.25900000000001</v>
      </c>
      <c r="G79" s="706">
        <v>3800.261</v>
      </c>
      <c r="H79" s="37" t="s">
        <v>326</v>
      </c>
    </row>
    <row r="80" spans="1:8" s="7" customFormat="1" ht="12" customHeight="1">
      <c r="A80" s="785" t="s">
        <v>327</v>
      </c>
      <c r="B80" s="782" t="s">
        <v>415</v>
      </c>
      <c r="C80" s="707">
        <v>542.31399999999996</v>
      </c>
      <c r="D80" s="707">
        <v>350.17</v>
      </c>
      <c r="E80" s="707">
        <v>741.78099999999995</v>
      </c>
      <c r="F80" s="707">
        <v>271.935</v>
      </c>
      <c r="G80" s="706">
        <v>469.76</v>
      </c>
      <c r="H80" s="37" t="s">
        <v>328</v>
      </c>
    </row>
    <row r="81" spans="1:8" s="7" customFormat="1" ht="12" customHeight="1">
      <c r="A81" s="785"/>
      <c r="B81" s="782"/>
      <c r="C81" s="707"/>
      <c r="D81" s="707"/>
      <c r="E81" s="707"/>
      <c r="F81" s="707"/>
      <c r="G81" s="706"/>
      <c r="H81" s="37" t="s">
        <v>1712</v>
      </c>
    </row>
    <row r="82" spans="1:8" s="7" customFormat="1" ht="12" customHeight="1">
      <c r="A82" s="758" t="s">
        <v>329</v>
      </c>
      <c r="B82" s="216" t="s">
        <v>1578</v>
      </c>
      <c r="C82" s="707">
        <v>292.85500000000002</v>
      </c>
      <c r="D82" s="707">
        <v>329.36200000000002</v>
      </c>
      <c r="E82" s="707">
        <v>20437.597000000002</v>
      </c>
      <c r="F82" s="707">
        <v>25458.005000000001</v>
      </c>
      <c r="G82" s="706">
        <v>18134.971000000001</v>
      </c>
      <c r="H82" s="37" t="s">
        <v>600</v>
      </c>
    </row>
    <row r="83" spans="1:8" s="7" customFormat="1" ht="12" customHeight="1">
      <c r="A83" s="785" t="s">
        <v>330</v>
      </c>
      <c r="B83" s="782" t="s">
        <v>416</v>
      </c>
      <c r="C83" s="707">
        <v>751.93299999999999</v>
      </c>
      <c r="D83" s="707">
        <v>371.77300000000002</v>
      </c>
      <c r="E83" s="707">
        <v>352.90499999999997</v>
      </c>
      <c r="F83" s="707">
        <v>634.46</v>
      </c>
      <c r="G83" s="706">
        <v>839.88</v>
      </c>
      <c r="H83" s="37" t="s">
        <v>331</v>
      </c>
    </row>
    <row r="84" spans="1:8" s="7" customFormat="1" ht="12" customHeight="1">
      <c r="A84" s="786" t="s">
        <v>332</v>
      </c>
      <c r="B84" s="782" t="s">
        <v>432</v>
      </c>
      <c r="C84" s="707">
        <v>6167.3069999999998</v>
      </c>
      <c r="D84" s="707">
        <v>9224.6929999999993</v>
      </c>
      <c r="E84" s="707">
        <v>10628.09</v>
      </c>
      <c r="F84" s="707">
        <v>8443.5310000000009</v>
      </c>
      <c r="G84" s="706">
        <v>14383.284</v>
      </c>
      <c r="H84" s="37" t="s">
        <v>333</v>
      </c>
    </row>
    <row r="85" spans="1:8" s="7" customFormat="1" ht="15.75" customHeight="1">
      <c r="A85" s="785" t="s">
        <v>334</v>
      </c>
      <c r="B85" s="782" t="s">
        <v>438</v>
      </c>
      <c r="C85" s="707">
        <v>99.807000000000002</v>
      </c>
      <c r="D85" s="707">
        <v>151.113</v>
      </c>
      <c r="E85" s="707">
        <v>121.491</v>
      </c>
      <c r="F85" s="707">
        <v>126.849</v>
      </c>
      <c r="G85" s="706">
        <v>91.698999999999998</v>
      </c>
      <c r="H85" s="37" t="s">
        <v>335</v>
      </c>
    </row>
    <row r="86" spans="1:8" s="7" customFormat="1" ht="12" customHeight="1">
      <c r="A86" s="785" t="s">
        <v>336</v>
      </c>
      <c r="B86" s="782" t="s">
        <v>429</v>
      </c>
      <c r="C86" s="707">
        <v>23.39</v>
      </c>
      <c r="D86" s="707">
        <v>16.213999999999999</v>
      </c>
      <c r="E86" s="707">
        <v>15.17</v>
      </c>
      <c r="F86" s="707">
        <v>44.036999999999999</v>
      </c>
      <c r="G86" s="706">
        <v>45.296999999999997</v>
      </c>
      <c r="H86" s="37" t="s">
        <v>337</v>
      </c>
    </row>
    <row r="87" spans="1:8" s="7" customFormat="1" ht="12" customHeight="1">
      <c r="A87" s="785" t="s">
        <v>338</v>
      </c>
      <c r="B87" s="782" t="s">
        <v>434</v>
      </c>
      <c r="C87" s="707">
        <v>934.56399999999996</v>
      </c>
      <c r="D87" s="707">
        <v>645.90099999999995</v>
      </c>
      <c r="E87" s="707">
        <v>548.17499999999995</v>
      </c>
      <c r="F87" s="707">
        <v>723.65300000000002</v>
      </c>
      <c r="G87" s="706">
        <v>984.67600000000004</v>
      </c>
      <c r="H87" s="37" t="s">
        <v>339</v>
      </c>
    </row>
    <row r="88" spans="1:8" s="7" customFormat="1" ht="12" customHeight="1">
      <c r="A88" s="785" t="s">
        <v>340</v>
      </c>
      <c r="B88" s="782" t="s">
        <v>431</v>
      </c>
      <c r="C88" s="707">
        <v>54.451999999999998</v>
      </c>
      <c r="D88" s="707">
        <v>2.4420000000000002</v>
      </c>
      <c r="E88" s="707">
        <v>23.152000000000001</v>
      </c>
      <c r="F88" s="707">
        <v>80.772999999999996</v>
      </c>
      <c r="G88" s="706">
        <v>61.075000000000003</v>
      </c>
      <c r="H88" s="37" t="s">
        <v>341</v>
      </c>
    </row>
    <row r="89" spans="1:8" s="7" customFormat="1" ht="12" customHeight="1">
      <c r="A89" s="758" t="s">
        <v>346</v>
      </c>
      <c r="B89" s="216" t="s">
        <v>1580</v>
      </c>
      <c r="C89" s="707">
        <v>880.08100000000002</v>
      </c>
      <c r="D89" s="707">
        <v>668.37400000000002</v>
      </c>
      <c r="E89" s="707">
        <v>542.31299999999999</v>
      </c>
      <c r="F89" s="707">
        <v>806.59400000000005</v>
      </c>
      <c r="G89" s="706">
        <v>798.05499999999995</v>
      </c>
      <c r="H89" s="37" t="s">
        <v>1581</v>
      </c>
    </row>
    <row r="90" spans="1:8" s="7" customFormat="1" ht="12" customHeight="1">
      <c r="A90" s="758" t="s">
        <v>347</v>
      </c>
      <c r="B90" s="216" t="s">
        <v>1636</v>
      </c>
      <c r="C90" s="707">
        <v>95.173000000000002</v>
      </c>
      <c r="D90" s="707">
        <v>251.75</v>
      </c>
      <c r="E90" s="707">
        <v>333.27800000000002</v>
      </c>
      <c r="F90" s="707">
        <v>375.94200000000001</v>
      </c>
      <c r="G90" s="706">
        <v>488.93799999999999</v>
      </c>
      <c r="H90" s="37" t="s">
        <v>1637</v>
      </c>
    </row>
    <row r="91" spans="1:8" s="7" customFormat="1" ht="12.75" customHeight="1">
      <c r="A91" s="758" t="s">
        <v>348</v>
      </c>
      <c r="B91" s="216" t="s">
        <v>435</v>
      </c>
      <c r="C91" s="707">
        <v>286.19</v>
      </c>
      <c r="D91" s="707">
        <v>94.718000000000004</v>
      </c>
      <c r="E91" s="707">
        <v>329.45499999999998</v>
      </c>
      <c r="F91" s="707">
        <v>309.52999999999997</v>
      </c>
      <c r="G91" s="706">
        <v>281.87099999999998</v>
      </c>
      <c r="H91" s="37" t="s">
        <v>349</v>
      </c>
    </row>
    <row r="92" spans="1:8" s="7" customFormat="1" ht="12" customHeight="1">
      <c r="A92" s="758" t="s">
        <v>350</v>
      </c>
      <c r="B92" s="216" t="s">
        <v>1327</v>
      </c>
      <c r="C92" s="707">
        <v>12354.448</v>
      </c>
      <c r="D92" s="707">
        <v>20268.593000000001</v>
      </c>
      <c r="E92" s="707">
        <v>42980.353999999999</v>
      </c>
      <c r="F92" s="707">
        <v>63840.023999999998</v>
      </c>
      <c r="G92" s="706">
        <v>38748.192000000003</v>
      </c>
      <c r="H92" s="37" t="s">
        <v>1195</v>
      </c>
    </row>
    <row r="93" spans="1:8" s="7" customFormat="1" ht="12" customHeight="1">
      <c r="A93" s="758" t="s">
        <v>351</v>
      </c>
      <c r="B93" s="789" t="s">
        <v>1358</v>
      </c>
      <c r="C93" s="707">
        <v>1376.579</v>
      </c>
      <c r="D93" s="707">
        <v>5253.607</v>
      </c>
      <c r="E93" s="707">
        <v>15784.441000000001</v>
      </c>
      <c r="F93" s="707">
        <v>10735.328</v>
      </c>
      <c r="G93" s="706">
        <v>25127.777999999998</v>
      </c>
      <c r="H93" s="37" t="s">
        <v>1449</v>
      </c>
    </row>
    <row r="94" spans="1:8" s="7" customFormat="1" ht="12" customHeight="1">
      <c r="A94" s="758" t="s">
        <v>353</v>
      </c>
      <c r="B94" s="216" t="s">
        <v>1677</v>
      </c>
      <c r="C94" s="707">
        <v>3039.1089999999999</v>
      </c>
      <c r="D94" s="707">
        <v>7185.7420000000002</v>
      </c>
      <c r="E94" s="707">
        <v>9441.8009999999995</v>
      </c>
      <c r="F94" s="707">
        <v>467.19</v>
      </c>
      <c r="G94" s="706">
        <v>16715.316999999999</v>
      </c>
      <c r="H94" s="37" t="s">
        <v>1591</v>
      </c>
    </row>
    <row r="95" spans="1:8" s="7" customFormat="1" ht="12" customHeight="1">
      <c r="A95" s="790" t="s">
        <v>355</v>
      </c>
      <c r="B95" s="782" t="s">
        <v>1016</v>
      </c>
      <c r="C95" s="707">
        <v>602.13900000000001</v>
      </c>
      <c r="D95" s="707">
        <v>10.590999999999999</v>
      </c>
      <c r="E95" s="707">
        <v>35</v>
      </c>
      <c r="F95" s="707" t="s">
        <v>133</v>
      </c>
      <c r="G95" s="706">
        <v>23.931000000000001</v>
      </c>
      <c r="H95" s="37" t="s">
        <v>356</v>
      </c>
    </row>
    <row r="96" spans="1:8" s="7" customFormat="1" ht="12" customHeight="1">
      <c r="A96" s="790">
        <v>90</v>
      </c>
      <c r="B96" s="782" t="s">
        <v>1713</v>
      </c>
      <c r="C96" s="707"/>
      <c r="D96" s="707"/>
      <c r="E96" s="707"/>
      <c r="F96" s="707"/>
      <c r="G96" s="706"/>
      <c r="H96" s="37" t="s">
        <v>1451</v>
      </c>
    </row>
    <row r="97" spans="1:8" s="7" customFormat="1" ht="12" customHeight="1">
      <c r="A97" s="758"/>
      <c r="B97" s="216" t="s">
        <v>1679</v>
      </c>
      <c r="C97" s="707">
        <v>602.13900000000001</v>
      </c>
      <c r="D97" s="707">
        <v>825.24599999999998</v>
      </c>
      <c r="E97" s="707">
        <v>2066.5749999999998</v>
      </c>
      <c r="F97" s="707">
        <v>858.66200000000003</v>
      </c>
      <c r="G97" s="706">
        <v>1687.0889999999999</v>
      </c>
      <c r="H97" s="37" t="s">
        <v>1714</v>
      </c>
    </row>
    <row r="98" spans="1:8" s="7" customFormat="1" ht="12" customHeight="1">
      <c r="A98" s="785" t="s">
        <v>358</v>
      </c>
      <c r="B98" s="782" t="s">
        <v>1000</v>
      </c>
      <c r="C98" s="707">
        <v>0.24199999999999999</v>
      </c>
      <c r="D98" s="707">
        <v>8.7070000000000007</v>
      </c>
      <c r="E98" s="707">
        <v>0.73899999999999999</v>
      </c>
      <c r="F98" s="707">
        <v>4.2999999999999997E-2</v>
      </c>
      <c r="G98" s="706">
        <v>0.58399999999999996</v>
      </c>
      <c r="H98" s="37" t="s">
        <v>359</v>
      </c>
    </row>
    <row r="99" spans="1:8" s="7" customFormat="1" ht="12" customHeight="1">
      <c r="A99" s="785">
        <v>92</v>
      </c>
      <c r="B99" s="782" t="s">
        <v>1715</v>
      </c>
      <c r="C99" s="707"/>
      <c r="D99" s="707"/>
      <c r="E99" s="707"/>
      <c r="F99" s="37"/>
      <c r="G99" s="783"/>
      <c r="H99" s="37" t="s">
        <v>1716</v>
      </c>
    </row>
    <row r="100" spans="1:8" s="7" customFormat="1" ht="12" customHeight="1">
      <c r="A100" s="785"/>
      <c r="B100" s="782" t="s">
        <v>968</v>
      </c>
      <c r="C100" s="707" t="s">
        <v>133</v>
      </c>
      <c r="D100" s="707" t="s">
        <v>133</v>
      </c>
      <c r="E100" s="707">
        <v>0.44500000000000001</v>
      </c>
      <c r="F100" s="707">
        <v>12.097</v>
      </c>
      <c r="G100" s="706">
        <v>0.26</v>
      </c>
      <c r="H100" s="37" t="s">
        <v>1717</v>
      </c>
    </row>
    <row r="101" spans="1:8" s="7" customFormat="1" ht="12" customHeight="1">
      <c r="A101" s="758" t="s">
        <v>361</v>
      </c>
      <c r="B101" s="216" t="s">
        <v>1328</v>
      </c>
      <c r="C101" s="707">
        <v>270.18</v>
      </c>
      <c r="D101" s="707">
        <v>1997.0119999999999</v>
      </c>
      <c r="E101" s="707">
        <v>391.43700000000001</v>
      </c>
      <c r="F101" s="707">
        <v>202.71199999999999</v>
      </c>
      <c r="G101" s="706">
        <v>407.62900000000002</v>
      </c>
      <c r="H101" s="37" t="s">
        <v>1329</v>
      </c>
    </row>
    <row r="102" spans="1:8" s="7" customFormat="1" ht="12" customHeight="1">
      <c r="A102" s="758" t="s">
        <v>362</v>
      </c>
      <c r="B102" s="216" t="s">
        <v>1639</v>
      </c>
      <c r="C102" s="707">
        <v>29.506</v>
      </c>
      <c r="D102" s="707">
        <v>23.48</v>
      </c>
      <c r="E102" s="707">
        <v>179.45599999999999</v>
      </c>
      <c r="F102" s="707">
        <v>822.45500000000004</v>
      </c>
      <c r="G102" s="706">
        <v>525.65599999999995</v>
      </c>
      <c r="H102" s="37" t="s">
        <v>1640</v>
      </c>
    </row>
    <row r="103" spans="1:8" s="7" customFormat="1" ht="12" customHeight="1">
      <c r="A103" s="785" t="s">
        <v>363</v>
      </c>
      <c r="B103" s="782" t="s">
        <v>418</v>
      </c>
      <c r="C103" s="707">
        <v>101.505</v>
      </c>
      <c r="D103" s="707">
        <v>50.058</v>
      </c>
      <c r="E103" s="707">
        <v>19.760000000000002</v>
      </c>
      <c r="F103" s="707">
        <v>119.94199999999999</v>
      </c>
      <c r="G103" s="706">
        <v>415.226</v>
      </c>
      <c r="H103" s="37" t="s">
        <v>364</v>
      </c>
    </row>
    <row r="104" spans="1:8" s="7" customFormat="1" ht="12" customHeight="1">
      <c r="A104" s="785">
        <v>97</v>
      </c>
      <c r="B104" s="782" t="s">
        <v>1718</v>
      </c>
      <c r="C104" s="707"/>
      <c r="D104" s="707"/>
      <c r="E104" s="707"/>
      <c r="F104" s="707"/>
      <c r="G104" s="706"/>
      <c r="H104" s="37" t="s">
        <v>1719</v>
      </c>
    </row>
    <row r="105" spans="1:8" s="7" customFormat="1" ht="12" customHeight="1">
      <c r="A105" s="785"/>
      <c r="B105" s="782" t="s">
        <v>1720</v>
      </c>
      <c r="C105" s="707">
        <v>0.997</v>
      </c>
      <c r="D105" s="707">
        <v>20.609000000000002</v>
      </c>
      <c r="E105" s="707">
        <v>0.90900000000000003</v>
      </c>
      <c r="F105" s="707" t="s">
        <v>133</v>
      </c>
      <c r="G105" s="706">
        <v>0</v>
      </c>
      <c r="H105" s="37" t="s">
        <v>1721</v>
      </c>
    </row>
    <row r="106" spans="1:8" s="7" customFormat="1" ht="12" customHeight="1">
      <c r="A106" s="710"/>
      <c r="B106" s="233"/>
      <c r="C106" s="711"/>
      <c r="D106" s="712"/>
      <c r="E106" s="713"/>
      <c r="F106" s="713"/>
      <c r="G106" s="791"/>
      <c r="H106" s="168"/>
    </row>
    <row r="107" spans="1:8" s="7" customFormat="1" ht="12" customHeight="1">
      <c r="A107" s="166"/>
      <c r="B107" s="171"/>
      <c r="C107" s="37"/>
      <c r="D107" s="37"/>
      <c r="E107" s="705"/>
      <c r="F107" s="714"/>
      <c r="G107" s="705"/>
      <c r="H107" s="37"/>
    </row>
    <row r="108" spans="1:8" s="7" customFormat="1" ht="12" customHeight="1">
      <c r="A108" s="715"/>
      <c r="B108" s="715"/>
      <c r="C108" s="234"/>
      <c r="D108" s="234"/>
      <c r="E108" s="234"/>
      <c r="F108" s="716"/>
      <c r="G108" s="765"/>
      <c r="H108" s="238"/>
    </row>
    <row r="109" spans="1:8" s="7" customFormat="1" ht="12" customHeight="1">
      <c r="A109" s="764"/>
      <c r="B109" s="764"/>
      <c r="C109" s="73"/>
      <c r="D109" s="73"/>
      <c r="E109" s="73"/>
      <c r="F109" s="717"/>
      <c r="G109" s="765"/>
      <c r="H109" s="235"/>
    </row>
    <row r="110" spans="1:8" s="7" customFormat="1" ht="12" customHeight="1">
      <c r="A110" s="166"/>
      <c r="B110" s="171"/>
      <c r="C110" s="37"/>
      <c r="D110" s="194"/>
      <c r="E110" s="705"/>
      <c r="F110" s="719"/>
      <c r="G110" s="792"/>
      <c r="H110" s="169"/>
    </row>
    <row r="111" spans="1:8" s="7" customFormat="1" ht="12" customHeight="1">
      <c r="A111" s="166"/>
      <c r="B111" s="171"/>
      <c r="C111" s="37"/>
      <c r="D111" s="37"/>
      <c r="E111" s="705"/>
      <c r="F111" s="714"/>
      <c r="G111" s="705"/>
      <c r="H111" s="169"/>
    </row>
    <row r="112" spans="1:8" s="7" customFormat="1" ht="12" customHeight="1">
      <c r="A112" s="166"/>
      <c r="B112" s="171"/>
      <c r="C112" s="37" t="s">
        <v>725</v>
      </c>
      <c r="D112" s="37"/>
      <c r="E112" s="705"/>
      <c r="F112" s="714"/>
      <c r="G112" s="705"/>
      <c r="H112" s="169"/>
    </row>
    <row r="113" spans="1:8" s="7" customFormat="1" ht="12" customHeight="1">
      <c r="A113" s="166"/>
      <c r="B113" s="171"/>
      <c r="C113" s="37"/>
      <c r="D113" s="37"/>
      <c r="E113" s="705"/>
      <c r="F113" s="714"/>
      <c r="G113" s="705"/>
      <c r="H113" s="169"/>
    </row>
    <row r="114" spans="1:8" s="7" customFormat="1" ht="12" customHeight="1">
      <c r="A114" s="166"/>
      <c r="B114" s="171"/>
      <c r="C114" s="37"/>
      <c r="D114" s="37"/>
      <c r="E114" s="705"/>
      <c r="F114" s="714"/>
      <c r="G114" s="705"/>
      <c r="H114" s="169"/>
    </row>
    <row r="115" spans="1:8" s="7" customFormat="1" ht="12" customHeight="1">
      <c r="A115" s="166"/>
      <c r="B115" s="171"/>
      <c r="C115" s="37"/>
      <c r="D115" s="37"/>
      <c r="E115" s="705"/>
      <c r="F115" s="714"/>
      <c r="G115" s="705"/>
      <c r="H115" s="169"/>
    </row>
    <row r="116" spans="1:8" s="7" customFormat="1" ht="12" customHeight="1">
      <c r="A116" s="166"/>
      <c r="B116" s="171"/>
      <c r="C116" s="37"/>
      <c r="D116" s="37"/>
      <c r="E116" s="705"/>
      <c r="F116" s="714"/>
      <c r="G116" s="705"/>
      <c r="H116" s="37"/>
    </row>
    <row r="117" spans="1:8" s="7" customFormat="1" ht="12" customHeight="1">
      <c r="A117" s="166"/>
      <c r="B117" s="171"/>
      <c r="C117" s="37"/>
      <c r="D117" s="37"/>
      <c r="E117" s="705"/>
      <c r="F117" s="714"/>
      <c r="G117" s="705"/>
      <c r="H117" s="37"/>
    </row>
    <row r="118" spans="1:8" s="7" customFormat="1" ht="12" customHeight="1">
      <c r="A118" s="166"/>
      <c r="B118" s="171"/>
      <c r="C118" s="37"/>
      <c r="D118" s="37"/>
      <c r="E118" s="705"/>
      <c r="F118" s="714"/>
      <c r="G118" s="705"/>
      <c r="H118" s="37"/>
    </row>
    <row r="119" spans="1:8" s="7" customFormat="1" ht="12" customHeight="1">
      <c r="A119" s="166"/>
      <c r="B119" s="171"/>
      <c r="C119" s="37"/>
      <c r="D119" s="37"/>
      <c r="E119" s="705"/>
      <c r="F119" s="714"/>
      <c r="G119" s="705"/>
      <c r="H119" s="37"/>
    </row>
    <row r="120" spans="1:8" s="7" customFormat="1" ht="12" customHeight="1">
      <c r="A120" s="166"/>
      <c r="B120" s="793"/>
      <c r="C120" s="37"/>
      <c r="D120" s="37"/>
      <c r="E120" s="705"/>
      <c r="F120" s="714"/>
      <c r="G120" s="705"/>
      <c r="H120" s="37"/>
    </row>
    <row r="121" spans="1:8" s="7" customFormat="1" ht="12" customHeight="1">
      <c r="A121" s="166"/>
      <c r="B121" s="171"/>
      <c r="C121" s="37"/>
      <c r="D121" s="37"/>
      <c r="E121" s="705"/>
      <c r="F121" s="714"/>
      <c r="G121" s="705"/>
      <c r="H121" s="37"/>
    </row>
    <row r="122" spans="1:8" s="7" customFormat="1" ht="12" customHeight="1">
      <c r="A122" s="166"/>
      <c r="B122" s="171"/>
      <c r="C122" s="37"/>
      <c r="D122" s="37"/>
      <c r="E122" s="705"/>
      <c r="F122" s="714"/>
      <c r="G122" s="705"/>
      <c r="H122" s="37"/>
    </row>
    <row r="123" spans="1:8" s="7" customFormat="1" ht="12" customHeight="1">
      <c r="A123" s="166"/>
      <c r="B123" s="171"/>
      <c r="C123" s="37"/>
      <c r="D123" s="37"/>
      <c r="E123" s="705"/>
      <c r="F123" s="714"/>
      <c r="G123" s="705"/>
      <c r="H123" s="37"/>
    </row>
    <row r="124" spans="1:8" s="7" customFormat="1" ht="12" customHeight="1">
      <c r="A124" s="166"/>
      <c r="B124" s="171"/>
      <c r="C124" s="37"/>
      <c r="D124" s="37"/>
      <c r="E124" s="705"/>
      <c r="F124" s="714"/>
      <c r="G124" s="705"/>
      <c r="H124" s="37"/>
    </row>
    <row r="125" spans="1:8" s="7" customFormat="1" ht="12" customHeight="1">
      <c r="A125" s="166"/>
      <c r="B125" s="171"/>
      <c r="C125" s="37"/>
      <c r="D125" s="37"/>
      <c r="E125" s="705"/>
      <c r="F125" s="714"/>
      <c r="G125" s="705"/>
      <c r="H125" s="37"/>
    </row>
    <row r="126" spans="1:8" s="7" customFormat="1" ht="12" customHeight="1">
      <c r="A126" s="166"/>
      <c r="B126" s="171"/>
      <c r="C126" s="37"/>
      <c r="D126" s="37"/>
      <c r="E126" s="705"/>
      <c r="F126" s="714"/>
      <c r="G126" s="705"/>
      <c r="H126" s="37"/>
    </row>
    <row r="127" spans="1:8" s="7" customFormat="1" ht="12" customHeight="1">
      <c r="A127" s="166"/>
      <c r="B127" s="171"/>
      <c r="C127" s="37"/>
      <c r="D127" s="37"/>
      <c r="E127" s="705"/>
      <c r="F127" s="714"/>
      <c r="G127" s="705"/>
      <c r="H127" s="37"/>
    </row>
    <row r="128" spans="1:8" s="7" customFormat="1" ht="12" customHeight="1">
      <c r="A128" s="166"/>
      <c r="B128" s="171"/>
      <c r="C128" s="37"/>
      <c r="D128" s="37"/>
      <c r="E128" s="705"/>
      <c r="F128" s="714"/>
      <c r="G128" s="705"/>
      <c r="H128" s="37"/>
    </row>
    <row r="129" spans="1:8" s="7" customFormat="1" ht="12" customHeight="1">
      <c r="A129" s="166"/>
      <c r="B129" s="171"/>
      <c r="C129" s="37"/>
      <c r="D129" s="166"/>
      <c r="E129" s="705"/>
      <c r="F129" s="714"/>
      <c r="G129" s="705"/>
      <c r="H129" s="37"/>
    </row>
    <row r="130" spans="1:8" s="7" customFormat="1" ht="12" customHeight="1">
      <c r="A130" s="166"/>
      <c r="B130" s="171"/>
      <c r="C130" s="37"/>
      <c r="D130" s="37"/>
      <c r="E130" s="705"/>
      <c r="F130" s="714"/>
      <c r="G130" s="705"/>
      <c r="H130" s="37"/>
    </row>
    <row r="131" spans="1:8" s="7" customFormat="1" ht="12" customHeight="1">
      <c r="A131" s="166"/>
      <c r="B131" s="171"/>
      <c r="C131" s="37"/>
      <c r="D131" s="37"/>
      <c r="E131" s="705"/>
      <c r="F131" s="714"/>
      <c r="G131" s="705"/>
      <c r="H131" s="37"/>
    </row>
    <row r="132" spans="1:8" s="7" customFormat="1" ht="12" customHeight="1">
      <c r="A132" s="166"/>
      <c r="B132" s="171"/>
      <c r="C132" s="37"/>
      <c r="D132" s="37"/>
      <c r="E132" s="705"/>
      <c r="F132" s="714"/>
      <c r="G132" s="705"/>
      <c r="H132" s="37"/>
    </row>
    <row r="133" spans="1:8" s="7" customFormat="1" ht="12" customHeight="1">
      <c r="A133" s="166"/>
      <c r="B133" s="171"/>
      <c r="C133" s="37"/>
      <c r="D133" s="37"/>
      <c r="E133" s="705"/>
      <c r="F133" s="714"/>
      <c r="G133" s="705"/>
      <c r="H133" s="37"/>
    </row>
    <row r="134" spans="1:8" s="7" customFormat="1" ht="12" customHeight="1">
      <c r="A134" s="166"/>
      <c r="B134" s="171"/>
      <c r="C134" s="37"/>
      <c r="D134" s="37"/>
      <c r="E134" s="705"/>
      <c r="F134" s="714"/>
      <c r="G134" s="705"/>
      <c r="H134" s="37"/>
    </row>
    <row r="135" spans="1:8" s="7" customFormat="1" ht="12" customHeight="1">
      <c r="A135" s="166"/>
      <c r="B135" s="171"/>
      <c r="C135" s="37"/>
      <c r="D135" s="37"/>
      <c r="E135" s="705"/>
      <c r="F135" s="714"/>
      <c r="G135" s="705"/>
      <c r="H135" s="37"/>
    </row>
    <row r="136" spans="1:8" s="7" customFormat="1" ht="12" customHeight="1">
      <c r="A136" s="166"/>
      <c r="B136" s="171"/>
      <c r="C136" s="37"/>
      <c r="D136" s="37"/>
      <c r="E136" s="705"/>
      <c r="F136" s="714"/>
      <c r="G136" s="705"/>
      <c r="H136" s="37"/>
    </row>
    <row r="137" spans="1:8" s="7" customFormat="1" ht="12" customHeight="1">
      <c r="A137" s="166"/>
      <c r="B137" s="171"/>
      <c r="C137" s="37"/>
      <c r="D137" s="37"/>
      <c r="E137" s="705"/>
      <c r="F137" s="714"/>
      <c r="G137" s="705"/>
      <c r="H137" s="37"/>
    </row>
    <row r="138" spans="1:8" s="7" customFormat="1" ht="12" customHeight="1">
      <c r="A138" s="166"/>
      <c r="B138" s="171"/>
      <c r="C138" s="37"/>
      <c r="D138" s="37"/>
      <c r="E138" s="705"/>
      <c r="F138" s="714"/>
      <c r="G138" s="705"/>
      <c r="H138" s="37"/>
    </row>
    <row r="139" spans="1:8" s="7" customFormat="1" ht="12" customHeight="1">
      <c r="A139" s="166"/>
      <c r="B139" s="171"/>
      <c r="C139" s="37"/>
      <c r="D139" s="37"/>
      <c r="E139" s="705"/>
      <c r="F139" s="714"/>
      <c r="G139" s="705"/>
      <c r="H139" s="37"/>
    </row>
    <row r="140" spans="1:8" s="7" customFormat="1" ht="12" customHeight="1">
      <c r="A140" s="166"/>
      <c r="B140" s="171"/>
      <c r="C140" s="37"/>
      <c r="D140" s="37"/>
      <c r="E140" s="705"/>
      <c r="F140" s="714"/>
      <c r="G140" s="705"/>
      <c r="H140" s="37"/>
    </row>
    <row r="141" spans="1:8" s="7" customFormat="1" ht="12" customHeight="1">
      <c r="A141" s="166"/>
      <c r="B141" s="171"/>
      <c r="C141" s="37"/>
      <c r="D141" s="37"/>
      <c r="E141" s="705"/>
      <c r="F141" s="714"/>
      <c r="G141" s="705"/>
      <c r="H141" s="37"/>
    </row>
    <row r="142" spans="1:8" s="7" customFormat="1" ht="12" customHeight="1">
      <c r="A142" s="166"/>
      <c r="B142" s="171"/>
      <c r="C142" s="37"/>
      <c r="D142" s="37"/>
      <c r="E142" s="705"/>
      <c r="F142" s="714"/>
      <c r="G142" s="705"/>
      <c r="H142" s="37"/>
    </row>
    <row r="143" spans="1:8" s="7" customFormat="1" ht="12" customHeight="1">
      <c r="A143" s="166"/>
      <c r="B143" s="171"/>
      <c r="C143" s="37"/>
      <c r="D143" s="37"/>
      <c r="E143" s="705"/>
      <c r="F143" s="714"/>
      <c r="G143" s="705"/>
      <c r="H143" s="37"/>
    </row>
    <row r="144" spans="1:8" s="7" customFormat="1" ht="12" customHeight="1">
      <c r="A144" s="166"/>
      <c r="B144" s="171"/>
      <c r="C144" s="37"/>
      <c r="D144" s="37"/>
      <c r="E144" s="705"/>
      <c r="F144" s="714"/>
      <c r="G144" s="705"/>
      <c r="H144" s="37"/>
    </row>
    <row r="145" spans="1:8" s="7" customFormat="1" ht="12" customHeight="1">
      <c r="A145" s="166"/>
      <c r="B145" s="171"/>
      <c r="C145" s="37"/>
      <c r="D145" s="37"/>
      <c r="E145" s="705"/>
      <c r="F145" s="714"/>
      <c r="G145" s="705"/>
      <c r="H145" s="37"/>
    </row>
    <row r="146" spans="1:8" s="7" customFormat="1" ht="12" customHeight="1">
      <c r="A146" s="166"/>
      <c r="B146" s="171"/>
      <c r="C146" s="37"/>
      <c r="D146" s="37"/>
      <c r="E146" s="705"/>
      <c r="F146" s="714"/>
      <c r="G146" s="705"/>
      <c r="H146" s="37"/>
    </row>
    <row r="147" spans="1:8" s="7" customFormat="1" ht="12" customHeight="1">
      <c r="A147" s="166"/>
      <c r="B147" s="171"/>
      <c r="C147" s="37"/>
      <c r="D147" s="37"/>
      <c r="E147" s="705"/>
      <c r="F147" s="714"/>
      <c r="G147" s="705"/>
      <c r="H147" s="37"/>
    </row>
    <row r="148" spans="1:8" s="7" customFormat="1" ht="12" customHeight="1">
      <c r="A148" s="166"/>
      <c r="B148" s="171"/>
      <c r="C148" s="37"/>
      <c r="D148" s="37"/>
      <c r="E148" s="705"/>
      <c r="F148" s="714"/>
      <c r="G148" s="705"/>
      <c r="H148" s="37"/>
    </row>
    <row r="149" spans="1:8" s="7" customFormat="1" ht="12" customHeight="1">
      <c r="A149" s="166"/>
      <c r="B149" s="171"/>
      <c r="C149" s="37"/>
      <c r="D149" s="37"/>
      <c r="E149" s="705"/>
      <c r="F149" s="714"/>
      <c r="G149" s="705"/>
      <c r="H149" s="37"/>
    </row>
    <row r="150" spans="1:8" s="7" customFormat="1" ht="12" customHeight="1">
      <c r="A150" s="166"/>
      <c r="B150" s="171"/>
      <c r="C150" s="37"/>
      <c r="D150" s="37"/>
      <c r="E150" s="705"/>
      <c r="F150" s="714"/>
      <c r="G150" s="705"/>
      <c r="H150" s="37"/>
    </row>
    <row r="151" spans="1:8" s="7" customFormat="1" ht="12" customHeight="1">
      <c r="A151" s="166"/>
      <c r="B151" s="171"/>
      <c r="C151" s="37"/>
      <c r="D151" s="37"/>
      <c r="E151" s="705"/>
      <c r="F151" s="714"/>
      <c r="G151" s="705"/>
      <c r="H151" s="37"/>
    </row>
    <row r="152" spans="1:8" s="7" customFormat="1" ht="12" customHeight="1">
      <c r="A152" s="166"/>
      <c r="B152" s="171"/>
      <c r="C152" s="37"/>
      <c r="D152" s="37"/>
      <c r="E152" s="705"/>
      <c r="F152" s="714"/>
      <c r="G152" s="705"/>
      <c r="H152" s="37"/>
    </row>
    <row r="153" spans="1:8" s="7" customFormat="1" ht="12" customHeight="1">
      <c r="A153" s="166"/>
      <c r="B153" s="171"/>
      <c r="C153" s="37"/>
      <c r="D153" s="37"/>
      <c r="E153" s="705"/>
      <c r="F153" s="714"/>
      <c r="G153" s="705"/>
      <c r="H153" s="37"/>
    </row>
    <row r="154" spans="1:8" s="7" customFormat="1" ht="12" customHeight="1">
      <c r="A154" s="166"/>
      <c r="B154" s="171"/>
      <c r="C154" s="37"/>
      <c r="D154" s="37"/>
      <c r="E154" s="705"/>
      <c r="F154" s="714"/>
      <c r="G154" s="705"/>
      <c r="H154" s="37"/>
    </row>
    <row r="155" spans="1:8" s="7" customFormat="1" ht="12" customHeight="1">
      <c r="A155" s="166"/>
      <c r="B155" s="171"/>
      <c r="C155" s="37"/>
      <c r="D155" s="37"/>
      <c r="E155" s="705"/>
      <c r="F155" s="714"/>
      <c r="G155" s="705"/>
      <c r="H155" s="37"/>
    </row>
    <row r="156" spans="1:8" s="7" customFormat="1" ht="12" customHeight="1">
      <c r="A156" s="166"/>
      <c r="B156" s="171"/>
      <c r="C156" s="37"/>
      <c r="D156" s="37"/>
      <c r="E156" s="705"/>
      <c r="F156" s="714"/>
      <c r="G156" s="705"/>
      <c r="H156" s="37"/>
    </row>
    <row r="157" spans="1:8" s="7" customFormat="1" ht="12" customHeight="1">
      <c r="A157" s="166"/>
      <c r="B157" s="171"/>
      <c r="C157" s="37"/>
      <c r="D157" s="37"/>
      <c r="E157" s="705"/>
      <c r="F157" s="714"/>
      <c r="G157" s="705"/>
      <c r="H157" s="37"/>
    </row>
    <row r="158" spans="1:8" s="7" customFormat="1" ht="11.25" customHeight="1">
      <c r="A158" s="166"/>
      <c r="B158" s="171"/>
      <c r="C158" s="37"/>
      <c r="D158" s="37"/>
      <c r="E158" s="705"/>
      <c r="F158" s="714"/>
      <c r="G158" s="705"/>
      <c r="H158" s="37"/>
    </row>
    <row r="159" spans="1:8" ht="12" customHeight="1"/>
    <row r="160" spans="1:8" ht="11.25" customHeight="1"/>
    <row r="161" ht="12" customHeight="1"/>
    <row r="162" ht="20.25" customHeight="1"/>
    <row r="165" ht="19.5" customHeight="1"/>
    <row r="166" ht="17.25" customHeight="1"/>
  </sheetData>
  <mergeCells count="11">
    <mergeCell ref="H7:H8"/>
    <mergeCell ref="A2:H2"/>
    <mergeCell ref="A3:H3"/>
    <mergeCell ref="A4:H4"/>
    <mergeCell ref="A5:H5"/>
    <mergeCell ref="B7:B8"/>
    <mergeCell ref="C7:C8"/>
    <mergeCell ref="D7:D8"/>
    <mergeCell ref="E7:E8"/>
    <mergeCell ref="F7:F8"/>
    <mergeCell ref="G7:G8"/>
  </mergeCells>
  <hyperlinks>
    <hyperlink ref="A1" location="Содержание!A1" display="Мазмуну" xr:uid="{DEA76991-7CD4-47E5-829A-F8C080AB699E}"/>
  </hyperlink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9435C-BA7B-4067-A364-6A8253C625D5}">
  <dimension ref="A1:H101"/>
  <sheetViews>
    <sheetView workbookViewId="0"/>
  </sheetViews>
  <sheetFormatPr defaultColWidth="9.28515625" defaultRowHeight="12.75"/>
  <cols>
    <col min="1" max="1" width="8.7109375" style="37" customWidth="1"/>
    <col min="2" max="2" width="47.140625" style="171" customWidth="1"/>
    <col min="3" max="4" width="9.85546875" style="37" customWidth="1"/>
    <col min="5" max="5" width="9.85546875" style="730" customWidth="1"/>
    <col min="6" max="7" width="9.85546875" style="37" customWidth="1"/>
    <col min="8" max="8" width="51.140625" style="37" customWidth="1"/>
    <col min="9" max="16384" width="9.28515625" style="37"/>
  </cols>
  <sheetData>
    <row r="1" spans="1:8">
      <c r="A1" s="1042" t="s">
        <v>2601</v>
      </c>
    </row>
    <row r="2" spans="1:8" s="7" customFormat="1" ht="23.45" customHeight="1">
      <c r="A2" s="1064" t="s">
        <v>1722</v>
      </c>
      <c r="B2" s="1064"/>
      <c r="C2" s="1064"/>
      <c r="D2" s="1064"/>
      <c r="E2" s="1064"/>
      <c r="F2" s="1064"/>
      <c r="G2" s="1064"/>
      <c r="H2" s="1064"/>
    </row>
    <row r="3" spans="1:8" s="7" customFormat="1" ht="13.9" customHeight="1">
      <c r="A3" s="1048" t="s">
        <v>923</v>
      </c>
      <c r="B3" s="1048"/>
      <c r="C3" s="1048"/>
      <c r="D3" s="1048"/>
      <c r="E3" s="1048"/>
      <c r="F3" s="1048"/>
      <c r="G3" s="1048"/>
      <c r="H3" s="1048"/>
    </row>
    <row r="4" spans="1:8" s="7" customFormat="1" ht="15.6" customHeight="1">
      <c r="A4" s="1112" t="s">
        <v>1723</v>
      </c>
      <c r="B4" s="1112"/>
      <c r="C4" s="1112"/>
      <c r="D4" s="1112"/>
      <c r="E4" s="1112"/>
      <c r="F4" s="1112"/>
      <c r="G4" s="1112"/>
      <c r="H4" s="1112"/>
    </row>
    <row r="5" spans="1:8" s="1" customFormat="1" ht="13.5" customHeight="1">
      <c r="A5" s="1055" t="s">
        <v>742</v>
      </c>
      <c r="B5" s="1055"/>
      <c r="C5" s="1055"/>
      <c r="D5" s="1055"/>
      <c r="E5" s="1055"/>
      <c r="F5" s="1055"/>
      <c r="G5" s="1055"/>
      <c r="H5" s="1055"/>
    </row>
    <row r="6" spans="1:8" s="1" customFormat="1" ht="10.5" customHeight="1">
      <c r="A6" s="695"/>
      <c r="B6" s="225"/>
      <c r="C6" s="225"/>
      <c r="D6" s="225"/>
      <c r="E6" s="794"/>
      <c r="F6" s="225"/>
      <c r="G6" s="225"/>
      <c r="H6" s="225"/>
    </row>
    <row r="7" spans="1:8" s="7" customFormat="1" ht="20.25" customHeight="1">
      <c r="A7" s="795" t="s">
        <v>496</v>
      </c>
      <c r="B7" s="1119"/>
      <c r="C7" s="698">
        <v>2019</v>
      </c>
      <c r="D7" s="698">
        <v>2020</v>
      </c>
      <c r="E7" s="698">
        <v>2021</v>
      </c>
      <c r="F7" s="796">
        <v>2022</v>
      </c>
      <c r="G7" s="796">
        <v>2023</v>
      </c>
      <c r="H7" s="1121"/>
    </row>
    <row r="8" spans="1:8" s="165" customFormat="1" ht="9.75" customHeight="1">
      <c r="A8" s="699" t="s">
        <v>130</v>
      </c>
      <c r="B8" s="1120"/>
      <c r="C8" s="160"/>
      <c r="D8" s="160"/>
      <c r="E8" s="160"/>
      <c r="F8" s="797"/>
      <c r="G8" s="797"/>
      <c r="H8" s="1122"/>
    </row>
    <row r="9" spans="1:8" s="165" customFormat="1" ht="16.5" customHeight="1">
      <c r="A9" s="749"/>
      <c r="B9" s="776" t="s">
        <v>535</v>
      </c>
      <c r="C9" s="750">
        <v>14636.946</v>
      </c>
      <c r="D9" s="727">
        <v>20781.795999999998</v>
      </c>
      <c r="E9" s="727">
        <v>13868.448</v>
      </c>
      <c r="F9" s="727">
        <v>11302.701999999999</v>
      </c>
      <c r="G9" s="799">
        <v>24713.361000000001</v>
      </c>
      <c r="H9" s="752" t="s">
        <v>141</v>
      </c>
    </row>
    <row r="10" spans="1:8" s="11" customFormat="1" ht="5.25" customHeight="1">
      <c r="A10" s="700"/>
      <c r="B10" s="171"/>
      <c r="C10" s="63"/>
      <c r="D10" s="704"/>
      <c r="E10" s="714"/>
      <c r="F10" s="714"/>
      <c r="G10" s="714"/>
      <c r="H10" s="37"/>
    </row>
    <row r="11" spans="1:8" s="7" customFormat="1" ht="12.75" customHeight="1">
      <c r="A11" s="228" t="s">
        <v>236</v>
      </c>
      <c r="B11" s="216" t="s">
        <v>953</v>
      </c>
      <c r="C11" s="707">
        <v>5.4</v>
      </c>
      <c r="D11" s="707">
        <v>21.5</v>
      </c>
      <c r="E11" s="707">
        <v>52.116</v>
      </c>
      <c r="F11" s="707">
        <v>34.5</v>
      </c>
      <c r="G11" s="736">
        <v>35.875</v>
      </c>
      <c r="H11" s="37" t="s">
        <v>237</v>
      </c>
    </row>
    <row r="12" spans="1:8" s="7" customFormat="1" ht="12.75" customHeight="1">
      <c r="A12" s="215" t="s">
        <v>241</v>
      </c>
      <c r="B12" s="216" t="s">
        <v>1548</v>
      </c>
      <c r="C12" s="753">
        <v>4982.2740000000003</v>
      </c>
      <c r="D12" s="707">
        <v>3357.2089999999998</v>
      </c>
      <c r="E12" s="707">
        <v>4738.7969999999996</v>
      </c>
      <c r="F12" s="707">
        <v>2442.6289999999999</v>
      </c>
      <c r="G12" s="736">
        <v>2246.5239999999999</v>
      </c>
      <c r="H12" s="37" t="s">
        <v>1549</v>
      </c>
    </row>
    <row r="13" spans="1:8" s="7" customFormat="1" ht="12.75" customHeight="1">
      <c r="A13" s="208" t="s">
        <v>242</v>
      </c>
      <c r="B13" s="216" t="s">
        <v>1643</v>
      </c>
      <c r="C13" s="753">
        <v>0.2</v>
      </c>
      <c r="D13" s="707">
        <v>0.7</v>
      </c>
      <c r="E13" s="707">
        <v>0</v>
      </c>
      <c r="F13" s="707">
        <v>0</v>
      </c>
      <c r="G13" s="736">
        <v>0</v>
      </c>
      <c r="H13" s="37" t="s">
        <v>1644</v>
      </c>
    </row>
    <row r="14" spans="1:8" s="7" customFormat="1" ht="12.75" customHeight="1">
      <c r="A14" s="208" t="s">
        <v>243</v>
      </c>
      <c r="B14" s="216" t="s">
        <v>1550</v>
      </c>
      <c r="C14" s="753">
        <v>2.4500000000000002</v>
      </c>
      <c r="D14" s="707">
        <v>4.7160000000000002</v>
      </c>
      <c r="E14" s="707">
        <v>5.8780000000000001</v>
      </c>
      <c r="F14" s="707">
        <v>19.210999999999999</v>
      </c>
      <c r="G14" s="736">
        <v>22.312999999999999</v>
      </c>
      <c r="H14" s="37" t="s">
        <v>1551</v>
      </c>
    </row>
    <row r="15" spans="1:8" s="7" customFormat="1" ht="12.75" customHeight="1">
      <c r="A15" s="208" t="s">
        <v>244</v>
      </c>
      <c r="B15" s="216" t="s">
        <v>1008</v>
      </c>
      <c r="C15" s="753"/>
      <c r="D15" s="707"/>
      <c r="E15" s="707"/>
      <c r="F15" s="37"/>
      <c r="G15" s="800"/>
      <c r="H15" s="37" t="s">
        <v>1645</v>
      </c>
    </row>
    <row r="16" spans="1:8" s="7" customFormat="1" ht="12.75" customHeight="1">
      <c r="A16" s="208"/>
      <c r="B16" s="216" t="s">
        <v>506</v>
      </c>
      <c r="C16" s="753">
        <v>100.15900000000001</v>
      </c>
      <c r="D16" s="707">
        <v>44.253999999999998</v>
      </c>
      <c r="E16" s="707">
        <v>121.27</v>
      </c>
      <c r="F16" s="707">
        <v>113.459</v>
      </c>
      <c r="G16" s="709">
        <v>14.065</v>
      </c>
      <c r="H16" s="37" t="s">
        <v>1724</v>
      </c>
    </row>
    <row r="17" spans="1:8" s="7" customFormat="1" ht="12.75" customHeight="1">
      <c r="A17" s="228" t="s">
        <v>245</v>
      </c>
      <c r="B17" s="216" t="s">
        <v>972</v>
      </c>
      <c r="C17" s="753">
        <v>674.31299999999999</v>
      </c>
      <c r="D17" s="707">
        <v>8.8089999999999993</v>
      </c>
      <c r="E17" s="707">
        <v>141.14099999999999</v>
      </c>
      <c r="F17" s="707">
        <v>70.566999999999993</v>
      </c>
      <c r="G17" s="736">
        <v>12.473000000000001</v>
      </c>
      <c r="H17" s="37" t="s">
        <v>246</v>
      </c>
    </row>
    <row r="18" spans="1:8" s="7" customFormat="1" ht="12.75" customHeight="1">
      <c r="A18" s="208" t="s">
        <v>252</v>
      </c>
      <c r="B18" s="216" t="s">
        <v>1556</v>
      </c>
      <c r="C18" s="753">
        <v>113.95399999999999</v>
      </c>
      <c r="D18" s="707">
        <v>1.696</v>
      </c>
      <c r="E18" s="707">
        <v>12.007999999999999</v>
      </c>
      <c r="F18" s="707">
        <v>236.61699999999999</v>
      </c>
      <c r="G18" s="736">
        <v>357.22399999999999</v>
      </c>
      <c r="H18" s="37" t="s">
        <v>1557</v>
      </c>
    </row>
    <row r="19" spans="1:8" s="7" customFormat="1" ht="12.75" customHeight="1">
      <c r="A19" s="208" t="s">
        <v>255</v>
      </c>
      <c r="B19" s="216" t="s">
        <v>1203</v>
      </c>
      <c r="C19" s="707" t="s">
        <v>133</v>
      </c>
      <c r="D19" s="707">
        <v>0</v>
      </c>
      <c r="E19" s="707" t="s">
        <v>133</v>
      </c>
      <c r="F19" s="707" t="s">
        <v>133</v>
      </c>
      <c r="G19" s="736">
        <v>5.6000000000000001E-2</v>
      </c>
      <c r="H19" s="37" t="s">
        <v>1204</v>
      </c>
    </row>
    <row r="20" spans="1:8" s="7" customFormat="1" ht="12.75" customHeight="1">
      <c r="A20" s="777">
        <v>19</v>
      </c>
      <c r="B20" s="216" t="s">
        <v>1649</v>
      </c>
      <c r="C20" s="707"/>
      <c r="D20" s="707"/>
      <c r="E20" s="707"/>
      <c r="F20" s="707"/>
      <c r="G20" s="736"/>
      <c r="H20" s="37" t="s">
        <v>1650</v>
      </c>
    </row>
    <row r="21" spans="1:8" s="7" customFormat="1" ht="12.75" customHeight="1">
      <c r="A21" s="777"/>
      <c r="B21" s="216" t="s">
        <v>1689</v>
      </c>
      <c r="C21" s="707" t="s">
        <v>133</v>
      </c>
      <c r="D21" s="707" t="s">
        <v>133</v>
      </c>
      <c r="E21" s="707">
        <v>0.39900000000000002</v>
      </c>
      <c r="F21" s="707">
        <v>4.1719999999999997</v>
      </c>
      <c r="G21" s="736">
        <v>4.5869999999999997</v>
      </c>
      <c r="H21" s="37" t="s">
        <v>1652</v>
      </c>
    </row>
    <row r="22" spans="1:8" s="7" customFormat="1" ht="12.75" customHeight="1">
      <c r="A22" s="777">
        <v>20</v>
      </c>
      <c r="B22" s="216" t="s">
        <v>1653</v>
      </c>
      <c r="C22" s="753"/>
      <c r="D22" s="707"/>
      <c r="E22" s="707"/>
      <c r="F22" s="707"/>
      <c r="G22" s="736"/>
      <c r="H22" s="37" t="s">
        <v>1725</v>
      </c>
    </row>
    <row r="23" spans="1:8" s="7" customFormat="1" ht="12.75" customHeight="1">
      <c r="A23" s="781"/>
      <c r="B23" s="216" t="s">
        <v>1691</v>
      </c>
      <c r="C23" s="753">
        <v>279.06</v>
      </c>
      <c r="D23" s="707">
        <v>95.058999999999997</v>
      </c>
      <c r="E23" s="707">
        <v>161.44300000000001</v>
      </c>
      <c r="F23" s="707">
        <v>138.96700000000001</v>
      </c>
      <c r="G23" s="736">
        <v>68.58</v>
      </c>
      <c r="H23" s="37" t="s">
        <v>1656</v>
      </c>
    </row>
    <row r="24" spans="1:8" s="7" customFormat="1" ht="12.75" customHeight="1">
      <c r="A24" s="208" t="s">
        <v>264</v>
      </c>
      <c r="B24" s="216" t="s">
        <v>1286</v>
      </c>
      <c r="C24" s="753">
        <v>9.6000000000000002E-2</v>
      </c>
      <c r="D24" s="707"/>
      <c r="E24" s="707">
        <v>0.11</v>
      </c>
      <c r="F24" s="707">
        <v>23.091999999999999</v>
      </c>
      <c r="G24" s="736">
        <v>39.595999999999997</v>
      </c>
      <c r="H24" s="37" t="s">
        <v>1101</v>
      </c>
    </row>
    <row r="25" spans="1:8" s="7" customFormat="1" ht="12.75" customHeight="1">
      <c r="A25" s="228">
        <v>25</v>
      </c>
      <c r="B25" s="216" t="s">
        <v>1726</v>
      </c>
      <c r="C25" s="753"/>
      <c r="D25" s="707"/>
      <c r="E25" s="707"/>
      <c r="F25" s="707"/>
      <c r="G25" s="736"/>
      <c r="H25" s="37" t="s">
        <v>1727</v>
      </c>
    </row>
    <row r="26" spans="1:8" s="7" customFormat="1" ht="12.75" customHeight="1">
      <c r="A26" s="208"/>
      <c r="B26" s="216" t="s">
        <v>1728</v>
      </c>
      <c r="C26" s="753">
        <v>3.895</v>
      </c>
      <c r="D26" s="707" t="s">
        <v>133</v>
      </c>
      <c r="E26" s="707">
        <v>0.253</v>
      </c>
      <c r="F26" s="707">
        <v>3.1E-2</v>
      </c>
      <c r="G26" s="736">
        <v>0.14699999999999999</v>
      </c>
      <c r="H26" s="37" t="s">
        <v>1566</v>
      </c>
    </row>
    <row r="27" spans="1:8" s="7" customFormat="1" ht="12.75" customHeight="1">
      <c r="A27" s="228" t="s">
        <v>269</v>
      </c>
      <c r="B27" s="216" t="s">
        <v>956</v>
      </c>
      <c r="C27" s="753">
        <v>0.255</v>
      </c>
      <c r="D27" s="707" t="s">
        <v>133</v>
      </c>
      <c r="E27" s="707">
        <v>0.41</v>
      </c>
      <c r="F27" s="707">
        <v>2606.127</v>
      </c>
      <c r="G27" s="736">
        <v>3775.08</v>
      </c>
      <c r="H27" s="37" t="s">
        <v>270</v>
      </c>
    </row>
    <row r="28" spans="1:8" s="7" customFormat="1" ht="12.75" customHeight="1">
      <c r="A28" s="228">
        <v>27</v>
      </c>
      <c r="B28" s="216" t="s">
        <v>1661</v>
      </c>
      <c r="C28" s="753"/>
      <c r="D28" s="707"/>
      <c r="E28" s="707"/>
      <c r="F28" s="707"/>
      <c r="G28" s="736"/>
      <c r="H28" s="37" t="s">
        <v>1662</v>
      </c>
    </row>
    <row r="29" spans="1:8" s="7" customFormat="1" ht="12.75" customHeight="1">
      <c r="A29" s="208"/>
      <c r="B29" s="216" t="s">
        <v>1729</v>
      </c>
      <c r="C29" s="753">
        <v>429.28800000000001</v>
      </c>
      <c r="D29" s="707" t="s">
        <v>133</v>
      </c>
      <c r="E29" s="707" t="s">
        <v>133</v>
      </c>
      <c r="F29" s="707" t="s">
        <v>133</v>
      </c>
      <c r="G29" s="736">
        <v>461.017</v>
      </c>
      <c r="H29" s="37" t="s">
        <v>1664</v>
      </c>
    </row>
    <row r="30" spans="1:8" s="7" customFormat="1" ht="12.75" customHeight="1">
      <c r="A30" s="208">
        <v>33</v>
      </c>
      <c r="B30" s="216" t="s">
        <v>1730</v>
      </c>
      <c r="C30" s="753"/>
      <c r="D30" s="707"/>
      <c r="E30" s="707"/>
      <c r="F30" s="707"/>
      <c r="G30" s="736"/>
      <c r="H30" s="37" t="s">
        <v>1731</v>
      </c>
    </row>
    <row r="31" spans="1:8" s="7" customFormat="1" ht="12.75" customHeight="1">
      <c r="A31" s="208"/>
      <c r="B31" s="216" t="s">
        <v>1732</v>
      </c>
      <c r="C31" s="707" t="s">
        <v>133</v>
      </c>
      <c r="D31" s="707" t="s">
        <v>133</v>
      </c>
      <c r="E31" s="707">
        <v>0.76900000000000002</v>
      </c>
      <c r="F31" s="707">
        <v>0.86299999999999999</v>
      </c>
      <c r="G31" s="736">
        <v>0.70799999999999996</v>
      </c>
      <c r="H31" s="37" t="s">
        <v>1733</v>
      </c>
    </row>
    <row r="32" spans="1:8" s="7" customFormat="1" ht="12.75" customHeight="1">
      <c r="A32" s="208">
        <v>34</v>
      </c>
      <c r="B32" s="216" t="s">
        <v>1734</v>
      </c>
      <c r="C32" s="753"/>
      <c r="D32" s="707"/>
      <c r="E32" s="707"/>
      <c r="F32" s="707"/>
      <c r="G32" s="736"/>
      <c r="H32" s="37" t="s">
        <v>1694</v>
      </c>
    </row>
    <row r="33" spans="1:8" s="7" customFormat="1" ht="12.75" customHeight="1">
      <c r="A33" s="208"/>
      <c r="B33" s="216" t="s">
        <v>1695</v>
      </c>
      <c r="C33" s="753">
        <v>0.26600000000000001</v>
      </c>
      <c r="D33" s="707">
        <v>0.41899999999999998</v>
      </c>
      <c r="E33" s="707">
        <v>0.20599999999999999</v>
      </c>
      <c r="F33" s="707">
        <v>6.1429999999999998</v>
      </c>
      <c r="G33" s="736">
        <v>3.2519999999999998</v>
      </c>
      <c r="H33" s="37" t="s">
        <v>1696</v>
      </c>
    </row>
    <row r="34" spans="1:8" s="7" customFormat="1" ht="12.75" customHeight="1">
      <c r="A34" s="208" t="s">
        <v>286</v>
      </c>
      <c r="B34" s="801" t="s">
        <v>1665</v>
      </c>
      <c r="C34" s="707" t="s">
        <v>133</v>
      </c>
      <c r="D34" s="707">
        <v>0.33200000000000002</v>
      </c>
      <c r="E34" s="707">
        <v>1.2729999999999999</v>
      </c>
      <c r="F34" s="707" t="s">
        <v>133</v>
      </c>
      <c r="G34" s="736">
        <v>2.8460000000000001</v>
      </c>
      <c r="H34" s="3" t="s">
        <v>1411</v>
      </c>
    </row>
    <row r="35" spans="1:8" s="7" customFormat="1" ht="12.75" customHeight="1">
      <c r="A35" s="208" t="s">
        <v>287</v>
      </c>
      <c r="B35" s="216" t="s">
        <v>452</v>
      </c>
      <c r="C35" s="707" t="s">
        <v>133</v>
      </c>
      <c r="D35" s="707">
        <v>1.847</v>
      </c>
      <c r="E35" s="707">
        <v>30.079000000000001</v>
      </c>
      <c r="F35" s="707">
        <v>188.876</v>
      </c>
      <c r="G35" s="736">
        <v>15.808999999999999</v>
      </c>
      <c r="H35" s="37" t="s">
        <v>288</v>
      </c>
    </row>
    <row r="36" spans="1:8" s="7" customFormat="1" ht="12.75" customHeight="1">
      <c r="A36" s="785">
        <v>42</v>
      </c>
      <c r="B36" s="216" t="s">
        <v>1698</v>
      </c>
      <c r="C36" s="707"/>
      <c r="D36" s="707"/>
      <c r="E36" s="707"/>
      <c r="F36" s="707"/>
      <c r="G36" s="736"/>
      <c r="H36" s="37" t="s">
        <v>1699</v>
      </c>
    </row>
    <row r="37" spans="1:8" s="7" customFormat="1" ht="12.75" customHeight="1">
      <c r="A37" s="785"/>
      <c r="B37" s="216" t="s">
        <v>1700</v>
      </c>
      <c r="C37" s="707" t="s">
        <v>133</v>
      </c>
      <c r="D37" s="707">
        <v>19.048999999999999</v>
      </c>
      <c r="E37" s="707">
        <v>1.986</v>
      </c>
      <c r="F37" s="707">
        <v>9.2249999999999996</v>
      </c>
      <c r="G37" s="736">
        <v>2.069</v>
      </c>
      <c r="H37" s="37" t="s">
        <v>1701</v>
      </c>
    </row>
    <row r="38" spans="1:8" s="7" customFormat="1" ht="12.75" customHeight="1">
      <c r="A38" s="208">
        <v>48</v>
      </c>
      <c r="B38" s="216" t="s">
        <v>1270</v>
      </c>
      <c r="C38" s="707" t="s">
        <v>133</v>
      </c>
      <c r="D38" s="707">
        <v>0.65700000000000003</v>
      </c>
      <c r="E38" s="707">
        <v>0.66100000000000003</v>
      </c>
      <c r="F38" s="707">
        <v>1.302</v>
      </c>
      <c r="G38" s="736">
        <v>1.421</v>
      </c>
      <c r="H38" s="37" t="s">
        <v>1666</v>
      </c>
    </row>
    <row r="39" spans="1:8" s="7" customFormat="1" ht="12" customHeight="1">
      <c r="A39" s="208">
        <v>57</v>
      </c>
      <c r="B39" s="216" t="s">
        <v>1735</v>
      </c>
      <c r="C39" s="753"/>
      <c r="D39" s="753"/>
      <c r="E39" s="707"/>
      <c r="F39" s="714"/>
      <c r="G39" s="714"/>
      <c r="H39" s="37" t="s">
        <v>1736</v>
      </c>
    </row>
    <row r="40" spans="1:8" s="7" customFormat="1" ht="12" customHeight="1">
      <c r="A40" s="228"/>
      <c r="B40" s="216" t="s">
        <v>1737</v>
      </c>
      <c r="C40" s="707" t="s">
        <v>133</v>
      </c>
      <c r="D40" s="707">
        <v>31.212</v>
      </c>
      <c r="E40" s="707" t="s">
        <v>133</v>
      </c>
      <c r="F40" s="707" t="s">
        <v>133</v>
      </c>
      <c r="G40" s="736" t="s">
        <v>133</v>
      </c>
      <c r="H40" s="37" t="s">
        <v>1738</v>
      </c>
    </row>
    <row r="41" spans="1:8" s="7" customFormat="1" ht="12" customHeight="1">
      <c r="A41" s="208" t="s">
        <v>313</v>
      </c>
      <c r="B41" s="216" t="s">
        <v>1576</v>
      </c>
      <c r="C41" s="707" t="s">
        <v>133</v>
      </c>
      <c r="D41" s="707" t="s">
        <v>133</v>
      </c>
      <c r="E41" s="707">
        <v>30.734000000000002</v>
      </c>
      <c r="F41" s="707">
        <v>332.82400000000001</v>
      </c>
      <c r="G41" s="800">
        <v>178.53700000000001</v>
      </c>
      <c r="H41" s="37" t="s">
        <v>1577</v>
      </c>
    </row>
    <row r="42" spans="1:8" s="7" customFormat="1" ht="12" customHeight="1">
      <c r="A42" s="208" t="s">
        <v>314</v>
      </c>
      <c r="B42" s="216" t="s">
        <v>962</v>
      </c>
      <c r="C42" s="753">
        <v>6.2130000000000001</v>
      </c>
      <c r="D42" s="707">
        <v>305.661</v>
      </c>
      <c r="E42" s="707">
        <v>0.24199999999999999</v>
      </c>
      <c r="F42" s="707">
        <v>67.966999999999999</v>
      </c>
      <c r="G42" s="800">
        <v>1624.106</v>
      </c>
      <c r="H42" s="37" t="s">
        <v>315</v>
      </c>
    </row>
    <row r="43" spans="1:8" s="7" customFormat="1" ht="12" customHeight="1">
      <c r="A43" s="208">
        <v>63</v>
      </c>
      <c r="B43" s="216" t="s">
        <v>1667</v>
      </c>
      <c r="C43" s="753"/>
      <c r="D43" s="707"/>
      <c r="E43" s="707"/>
      <c r="F43" s="37"/>
      <c r="G43" s="800"/>
      <c r="H43" s="37" t="s">
        <v>630</v>
      </c>
    </row>
    <row r="44" spans="1:8" s="7" customFormat="1" ht="12" customHeight="1">
      <c r="A44" s="208"/>
      <c r="B44" s="216" t="s">
        <v>1709</v>
      </c>
      <c r="C44" s="753">
        <v>233.18100000000001</v>
      </c>
      <c r="D44" s="707">
        <v>366.43</v>
      </c>
      <c r="E44" s="707">
        <v>287.99599999999998</v>
      </c>
      <c r="F44" s="707">
        <v>484.62299999999999</v>
      </c>
      <c r="G44" s="800">
        <v>690.88599999999997</v>
      </c>
      <c r="H44" s="37" t="s">
        <v>631</v>
      </c>
    </row>
    <row r="45" spans="1:8" s="7" customFormat="1" ht="12" customHeight="1">
      <c r="A45" s="208" t="s">
        <v>317</v>
      </c>
      <c r="B45" s="216" t="s">
        <v>689</v>
      </c>
      <c r="C45" s="707" t="s">
        <v>133</v>
      </c>
      <c r="D45" s="707">
        <v>33.445</v>
      </c>
      <c r="E45" s="707">
        <v>5.69</v>
      </c>
      <c r="F45" s="707">
        <v>8.6920000000000002</v>
      </c>
      <c r="G45" s="800">
        <v>3.5630000000000002</v>
      </c>
      <c r="H45" s="37" t="s">
        <v>318</v>
      </c>
    </row>
    <row r="46" spans="1:8" s="7" customFormat="1" ht="12" customHeight="1">
      <c r="A46" s="208" t="s">
        <v>327</v>
      </c>
      <c r="B46" s="216" t="s">
        <v>415</v>
      </c>
      <c r="C46" s="707" t="s">
        <v>133</v>
      </c>
      <c r="D46" s="707" t="s">
        <v>133</v>
      </c>
      <c r="E46" s="707" t="s">
        <v>133</v>
      </c>
      <c r="F46" s="707" t="s">
        <v>133</v>
      </c>
      <c r="G46" s="736" t="s">
        <v>133</v>
      </c>
      <c r="H46" s="37" t="s">
        <v>328</v>
      </c>
    </row>
    <row r="47" spans="1:8" s="7" customFormat="1" ht="12" customHeight="1">
      <c r="A47" s="208">
        <v>71</v>
      </c>
      <c r="B47" s="216" t="s">
        <v>1739</v>
      </c>
      <c r="C47" s="707"/>
      <c r="D47" s="707"/>
      <c r="E47" s="707"/>
      <c r="F47" s="707"/>
      <c r="G47" s="800"/>
      <c r="H47" s="37" t="s">
        <v>1712</v>
      </c>
    </row>
    <row r="48" spans="1:8" s="7" customFormat="1" ht="12" customHeight="1">
      <c r="A48" s="215"/>
      <c r="B48" s="216" t="s">
        <v>1740</v>
      </c>
      <c r="C48" s="753">
        <v>0.42299999999999999</v>
      </c>
      <c r="D48" s="707">
        <v>2011.412</v>
      </c>
      <c r="E48" s="707" t="s">
        <v>133</v>
      </c>
      <c r="F48" s="707" t="s">
        <v>133</v>
      </c>
      <c r="G48" s="736" t="s">
        <v>133</v>
      </c>
      <c r="H48" s="37" t="s">
        <v>600</v>
      </c>
    </row>
    <row r="49" spans="1:8" s="7" customFormat="1" ht="12" customHeight="1">
      <c r="A49" s="208" t="s">
        <v>330</v>
      </c>
      <c r="B49" s="216" t="s">
        <v>416</v>
      </c>
      <c r="C49" s="707" t="s">
        <v>133</v>
      </c>
      <c r="D49" s="707" t="s">
        <v>133</v>
      </c>
      <c r="E49" s="707" t="s">
        <v>133</v>
      </c>
      <c r="F49" s="707">
        <v>173.26300000000001</v>
      </c>
      <c r="G49" s="800">
        <v>768.04899999999998</v>
      </c>
      <c r="H49" s="37" t="s">
        <v>331</v>
      </c>
    </row>
    <row r="50" spans="1:8" s="7" customFormat="1" ht="12" customHeight="1">
      <c r="A50" s="228" t="s">
        <v>332</v>
      </c>
      <c r="B50" s="216" t="s">
        <v>432</v>
      </c>
      <c r="C50" s="753">
        <v>0.14000000000000001</v>
      </c>
      <c r="D50" s="707">
        <v>61.777000000000001</v>
      </c>
      <c r="E50" s="707">
        <v>33.716000000000001</v>
      </c>
      <c r="F50" s="707">
        <v>27.050999999999998</v>
      </c>
      <c r="G50" s="800">
        <v>43.262</v>
      </c>
      <c r="H50" s="37" t="s">
        <v>333</v>
      </c>
    </row>
    <row r="51" spans="1:8" s="7" customFormat="1" ht="12" customHeight="1">
      <c r="A51" s="208" t="s">
        <v>338</v>
      </c>
      <c r="B51" s="216" t="s">
        <v>434</v>
      </c>
      <c r="C51" s="707" t="s">
        <v>133</v>
      </c>
      <c r="D51" s="707" t="s">
        <v>133</v>
      </c>
      <c r="E51" s="707" t="s">
        <v>133</v>
      </c>
      <c r="F51" s="707" t="s">
        <v>133</v>
      </c>
      <c r="G51" s="800">
        <v>115.542</v>
      </c>
      <c r="H51" s="37" t="s">
        <v>339</v>
      </c>
    </row>
    <row r="52" spans="1:8" s="7" customFormat="1" ht="12" customHeight="1">
      <c r="A52" s="215" t="s">
        <v>347</v>
      </c>
      <c r="B52" s="216" t="s">
        <v>1636</v>
      </c>
      <c r="C52" s="707" t="s">
        <v>133</v>
      </c>
      <c r="D52" s="707">
        <v>3.2589999999999999</v>
      </c>
      <c r="E52" s="707">
        <v>2.4</v>
      </c>
      <c r="F52" s="707">
        <v>1.6950000000000001</v>
      </c>
      <c r="G52" s="800">
        <v>3.3740000000000001</v>
      </c>
      <c r="H52" s="37" t="s">
        <v>1637</v>
      </c>
    </row>
    <row r="53" spans="1:8" s="7" customFormat="1" ht="12" customHeight="1">
      <c r="A53" s="215" t="s">
        <v>350</v>
      </c>
      <c r="B53" s="216" t="s">
        <v>1327</v>
      </c>
      <c r="C53" s="753">
        <v>4030.1970000000001</v>
      </c>
      <c r="D53" s="707">
        <v>8706.1640000000007</v>
      </c>
      <c r="E53" s="707">
        <v>4313.8040000000001</v>
      </c>
      <c r="F53" s="707">
        <v>1782.501</v>
      </c>
      <c r="G53" s="800">
        <v>3934.875</v>
      </c>
      <c r="H53" s="37" t="s">
        <v>1195</v>
      </c>
    </row>
    <row r="54" spans="1:8" s="7" customFormat="1" ht="12" customHeight="1">
      <c r="A54" s="215" t="s">
        <v>351</v>
      </c>
      <c r="B54" s="216" t="s">
        <v>1358</v>
      </c>
      <c r="C54" s="753">
        <v>45.161999999999999</v>
      </c>
      <c r="D54" s="707">
        <v>132.65199999999999</v>
      </c>
      <c r="E54" s="707">
        <v>175.11500000000001</v>
      </c>
      <c r="F54" s="707">
        <v>85.248000000000005</v>
      </c>
      <c r="G54" s="800">
        <v>750.173</v>
      </c>
      <c r="H54" s="37" t="s">
        <v>1449</v>
      </c>
    </row>
    <row r="55" spans="1:8" s="7" customFormat="1" ht="12" customHeight="1">
      <c r="A55" s="215">
        <v>86</v>
      </c>
      <c r="B55" s="216" t="s">
        <v>1638</v>
      </c>
      <c r="C55" s="753"/>
      <c r="D55" s="707"/>
      <c r="E55" s="707"/>
      <c r="F55" s="37"/>
      <c r="G55" s="800"/>
      <c r="H55" s="66" t="s">
        <v>1587</v>
      </c>
    </row>
    <row r="56" spans="1:8" s="7" customFormat="1" ht="12.75" customHeight="1">
      <c r="A56" s="215"/>
      <c r="B56" s="216" t="s">
        <v>1588</v>
      </c>
      <c r="C56" s="753">
        <v>256.964</v>
      </c>
      <c r="D56" s="707">
        <v>245.059</v>
      </c>
      <c r="E56" s="707">
        <v>281.81799999999998</v>
      </c>
      <c r="F56" s="707">
        <v>210.93199999999999</v>
      </c>
      <c r="G56" s="800">
        <v>305.85700000000003</v>
      </c>
      <c r="H56" s="67" t="s">
        <v>1589</v>
      </c>
    </row>
    <row r="57" spans="1:8" s="7" customFormat="1" ht="12" customHeight="1">
      <c r="A57" s="215" t="s">
        <v>353</v>
      </c>
      <c r="B57" s="216" t="s">
        <v>1677</v>
      </c>
      <c r="C57" s="753">
        <v>2538.5709999999999</v>
      </c>
      <c r="D57" s="707">
        <v>3822.94</v>
      </c>
      <c r="E57" s="707">
        <v>2175.598</v>
      </c>
      <c r="F57" s="707">
        <v>2084.5450000000001</v>
      </c>
      <c r="G57" s="800">
        <v>4401.5519999999997</v>
      </c>
      <c r="H57" s="67" t="s">
        <v>1591</v>
      </c>
    </row>
    <row r="58" spans="1:8" s="7" customFormat="1" ht="12" customHeight="1">
      <c r="A58" s="790">
        <v>90</v>
      </c>
      <c r="B58" s="216" t="s">
        <v>1713</v>
      </c>
      <c r="C58" s="753"/>
      <c r="D58" s="707"/>
      <c r="E58" s="707"/>
      <c r="F58" s="707"/>
      <c r="G58" s="800"/>
      <c r="H58" s="67" t="s">
        <v>1451</v>
      </c>
    </row>
    <row r="59" spans="1:8" s="7" customFormat="1" ht="12" customHeight="1">
      <c r="A59" s="758"/>
      <c r="B59" s="216" t="s">
        <v>1679</v>
      </c>
      <c r="C59" s="753">
        <v>328.036</v>
      </c>
      <c r="D59" s="707">
        <v>292.48099999999999</v>
      </c>
      <c r="E59" s="707">
        <v>576.64099999999996</v>
      </c>
      <c r="F59" s="707">
        <v>77.655000000000001</v>
      </c>
      <c r="G59" s="800">
        <v>164.65600000000001</v>
      </c>
      <c r="H59" s="67" t="s">
        <v>1714</v>
      </c>
    </row>
    <row r="60" spans="1:8" s="7" customFormat="1" ht="12" customHeight="1">
      <c r="A60" s="215" t="s">
        <v>361</v>
      </c>
      <c r="B60" s="216" t="s">
        <v>1328</v>
      </c>
      <c r="C60" s="753">
        <v>6.7160000000000002</v>
      </c>
      <c r="D60" s="707">
        <v>7.0590000000000002</v>
      </c>
      <c r="E60" s="707" t="s">
        <v>133</v>
      </c>
      <c r="F60" s="707">
        <v>5.6150000000000002</v>
      </c>
      <c r="G60" s="800">
        <v>43.912999999999997</v>
      </c>
      <c r="H60" s="67" t="s">
        <v>1329</v>
      </c>
    </row>
    <row r="61" spans="1:8" s="7" customFormat="1" ht="12" customHeight="1">
      <c r="A61" s="215" t="s">
        <v>362</v>
      </c>
      <c r="B61" s="216" t="s">
        <v>1639</v>
      </c>
      <c r="C61" s="753">
        <v>0.96</v>
      </c>
      <c r="D61" s="707">
        <v>0</v>
      </c>
      <c r="E61" s="707" t="s">
        <v>133</v>
      </c>
      <c r="F61" s="707" t="s">
        <v>133</v>
      </c>
      <c r="G61" s="736" t="s">
        <v>133</v>
      </c>
      <c r="H61" s="67" t="s">
        <v>1640</v>
      </c>
    </row>
    <row r="62" spans="1:8" s="7" customFormat="1" ht="12" customHeight="1">
      <c r="A62" s="208" t="s">
        <v>363</v>
      </c>
      <c r="B62" s="216" t="s">
        <v>418</v>
      </c>
      <c r="C62" s="753">
        <v>0.45200000000000001</v>
      </c>
      <c r="D62" s="707">
        <v>0</v>
      </c>
      <c r="E62" s="707" t="s">
        <v>133</v>
      </c>
      <c r="F62" s="707">
        <v>1.6459999999999999</v>
      </c>
      <c r="G62" s="736" t="s">
        <v>133</v>
      </c>
      <c r="H62" s="67" t="s">
        <v>364</v>
      </c>
    </row>
    <row r="63" spans="1:8" s="7" customFormat="1" ht="12" customHeight="1">
      <c r="A63" s="785">
        <v>97</v>
      </c>
      <c r="B63" s="216" t="s">
        <v>1718</v>
      </c>
      <c r="C63" s="753"/>
      <c r="D63" s="707"/>
      <c r="E63" s="707"/>
      <c r="F63" s="707"/>
      <c r="G63" s="800"/>
      <c r="H63" s="67" t="s">
        <v>1719</v>
      </c>
    </row>
    <row r="64" spans="1:8" s="7" customFormat="1" ht="12" customHeight="1">
      <c r="A64" s="785"/>
      <c r="B64" s="782" t="s">
        <v>1720</v>
      </c>
      <c r="C64" s="61">
        <v>12.715</v>
      </c>
      <c r="D64" s="707">
        <v>29.818999999999999</v>
      </c>
      <c r="E64" s="707">
        <v>24.661000000000001</v>
      </c>
      <c r="F64" s="707">
        <v>44.466000000000001</v>
      </c>
      <c r="G64" s="800">
        <v>168.50399999999999</v>
      </c>
      <c r="H64" s="67" t="s">
        <v>1721</v>
      </c>
    </row>
    <row r="65" spans="1:8" s="7" customFormat="1" ht="12" customHeight="1">
      <c r="A65" s="168"/>
      <c r="B65" s="233"/>
      <c r="C65" s="711"/>
      <c r="D65" s="78"/>
      <c r="E65" s="802"/>
      <c r="F65" s="803"/>
      <c r="G65" s="803"/>
      <c r="H65" s="168"/>
    </row>
    <row r="66" spans="1:8" s="7" customFormat="1" ht="12" customHeight="1">
      <c r="A66" s="37"/>
      <c r="B66" s="171"/>
      <c r="C66" s="37"/>
      <c r="D66" s="37"/>
      <c r="E66" s="730"/>
      <c r="F66" s="714"/>
      <c r="G66" s="714"/>
      <c r="H66" s="37"/>
    </row>
    <row r="67" spans="1:8" s="7" customFormat="1" ht="12" customHeight="1">
      <c r="A67" s="37"/>
      <c r="B67" s="171"/>
      <c r="C67" s="37"/>
      <c r="D67" s="37"/>
      <c r="E67" s="730"/>
      <c r="F67" s="714"/>
      <c r="G67" s="714"/>
      <c r="H67" s="37"/>
    </row>
    <row r="68" spans="1:8" s="7" customFormat="1" ht="12" customHeight="1">
      <c r="A68" s="37"/>
      <c r="B68" s="171"/>
      <c r="C68" s="37"/>
      <c r="D68" s="37"/>
      <c r="E68" s="730"/>
      <c r="F68" s="714"/>
      <c r="G68" s="714"/>
      <c r="H68" s="37"/>
    </row>
    <row r="69" spans="1:8" s="7" customFormat="1" ht="12" customHeight="1">
      <c r="A69" s="37"/>
      <c r="B69" s="171"/>
      <c r="C69" s="37"/>
      <c r="D69" s="37"/>
      <c r="E69" s="730"/>
      <c r="F69" s="714"/>
      <c r="G69" s="714"/>
      <c r="H69" s="37"/>
    </row>
    <row r="70" spans="1:8" s="7" customFormat="1" ht="12" customHeight="1">
      <c r="A70" s="37"/>
      <c r="B70" s="171"/>
      <c r="C70" s="37"/>
      <c r="D70" s="37"/>
      <c r="E70" s="730"/>
      <c r="F70" s="714"/>
      <c r="G70" s="714"/>
      <c r="H70" s="37"/>
    </row>
    <row r="71" spans="1:8" s="7" customFormat="1" ht="12" customHeight="1">
      <c r="A71" s="37"/>
      <c r="B71" s="171"/>
      <c r="C71" s="37"/>
      <c r="D71" s="37"/>
      <c r="E71" s="730"/>
      <c r="F71" s="714"/>
      <c r="G71" s="714"/>
      <c r="H71" s="37"/>
    </row>
    <row r="72" spans="1:8" s="7" customFormat="1" ht="12" customHeight="1">
      <c r="A72" s="37"/>
      <c r="B72" s="171"/>
      <c r="C72" s="37"/>
      <c r="D72" s="37"/>
      <c r="E72" s="730"/>
      <c r="F72" s="714"/>
      <c r="G72" s="714"/>
      <c r="H72" s="37"/>
    </row>
    <row r="73" spans="1:8" s="7" customFormat="1" ht="12" customHeight="1">
      <c r="A73" s="37"/>
      <c r="B73" s="171"/>
      <c r="C73" s="37"/>
      <c r="D73" s="37"/>
      <c r="E73" s="730"/>
      <c r="F73" s="714"/>
      <c r="G73" s="714"/>
      <c r="H73" s="37"/>
    </row>
    <row r="74" spans="1:8" s="7" customFormat="1" ht="12" customHeight="1">
      <c r="A74" s="37"/>
      <c r="B74" s="171"/>
      <c r="C74" s="37"/>
      <c r="D74" s="37"/>
      <c r="E74" s="730"/>
      <c r="F74" s="714"/>
      <c r="G74" s="714"/>
      <c r="H74" s="37"/>
    </row>
    <row r="75" spans="1:8" s="7" customFormat="1" ht="12" customHeight="1">
      <c r="A75" s="37"/>
      <c r="B75" s="171"/>
      <c r="C75" s="37"/>
      <c r="D75" s="37"/>
      <c r="E75" s="730"/>
      <c r="F75" s="714"/>
      <c r="G75" s="714"/>
      <c r="H75" s="37"/>
    </row>
    <row r="76" spans="1:8" s="7" customFormat="1" ht="12" customHeight="1">
      <c r="A76" s="37"/>
      <c r="B76" s="171"/>
      <c r="C76" s="37"/>
      <c r="D76" s="37"/>
      <c r="E76" s="730"/>
      <c r="F76" s="714"/>
      <c r="G76" s="714"/>
      <c r="H76" s="37"/>
    </row>
    <row r="77" spans="1:8" s="7" customFormat="1" ht="12" customHeight="1">
      <c r="A77" s="37"/>
      <c r="B77" s="171"/>
      <c r="C77" s="37"/>
      <c r="D77" s="37"/>
      <c r="E77" s="730"/>
      <c r="F77" s="714"/>
      <c r="G77" s="714"/>
      <c r="H77" s="37"/>
    </row>
    <row r="78" spans="1:8" s="7" customFormat="1" ht="12" customHeight="1">
      <c r="A78" s="37"/>
      <c r="B78" s="171"/>
      <c r="C78" s="37"/>
      <c r="D78" s="37"/>
      <c r="E78" s="730"/>
      <c r="F78" s="714"/>
      <c r="G78" s="714"/>
      <c r="H78" s="37"/>
    </row>
    <row r="79" spans="1:8" s="7" customFormat="1" ht="12" customHeight="1">
      <c r="A79" s="37"/>
      <c r="B79" s="171"/>
      <c r="C79" s="37"/>
      <c r="D79" s="37"/>
      <c r="E79" s="730"/>
      <c r="F79" s="714"/>
      <c r="G79" s="714"/>
      <c r="H79" s="37"/>
    </row>
    <row r="80" spans="1:8" s="7" customFormat="1" ht="12" customHeight="1">
      <c r="A80" s="37"/>
      <c r="B80" s="171"/>
      <c r="C80" s="37"/>
      <c r="D80" s="37"/>
      <c r="E80" s="730"/>
      <c r="F80" s="714"/>
      <c r="G80" s="714"/>
      <c r="H80" s="37"/>
    </row>
    <row r="81" spans="1:8" s="7" customFormat="1" ht="12" customHeight="1">
      <c r="A81" s="37"/>
      <c r="B81" s="171"/>
      <c r="C81" s="37"/>
      <c r="D81" s="37"/>
      <c r="E81" s="730"/>
      <c r="F81" s="714"/>
      <c r="G81" s="714"/>
      <c r="H81" s="37"/>
    </row>
    <row r="82" spans="1:8" s="7" customFormat="1" ht="12" customHeight="1">
      <c r="A82" s="37"/>
      <c r="B82" s="171"/>
      <c r="C82" s="37"/>
      <c r="D82" s="37"/>
      <c r="E82" s="730"/>
      <c r="F82" s="714"/>
      <c r="G82" s="714"/>
      <c r="H82" s="37"/>
    </row>
    <row r="83" spans="1:8" s="7" customFormat="1" ht="12" customHeight="1">
      <c r="A83" s="37"/>
      <c r="B83" s="171"/>
      <c r="C83" s="37"/>
      <c r="D83" s="37"/>
      <c r="E83" s="730"/>
      <c r="F83" s="714"/>
      <c r="G83" s="714"/>
      <c r="H83" s="37"/>
    </row>
    <row r="84" spans="1:8" s="7" customFormat="1" ht="12" customHeight="1">
      <c r="A84" s="37"/>
      <c r="B84" s="171"/>
      <c r="C84" s="37"/>
      <c r="D84" s="37"/>
      <c r="E84" s="166"/>
      <c r="F84" s="714"/>
      <c r="G84" s="714"/>
      <c r="H84" s="37"/>
    </row>
    <row r="85" spans="1:8" s="7" customFormat="1" ht="12" customHeight="1">
      <c r="A85" s="37"/>
      <c r="B85" s="171"/>
      <c r="C85" s="37"/>
      <c r="D85" s="37"/>
      <c r="E85" s="730"/>
      <c r="F85" s="714"/>
      <c r="G85" s="714"/>
      <c r="H85" s="37"/>
    </row>
    <row r="86" spans="1:8" s="7" customFormat="1" ht="12" customHeight="1">
      <c r="A86" s="37"/>
      <c r="B86" s="171"/>
      <c r="C86" s="37"/>
      <c r="D86" s="37"/>
      <c r="E86" s="730"/>
      <c r="F86" s="714"/>
      <c r="G86" s="714"/>
      <c r="H86" s="37"/>
    </row>
    <row r="87" spans="1:8" s="7" customFormat="1" ht="12" customHeight="1">
      <c r="A87" s="37"/>
      <c r="B87" s="171"/>
      <c r="C87" s="37"/>
      <c r="D87" s="37"/>
      <c r="E87" s="730"/>
      <c r="F87" s="714"/>
      <c r="G87" s="714"/>
      <c r="H87" s="37"/>
    </row>
    <row r="88" spans="1:8" s="7" customFormat="1" ht="12" customHeight="1">
      <c r="A88" s="37"/>
      <c r="B88" s="171"/>
      <c r="C88" s="37"/>
      <c r="D88" s="37"/>
      <c r="E88" s="730"/>
      <c r="F88" s="714"/>
      <c r="G88" s="714"/>
      <c r="H88" s="37"/>
    </row>
    <row r="89" spans="1:8" s="7" customFormat="1" ht="12" customHeight="1">
      <c r="A89" s="37"/>
      <c r="B89" s="171"/>
      <c r="C89" s="37"/>
      <c r="D89" s="37"/>
      <c r="E89" s="730"/>
      <c r="F89" s="714"/>
      <c r="G89" s="714"/>
      <c r="H89" s="37"/>
    </row>
    <row r="90" spans="1:8" s="7" customFormat="1" ht="12" customHeight="1">
      <c r="A90" s="37"/>
      <c r="B90" s="171"/>
      <c r="C90" s="37"/>
      <c r="D90" s="37"/>
      <c r="E90" s="730"/>
      <c r="F90" s="714"/>
      <c r="G90" s="714"/>
      <c r="H90" s="37"/>
    </row>
    <row r="91" spans="1:8" s="7" customFormat="1" ht="12" customHeight="1">
      <c r="A91" s="37"/>
      <c r="B91" s="171"/>
      <c r="C91" s="37"/>
      <c r="D91" s="37"/>
      <c r="E91" s="730"/>
      <c r="F91" s="714"/>
      <c r="G91" s="714"/>
      <c r="H91" s="37"/>
    </row>
    <row r="92" spans="1:8" s="7" customFormat="1" ht="12" customHeight="1">
      <c r="A92" s="37"/>
      <c r="B92" s="171"/>
      <c r="C92" s="37"/>
      <c r="D92" s="37"/>
      <c r="E92" s="730"/>
      <c r="F92" s="714"/>
      <c r="G92" s="714"/>
      <c r="H92" s="37"/>
    </row>
    <row r="93" spans="1:8" s="7" customFormat="1" ht="12" customHeight="1">
      <c r="A93" s="37"/>
      <c r="B93" s="171"/>
      <c r="C93" s="37"/>
      <c r="D93" s="37"/>
      <c r="E93" s="730"/>
      <c r="F93" s="714"/>
      <c r="G93" s="714"/>
      <c r="H93" s="37"/>
    </row>
    <row r="94" spans="1:8" s="7" customFormat="1" ht="11.25" customHeight="1">
      <c r="A94" s="37"/>
      <c r="B94" s="171"/>
      <c r="C94" s="37"/>
      <c r="D94" s="37"/>
      <c r="E94" s="730"/>
      <c r="F94" s="714"/>
      <c r="G94" s="714"/>
      <c r="H94" s="37"/>
    </row>
    <row r="95" spans="1:8" ht="12" customHeight="1">
      <c r="F95" s="714"/>
      <c r="G95" s="714"/>
    </row>
    <row r="96" spans="1:8" ht="11.25" customHeight="1"/>
    <row r="97" ht="12" customHeight="1"/>
    <row r="98" ht="20.25" customHeight="1"/>
    <row r="101" ht="19.5" customHeight="1"/>
  </sheetData>
  <mergeCells count="6">
    <mergeCell ref="A2:H2"/>
    <mergeCell ref="A3:H3"/>
    <mergeCell ref="A4:H4"/>
    <mergeCell ref="A5:H5"/>
    <mergeCell ref="B7:B8"/>
    <mergeCell ref="H7:H8"/>
  </mergeCells>
  <hyperlinks>
    <hyperlink ref="A1" location="Содержание!A1" display="Мазмуну" xr:uid="{65D879A6-2B1B-4183-B5BD-3297FC7C58B3}"/>
  </hyperlink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DA328-007A-49BB-ADD5-6305C326059E}">
  <dimension ref="A1:H148"/>
  <sheetViews>
    <sheetView workbookViewId="0"/>
  </sheetViews>
  <sheetFormatPr defaultColWidth="9.28515625" defaultRowHeight="12.75"/>
  <cols>
    <col min="1" max="1" width="9" style="37" customWidth="1"/>
    <col min="2" max="2" width="50.42578125" style="171" customWidth="1"/>
    <col min="3" max="3" width="8.85546875" style="63" customWidth="1"/>
    <col min="4" max="4" width="9.7109375" style="63" customWidth="1"/>
    <col min="5" max="5" width="9.7109375" style="714" customWidth="1"/>
    <col min="6" max="7" width="9.7109375" style="730" customWidth="1"/>
    <col min="8" max="8" width="51.42578125" style="37" customWidth="1"/>
    <col min="9" max="9" width="2.42578125" style="37" customWidth="1"/>
    <col min="10" max="16384" width="9.28515625" style="37"/>
  </cols>
  <sheetData>
    <row r="1" spans="1:8">
      <c r="A1" s="1042" t="s">
        <v>2601</v>
      </c>
    </row>
    <row r="2" spans="1:8" s="7" customFormat="1" ht="19.5" customHeight="1">
      <c r="A2" s="1064" t="s">
        <v>1741</v>
      </c>
      <c r="B2" s="1064"/>
      <c r="C2" s="1064"/>
      <c r="D2" s="1064"/>
      <c r="E2" s="1064"/>
      <c r="F2" s="1064"/>
      <c r="G2" s="1064"/>
      <c r="H2" s="1064"/>
    </row>
    <row r="3" spans="1:8" s="7" customFormat="1" ht="13.9" customHeight="1">
      <c r="A3" s="1048" t="s">
        <v>923</v>
      </c>
      <c r="B3" s="1048"/>
      <c r="C3" s="1048"/>
      <c r="D3" s="1048"/>
      <c r="E3" s="1048"/>
      <c r="F3" s="1048"/>
      <c r="G3" s="1048"/>
      <c r="H3" s="1048"/>
    </row>
    <row r="4" spans="1:8" s="7" customFormat="1" ht="15.6" customHeight="1">
      <c r="A4" s="1064" t="s">
        <v>1742</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10.5" customHeight="1">
      <c r="A6" s="695"/>
      <c r="B6" s="225"/>
      <c r="C6" s="804"/>
      <c r="D6" s="804"/>
      <c r="E6" s="744"/>
      <c r="F6" s="794"/>
      <c r="G6" s="794"/>
      <c r="H6" s="164"/>
    </row>
    <row r="7" spans="1:8" s="7" customFormat="1" ht="17.25" customHeight="1">
      <c r="A7" s="795" t="s">
        <v>496</v>
      </c>
      <c r="B7" s="1117"/>
      <c r="C7" s="805">
        <v>2019</v>
      </c>
      <c r="D7" s="805">
        <v>2020</v>
      </c>
      <c r="E7" s="698">
        <v>2021</v>
      </c>
      <c r="F7" s="796">
        <v>2022</v>
      </c>
      <c r="G7" s="698">
        <v>2023</v>
      </c>
      <c r="H7" s="1115"/>
    </row>
    <row r="8" spans="1:8" s="165" customFormat="1" ht="9.75" customHeight="1">
      <c r="A8" s="699" t="s">
        <v>130</v>
      </c>
      <c r="B8" s="1118"/>
      <c r="C8" s="266"/>
      <c r="D8" s="266"/>
      <c r="E8" s="160"/>
      <c r="F8" s="797"/>
      <c r="G8" s="160"/>
      <c r="H8" s="1116"/>
    </row>
    <row r="9" spans="1:8" s="165" customFormat="1" ht="12" customHeight="1">
      <c r="A9" s="770"/>
      <c r="B9" s="771"/>
      <c r="C9" s="806"/>
      <c r="D9" s="774"/>
      <c r="E9" s="730"/>
      <c r="F9" s="730"/>
      <c r="G9" s="730"/>
      <c r="H9" s="775"/>
    </row>
    <row r="10" spans="1:8" s="11" customFormat="1" ht="12" customHeight="1">
      <c r="A10" s="700"/>
      <c r="B10" s="776" t="s">
        <v>535</v>
      </c>
      <c r="C10" s="727">
        <v>245995.27900000001</v>
      </c>
      <c r="D10" s="799">
        <v>231967.28700000001</v>
      </c>
      <c r="E10" s="702">
        <v>223617.48699999999</v>
      </c>
      <c r="F10" s="702">
        <v>378765.52</v>
      </c>
      <c r="G10" s="702">
        <v>358011.06199999998</v>
      </c>
      <c r="H10" s="752" t="s">
        <v>141</v>
      </c>
    </row>
    <row r="11" spans="1:8" s="7" customFormat="1" ht="12" customHeight="1">
      <c r="A11" s="700"/>
      <c r="B11" s="171"/>
      <c r="C11" s="704"/>
      <c r="D11" s="705"/>
      <c r="E11" s="705"/>
      <c r="F11" s="705"/>
      <c r="G11" s="705"/>
      <c r="H11" s="37"/>
    </row>
    <row r="12" spans="1:8" s="7" customFormat="1" ht="12" customHeight="1">
      <c r="A12" s="228" t="s">
        <v>236</v>
      </c>
      <c r="B12" s="778" t="s">
        <v>953</v>
      </c>
      <c r="C12" s="707" t="s">
        <v>133</v>
      </c>
      <c r="D12" s="707">
        <v>37.649000000000001</v>
      </c>
      <c r="E12" s="705">
        <v>2.7</v>
      </c>
      <c r="F12" s="705">
        <v>9.2420000000000009</v>
      </c>
      <c r="G12" s="705">
        <v>386.74700000000001</v>
      </c>
      <c r="H12" s="37" t="s">
        <v>237</v>
      </c>
    </row>
    <row r="13" spans="1:8" s="7" customFormat="1" ht="12" customHeight="1">
      <c r="A13" s="228" t="s">
        <v>238</v>
      </c>
      <c r="B13" s="778" t="s">
        <v>410</v>
      </c>
      <c r="C13" s="707">
        <v>13400</v>
      </c>
      <c r="D13" s="736">
        <v>15381.951999999999</v>
      </c>
      <c r="E13" s="705">
        <v>23112.425999999999</v>
      </c>
      <c r="F13" s="705">
        <v>19477.379000000001</v>
      </c>
      <c r="G13" s="705">
        <v>17654.292000000001</v>
      </c>
      <c r="H13" s="37" t="s">
        <v>239</v>
      </c>
    </row>
    <row r="14" spans="1:8" s="7" customFormat="1" ht="12" customHeight="1">
      <c r="A14" s="228" t="s">
        <v>240</v>
      </c>
      <c r="B14" s="779" t="s">
        <v>497</v>
      </c>
      <c r="C14" s="707">
        <v>375.75599999999997</v>
      </c>
      <c r="D14" s="736">
        <v>321.95299999999997</v>
      </c>
      <c r="E14" s="705">
        <v>412.39699999999999</v>
      </c>
      <c r="F14" s="705">
        <v>657.93</v>
      </c>
      <c r="G14" s="705">
        <v>969.38499999999999</v>
      </c>
      <c r="H14" s="37" t="s">
        <v>378</v>
      </c>
    </row>
    <row r="15" spans="1:8" s="7" customFormat="1" ht="12" customHeight="1">
      <c r="A15" s="215" t="s">
        <v>241</v>
      </c>
      <c r="B15" s="216" t="s">
        <v>1008</v>
      </c>
      <c r="C15" s="707">
        <v>36.179000000000002</v>
      </c>
      <c r="D15" s="736">
        <v>0</v>
      </c>
      <c r="E15" s="705">
        <v>1139.674</v>
      </c>
      <c r="F15" s="705">
        <v>2280.9679999999998</v>
      </c>
      <c r="G15" s="705">
        <v>1116.18</v>
      </c>
      <c r="H15" s="37" t="s">
        <v>1549</v>
      </c>
    </row>
    <row r="16" spans="1:8" s="7" customFormat="1" ht="13.5" customHeight="1">
      <c r="A16" s="208" t="s">
        <v>242</v>
      </c>
      <c r="B16" s="782" t="s">
        <v>1643</v>
      </c>
      <c r="C16" s="707">
        <v>83.275000000000006</v>
      </c>
      <c r="D16" s="736">
        <v>125.834</v>
      </c>
      <c r="E16" s="705">
        <v>437.16800000000001</v>
      </c>
      <c r="F16" s="705">
        <v>120.212</v>
      </c>
      <c r="G16" s="705">
        <v>33.683999999999997</v>
      </c>
      <c r="H16" s="37" t="s">
        <v>1644</v>
      </c>
    </row>
    <row r="17" spans="1:8" s="7" customFormat="1" ht="12" customHeight="1">
      <c r="A17" s="208" t="s">
        <v>243</v>
      </c>
      <c r="B17" s="216" t="s">
        <v>972</v>
      </c>
      <c r="C17" s="707">
        <v>70.853999999999999</v>
      </c>
      <c r="D17" s="736">
        <v>39.734999999999999</v>
      </c>
      <c r="E17" s="705">
        <v>97.04</v>
      </c>
      <c r="F17" s="705">
        <v>71.866</v>
      </c>
      <c r="G17" s="705">
        <v>156.292</v>
      </c>
      <c r="H17" s="37" t="s">
        <v>1551</v>
      </c>
    </row>
    <row r="18" spans="1:8" s="7" customFormat="1" ht="12" customHeight="1">
      <c r="A18" s="208" t="s">
        <v>244</v>
      </c>
      <c r="B18" s="216" t="s">
        <v>710</v>
      </c>
      <c r="C18" s="707"/>
      <c r="D18" s="37"/>
      <c r="E18" s="705"/>
      <c r="F18" s="37"/>
      <c r="G18" s="706"/>
      <c r="H18" s="37" t="s">
        <v>1645</v>
      </c>
    </row>
    <row r="19" spans="1:8" s="7" customFormat="1" ht="12" customHeight="1">
      <c r="A19" s="208"/>
      <c r="B19" s="216" t="s">
        <v>506</v>
      </c>
      <c r="C19" s="707">
        <v>46.222999999999999</v>
      </c>
      <c r="D19" s="736">
        <v>101.66800000000001</v>
      </c>
      <c r="E19" s="705">
        <v>706.30100000000004</v>
      </c>
      <c r="F19" s="705">
        <v>1311.2370000000001</v>
      </c>
      <c r="G19" s="706">
        <v>184.28899999999999</v>
      </c>
      <c r="H19" s="37" t="s">
        <v>1724</v>
      </c>
    </row>
    <row r="20" spans="1:8" s="7" customFormat="1" ht="12" customHeight="1">
      <c r="A20" s="228" t="s">
        <v>245</v>
      </c>
      <c r="B20" s="782" t="s">
        <v>1008</v>
      </c>
      <c r="C20" s="707">
        <v>483.80200000000002</v>
      </c>
      <c r="D20" s="736">
        <v>36.164000000000001</v>
      </c>
      <c r="E20" s="705">
        <v>9.452</v>
      </c>
      <c r="F20" s="705">
        <v>31.094000000000001</v>
      </c>
      <c r="G20" s="705">
        <v>21.673999999999999</v>
      </c>
      <c r="H20" s="37" t="s">
        <v>246</v>
      </c>
    </row>
    <row r="21" spans="1:8" s="7" customFormat="1" ht="12" customHeight="1">
      <c r="A21" s="208" t="s">
        <v>247</v>
      </c>
      <c r="B21" s="782" t="s">
        <v>1314</v>
      </c>
      <c r="C21" s="707">
        <v>49.287999999999997</v>
      </c>
      <c r="D21" s="736">
        <v>8.8469999999999995</v>
      </c>
      <c r="E21" s="705" t="s">
        <v>133</v>
      </c>
      <c r="F21" s="705">
        <v>8.9190000000000005</v>
      </c>
      <c r="G21" s="705" t="s">
        <v>133</v>
      </c>
      <c r="H21" s="754" t="s">
        <v>248</v>
      </c>
    </row>
    <row r="22" spans="1:8" s="7" customFormat="1" ht="12" customHeight="1">
      <c r="A22" s="228" t="s">
        <v>249</v>
      </c>
      <c r="B22" s="778" t="s">
        <v>972</v>
      </c>
      <c r="C22" s="707">
        <v>193.71600000000001</v>
      </c>
      <c r="D22" s="736">
        <v>1663.2380000000001</v>
      </c>
      <c r="E22" s="705">
        <v>1092.059</v>
      </c>
      <c r="F22" s="705">
        <v>1011.896</v>
      </c>
      <c r="G22" s="705">
        <v>8037.6130000000003</v>
      </c>
      <c r="H22" s="37" t="s">
        <v>250</v>
      </c>
    </row>
    <row r="23" spans="1:8" s="7" customFormat="1" ht="12" customHeight="1">
      <c r="A23" s="208" t="s">
        <v>251</v>
      </c>
      <c r="B23" s="782" t="s">
        <v>464</v>
      </c>
      <c r="C23" s="707">
        <v>1.476</v>
      </c>
      <c r="D23" s="736">
        <v>128.58099999999999</v>
      </c>
      <c r="E23" s="705" t="s">
        <v>133</v>
      </c>
      <c r="F23" s="705">
        <v>0.62</v>
      </c>
      <c r="G23" s="705">
        <v>4.1159999999999997</v>
      </c>
      <c r="H23" s="37" t="s">
        <v>1684</v>
      </c>
    </row>
    <row r="24" spans="1:8" s="7" customFormat="1" ht="12" customHeight="1">
      <c r="A24" s="208" t="s">
        <v>252</v>
      </c>
      <c r="B24" s="216" t="s">
        <v>1556</v>
      </c>
      <c r="C24" s="707">
        <v>17.329000000000001</v>
      </c>
      <c r="D24" s="736"/>
      <c r="E24" s="705">
        <v>160.49799999999999</v>
      </c>
      <c r="F24" s="705">
        <v>4.7E-2</v>
      </c>
      <c r="G24" s="705">
        <v>1.899</v>
      </c>
      <c r="H24" s="37" t="s">
        <v>1557</v>
      </c>
    </row>
    <row r="25" spans="1:8" s="7" customFormat="1" ht="12" customHeight="1">
      <c r="A25" s="208" t="s">
        <v>253</v>
      </c>
      <c r="B25" s="216" t="s">
        <v>1558</v>
      </c>
      <c r="C25" s="707">
        <v>0.20699999999999999</v>
      </c>
      <c r="D25" s="736" t="s">
        <v>133</v>
      </c>
      <c r="E25" s="705">
        <v>0.629</v>
      </c>
      <c r="F25" s="705">
        <v>0.35</v>
      </c>
      <c r="G25" s="705" t="s">
        <v>133</v>
      </c>
      <c r="H25" s="37" t="s">
        <v>1559</v>
      </c>
    </row>
    <row r="26" spans="1:8" s="7" customFormat="1" ht="12" customHeight="1">
      <c r="A26" s="208" t="s">
        <v>255</v>
      </c>
      <c r="B26" s="216" t="s">
        <v>1203</v>
      </c>
      <c r="C26" s="707" t="s">
        <v>133</v>
      </c>
      <c r="D26" s="807">
        <v>123.92400000000001</v>
      </c>
      <c r="E26" s="705">
        <v>450.13200000000001</v>
      </c>
      <c r="F26" s="705">
        <v>346.34</v>
      </c>
      <c r="G26" s="705">
        <v>138.59299999999999</v>
      </c>
      <c r="H26" s="37" t="s">
        <v>1204</v>
      </c>
    </row>
    <row r="27" spans="1:8" s="7" customFormat="1" ht="12" customHeight="1">
      <c r="A27" s="208">
        <v>16</v>
      </c>
      <c r="B27" s="216" t="s">
        <v>1743</v>
      </c>
      <c r="C27" s="707"/>
      <c r="D27" s="807"/>
      <c r="E27" s="705"/>
      <c r="F27" s="37"/>
      <c r="G27" s="706"/>
      <c r="H27" s="37" t="s">
        <v>1744</v>
      </c>
    </row>
    <row r="28" spans="1:8" s="7" customFormat="1" ht="12" customHeight="1">
      <c r="A28" s="208"/>
      <c r="B28" s="782" t="s">
        <v>1745</v>
      </c>
      <c r="C28" s="707">
        <v>191.96</v>
      </c>
      <c r="D28" s="736">
        <v>28.393999999999998</v>
      </c>
      <c r="E28" s="705">
        <v>10.24</v>
      </c>
      <c r="F28" s="705">
        <v>97.004999999999995</v>
      </c>
      <c r="G28" s="706">
        <v>246.54400000000001</v>
      </c>
      <c r="H28" s="37" t="s">
        <v>1746</v>
      </c>
    </row>
    <row r="29" spans="1:8" s="7" customFormat="1" ht="12" customHeight="1">
      <c r="A29" s="228" t="s">
        <v>257</v>
      </c>
      <c r="B29" s="778" t="s">
        <v>673</v>
      </c>
      <c r="C29" s="707">
        <v>13.824</v>
      </c>
      <c r="D29" s="707" t="s">
        <v>133</v>
      </c>
      <c r="E29" s="736" t="s">
        <v>133</v>
      </c>
      <c r="F29" s="705">
        <v>1.165</v>
      </c>
      <c r="G29" s="705">
        <v>0</v>
      </c>
      <c r="H29" s="37" t="s">
        <v>651</v>
      </c>
    </row>
    <row r="30" spans="1:8" s="7" customFormat="1" ht="12" customHeight="1">
      <c r="A30" s="228" t="s">
        <v>258</v>
      </c>
      <c r="B30" s="778" t="s">
        <v>411</v>
      </c>
      <c r="C30" s="707" t="s">
        <v>133</v>
      </c>
      <c r="D30" s="707" t="s">
        <v>133</v>
      </c>
      <c r="E30" s="736" t="s">
        <v>133</v>
      </c>
      <c r="F30" s="705">
        <v>0.312</v>
      </c>
      <c r="G30" s="705">
        <v>0</v>
      </c>
      <c r="H30" s="37" t="s">
        <v>259</v>
      </c>
    </row>
    <row r="31" spans="1:8" s="7" customFormat="1" ht="12" customHeight="1">
      <c r="A31" s="777">
        <v>19</v>
      </c>
      <c r="B31" s="216" t="s">
        <v>1649</v>
      </c>
      <c r="C31" s="707"/>
      <c r="D31" s="736"/>
      <c r="E31" s="705"/>
      <c r="F31" s="37"/>
      <c r="G31" s="705"/>
      <c r="H31" s="37" t="s">
        <v>1650</v>
      </c>
    </row>
    <row r="32" spans="1:8" s="7" customFormat="1" ht="12" customHeight="1">
      <c r="A32" s="777"/>
      <c r="B32" s="216" t="s">
        <v>1689</v>
      </c>
      <c r="C32" s="707">
        <v>69.91</v>
      </c>
      <c r="D32" s="736" t="s">
        <v>133</v>
      </c>
      <c r="E32" s="736" t="s">
        <v>133</v>
      </c>
      <c r="F32" s="736">
        <v>5.7320000000000002</v>
      </c>
      <c r="G32" s="705">
        <v>0</v>
      </c>
      <c r="H32" s="37" t="s">
        <v>1747</v>
      </c>
    </row>
    <row r="33" spans="1:8" s="7" customFormat="1" ht="12" customHeight="1">
      <c r="A33" s="777">
        <v>20</v>
      </c>
      <c r="B33" s="216" t="s">
        <v>1653</v>
      </c>
      <c r="C33" s="707"/>
      <c r="D33" s="736"/>
      <c r="E33" s="705"/>
      <c r="F33" s="736"/>
      <c r="G33" s="705"/>
      <c r="H33" s="37" t="s">
        <v>1654</v>
      </c>
    </row>
    <row r="34" spans="1:8" s="7" customFormat="1" ht="12" customHeight="1">
      <c r="A34" s="781"/>
      <c r="B34" s="216" t="s">
        <v>1691</v>
      </c>
      <c r="C34" s="707">
        <v>71.605000000000004</v>
      </c>
      <c r="D34" s="736">
        <v>4.32</v>
      </c>
      <c r="E34" s="705">
        <v>8.7059999999999995</v>
      </c>
      <c r="F34" s="736">
        <v>18.062000000000001</v>
      </c>
      <c r="G34" s="705">
        <v>0</v>
      </c>
      <c r="H34" s="37" t="s">
        <v>1656</v>
      </c>
    </row>
    <row r="35" spans="1:8" s="7" customFormat="1" ht="12" customHeight="1">
      <c r="A35" s="228" t="s">
        <v>262</v>
      </c>
      <c r="B35" s="782" t="s">
        <v>426</v>
      </c>
      <c r="C35" s="707">
        <v>124.747</v>
      </c>
      <c r="D35" s="736">
        <v>187.517</v>
      </c>
      <c r="E35" s="705">
        <v>268.52100000000002</v>
      </c>
      <c r="F35" s="705">
        <v>277.84899999999999</v>
      </c>
      <c r="G35" s="736">
        <v>402.74299999999999</v>
      </c>
      <c r="H35" s="37" t="s">
        <v>263</v>
      </c>
    </row>
    <row r="36" spans="1:8" s="7" customFormat="1" ht="12" customHeight="1">
      <c r="A36" s="208" t="s">
        <v>264</v>
      </c>
      <c r="B36" s="782" t="s">
        <v>1286</v>
      </c>
      <c r="C36" s="707">
        <v>2.2440000000000002</v>
      </c>
      <c r="D36" s="736">
        <v>0</v>
      </c>
      <c r="E36" s="736">
        <v>0</v>
      </c>
      <c r="F36" s="736">
        <v>0</v>
      </c>
      <c r="G36" s="705">
        <v>0</v>
      </c>
      <c r="H36" s="37" t="s">
        <v>1101</v>
      </c>
    </row>
    <row r="37" spans="1:8" s="7" customFormat="1" ht="12" customHeight="1">
      <c r="A37" s="208" t="s">
        <v>265</v>
      </c>
      <c r="B37" s="216" t="s">
        <v>1600</v>
      </c>
      <c r="C37" s="707">
        <v>14.345000000000001</v>
      </c>
      <c r="D37" s="736">
        <v>0</v>
      </c>
      <c r="E37" s="736">
        <v>0</v>
      </c>
      <c r="F37" s="736">
        <v>1810.279</v>
      </c>
      <c r="G37" s="736">
        <v>664.85400000000004</v>
      </c>
      <c r="H37" s="37" t="s">
        <v>1601</v>
      </c>
    </row>
    <row r="38" spans="1:8" s="7" customFormat="1" ht="12" customHeight="1">
      <c r="A38" s="228" t="s">
        <v>266</v>
      </c>
      <c r="B38" s="782" t="s">
        <v>465</v>
      </c>
      <c r="C38" s="704" t="s">
        <v>133</v>
      </c>
      <c r="D38" s="736">
        <v>0</v>
      </c>
      <c r="E38" s="736">
        <v>0</v>
      </c>
      <c r="F38" s="736">
        <v>0</v>
      </c>
      <c r="G38" s="706"/>
      <c r="H38" s="37" t="s">
        <v>267</v>
      </c>
    </row>
    <row r="39" spans="1:8" s="7" customFormat="1" ht="12" customHeight="1">
      <c r="A39" s="228">
        <v>25</v>
      </c>
      <c r="B39" s="216" t="s">
        <v>1726</v>
      </c>
      <c r="C39" s="704"/>
      <c r="D39" s="705"/>
      <c r="E39" s="705"/>
      <c r="F39" s="705"/>
      <c r="G39" s="706"/>
      <c r="H39" s="37" t="s">
        <v>1727</v>
      </c>
    </row>
    <row r="40" spans="1:8" s="7" customFormat="1" ht="12" customHeight="1">
      <c r="A40" s="208"/>
      <c r="B40" s="216" t="s">
        <v>1728</v>
      </c>
      <c r="C40" s="707">
        <v>485.59100000000001</v>
      </c>
      <c r="D40" s="736">
        <v>574.34199999999998</v>
      </c>
      <c r="E40" s="705">
        <v>522.92899999999997</v>
      </c>
      <c r="F40" s="705">
        <v>254.566</v>
      </c>
      <c r="G40" s="736">
        <v>933.89400000000001</v>
      </c>
      <c r="H40" s="37" t="s">
        <v>1566</v>
      </c>
    </row>
    <row r="41" spans="1:8" s="7" customFormat="1" ht="12" customHeight="1">
      <c r="A41" s="228" t="s">
        <v>269</v>
      </c>
      <c r="B41" s="782" t="s">
        <v>956</v>
      </c>
      <c r="C41" s="707">
        <v>0.98499999999999999</v>
      </c>
      <c r="D41" s="736">
        <v>0.79300000000000004</v>
      </c>
      <c r="E41" s="773">
        <v>1.3</v>
      </c>
      <c r="F41" s="773">
        <v>1.89</v>
      </c>
      <c r="G41" s="736">
        <v>6.56</v>
      </c>
      <c r="H41" s="37" t="s">
        <v>270</v>
      </c>
    </row>
    <row r="42" spans="1:8" s="7" customFormat="1" ht="12" customHeight="1">
      <c r="A42" s="228">
        <v>27</v>
      </c>
      <c r="B42" s="216" t="s">
        <v>1661</v>
      </c>
      <c r="C42" s="707"/>
      <c r="D42" s="736"/>
      <c r="E42" s="773"/>
      <c r="F42" s="773"/>
      <c r="G42" s="706"/>
      <c r="H42" s="37" t="s">
        <v>1748</v>
      </c>
    </row>
    <row r="43" spans="1:8" s="7" customFormat="1" ht="12" customHeight="1">
      <c r="A43" s="208"/>
      <c r="B43" s="216" t="s">
        <v>1729</v>
      </c>
      <c r="C43" s="707">
        <v>67547.337</v>
      </c>
      <c r="D43" s="736">
        <v>50826.493000000002</v>
      </c>
      <c r="E43" s="773">
        <v>55668.258999999998</v>
      </c>
      <c r="F43" s="773">
        <v>73748.308000000005</v>
      </c>
      <c r="G43" s="705">
        <v>63493.618999999999</v>
      </c>
      <c r="H43" s="37" t="s">
        <v>1664</v>
      </c>
    </row>
    <row r="44" spans="1:8" s="7" customFormat="1" ht="12" customHeight="1">
      <c r="A44" s="208" t="s">
        <v>272</v>
      </c>
      <c r="B44" s="784" t="s">
        <v>1207</v>
      </c>
      <c r="C44" s="707">
        <v>13687.677</v>
      </c>
      <c r="D44" s="736">
        <v>13435.674999999999</v>
      </c>
      <c r="E44" s="705">
        <v>13684.451999999999</v>
      </c>
      <c r="F44" s="705">
        <v>13909.86</v>
      </c>
      <c r="G44" s="706">
        <v>18123.505000000001</v>
      </c>
      <c r="H44" s="37" t="s">
        <v>1235</v>
      </c>
    </row>
    <row r="45" spans="1:8" s="7" customFormat="1" ht="12" customHeight="1">
      <c r="A45" s="208" t="s">
        <v>273</v>
      </c>
      <c r="B45" s="782" t="s">
        <v>412</v>
      </c>
      <c r="C45" s="707">
        <v>2157.951</v>
      </c>
      <c r="D45" s="736">
        <v>1722.6859999999999</v>
      </c>
      <c r="E45" s="773">
        <v>2441.3180000000002</v>
      </c>
      <c r="F45" s="773">
        <v>3762.319</v>
      </c>
      <c r="G45" s="706">
        <v>5539.308</v>
      </c>
      <c r="H45" s="37" t="s">
        <v>274</v>
      </c>
    </row>
    <row r="46" spans="1:8" s="7" customFormat="1" ht="12" customHeight="1">
      <c r="A46" s="208" t="s">
        <v>275</v>
      </c>
      <c r="B46" s="782" t="s">
        <v>413</v>
      </c>
      <c r="C46" s="707">
        <v>1.1519999999999999</v>
      </c>
      <c r="D46" s="736">
        <v>10.798</v>
      </c>
      <c r="E46" s="705">
        <v>0.255</v>
      </c>
      <c r="F46" s="705">
        <v>7.5519999999999996</v>
      </c>
      <c r="G46" s="706">
        <v>0.13900000000000001</v>
      </c>
      <c r="H46" s="37" t="s">
        <v>219</v>
      </c>
    </row>
    <row r="47" spans="1:8" s="7" customFormat="1" ht="12" customHeight="1">
      <c r="A47" s="208" t="s">
        <v>276</v>
      </c>
      <c r="B47" s="782" t="s">
        <v>679</v>
      </c>
      <c r="C47" s="707">
        <v>7459.326</v>
      </c>
      <c r="D47" s="736">
        <v>4987.4709999999995</v>
      </c>
      <c r="E47" s="705">
        <v>10068.861000000001</v>
      </c>
      <c r="F47" s="705">
        <v>23183.028999999999</v>
      </c>
      <c r="G47" s="706">
        <v>15083</v>
      </c>
      <c r="H47" s="37" t="s">
        <v>186</v>
      </c>
    </row>
    <row r="48" spans="1:8" s="7" customFormat="1" ht="12" customHeight="1">
      <c r="A48" s="208" t="s">
        <v>277</v>
      </c>
      <c r="B48" s="782" t="s">
        <v>1692</v>
      </c>
      <c r="C48" s="707">
        <v>169.696</v>
      </c>
      <c r="D48" s="736">
        <v>128.12</v>
      </c>
      <c r="E48" s="714">
        <v>33.335000000000001</v>
      </c>
      <c r="F48" s="714">
        <v>24.556000000000001</v>
      </c>
      <c r="G48" s="706">
        <v>51.247</v>
      </c>
      <c r="H48" s="37" t="s">
        <v>1693</v>
      </c>
    </row>
    <row r="49" spans="1:8" s="7" customFormat="1" ht="12" customHeight="1">
      <c r="A49" s="208">
        <v>33</v>
      </c>
      <c r="B49" s="216" t="s">
        <v>1730</v>
      </c>
      <c r="C49" s="707"/>
      <c r="D49" s="37"/>
      <c r="E49" s="705"/>
      <c r="F49" s="37"/>
      <c r="G49" s="706"/>
      <c r="H49" s="37" t="s">
        <v>1749</v>
      </c>
    </row>
    <row r="50" spans="1:8" s="7" customFormat="1" ht="12" customHeight="1">
      <c r="A50" s="208"/>
      <c r="B50" s="216" t="s">
        <v>1732</v>
      </c>
      <c r="C50" s="707">
        <v>14.728</v>
      </c>
      <c r="D50" s="736">
        <v>22.878</v>
      </c>
      <c r="E50" s="705">
        <v>35.225000000000001</v>
      </c>
      <c r="F50" s="705">
        <v>35.338999999999999</v>
      </c>
      <c r="G50" s="706">
        <v>24.366</v>
      </c>
      <c r="H50" s="37" t="s">
        <v>1733</v>
      </c>
    </row>
    <row r="51" spans="1:8" s="7" customFormat="1" ht="12" customHeight="1">
      <c r="A51" s="208">
        <v>34</v>
      </c>
      <c r="B51" s="216" t="s">
        <v>1734</v>
      </c>
      <c r="C51" s="707"/>
      <c r="D51" s="736"/>
      <c r="E51" s="705"/>
      <c r="F51" s="37"/>
      <c r="G51" s="706"/>
      <c r="H51" s="37" t="s">
        <v>1694</v>
      </c>
    </row>
    <row r="52" spans="1:8" s="7" customFormat="1" ht="12" customHeight="1">
      <c r="A52" s="208"/>
      <c r="B52" s="216" t="s">
        <v>1695</v>
      </c>
      <c r="C52" s="707">
        <v>1269.896</v>
      </c>
      <c r="D52" s="736">
        <v>856.26599999999996</v>
      </c>
      <c r="E52" s="705">
        <v>709.67200000000003</v>
      </c>
      <c r="F52" s="705">
        <v>1026.42</v>
      </c>
      <c r="G52" s="706">
        <v>2045.856</v>
      </c>
      <c r="H52" s="37" t="s">
        <v>1696</v>
      </c>
    </row>
    <row r="53" spans="1:8" s="7" customFormat="1" ht="12" customHeight="1">
      <c r="A53" s="208" t="s">
        <v>280</v>
      </c>
      <c r="B53" s="782" t="s">
        <v>1609</v>
      </c>
      <c r="C53" s="707">
        <v>374.75599999999997</v>
      </c>
      <c r="D53" s="736">
        <v>183.27099999999999</v>
      </c>
      <c r="E53" s="705">
        <v>184.37299999999999</v>
      </c>
      <c r="F53" s="705">
        <v>200.92699999999999</v>
      </c>
      <c r="G53" s="706">
        <v>692.10500000000002</v>
      </c>
      <c r="H53" s="37" t="s">
        <v>1610</v>
      </c>
    </row>
    <row r="54" spans="1:8" s="7" customFormat="1" ht="12" customHeight="1">
      <c r="A54" s="208" t="s">
        <v>281</v>
      </c>
      <c r="B54" s="782" t="s">
        <v>1611</v>
      </c>
      <c r="C54" s="707">
        <v>2015.6210000000001</v>
      </c>
      <c r="D54" s="736">
        <v>866.85699999999997</v>
      </c>
      <c r="E54" s="705">
        <v>2530.7429999999999</v>
      </c>
      <c r="F54" s="705">
        <v>4916.7709999999997</v>
      </c>
      <c r="G54" s="706">
        <v>5795.4629999999997</v>
      </c>
      <c r="H54" s="37" t="s">
        <v>1697</v>
      </c>
    </row>
    <row r="55" spans="1:8" s="7" customFormat="1" ht="12" customHeight="1">
      <c r="A55" s="228" t="s">
        <v>282</v>
      </c>
      <c r="B55" s="782" t="s">
        <v>683</v>
      </c>
      <c r="C55" s="707" t="s">
        <v>133</v>
      </c>
      <c r="D55" s="707" t="s">
        <v>133</v>
      </c>
      <c r="E55" s="736" t="s">
        <v>133</v>
      </c>
      <c r="F55" s="736" t="s">
        <v>133</v>
      </c>
      <c r="G55" s="736" t="s">
        <v>133</v>
      </c>
      <c r="H55" s="37" t="s">
        <v>283</v>
      </c>
    </row>
    <row r="56" spans="1:8" s="7" customFormat="1" ht="12" customHeight="1">
      <c r="A56" s="208" t="s">
        <v>284</v>
      </c>
      <c r="B56" s="787" t="s">
        <v>959</v>
      </c>
      <c r="C56" s="707">
        <v>4664.991</v>
      </c>
      <c r="D56" s="736">
        <v>4249.8059999999996</v>
      </c>
      <c r="E56" s="756">
        <v>8268.6530000000002</v>
      </c>
      <c r="F56" s="736">
        <v>3776.826</v>
      </c>
      <c r="G56" s="706">
        <v>5597.3850000000002</v>
      </c>
      <c r="H56" s="3" t="s">
        <v>285</v>
      </c>
    </row>
    <row r="57" spans="1:8" s="7" customFormat="1" ht="12" customHeight="1">
      <c r="A57" s="208" t="s">
        <v>286</v>
      </c>
      <c r="B57" s="787" t="s">
        <v>1665</v>
      </c>
      <c r="C57" s="707">
        <v>5617.2340000000004</v>
      </c>
      <c r="D57" s="736">
        <v>4495.8739999999998</v>
      </c>
      <c r="E57" s="705">
        <v>3899.864</v>
      </c>
      <c r="F57" s="756">
        <v>3878.6579999999999</v>
      </c>
      <c r="G57" s="706">
        <v>3513.2040000000002</v>
      </c>
      <c r="H57" s="3" t="s">
        <v>1411</v>
      </c>
    </row>
    <row r="58" spans="1:8" s="7" customFormat="1" ht="12" customHeight="1">
      <c r="A58" s="208" t="s">
        <v>287</v>
      </c>
      <c r="B58" s="782" t="s">
        <v>452</v>
      </c>
      <c r="C58" s="707">
        <v>13778.165999999999</v>
      </c>
      <c r="D58" s="736">
        <v>13006.498</v>
      </c>
      <c r="E58" s="705">
        <v>6327.2889999999998</v>
      </c>
      <c r="F58" s="705">
        <v>32885.39</v>
      </c>
      <c r="G58" s="706">
        <v>9152.6689999999999</v>
      </c>
      <c r="H58" s="37" t="s">
        <v>288</v>
      </c>
    </row>
    <row r="59" spans="1:8" s="7" customFormat="1" ht="12" customHeight="1">
      <c r="A59" s="785">
        <v>42</v>
      </c>
      <c r="B59" s="216" t="s">
        <v>1698</v>
      </c>
      <c r="C59" s="707"/>
      <c r="D59" s="736"/>
      <c r="E59" s="705"/>
      <c r="F59" s="705"/>
      <c r="G59" s="706"/>
      <c r="H59" s="37" t="s">
        <v>1750</v>
      </c>
    </row>
    <row r="60" spans="1:8" s="7" customFormat="1" ht="12" customHeight="1">
      <c r="A60" s="785"/>
      <c r="B60" s="216" t="s">
        <v>1700</v>
      </c>
      <c r="C60" s="707">
        <v>13778.165999999999</v>
      </c>
      <c r="D60" s="736">
        <v>26.21</v>
      </c>
      <c r="E60" s="705">
        <v>15.574</v>
      </c>
      <c r="F60" s="705">
        <v>19.129000000000001</v>
      </c>
      <c r="G60" s="706">
        <v>65.632999999999996</v>
      </c>
      <c r="H60" s="37" t="s">
        <v>1701</v>
      </c>
    </row>
    <row r="61" spans="1:8" s="7" customFormat="1" ht="12" customHeight="1">
      <c r="A61" s="228" t="s">
        <v>292</v>
      </c>
      <c r="B61" s="782" t="s">
        <v>984</v>
      </c>
      <c r="C61" s="707">
        <v>66.822000000000003</v>
      </c>
      <c r="D61" s="736">
        <v>18.003</v>
      </c>
      <c r="E61" s="705">
        <v>1.383</v>
      </c>
      <c r="F61" s="705">
        <v>3070.0889999999999</v>
      </c>
      <c r="G61" s="706">
        <v>31.094999999999999</v>
      </c>
      <c r="H61" s="37" t="s">
        <v>293</v>
      </c>
    </row>
    <row r="62" spans="1:8" s="7" customFormat="1" ht="12" customHeight="1">
      <c r="A62" s="208">
        <v>48</v>
      </c>
      <c r="B62" s="782" t="s">
        <v>1270</v>
      </c>
      <c r="C62" s="707">
        <v>62.68</v>
      </c>
      <c r="D62" s="736">
        <v>64.664000000000001</v>
      </c>
      <c r="E62" s="705">
        <v>86.081999999999994</v>
      </c>
      <c r="F62" s="705">
        <v>79.81</v>
      </c>
      <c r="G62" s="706">
        <v>59.482999999999997</v>
      </c>
      <c r="H62" s="37" t="s">
        <v>1666</v>
      </c>
    </row>
    <row r="63" spans="1:8" s="7" customFormat="1" ht="12" customHeight="1">
      <c r="A63" s="785">
        <v>49</v>
      </c>
      <c r="B63" s="216" t="s">
        <v>1703</v>
      </c>
      <c r="C63" s="707"/>
      <c r="D63" s="736"/>
      <c r="E63" s="705"/>
      <c r="F63" s="705"/>
      <c r="G63" s="706"/>
      <c r="H63" s="37" t="s">
        <v>1704</v>
      </c>
    </row>
    <row r="64" spans="1:8" s="7" customFormat="1" ht="12" customHeight="1">
      <c r="A64" s="785"/>
      <c r="B64" s="216" t="s">
        <v>1705</v>
      </c>
      <c r="C64" s="707">
        <v>11.522</v>
      </c>
      <c r="D64" s="736">
        <v>35.082999999999998</v>
      </c>
      <c r="E64" s="705">
        <v>0.623</v>
      </c>
      <c r="F64" s="705">
        <v>3.089</v>
      </c>
      <c r="G64" s="706">
        <v>13.56</v>
      </c>
      <c r="H64" s="37" t="s">
        <v>1706</v>
      </c>
    </row>
    <row r="65" spans="1:8" s="7" customFormat="1" ht="12" customHeight="1">
      <c r="A65" s="208" t="s">
        <v>298</v>
      </c>
      <c r="B65" s="216" t="s">
        <v>1622</v>
      </c>
      <c r="C65" s="707">
        <v>3.718</v>
      </c>
      <c r="D65" s="736">
        <v>0</v>
      </c>
      <c r="E65" s="736">
        <v>0</v>
      </c>
      <c r="F65" s="736">
        <v>0</v>
      </c>
      <c r="G65" s="706"/>
      <c r="H65" s="37" t="s">
        <v>1623</v>
      </c>
    </row>
    <row r="66" spans="1:8" s="7" customFormat="1" ht="12" customHeight="1">
      <c r="A66" s="228" t="s">
        <v>299</v>
      </c>
      <c r="B66" s="782" t="s">
        <v>427</v>
      </c>
      <c r="C66" s="707">
        <v>84.108999999999995</v>
      </c>
      <c r="D66" s="736">
        <v>112.95099999999999</v>
      </c>
      <c r="E66" s="705">
        <v>135.45099999999999</v>
      </c>
      <c r="F66" s="705">
        <v>97.909000000000006</v>
      </c>
      <c r="G66" s="706">
        <v>224.291</v>
      </c>
      <c r="H66" s="37" t="s">
        <v>300</v>
      </c>
    </row>
    <row r="67" spans="1:8" s="7" customFormat="1" ht="12" customHeight="1">
      <c r="A67" s="228" t="s">
        <v>301</v>
      </c>
      <c r="B67" s="782" t="s">
        <v>987</v>
      </c>
      <c r="C67" s="707">
        <v>3.78</v>
      </c>
      <c r="D67" s="736">
        <v>1.837</v>
      </c>
      <c r="E67" s="705">
        <v>3.2440000000000002</v>
      </c>
      <c r="F67" s="705">
        <v>2.5870000000000002</v>
      </c>
      <c r="G67" s="706">
        <v>4.2999999999999997E-2</v>
      </c>
      <c r="H67" s="37" t="s">
        <v>302</v>
      </c>
    </row>
    <row r="68" spans="1:8" s="7" customFormat="1" ht="12" customHeight="1">
      <c r="A68" s="228" t="s">
        <v>303</v>
      </c>
      <c r="B68" s="782" t="s">
        <v>422</v>
      </c>
      <c r="C68" s="707">
        <v>5.9509999999999996</v>
      </c>
      <c r="D68" s="736">
        <v>22.760999999999999</v>
      </c>
      <c r="E68" s="705">
        <v>11.801</v>
      </c>
      <c r="F68" s="705">
        <v>2540.9169999999999</v>
      </c>
      <c r="G68" s="706">
        <v>6.1379999999999999</v>
      </c>
      <c r="H68" s="37" t="s">
        <v>304</v>
      </c>
    </row>
    <row r="69" spans="1:8" s="7" customFormat="1" ht="12" customHeight="1">
      <c r="A69" s="228" t="s">
        <v>305</v>
      </c>
      <c r="B69" s="782" t="s">
        <v>423</v>
      </c>
      <c r="C69" s="707">
        <v>44.1</v>
      </c>
      <c r="D69" s="736">
        <v>57.6</v>
      </c>
      <c r="E69" s="705">
        <v>157.38399999999999</v>
      </c>
      <c r="F69" s="705">
        <v>615.92600000000004</v>
      </c>
      <c r="G69" s="706">
        <v>403.19499999999999</v>
      </c>
      <c r="H69" s="37" t="s">
        <v>306</v>
      </c>
    </row>
    <row r="70" spans="1:8" s="7" customFormat="1" ht="12" customHeight="1">
      <c r="A70" s="208" t="s">
        <v>307</v>
      </c>
      <c r="B70" s="782" t="s">
        <v>1707</v>
      </c>
      <c r="C70" s="707">
        <v>157.821</v>
      </c>
      <c r="D70" s="736">
        <v>75.492000000000004</v>
      </c>
      <c r="E70" s="705">
        <v>98.790999999999997</v>
      </c>
      <c r="F70" s="705">
        <v>494.00900000000001</v>
      </c>
      <c r="G70" s="706">
        <v>95.438999999999993</v>
      </c>
      <c r="H70" s="754" t="s">
        <v>1708</v>
      </c>
    </row>
    <row r="71" spans="1:8" s="7" customFormat="1" ht="12" customHeight="1">
      <c r="A71" s="208">
        <v>57</v>
      </c>
      <c r="B71" s="216" t="s">
        <v>1735</v>
      </c>
      <c r="C71" s="707"/>
      <c r="D71" s="736"/>
      <c r="E71" s="705"/>
      <c r="F71" s="37"/>
      <c r="G71" s="706"/>
      <c r="H71" s="754" t="s">
        <v>1736</v>
      </c>
    </row>
    <row r="72" spans="1:8" s="7" customFormat="1" ht="12" customHeight="1">
      <c r="A72" s="228"/>
      <c r="B72" s="216" t="s">
        <v>1737</v>
      </c>
      <c r="C72" s="707">
        <v>220.34299999999999</v>
      </c>
      <c r="D72" s="736">
        <v>2.7</v>
      </c>
      <c r="E72" s="773">
        <v>13.239000000000001</v>
      </c>
      <c r="F72" s="705">
        <v>84.575999999999993</v>
      </c>
      <c r="G72" s="706">
        <v>41.889000000000003</v>
      </c>
      <c r="H72" s="754" t="s">
        <v>1738</v>
      </c>
    </row>
    <row r="73" spans="1:8" s="7" customFormat="1" ht="12" customHeight="1">
      <c r="A73" s="208" t="s">
        <v>309</v>
      </c>
      <c r="B73" s="782" t="s">
        <v>439</v>
      </c>
      <c r="C73" s="707" t="s">
        <v>133</v>
      </c>
      <c r="D73" s="736">
        <v>23.326000000000001</v>
      </c>
      <c r="E73" s="705">
        <v>12.484</v>
      </c>
      <c r="F73" s="773">
        <v>23.047999999999998</v>
      </c>
      <c r="G73" s="706">
        <v>24.99</v>
      </c>
      <c r="H73" s="37" t="s">
        <v>310</v>
      </c>
    </row>
    <row r="74" spans="1:8" s="7" customFormat="1" ht="12" customHeight="1">
      <c r="A74" s="208" t="s">
        <v>311</v>
      </c>
      <c r="B74" s="216" t="s">
        <v>1626</v>
      </c>
      <c r="C74" s="707">
        <v>59.572000000000003</v>
      </c>
      <c r="D74" s="736">
        <v>59.295000000000002</v>
      </c>
      <c r="E74" s="705">
        <v>117.489</v>
      </c>
      <c r="F74" s="705">
        <v>10.282999999999999</v>
      </c>
      <c r="G74" s="706">
        <v>17.814</v>
      </c>
      <c r="H74" s="37" t="s">
        <v>1627</v>
      </c>
    </row>
    <row r="75" spans="1:8" s="7" customFormat="1" ht="12" customHeight="1">
      <c r="A75" s="208">
        <v>60</v>
      </c>
      <c r="B75" s="782" t="s">
        <v>1628</v>
      </c>
      <c r="C75" s="707" t="s">
        <v>133</v>
      </c>
      <c r="D75" s="736">
        <v>9.8979999999999997</v>
      </c>
      <c r="E75" s="705">
        <v>20.728999999999999</v>
      </c>
      <c r="F75" s="705">
        <v>18.097000000000001</v>
      </c>
      <c r="G75" s="706">
        <v>23.893000000000001</v>
      </c>
      <c r="H75" s="37" t="s">
        <v>1629</v>
      </c>
    </row>
    <row r="76" spans="1:8" s="7" customFormat="1" ht="12" customHeight="1">
      <c r="A76" s="208" t="s">
        <v>313</v>
      </c>
      <c r="B76" s="216" t="s">
        <v>1576</v>
      </c>
      <c r="C76" s="707">
        <v>15.811</v>
      </c>
      <c r="D76" s="736">
        <v>54.4</v>
      </c>
      <c r="E76" s="705">
        <v>31.54</v>
      </c>
      <c r="F76" s="705">
        <v>86.245000000000005</v>
      </c>
      <c r="G76" s="706">
        <v>31.684999999999999</v>
      </c>
      <c r="H76" s="37" t="s">
        <v>1577</v>
      </c>
    </row>
    <row r="77" spans="1:8" s="7" customFormat="1" ht="12" customHeight="1">
      <c r="A77" s="208" t="s">
        <v>314</v>
      </c>
      <c r="B77" s="782" t="s">
        <v>962</v>
      </c>
      <c r="C77" s="707">
        <v>197.495</v>
      </c>
      <c r="D77" s="736">
        <v>239.786</v>
      </c>
      <c r="E77" s="705">
        <v>56.145000000000003</v>
      </c>
      <c r="F77" s="705">
        <v>319.60599999999999</v>
      </c>
      <c r="G77" s="706">
        <v>1277.2860000000001</v>
      </c>
      <c r="H77" s="37" t="s">
        <v>315</v>
      </c>
    </row>
    <row r="78" spans="1:8" s="7" customFormat="1" ht="12" customHeight="1">
      <c r="A78" s="208">
        <v>63</v>
      </c>
      <c r="B78" s="216" t="s">
        <v>1667</v>
      </c>
      <c r="C78" s="707"/>
      <c r="D78" s="736"/>
      <c r="E78" s="705"/>
      <c r="F78" s="37"/>
      <c r="G78" s="706"/>
      <c r="H78" s="37" t="s">
        <v>1751</v>
      </c>
    </row>
    <row r="79" spans="1:8" s="7" customFormat="1" ht="12" customHeight="1">
      <c r="A79" s="208"/>
      <c r="B79" s="216" t="s">
        <v>1709</v>
      </c>
      <c r="C79" s="707">
        <v>136.86500000000001</v>
      </c>
      <c r="D79" s="736">
        <v>189.97</v>
      </c>
      <c r="E79" s="705">
        <v>163.22300000000001</v>
      </c>
      <c r="F79" s="705">
        <v>81.024000000000001</v>
      </c>
      <c r="G79" s="706">
        <v>79.447999999999993</v>
      </c>
      <c r="H79" s="37" t="s">
        <v>631</v>
      </c>
    </row>
    <row r="80" spans="1:8" s="7" customFormat="1" ht="12" customHeight="1">
      <c r="A80" s="208" t="s">
        <v>317</v>
      </c>
      <c r="B80" s="782" t="s">
        <v>689</v>
      </c>
      <c r="C80" s="707">
        <v>241.26599999999999</v>
      </c>
      <c r="D80" s="736">
        <v>259.18099999999998</v>
      </c>
      <c r="E80" s="705">
        <v>350.69400000000002</v>
      </c>
      <c r="F80" s="705">
        <v>306.161</v>
      </c>
      <c r="G80" s="706">
        <v>422.774</v>
      </c>
      <c r="H80" s="37" t="s">
        <v>318</v>
      </c>
    </row>
    <row r="81" spans="1:8" s="7" customFormat="1" ht="12" customHeight="1">
      <c r="A81" s="208" t="s">
        <v>319</v>
      </c>
      <c r="B81" s="782" t="s">
        <v>991</v>
      </c>
      <c r="C81" s="707">
        <v>16.934000000000001</v>
      </c>
      <c r="D81" s="736">
        <v>25.984000000000002</v>
      </c>
      <c r="E81" s="773">
        <v>24.474</v>
      </c>
      <c r="F81" s="705">
        <v>29.504999999999999</v>
      </c>
      <c r="G81" s="706">
        <v>20.032</v>
      </c>
      <c r="H81" s="37" t="s">
        <v>320</v>
      </c>
    </row>
    <row r="82" spans="1:8" s="7" customFormat="1" ht="12" customHeight="1">
      <c r="A82" s="208" t="s">
        <v>321</v>
      </c>
      <c r="B82" s="782" t="s">
        <v>963</v>
      </c>
      <c r="C82" s="707">
        <v>5.9880000000000004</v>
      </c>
      <c r="D82" s="736" t="s">
        <v>133</v>
      </c>
      <c r="E82" s="736" t="s">
        <v>133</v>
      </c>
      <c r="F82" s="705">
        <v>4.46</v>
      </c>
      <c r="G82" s="706" t="s">
        <v>133</v>
      </c>
      <c r="H82" s="37" t="s">
        <v>322</v>
      </c>
    </row>
    <row r="83" spans="1:8" s="7" customFormat="1" ht="12" customHeight="1">
      <c r="A83" s="208" t="s">
        <v>323</v>
      </c>
      <c r="B83" s="782" t="s">
        <v>1710</v>
      </c>
      <c r="C83" s="707" t="s">
        <v>133</v>
      </c>
      <c r="D83" s="707" t="s">
        <v>133</v>
      </c>
      <c r="E83" s="736" t="s">
        <v>133</v>
      </c>
      <c r="F83" s="773">
        <v>0.66500000000000004</v>
      </c>
      <c r="G83" s="706" t="s">
        <v>133</v>
      </c>
      <c r="H83" s="37" t="s">
        <v>1711</v>
      </c>
    </row>
    <row r="84" spans="1:8" s="7" customFormat="1" ht="12" customHeight="1">
      <c r="A84" s="208">
        <v>68</v>
      </c>
      <c r="B84" s="782" t="s">
        <v>1669</v>
      </c>
      <c r="C84" s="707"/>
      <c r="D84" s="736"/>
      <c r="E84" s="705"/>
      <c r="F84" s="37"/>
      <c r="G84" s="706"/>
      <c r="H84" s="37" t="s">
        <v>1752</v>
      </c>
    </row>
    <row r="85" spans="1:8" s="7" customFormat="1" ht="12" customHeight="1">
      <c r="A85" s="208"/>
      <c r="B85" s="216" t="s">
        <v>476</v>
      </c>
      <c r="C85" s="707">
        <v>111.48699999999999</v>
      </c>
      <c r="D85" s="736">
        <v>63.234999999999999</v>
      </c>
      <c r="E85" s="705">
        <v>73.045000000000002</v>
      </c>
      <c r="F85" s="736">
        <v>167.00700000000001</v>
      </c>
      <c r="G85" s="706">
        <v>163.71299999999999</v>
      </c>
      <c r="H85" s="37" t="s">
        <v>1753</v>
      </c>
    </row>
    <row r="86" spans="1:8" s="7" customFormat="1" ht="12" customHeight="1">
      <c r="A86" s="208" t="s">
        <v>325</v>
      </c>
      <c r="B86" s="782" t="s">
        <v>417</v>
      </c>
      <c r="C86" s="707">
        <v>1385.5050000000001</v>
      </c>
      <c r="D86" s="736">
        <v>945.63499999999999</v>
      </c>
      <c r="E86" s="705">
        <v>2199.0509999999999</v>
      </c>
      <c r="F86" s="705">
        <v>1483.373</v>
      </c>
      <c r="G86" s="706">
        <v>534.971</v>
      </c>
      <c r="H86" s="37" t="s">
        <v>326</v>
      </c>
    </row>
    <row r="87" spans="1:8" s="7" customFormat="1" ht="12" customHeight="1">
      <c r="A87" s="208" t="s">
        <v>327</v>
      </c>
      <c r="B87" s="782" t="s">
        <v>415</v>
      </c>
      <c r="C87" s="707">
        <v>231.965</v>
      </c>
      <c r="D87" s="736">
        <v>106.86499999999999</v>
      </c>
      <c r="E87" s="705">
        <v>61.720999999999997</v>
      </c>
      <c r="F87" s="705">
        <v>233.214</v>
      </c>
      <c r="G87" s="706">
        <v>183.52699999999999</v>
      </c>
      <c r="H87" s="37" t="s">
        <v>328</v>
      </c>
    </row>
    <row r="88" spans="1:8" s="7" customFormat="1" ht="12" customHeight="1">
      <c r="A88" s="215" t="s">
        <v>329</v>
      </c>
      <c r="B88" s="216" t="s">
        <v>1578</v>
      </c>
      <c r="C88" s="707">
        <v>14.430999999999999</v>
      </c>
      <c r="D88" s="736">
        <v>0.75</v>
      </c>
      <c r="E88" s="705">
        <v>86.525000000000006</v>
      </c>
      <c r="F88" s="705">
        <v>2.0830000000000002</v>
      </c>
      <c r="G88" s="706">
        <v>2.266</v>
      </c>
      <c r="H88" s="37" t="s">
        <v>1579</v>
      </c>
    </row>
    <row r="89" spans="1:8" s="7" customFormat="1" ht="12" customHeight="1">
      <c r="A89" s="208" t="s">
        <v>330</v>
      </c>
      <c r="B89" s="782" t="s">
        <v>416</v>
      </c>
      <c r="C89" s="707">
        <v>855.63099999999997</v>
      </c>
      <c r="D89" s="736">
        <v>521.51499999999999</v>
      </c>
      <c r="E89" s="705">
        <v>444.42200000000003</v>
      </c>
      <c r="F89" s="705">
        <v>587.66899999999998</v>
      </c>
      <c r="G89" s="706">
        <v>1749.377</v>
      </c>
      <c r="H89" s="37" t="s">
        <v>331</v>
      </c>
    </row>
    <row r="90" spans="1:8" s="7" customFormat="1" ht="12" customHeight="1">
      <c r="A90" s="228" t="s">
        <v>332</v>
      </c>
      <c r="B90" s="782" t="s">
        <v>432</v>
      </c>
      <c r="C90" s="707">
        <v>4488.38</v>
      </c>
      <c r="D90" s="736">
        <v>3832.2539999999999</v>
      </c>
      <c r="E90" s="705">
        <v>3984.357</v>
      </c>
      <c r="F90" s="705">
        <v>19302.95</v>
      </c>
      <c r="G90" s="706">
        <v>7966.9979999999996</v>
      </c>
      <c r="H90" s="37" t="s">
        <v>333</v>
      </c>
    </row>
    <row r="91" spans="1:8" s="7" customFormat="1" ht="12" customHeight="1">
      <c r="A91" s="208" t="s">
        <v>334</v>
      </c>
      <c r="B91" s="782" t="s">
        <v>438</v>
      </c>
      <c r="C91" s="707">
        <v>10.664</v>
      </c>
      <c r="D91" s="736">
        <v>43.295999999999999</v>
      </c>
      <c r="E91" s="705">
        <v>26.908999999999999</v>
      </c>
      <c r="F91" s="705">
        <v>13.542</v>
      </c>
      <c r="G91" s="706">
        <v>29.315999999999999</v>
      </c>
      <c r="H91" s="37" t="s">
        <v>335</v>
      </c>
    </row>
    <row r="92" spans="1:8" s="7" customFormat="1" ht="12" customHeight="1">
      <c r="A92" s="208" t="s">
        <v>336</v>
      </c>
      <c r="B92" s="782" t="s">
        <v>429</v>
      </c>
      <c r="C92" s="707" t="s">
        <v>133</v>
      </c>
      <c r="D92" s="736">
        <v>0.14599999999999999</v>
      </c>
      <c r="E92" s="705" t="s">
        <v>133</v>
      </c>
      <c r="F92" s="705" t="s">
        <v>133</v>
      </c>
      <c r="G92" s="706">
        <v>2E-3</v>
      </c>
      <c r="H92" s="37" t="s">
        <v>337</v>
      </c>
    </row>
    <row r="93" spans="1:8" s="7" customFormat="1" ht="12" customHeight="1">
      <c r="A93" s="208" t="s">
        <v>338</v>
      </c>
      <c r="B93" s="782" t="s">
        <v>434</v>
      </c>
      <c r="C93" s="707">
        <v>86.671999999999997</v>
      </c>
      <c r="D93" s="736">
        <v>88.772999999999996</v>
      </c>
      <c r="E93" s="705">
        <v>14.499000000000001</v>
      </c>
      <c r="F93" s="705">
        <v>216.15199999999999</v>
      </c>
      <c r="G93" s="706">
        <v>181.65</v>
      </c>
      <c r="H93" s="37" t="s">
        <v>339</v>
      </c>
    </row>
    <row r="94" spans="1:8" s="7" customFormat="1" ht="12" customHeight="1">
      <c r="A94" s="208" t="s">
        <v>340</v>
      </c>
      <c r="B94" s="782" t="s">
        <v>431</v>
      </c>
      <c r="C94" s="707">
        <v>1.68</v>
      </c>
      <c r="D94" s="736">
        <v>1.111</v>
      </c>
      <c r="E94" s="705">
        <v>2.0950000000000002</v>
      </c>
      <c r="F94" s="705">
        <v>0.44900000000000001</v>
      </c>
      <c r="G94" s="706">
        <v>1.4339999999999999</v>
      </c>
      <c r="H94" s="37" t="s">
        <v>341</v>
      </c>
    </row>
    <row r="95" spans="1:8" s="7" customFormat="1" ht="12" customHeight="1">
      <c r="A95" s="208" t="s">
        <v>342</v>
      </c>
      <c r="B95" s="782" t="s">
        <v>430</v>
      </c>
      <c r="C95" s="707">
        <v>19.32</v>
      </c>
      <c r="D95" s="736">
        <v>3.3079999999999998</v>
      </c>
      <c r="E95" s="705">
        <v>0.89500000000000002</v>
      </c>
      <c r="F95" s="705">
        <v>0.56599999999999995</v>
      </c>
      <c r="G95" s="706">
        <v>0.91</v>
      </c>
      <c r="H95" s="37" t="s">
        <v>343</v>
      </c>
    </row>
    <row r="96" spans="1:8" s="7" customFormat="1" ht="12" customHeight="1">
      <c r="A96" s="217" t="s">
        <v>344</v>
      </c>
      <c r="B96" s="782" t="s">
        <v>433</v>
      </c>
      <c r="C96" s="704" t="s">
        <v>133</v>
      </c>
      <c r="D96" s="704" t="s">
        <v>133</v>
      </c>
      <c r="E96" s="705" t="s">
        <v>133</v>
      </c>
      <c r="F96" s="705" t="s">
        <v>133</v>
      </c>
      <c r="G96" s="705" t="s">
        <v>133</v>
      </c>
      <c r="H96" s="37" t="s">
        <v>345</v>
      </c>
    </row>
    <row r="97" spans="1:8" s="7" customFormat="1" ht="12" customHeight="1">
      <c r="A97" s="215" t="s">
        <v>346</v>
      </c>
      <c r="B97" s="216" t="s">
        <v>1580</v>
      </c>
      <c r="C97" s="707">
        <v>0.56299999999999994</v>
      </c>
      <c r="D97" s="704" t="s">
        <v>133</v>
      </c>
      <c r="E97" s="705">
        <v>1.9</v>
      </c>
      <c r="F97" s="705" t="s">
        <v>133</v>
      </c>
      <c r="G97" s="706">
        <v>4.9649999999999999</v>
      </c>
      <c r="H97" s="37" t="s">
        <v>1581</v>
      </c>
    </row>
    <row r="98" spans="1:8" s="7" customFormat="1" ht="12" customHeight="1">
      <c r="A98" s="215">
        <v>82</v>
      </c>
      <c r="B98" s="216" t="s">
        <v>1754</v>
      </c>
      <c r="C98" s="707"/>
      <c r="D98" s="736"/>
      <c r="E98" s="705"/>
      <c r="F98" s="705"/>
      <c r="G98" s="706"/>
      <c r="H98" s="37" t="s">
        <v>1755</v>
      </c>
    </row>
    <row r="99" spans="1:8" s="7" customFormat="1" ht="12" customHeight="1">
      <c r="A99" s="215"/>
      <c r="B99" s="216" t="s">
        <v>1756</v>
      </c>
      <c r="C99" s="707">
        <v>1609.171</v>
      </c>
      <c r="D99" s="736">
        <v>1172.213</v>
      </c>
      <c r="E99" s="705">
        <v>2676.973</v>
      </c>
      <c r="F99" s="705">
        <v>1940.463</v>
      </c>
      <c r="G99" s="709">
        <v>1370.1030000000001</v>
      </c>
      <c r="H99" s="37" t="s">
        <v>603</v>
      </c>
    </row>
    <row r="100" spans="1:8" s="7" customFormat="1" ht="12" customHeight="1">
      <c r="A100" s="215" t="s">
        <v>348</v>
      </c>
      <c r="B100" s="216" t="s">
        <v>435</v>
      </c>
      <c r="C100" s="707">
        <v>306.755</v>
      </c>
      <c r="D100" s="736">
        <v>99.55</v>
      </c>
      <c r="E100" s="705">
        <v>134.59800000000001</v>
      </c>
      <c r="F100" s="705">
        <v>213.44900000000001</v>
      </c>
      <c r="G100" s="706">
        <v>464.05</v>
      </c>
      <c r="H100" s="37" t="s">
        <v>349</v>
      </c>
    </row>
    <row r="101" spans="1:8" s="7" customFormat="1" ht="12" customHeight="1">
      <c r="A101" s="215">
        <v>84</v>
      </c>
      <c r="B101" s="216" t="s">
        <v>1757</v>
      </c>
      <c r="C101" s="707"/>
      <c r="D101" s="736"/>
      <c r="E101" s="705"/>
      <c r="F101" s="37"/>
      <c r="G101" s="706"/>
      <c r="H101" s="37" t="s">
        <v>1758</v>
      </c>
    </row>
    <row r="102" spans="1:8" s="7" customFormat="1" ht="12" customHeight="1">
      <c r="A102" s="215"/>
      <c r="B102" s="216" t="s">
        <v>1759</v>
      </c>
      <c r="C102" s="707">
        <v>76650.142000000007</v>
      </c>
      <c r="D102" s="736">
        <v>58315.947999999997</v>
      </c>
      <c r="E102" s="705">
        <v>46086.540999999997</v>
      </c>
      <c r="F102" s="705">
        <v>113899.673</v>
      </c>
      <c r="G102" s="706">
        <v>125379.00599999999</v>
      </c>
      <c r="H102" s="37" t="s">
        <v>1760</v>
      </c>
    </row>
    <row r="103" spans="1:8" s="7" customFormat="1" ht="12" customHeight="1">
      <c r="A103" s="215" t="s">
        <v>351</v>
      </c>
      <c r="B103" s="789" t="s">
        <v>1358</v>
      </c>
      <c r="C103" s="707">
        <v>3565.3449999999998</v>
      </c>
      <c r="D103" s="736">
        <v>5999.7520000000004</v>
      </c>
      <c r="E103" s="705">
        <v>2691.4650000000001</v>
      </c>
      <c r="F103" s="705">
        <v>12098.767</v>
      </c>
      <c r="G103" s="706">
        <v>7960.6170000000002</v>
      </c>
      <c r="H103" s="37" t="s">
        <v>1449</v>
      </c>
    </row>
    <row r="104" spans="1:8" s="7" customFormat="1" ht="12" customHeight="1">
      <c r="A104" s="215">
        <v>86</v>
      </c>
      <c r="B104" s="209" t="s">
        <v>1638</v>
      </c>
      <c r="C104" s="707"/>
      <c r="D104" s="736"/>
      <c r="E104" s="705"/>
      <c r="F104" s="37"/>
      <c r="G104" s="706"/>
      <c r="H104" s="66" t="s">
        <v>1587</v>
      </c>
    </row>
    <row r="105" spans="1:8" s="7" customFormat="1" ht="12" customHeight="1">
      <c r="A105" s="215"/>
      <c r="B105" s="209" t="s">
        <v>1588</v>
      </c>
      <c r="C105" s="707">
        <v>1382.115</v>
      </c>
      <c r="D105" s="736">
        <v>1788.345</v>
      </c>
      <c r="E105" s="705">
        <v>818.15599999999995</v>
      </c>
      <c r="F105" s="705">
        <v>2011.864</v>
      </c>
      <c r="G105" s="706">
        <v>1747.701</v>
      </c>
      <c r="H105" s="67" t="s">
        <v>1589</v>
      </c>
    </row>
    <row r="106" spans="1:8" s="7" customFormat="1" ht="12" customHeight="1">
      <c r="A106" s="215" t="s">
        <v>353</v>
      </c>
      <c r="B106" s="216" t="s">
        <v>1590</v>
      </c>
      <c r="C106" s="707">
        <v>17722.460999999999</v>
      </c>
      <c r="D106" s="736">
        <v>40861.216999999997</v>
      </c>
      <c r="E106" s="705">
        <v>27709.179</v>
      </c>
      <c r="F106" s="705">
        <v>21183.735000000001</v>
      </c>
      <c r="G106" s="706">
        <v>43539.786</v>
      </c>
      <c r="H106" s="37" t="s">
        <v>1591</v>
      </c>
    </row>
    <row r="107" spans="1:8" s="7" customFormat="1" ht="12" customHeight="1">
      <c r="A107" s="208" t="s">
        <v>354</v>
      </c>
      <c r="B107" s="782" t="s">
        <v>1761</v>
      </c>
      <c r="C107" s="707" t="s">
        <v>133</v>
      </c>
      <c r="D107" s="707" t="s">
        <v>133</v>
      </c>
      <c r="E107" s="705">
        <v>65.488</v>
      </c>
      <c r="F107" s="705" t="s">
        <v>133</v>
      </c>
      <c r="G107" s="705" t="s">
        <v>133</v>
      </c>
      <c r="H107" s="37" t="s">
        <v>1243</v>
      </c>
    </row>
    <row r="108" spans="1:8" s="7" customFormat="1" ht="12" customHeight="1">
      <c r="A108" s="217" t="s">
        <v>355</v>
      </c>
      <c r="B108" s="782" t="s">
        <v>1016</v>
      </c>
      <c r="C108" s="707">
        <v>1.9339999999999999</v>
      </c>
      <c r="D108" s="707" t="s">
        <v>133</v>
      </c>
      <c r="E108" s="773">
        <v>0.745</v>
      </c>
      <c r="F108" s="773">
        <v>157.09</v>
      </c>
      <c r="G108" s="706">
        <v>94.028999999999996</v>
      </c>
      <c r="H108" s="37" t="s">
        <v>356</v>
      </c>
    </row>
    <row r="109" spans="1:8" s="7" customFormat="1" ht="12" customHeight="1">
      <c r="A109" s="790">
        <v>90</v>
      </c>
      <c r="B109" s="782" t="s">
        <v>1713</v>
      </c>
      <c r="C109" s="707"/>
      <c r="D109" s="736"/>
      <c r="E109" s="773"/>
      <c r="F109" s="37"/>
      <c r="G109" s="706"/>
      <c r="H109" s="808" t="s">
        <v>1451</v>
      </c>
    </row>
    <row r="110" spans="1:8" s="7" customFormat="1" ht="12" customHeight="1">
      <c r="A110" s="758"/>
      <c r="B110" s="216" t="s">
        <v>1679</v>
      </c>
      <c r="C110" s="707">
        <v>1271.528</v>
      </c>
      <c r="D110" s="736">
        <v>1633.9880000000001</v>
      </c>
      <c r="E110" s="705">
        <v>2676.973</v>
      </c>
      <c r="F110" s="773">
        <v>4294.7749999999996</v>
      </c>
      <c r="G110" s="706">
        <v>3324.51</v>
      </c>
      <c r="H110" s="808" t="s">
        <v>1714</v>
      </c>
    </row>
    <row r="111" spans="1:8" s="7" customFormat="1" ht="12" customHeight="1">
      <c r="A111" s="208" t="s">
        <v>358</v>
      </c>
      <c r="B111" s="782" t="s">
        <v>1000</v>
      </c>
      <c r="C111" s="707">
        <v>5.915</v>
      </c>
      <c r="D111" s="736">
        <v>330.11599999999999</v>
      </c>
      <c r="E111" s="705">
        <v>1.125</v>
      </c>
      <c r="F111" s="705">
        <v>10.154</v>
      </c>
      <c r="G111" s="706">
        <v>3324.51</v>
      </c>
      <c r="H111" s="37" t="s">
        <v>359</v>
      </c>
    </row>
    <row r="112" spans="1:8" s="7" customFormat="1" ht="12" customHeight="1">
      <c r="A112" s="208">
        <v>92</v>
      </c>
      <c r="B112" s="782" t="s">
        <v>1001</v>
      </c>
      <c r="C112" s="707"/>
      <c r="D112" s="736"/>
      <c r="E112" s="705"/>
      <c r="F112" s="37"/>
      <c r="G112" s="706"/>
      <c r="H112" s="37" t="s">
        <v>1716</v>
      </c>
    </row>
    <row r="113" spans="1:8" s="7" customFormat="1" ht="12" customHeight="1">
      <c r="A113" s="208"/>
      <c r="B113" s="782" t="s">
        <v>968</v>
      </c>
      <c r="C113" s="707" t="s">
        <v>133</v>
      </c>
      <c r="D113" s="707" t="s">
        <v>133</v>
      </c>
      <c r="E113" s="736">
        <v>2676.973</v>
      </c>
      <c r="F113" s="705">
        <v>0</v>
      </c>
      <c r="G113" s="706">
        <v>0</v>
      </c>
      <c r="H113" s="37" t="s">
        <v>1717</v>
      </c>
    </row>
    <row r="114" spans="1:8" s="7" customFormat="1" ht="12" customHeight="1">
      <c r="A114" s="215" t="s">
        <v>361</v>
      </c>
      <c r="B114" s="216" t="s">
        <v>1328</v>
      </c>
      <c r="C114" s="707" t="s">
        <v>133</v>
      </c>
      <c r="D114" s="707" t="s">
        <v>133</v>
      </c>
      <c r="E114" s="736" t="s">
        <v>133</v>
      </c>
      <c r="F114" s="705">
        <v>1791.2539999999999</v>
      </c>
      <c r="G114" s="706">
        <v>278.596</v>
      </c>
      <c r="H114" s="37" t="s">
        <v>1329</v>
      </c>
    </row>
    <row r="115" spans="1:8" s="7" customFormat="1" ht="12" customHeight="1">
      <c r="A115" s="215" t="s">
        <v>362</v>
      </c>
      <c r="B115" s="216" t="s">
        <v>1639</v>
      </c>
      <c r="C115" s="707">
        <v>80.793999999999997</v>
      </c>
      <c r="D115" s="736">
        <v>0.42799999999999999</v>
      </c>
      <c r="E115" s="705">
        <v>11.544</v>
      </c>
      <c r="F115" s="736">
        <v>28.484000000000002</v>
      </c>
      <c r="G115" s="706">
        <v>62.673999999999999</v>
      </c>
      <c r="H115" s="37" t="s">
        <v>1640</v>
      </c>
    </row>
    <row r="116" spans="1:8" s="7" customFormat="1" ht="12" customHeight="1">
      <c r="A116" s="208" t="s">
        <v>363</v>
      </c>
      <c r="B116" s="782" t="s">
        <v>418</v>
      </c>
      <c r="C116" s="707">
        <v>54.707999999999998</v>
      </c>
      <c r="D116" s="736">
        <v>137.107</v>
      </c>
      <c r="E116" s="705">
        <v>81.718000000000004</v>
      </c>
      <c r="F116" s="736">
        <v>143.398</v>
      </c>
      <c r="G116" s="706">
        <v>58.051000000000002</v>
      </c>
      <c r="H116" s="37" t="s">
        <v>364</v>
      </c>
    </row>
    <row r="117" spans="1:8" s="7" customFormat="1" ht="12" customHeight="1">
      <c r="A117" s="710"/>
      <c r="B117" s="233"/>
      <c r="C117" s="78"/>
      <c r="D117" s="762"/>
      <c r="E117" s="763"/>
      <c r="F117" s="763"/>
      <c r="G117" s="791"/>
      <c r="H117" s="168"/>
    </row>
    <row r="118" spans="1:8" s="7" customFormat="1" ht="12" customHeight="1">
      <c r="A118" s="37"/>
      <c r="B118" s="171"/>
      <c r="C118" s="63"/>
      <c r="D118" s="63"/>
      <c r="E118" s="714"/>
      <c r="F118" s="705"/>
      <c r="G118" s="705"/>
      <c r="H118" s="37"/>
    </row>
    <row r="119" spans="1:8" s="7" customFormat="1" ht="12" customHeight="1">
      <c r="A119" s="37"/>
      <c r="B119" s="171"/>
      <c r="C119" s="63"/>
      <c r="D119" s="63"/>
      <c r="E119" s="714"/>
      <c r="F119" s="705"/>
      <c r="G119" s="705"/>
      <c r="H119" s="37"/>
    </row>
    <row r="120" spans="1:8" s="7" customFormat="1" ht="12" customHeight="1">
      <c r="A120" s="37"/>
      <c r="B120" s="171"/>
      <c r="C120" s="63"/>
      <c r="D120" s="63"/>
      <c r="E120" s="714"/>
      <c r="F120" s="705"/>
      <c r="G120" s="705"/>
      <c r="H120" s="37"/>
    </row>
    <row r="121" spans="1:8" s="7" customFormat="1" ht="12" customHeight="1">
      <c r="A121" s="37"/>
      <c r="B121" s="171"/>
      <c r="C121" s="63"/>
      <c r="D121" s="63"/>
      <c r="E121" s="714"/>
      <c r="F121" s="705"/>
      <c r="G121" s="705"/>
      <c r="H121" s="37"/>
    </row>
    <row r="122" spans="1:8" s="7" customFormat="1" ht="12" customHeight="1">
      <c r="A122" s="37"/>
      <c r="B122" s="171"/>
      <c r="C122" s="63"/>
      <c r="D122" s="63"/>
      <c r="E122" s="714"/>
      <c r="F122" s="705"/>
      <c r="G122" s="705"/>
      <c r="H122" s="37"/>
    </row>
    <row r="123" spans="1:8" s="7" customFormat="1" ht="12" customHeight="1">
      <c r="A123" s="37"/>
      <c r="B123" s="171"/>
      <c r="C123" s="63"/>
      <c r="D123" s="63"/>
      <c r="E123" s="714"/>
      <c r="F123" s="705"/>
      <c r="G123" s="705"/>
      <c r="H123" s="37"/>
    </row>
    <row r="124" spans="1:8" s="7" customFormat="1" ht="12" customHeight="1">
      <c r="A124" s="37"/>
      <c r="B124" s="171"/>
      <c r="C124" s="63"/>
      <c r="D124" s="63"/>
      <c r="E124" s="714"/>
      <c r="F124" s="705"/>
      <c r="G124" s="705"/>
      <c r="H124" s="37"/>
    </row>
    <row r="125" spans="1:8" s="7" customFormat="1" ht="12" customHeight="1">
      <c r="A125" s="37"/>
      <c r="B125" s="171"/>
      <c r="C125" s="63"/>
      <c r="D125" s="63"/>
      <c r="E125" s="714"/>
      <c r="F125" s="705"/>
      <c r="G125" s="705"/>
      <c r="H125" s="37"/>
    </row>
    <row r="126" spans="1:8" s="7" customFormat="1" ht="12" customHeight="1">
      <c r="A126" s="37"/>
      <c r="B126" s="171"/>
      <c r="C126" s="63"/>
      <c r="D126" s="63"/>
      <c r="E126" s="714"/>
      <c r="F126" s="705"/>
      <c r="G126" s="705"/>
      <c r="H126" s="37"/>
    </row>
    <row r="127" spans="1:8" s="7" customFormat="1" ht="12" customHeight="1">
      <c r="A127" s="37"/>
      <c r="B127" s="171"/>
      <c r="C127" s="63"/>
      <c r="D127" s="63"/>
      <c r="E127" s="809"/>
      <c r="F127" s="705"/>
      <c r="G127" s="705"/>
      <c r="H127" s="37"/>
    </row>
    <row r="128" spans="1:8" s="7" customFormat="1" ht="12" customHeight="1">
      <c r="A128" s="37"/>
      <c r="B128" s="171"/>
      <c r="C128" s="37"/>
      <c r="D128" s="37"/>
      <c r="E128" s="37"/>
      <c r="F128" s="705"/>
      <c r="G128" s="705"/>
      <c r="H128" s="37"/>
    </row>
    <row r="129" spans="1:8" s="7" customFormat="1" ht="12" customHeight="1">
      <c r="A129" s="37"/>
      <c r="B129" s="171"/>
      <c r="C129" s="63"/>
      <c r="D129" s="63"/>
      <c r="E129" s="714"/>
      <c r="F129" s="705"/>
      <c r="G129" s="705"/>
      <c r="H129" s="37"/>
    </row>
    <row r="130" spans="1:8" s="7" customFormat="1" ht="12" customHeight="1">
      <c r="A130" s="37"/>
      <c r="B130" s="171"/>
      <c r="C130" s="63"/>
      <c r="D130" s="63"/>
      <c r="E130" s="714"/>
      <c r="F130" s="705"/>
      <c r="G130" s="705"/>
      <c r="H130" s="37"/>
    </row>
    <row r="131" spans="1:8" s="7" customFormat="1" ht="12" customHeight="1">
      <c r="A131" s="37"/>
      <c r="B131" s="171"/>
      <c r="C131" s="63"/>
      <c r="D131" s="63"/>
      <c r="E131" s="714"/>
      <c r="F131" s="705"/>
      <c r="G131" s="705"/>
      <c r="H131" s="37"/>
    </row>
    <row r="132" spans="1:8" s="7" customFormat="1" ht="12" customHeight="1">
      <c r="A132" s="37"/>
      <c r="B132" s="171"/>
      <c r="C132" s="63"/>
      <c r="D132" s="63"/>
      <c r="E132" s="714"/>
      <c r="F132" s="705"/>
      <c r="G132" s="705"/>
      <c r="H132" s="37"/>
    </row>
    <row r="133" spans="1:8" s="7" customFormat="1" ht="12" customHeight="1">
      <c r="A133" s="37"/>
      <c r="B133" s="171"/>
      <c r="C133" s="63"/>
      <c r="D133" s="63"/>
      <c r="E133" s="714"/>
      <c r="F133" s="705"/>
      <c r="G133" s="705"/>
      <c r="H133" s="37"/>
    </row>
    <row r="134" spans="1:8" s="7" customFormat="1" ht="12" customHeight="1">
      <c r="A134" s="37"/>
      <c r="B134" s="171"/>
      <c r="C134" s="63"/>
      <c r="D134" s="63"/>
      <c r="E134" s="714"/>
      <c r="F134" s="705"/>
      <c r="G134" s="705"/>
      <c r="H134" s="37"/>
    </row>
    <row r="135" spans="1:8" s="7" customFormat="1" ht="12" customHeight="1">
      <c r="A135" s="37"/>
      <c r="B135" s="171"/>
      <c r="C135" s="63"/>
      <c r="D135" s="63"/>
      <c r="E135" s="714"/>
      <c r="F135" s="705"/>
      <c r="G135" s="705"/>
      <c r="H135" s="37"/>
    </row>
    <row r="136" spans="1:8" s="7" customFormat="1" ht="12" customHeight="1">
      <c r="A136" s="37"/>
      <c r="B136" s="171"/>
      <c r="C136" s="63"/>
      <c r="D136" s="63"/>
      <c r="E136" s="714"/>
      <c r="F136" s="705"/>
      <c r="G136" s="705"/>
      <c r="H136" s="37"/>
    </row>
    <row r="137" spans="1:8" s="7" customFormat="1" ht="12" customHeight="1">
      <c r="A137" s="37"/>
      <c r="B137" s="171"/>
      <c r="C137" s="63"/>
      <c r="D137" s="63"/>
      <c r="E137" s="714"/>
      <c r="F137" s="705"/>
      <c r="G137" s="705"/>
      <c r="H137" s="37"/>
    </row>
    <row r="138" spans="1:8" s="7" customFormat="1" ht="12" customHeight="1">
      <c r="A138" s="37"/>
      <c r="B138" s="171"/>
      <c r="C138" s="63"/>
      <c r="D138" s="63"/>
      <c r="E138" s="714"/>
      <c r="F138" s="705"/>
      <c r="G138" s="705"/>
      <c r="H138" s="37"/>
    </row>
    <row r="139" spans="1:8" s="7" customFormat="1" ht="12" customHeight="1">
      <c r="A139" s="37"/>
      <c r="B139" s="171"/>
      <c r="C139" s="63"/>
      <c r="D139" s="63"/>
      <c r="E139" s="714"/>
      <c r="F139" s="705"/>
      <c r="G139" s="705"/>
      <c r="H139" s="37"/>
    </row>
    <row r="140" spans="1:8" s="7" customFormat="1" ht="12" customHeight="1">
      <c r="A140" s="37"/>
      <c r="B140" s="171"/>
      <c r="C140" s="63"/>
      <c r="D140" s="63"/>
      <c r="E140" s="714"/>
      <c r="F140" s="705"/>
      <c r="G140" s="705"/>
      <c r="H140" s="37"/>
    </row>
    <row r="141" spans="1:8" s="7" customFormat="1" ht="11.25" customHeight="1">
      <c r="A141" s="37"/>
      <c r="B141" s="171"/>
      <c r="C141" s="63"/>
      <c r="D141" s="63"/>
      <c r="E141" s="714"/>
      <c r="F141" s="705"/>
      <c r="G141" s="705"/>
      <c r="H141" s="37"/>
    </row>
    <row r="142" spans="1:8" ht="12" customHeight="1">
      <c r="F142" s="705"/>
      <c r="G142" s="705"/>
    </row>
    <row r="143" spans="1:8" ht="11.25" customHeight="1">
      <c r="F143" s="705"/>
      <c r="G143" s="705"/>
    </row>
    <row r="144" spans="1:8" ht="12" customHeight="1">
      <c r="F144" s="705"/>
      <c r="G144" s="705"/>
    </row>
    <row r="145" ht="20.25" customHeight="1"/>
    <row r="148" ht="19.5" customHeight="1"/>
  </sheetData>
  <mergeCells count="6">
    <mergeCell ref="A2:H2"/>
    <mergeCell ref="A3:H3"/>
    <mergeCell ref="A4:H4"/>
    <mergeCell ref="A5:H5"/>
    <mergeCell ref="B7:B8"/>
    <mergeCell ref="H7:H8"/>
  </mergeCells>
  <hyperlinks>
    <hyperlink ref="A1" location="Содержание!A1" display="Мазмуну" xr:uid="{26415A8B-2A21-4B61-80ED-1D77EF6FEF5A}"/>
  </hyperlink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4B3A8-830B-45E4-8A51-A03AEA13EFD8}">
  <dimension ref="A1:H100"/>
  <sheetViews>
    <sheetView workbookViewId="0"/>
  </sheetViews>
  <sheetFormatPr defaultColWidth="9.28515625" defaultRowHeight="12.75"/>
  <cols>
    <col min="1" max="1" width="8.7109375" style="37" customWidth="1"/>
    <col min="2" max="2" width="50.28515625" style="171" customWidth="1"/>
    <col min="3" max="5" width="9.28515625" style="37"/>
    <col min="6" max="7" width="9.28515625" style="730"/>
    <col min="8" max="8" width="46.140625" style="37" customWidth="1"/>
    <col min="9" max="16384" width="9.28515625" style="37"/>
  </cols>
  <sheetData>
    <row r="1" spans="1:8">
      <c r="A1" s="1042" t="s">
        <v>2601</v>
      </c>
    </row>
    <row r="2" spans="1:8" s="7" customFormat="1" ht="16.5" customHeight="1">
      <c r="A2" s="1064" t="s">
        <v>1762</v>
      </c>
      <c r="B2" s="1064"/>
      <c r="C2" s="1064"/>
      <c r="D2" s="1064"/>
      <c r="E2" s="1064"/>
      <c r="F2" s="1064"/>
      <c r="G2" s="1064"/>
      <c r="H2" s="1064"/>
    </row>
    <row r="3" spans="1:8" s="7" customFormat="1" ht="12.75" customHeight="1">
      <c r="A3" s="1055" t="s">
        <v>923</v>
      </c>
      <c r="B3" s="1055"/>
      <c r="C3" s="1055"/>
      <c r="D3" s="1055"/>
      <c r="E3" s="1055"/>
      <c r="F3" s="1055"/>
      <c r="G3" s="1055"/>
      <c r="H3" s="1055"/>
    </row>
    <row r="4" spans="1:8" s="7" customFormat="1" ht="17.25" customHeight="1">
      <c r="A4" s="1064" t="s">
        <v>1763</v>
      </c>
      <c r="B4" s="1064"/>
      <c r="C4" s="1064"/>
      <c r="D4" s="1064"/>
      <c r="E4" s="1064"/>
      <c r="F4" s="1064"/>
      <c r="G4" s="1064"/>
      <c r="H4" s="1064"/>
    </row>
    <row r="5" spans="1:8" s="1" customFormat="1" ht="12.75" customHeight="1">
      <c r="A5" s="1055" t="s">
        <v>742</v>
      </c>
      <c r="B5" s="1055"/>
      <c r="C5" s="1055"/>
      <c r="D5" s="1055"/>
      <c r="E5" s="1055"/>
      <c r="F5" s="1055"/>
      <c r="G5" s="1055"/>
      <c r="H5" s="1055"/>
    </row>
    <row r="6" spans="1:8" s="1" customFormat="1" ht="12.75" customHeight="1">
      <c r="A6" s="721"/>
      <c r="B6" s="196"/>
      <c r="C6" s="196"/>
      <c r="D6" s="196"/>
      <c r="E6" s="196"/>
      <c r="F6" s="810"/>
      <c r="G6" s="810"/>
      <c r="H6" s="721"/>
    </row>
    <row r="7" spans="1:8" s="7" customFormat="1" ht="17.25" customHeight="1">
      <c r="A7" s="795" t="s">
        <v>496</v>
      </c>
      <c r="B7" s="1117"/>
      <c r="C7" s="698">
        <v>2019</v>
      </c>
      <c r="D7" s="698">
        <v>2020</v>
      </c>
      <c r="E7" s="698">
        <v>2021</v>
      </c>
      <c r="F7" s="796">
        <v>2022</v>
      </c>
      <c r="G7" s="796">
        <v>2023</v>
      </c>
      <c r="H7" s="1115"/>
    </row>
    <row r="8" spans="1:8" s="165" customFormat="1" ht="9.75" customHeight="1">
      <c r="A8" s="811" t="s">
        <v>130</v>
      </c>
      <c r="B8" s="1118"/>
      <c r="C8" s="160"/>
      <c r="D8" s="160"/>
      <c r="E8" s="160"/>
      <c r="F8" s="797"/>
      <c r="G8" s="797"/>
      <c r="H8" s="1116"/>
    </row>
    <row r="9" spans="1:8" s="165" customFormat="1" ht="15" customHeight="1">
      <c r="A9" s="812"/>
      <c r="B9" s="776" t="s">
        <v>535</v>
      </c>
      <c r="C9" s="750">
        <v>1000.55</v>
      </c>
      <c r="D9" s="750">
        <v>2450.2159999999999</v>
      </c>
      <c r="E9" s="813">
        <v>567.18200000000002</v>
      </c>
      <c r="F9" s="750">
        <v>1662.37</v>
      </c>
      <c r="G9" s="750">
        <v>736.53200000000004</v>
      </c>
      <c r="H9" s="752" t="s">
        <v>141</v>
      </c>
    </row>
    <row r="10" spans="1:8" s="165" customFormat="1" ht="15" customHeight="1">
      <c r="A10" s="814" t="s">
        <v>236</v>
      </c>
      <c r="B10" s="171" t="s">
        <v>953</v>
      </c>
      <c r="C10" s="727" t="s">
        <v>133</v>
      </c>
      <c r="D10" s="727" t="s">
        <v>133</v>
      </c>
      <c r="E10" s="815">
        <v>14.215</v>
      </c>
      <c r="F10" s="815">
        <v>299.95299999999997</v>
      </c>
      <c r="G10" s="815" t="s">
        <v>133</v>
      </c>
      <c r="H10" s="37" t="s">
        <v>237</v>
      </c>
    </row>
    <row r="11" spans="1:8" s="7" customFormat="1" ht="12" customHeight="1">
      <c r="A11" s="814" t="s">
        <v>241</v>
      </c>
      <c r="B11" s="216" t="s">
        <v>1548</v>
      </c>
      <c r="C11" s="707">
        <v>0.75600000000000001</v>
      </c>
      <c r="D11" s="707">
        <v>1.0580000000000001</v>
      </c>
      <c r="E11" s="816">
        <v>2.88</v>
      </c>
      <c r="F11" s="816">
        <v>2.34</v>
      </c>
      <c r="G11" s="816" t="s">
        <v>133</v>
      </c>
      <c r="H11" s="37" t="s">
        <v>1549</v>
      </c>
    </row>
    <row r="12" spans="1:8" s="7" customFormat="1" ht="12" customHeight="1">
      <c r="A12" s="817" t="s">
        <v>242</v>
      </c>
      <c r="B12" s="782" t="s">
        <v>1643</v>
      </c>
      <c r="C12" s="707">
        <v>29.663</v>
      </c>
      <c r="D12" s="707">
        <v>26.745999999999999</v>
      </c>
      <c r="E12" s="816">
        <v>210.43600000000001</v>
      </c>
      <c r="F12" s="816">
        <v>182.625</v>
      </c>
      <c r="G12" s="816" t="s">
        <v>133</v>
      </c>
      <c r="H12" s="37" t="s">
        <v>1644</v>
      </c>
    </row>
    <row r="13" spans="1:8" s="7" customFormat="1" ht="12" customHeight="1">
      <c r="A13" s="818" t="s">
        <v>244</v>
      </c>
      <c r="B13" s="216" t="s">
        <v>710</v>
      </c>
      <c r="C13" s="707"/>
      <c r="D13" s="707"/>
      <c r="E13" s="816"/>
      <c r="F13" s="816"/>
      <c r="G13" s="816"/>
      <c r="H13" s="37" t="s">
        <v>1645</v>
      </c>
    </row>
    <row r="14" spans="1:8" s="7" customFormat="1" ht="12" customHeight="1">
      <c r="A14" s="818"/>
      <c r="B14" s="216" t="s">
        <v>506</v>
      </c>
      <c r="C14" s="707">
        <v>3.1850000000000001</v>
      </c>
      <c r="D14" s="707" t="s">
        <v>133</v>
      </c>
      <c r="E14" s="707" t="s">
        <v>133</v>
      </c>
      <c r="F14" s="707" t="s">
        <v>133</v>
      </c>
      <c r="G14" s="816" t="s">
        <v>133</v>
      </c>
      <c r="H14" s="37" t="s">
        <v>1724</v>
      </c>
    </row>
    <row r="15" spans="1:8" s="7" customFormat="1" ht="12" customHeight="1">
      <c r="A15" s="817" t="s">
        <v>245</v>
      </c>
      <c r="B15" s="782" t="s">
        <v>1008</v>
      </c>
      <c r="C15" s="707">
        <v>73.3</v>
      </c>
      <c r="D15" s="707" t="s">
        <v>133</v>
      </c>
      <c r="E15" s="816">
        <v>7.5979999999999999</v>
      </c>
      <c r="F15" s="707" t="s">
        <v>133</v>
      </c>
      <c r="G15" s="707">
        <v>58.8</v>
      </c>
      <c r="H15" s="37" t="s">
        <v>246</v>
      </c>
    </row>
    <row r="16" spans="1:8" s="7" customFormat="1" ht="12" customHeight="1">
      <c r="A16" s="817" t="s">
        <v>252</v>
      </c>
      <c r="B16" s="216" t="s">
        <v>1556</v>
      </c>
      <c r="C16" s="707" t="s">
        <v>133</v>
      </c>
      <c r="D16" s="707" t="s">
        <v>133</v>
      </c>
      <c r="E16" s="707" t="s">
        <v>133</v>
      </c>
      <c r="F16" s="707" t="s">
        <v>133</v>
      </c>
      <c r="G16" s="707" t="s">
        <v>133</v>
      </c>
      <c r="H16" s="37" t="s">
        <v>1557</v>
      </c>
    </row>
    <row r="17" spans="1:8" s="7" customFormat="1" ht="12" customHeight="1">
      <c r="A17" s="819" t="s">
        <v>257</v>
      </c>
      <c r="B17" s="778" t="s">
        <v>972</v>
      </c>
      <c r="C17" s="707" t="s">
        <v>133</v>
      </c>
      <c r="D17" s="707">
        <v>3.4649999999999999</v>
      </c>
      <c r="E17" s="816">
        <v>0.152</v>
      </c>
      <c r="F17" s="816">
        <v>0.26900000000000002</v>
      </c>
      <c r="G17" s="707" t="s">
        <v>133</v>
      </c>
      <c r="H17" s="37" t="s">
        <v>651</v>
      </c>
    </row>
    <row r="18" spans="1:8" s="7" customFormat="1" ht="12" customHeight="1">
      <c r="A18" s="820"/>
      <c r="B18" s="216" t="s">
        <v>1689</v>
      </c>
      <c r="C18" s="707" t="s">
        <v>133</v>
      </c>
      <c r="D18" s="707" t="s">
        <v>133</v>
      </c>
      <c r="E18" s="707" t="s">
        <v>133</v>
      </c>
      <c r="F18" s="707">
        <v>15.430999999999999</v>
      </c>
      <c r="G18" s="707" t="s">
        <v>133</v>
      </c>
      <c r="H18" s="37" t="s">
        <v>1764</v>
      </c>
    </row>
    <row r="19" spans="1:8" s="7" customFormat="1" ht="12" customHeight="1">
      <c r="A19" s="820">
        <v>20</v>
      </c>
      <c r="B19" s="216" t="s">
        <v>1653</v>
      </c>
      <c r="C19" s="707"/>
      <c r="D19" s="707"/>
      <c r="E19" s="730"/>
      <c r="F19" s="730"/>
      <c r="G19" s="707" t="s">
        <v>133</v>
      </c>
      <c r="H19" s="37" t="s">
        <v>383</v>
      </c>
    </row>
    <row r="20" spans="1:8" s="7" customFormat="1" ht="12" customHeight="1">
      <c r="A20" s="821"/>
      <c r="B20" s="216" t="s">
        <v>1691</v>
      </c>
      <c r="C20" s="707">
        <v>11.66</v>
      </c>
      <c r="D20" s="707" t="s">
        <v>133</v>
      </c>
      <c r="E20" s="816">
        <v>0.186</v>
      </c>
      <c r="F20" s="816" t="s">
        <v>133</v>
      </c>
      <c r="G20" s="707" t="s">
        <v>133</v>
      </c>
      <c r="H20" s="37" t="s">
        <v>552</v>
      </c>
    </row>
    <row r="21" spans="1:8" s="7" customFormat="1" ht="12" customHeight="1">
      <c r="A21" s="822">
        <v>25</v>
      </c>
      <c r="B21" s="216" t="s">
        <v>1726</v>
      </c>
      <c r="C21" s="707"/>
      <c r="D21" s="707"/>
      <c r="E21" s="816"/>
      <c r="F21" s="816"/>
      <c r="G21" s="707"/>
      <c r="H21" s="37" t="s">
        <v>1727</v>
      </c>
    </row>
    <row r="22" spans="1:8" s="7" customFormat="1" ht="12" customHeight="1">
      <c r="A22" s="818"/>
      <c r="B22" s="216" t="s">
        <v>1728</v>
      </c>
      <c r="C22" s="707">
        <v>720.06500000000005</v>
      </c>
      <c r="D22" s="707" t="s">
        <v>133</v>
      </c>
      <c r="E22" s="707" t="s">
        <v>133</v>
      </c>
      <c r="F22" s="707">
        <v>740.23500000000001</v>
      </c>
      <c r="G22" s="707">
        <v>281.59199999999998</v>
      </c>
      <c r="H22" s="37" t="s">
        <v>1566</v>
      </c>
    </row>
    <row r="23" spans="1:8" s="7" customFormat="1" ht="12" customHeight="1">
      <c r="A23" s="817" t="s">
        <v>286</v>
      </c>
      <c r="B23" s="787" t="s">
        <v>1665</v>
      </c>
      <c r="C23" s="707" t="s">
        <v>133</v>
      </c>
      <c r="D23" s="707" t="s">
        <v>133</v>
      </c>
      <c r="E23" s="816">
        <v>2.08</v>
      </c>
      <c r="F23" s="816" t="s">
        <v>133</v>
      </c>
      <c r="G23" s="707" t="s">
        <v>133</v>
      </c>
      <c r="H23" s="3" t="s">
        <v>1411</v>
      </c>
    </row>
    <row r="24" spans="1:8" s="7" customFormat="1" ht="12" customHeight="1">
      <c r="A24" s="817" t="s">
        <v>287</v>
      </c>
      <c r="B24" s="782" t="s">
        <v>452</v>
      </c>
      <c r="C24" s="707" t="s">
        <v>133</v>
      </c>
      <c r="D24" s="707" t="s">
        <v>133</v>
      </c>
      <c r="E24" s="816">
        <v>8.4220000000000006</v>
      </c>
      <c r="F24" s="816" t="s">
        <v>133</v>
      </c>
      <c r="G24" s="707" t="s">
        <v>133</v>
      </c>
      <c r="H24" s="37" t="s">
        <v>288</v>
      </c>
    </row>
    <row r="25" spans="1:8" s="7" customFormat="1" ht="12" customHeight="1">
      <c r="A25" s="823">
        <v>42</v>
      </c>
      <c r="B25" s="216" t="s">
        <v>1698</v>
      </c>
      <c r="C25" s="707"/>
      <c r="D25" s="707"/>
      <c r="E25" s="707"/>
      <c r="F25" s="816"/>
      <c r="G25" s="707"/>
      <c r="H25" s="37" t="s">
        <v>1750</v>
      </c>
    </row>
    <row r="26" spans="1:8" s="7" customFormat="1" ht="12" customHeight="1">
      <c r="A26" s="823"/>
      <c r="B26" s="216" t="s">
        <v>1700</v>
      </c>
      <c r="C26" s="707">
        <v>1.0900000000000001</v>
      </c>
      <c r="D26" s="707" t="s">
        <v>133</v>
      </c>
      <c r="E26" s="707" t="s">
        <v>133</v>
      </c>
      <c r="F26" s="816" t="s">
        <v>133</v>
      </c>
      <c r="G26" s="707" t="s">
        <v>133</v>
      </c>
      <c r="H26" s="37" t="s">
        <v>1701</v>
      </c>
    </row>
    <row r="27" spans="1:8" s="7" customFormat="1" ht="12" customHeight="1">
      <c r="A27" s="819" t="s">
        <v>292</v>
      </c>
      <c r="B27" s="782" t="s">
        <v>984</v>
      </c>
      <c r="C27" s="707" t="s">
        <v>133</v>
      </c>
      <c r="D27" s="707" t="s">
        <v>133</v>
      </c>
      <c r="E27" s="707">
        <v>1.5589999999999999</v>
      </c>
      <c r="F27" s="816" t="s">
        <v>133</v>
      </c>
      <c r="G27" s="707" t="s">
        <v>133</v>
      </c>
      <c r="H27" s="37" t="s">
        <v>293</v>
      </c>
    </row>
    <row r="28" spans="1:8" s="7" customFormat="1" ht="12" customHeight="1">
      <c r="A28" s="817">
        <v>48</v>
      </c>
      <c r="B28" s="782" t="s">
        <v>1270</v>
      </c>
      <c r="C28" s="707" t="s">
        <v>133</v>
      </c>
      <c r="D28" s="707">
        <v>31.936</v>
      </c>
      <c r="E28" s="816">
        <v>0</v>
      </c>
      <c r="F28" s="816" t="s">
        <v>133</v>
      </c>
      <c r="G28" s="707" t="s">
        <v>133</v>
      </c>
      <c r="H28" s="37" t="s">
        <v>1666</v>
      </c>
    </row>
    <row r="29" spans="1:8" s="7" customFormat="1" ht="12" customHeight="1">
      <c r="A29" s="823">
        <v>49</v>
      </c>
      <c r="B29" s="216" t="s">
        <v>1703</v>
      </c>
      <c r="C29" s="707"/>
      <c r="D29" s="707"/>
      <c r="E29" s="816"/>
      <c r="F29" s="816"/>
      <c r="G29" s="707"/>
      <c r="H29" s="37" t="s">
        <v>1765</v>
      </c>
    </row>
    <row r="30" spans="1:8" s="7" customFormat="1" ht="12" customHeight="1">
      <c r="A30" s="823"/>
      <c r="B30" s="216" t="s">
        <v>1705</v>
      </c>
      <c r="C30" s="707">
        <v>9.35</v>
      </c>
      <c r="D30" s="707">
        <v>5.4189999999999996</v>
      </c>
      <c r="E30" s="816" t="s">
        <v>133</v>
      </c>
      <c r="F30" s="816" t="s">
        <v>133</v>
      </c>
      <c r="G30" s="707" t="s">
        <v>133</v>
      </c>
      <c r="H30" s="37" t="s">
        <v>1766</v>
      </c>
    </row>
    <row r="31" spans="1:8" s="7" customFormat="1" ht="12" customHeight="1">
      <c r="A31" s="819" t="s">
        <v>303</v>
      </c>
      <c r="B31" s="782" t="s">
        <v>422</v>
      </c>
      <c r="C31" s="707" t="s">
        <v>133</v>
      </c>
      <c r="D31" s="707" t="s">
        <v>133</v>
      </c>
      <c r="E31" s="816" t="s">
        <v>133</v>
      </c>
      <c r="F31" s="816" t="s">
        <v>133</v>
      </c>
      <c r="G31" s="707" t="s">
        <v>133</v>
      </c>
      <c r="H31" s="37" t="s">
        <v>304</v>
      </c>
    </row>
    <row r="32" spans="1:8" s="7" customFormat="1" ht="12" customHeight="1">
      <c r="A32" s="817" t="s">
        <v>307</v>
      </c>
      <c r="B32" s="782" t="s">
        <v>1707</v>
      </c>
      <c r="C32" s="707">
        <v>0.6</v>
      </c>
      <c r="D32" s="707" t="s">
        <v>133</v>
      </c>
      <c r="E32" s="816" t="s">
        <v>133</v>
      </c>
      <c r="F32" s="816" t="s">
        <v>133</v>
      </c>
      <c r="G32" s="707" t="s">
        <v>133</v>
      </c>
      <c r="H32" s="754" t="s">
        <v>1708</v>
      </c>
    </row>
    <row r="33" spans="1:8" s="7" customFormat="1" ht="12" customHeight="1">
      <c r="A33" s="818">
        <v>57</v>
      </c>
      <c r="B33" s="216" t="s">
        <v>1735</v>
      </c>
      <c r="C33" s="707"/>
      <c r="D33" s="707"/>
      <c r="E33" s="816"/>
      <c r="F33" s="816"/>
      <c r="G33" s="707"/>
      <c r="H33" s="754" t="s">
        <v>1736</v>
      </c>
    </row>
    <row r="34" spans="1:8" s="7" customFormat="1" ht="12" customHeight="1">
      <c r="A34" s="228"/>
      <c r="B34" s="216" t="s">
        <v>1737</v>
      </c>
      <c r="C34" s="707">
        <v>26.687999999999999</v>
      </c>
      <c r="D34" s="707" t="s">
        <v>133</v>
      </c>
      <c r="E34" s="816">
        <v>2.944</v>
      </c>
      <c r="F34" s="816" t="s">
        <v>133</v>
      </c>
      <c r="G34" s="816">
        <v>2.7360000000000002</v>
      </c>
      <c r="H34" s="754" t="s">
        <v>1738</v>
      </c>
    </row>
    <row r="35" spans="1:8" s="7" customFormat="1" ht="12" customHeight="1">
      <c r="A35" s="217" t="s">
        <v>313</v>
      </c>
      <c r="B35" s="216" t="s">
        <v>1576</v>
      </c>
      <c r="C35" s="707" t="s">
        <v>133</v>
      </c>
      <c r="D35" s="707" t="s">
        <v>133</v>
      </c>
      <c r="E35" s="707" t="s">
        <v>133</v>
      </c>
      <c r="F35" s="707">
        <v>6.7850000000000001</v>
      </c>
      <c r="G35" s="707">
        <v>10.638</v>
      </c>
      <c r="H35" s="37" t="s">
        <v>1577</v>
      </c>
    </row>
    <row r="36" spans="1:8" s="7" customFormat="1" ht="12" customHeight="1">
      <c r="A36" s="217" t="s">
        <v>314</v>
      </c>
      <c r="B36" s="782" t="s">
        <v>962</v>
      </c>
      <c r="C36" s="707" t="s">
        <v>133</v>
      </c>
      <c r="D36" s="707">
        <v>6.4470000000000001</v>
      </c>
      <c r="E36" s="707" t="s">
        <v>133</v>
      </c>
      <c r="F36" s="816" t="s">
        <v>133</v>
      </c>
      <c r="G36" s="816">
        <v>98.712000000000003</v>
      </c>
      <c r="H36" s="37" t="s">
        <v>315</v>
      </c>
    </row>
    <row r="37" spans="1:8" s="7" customFormat="1" ht="12" customHeight="1">
      <c r="A37" s="208">
        <v>63</v>
      </c>
      <c r="B37" s="216" t="s">
        <v>1667</v>
      </c>
      <c r="C37" s="707"/>
      <c r="D37" s="707"/>
      <c r="E37" s="816"/>
      <c r="F37" s="816"/>
      <c r="G37" s="816"/>
      <c r="H37" s="37" t="s">
        <v>1751</v>
      </c>
    </row>
    <row r="38" spans="1:8" s="7" customFormat="1" ht="12" customHeight="1">
      <c r="A38" s="208"/>
      <c r="B38" s="216" t="s">
        <v>1709</v>
      </c>
      <c r="C38" s="707">
        <v>4.7190000000000003</v>
      </c>
      <c r="D38" s="707">
        <v>4.8049999999999997</v>
      </c>
      <c r="E38" s="816">
        <v>2.2130000000000001</v>
      </c>
      <c r="F38" s="816" t="s">
        <v>133</v>
      </c>
      <c r="G38" s="816">
        <v>2.1000000000000001E-2</v>
      </c>
      <c r="H38" s="37" t="s">
        <v>631</v>
      </c>
    </row>
    <row r="39" spans="1:8" s="7" customFormat="1" ht="12" customHeight="1">
      <c r="A39" s="217" t="s">
        <v>317</v>
      </c>
      <c r="B39" s="782" t="s">
        <v>689</v>
      </c>
      <c r="C39" s="707">
        <v>0.2</v>
      </c>
      <c r="D39" s="707" t="s">
        <v>133</v>
      </c>
      <c r="E39" s="816">
        <v>0.127</v>
      </c>
      <c r="F39" s="816" t="s">
        <v>133</v>
      </c>
      <c r="G39" s="816">
        <v>178.20099999999999</v>
      </c>
      <c r="H39" s="37" t="s">
        <v>318</v>
      </c>
    </row>
    <row r="40" spans="1:8" s="7" customFormat="1" ht="12" customHeight="1">
      <c r="A40" s="824" t="s">
        <v>319</v>
      </c>
      <c r="B40" s="782" t="s">
        <v>991</v>
      </c>
      <c r="C40" s="707" t="s">
        <v>133</v>
      </c>
      <c r="D40" s="707" t="s">
        <v>133</v>
      </c>
      <c r="E40" s="707">
        <v>6.6000000000000003E-2</v>
      </c>
      <c r="F40" s="707" t="s">
        <v>133</v>
      </c>
      <c r="G40" s="707" t="s">
        <v>133</v>
      </c>
      <c r="H40" s="37" t="s">
        <v>320</v>
      </c>
    </row>
    <row r="41" spans="1:8" s="7" customFormat="1" ht="12" customHeight="1">
      <c r="A41" s="824" t="s">
        <v>332</v>
      </c>
      <c r="B41" s="782" t="s">
        <v>432</v>
      </c>
      <c r="C41" s="707" t="s">
        <v>133</v>
      </c>
      <c r="D41" s="707" t="s">
        <v>133</v>
      </c>
      <c r="E41" s="707">
        <v>14.175000000000001</v>
      </c>
      <c r="F41" s="707" t="s">
        <v>133</v>
      </c>
      <c r="G41" s="707" t="s">
        <v>133</v>
      </c>
      <c r="H41" s="37" t="s">
        <v>333</v>
      </c>
    </row>
    <row r="42" spans="1:8" s="7" customFormat="1" ht="12" customHeight="1">
      <c r="A42" s="824" t="s">
        <v>338</v>
      </c>
      <c r="B42" s="782" t="s">
        <v>434</v>
      </c>
      <c r="C42" s="707" t="s">
        <v>133</v>
      </c>
      <c r="D42" s="707" t="s">
        <v>133</v>
      </c>
      <c r="E42" s="707">
        <v>10.513</v>
      </c>
      <c r="F42" s="707" t="s">
        <v>133</v>
      </c>
      <c r="G42" s="707" t="s">
        <v>133</v>
      </c>
      <c r="H42" s="37" t="s">
        <v>339</v>
      </c>
    </row>
    <row r="43" spans="1:8" s="7" customFormat="1" ht="12" customHeight="1">
      <c r="A43" s="215">
        <v>82</v>
      </c>
      <c r="B43" s="216" t="s">
        <v>1754</v>
      </c>
      <c r="C43" s="707"/>
      <c r="D43" s="707"/>
      <c r="E43" s="816"/>
      <c r="F43" s="707"/>
      <c r="G43" s="707"/>
      <c r="H43" s="37" t="s">
        <v>1767</v>
      </c>
    </row>
    <row r="44" spans="1:8" s="7" customFormat="1" ht="12" customHeight="1">
      <c r="A44" s="215"/>
      <c r="B44" s="216" t="s">
        <v>1756</v>
      </c>
      <c r="C44" s="707" t="s">
        <v>133</v>
      </c>
      <c r="D44" s="707" t="s">
        <v>133</v>
      </c>
      <c r="E44" s="816">
        <v>3.4260000000000002</v>
      </c>
      <c r="F44" s="707" t="s">
        <v>133</v>
      </c>
      <c r="G44" s="707" t="s">
        <v>133</v>
      </c>
      <c r="H44" s="37" t="s">
        <v>1768</v>
      </c>
    </row>
    <row r="45" spans="1:8" s="7" customFormat="1" ht="12" customHeight="1">
      <c r="A45" s="215">
        <v>84</v>
      </c>
      <c r="B45" s="216" t="s">
        <v>1757</v>
      </c>
      <c r="C45" s="707"/>
      <c r="D45" s="707"/>
      <c r="E45" s="816"/>
      <c r="F45" s="707"/>
      <c r="G45" s="707"/>
      <c r="H45" s="37" t="s">
        <v>1758</v>
      </c>
    </row>
    <row r="46" spans="1:8" s="7" customFormat="1" ht="12" customHeight="1">
      <c r="A46" s="215"/>
      <c r="B46" s="216" t="s">
        <v>1759</v>
      </c>
      <c r="C46" s="707">
        <v>71.177000000000007</v>
      </c>
      <c r="D46" s="707">
        <v>2016.9929999999999</v>
      </c>
      <c r="E46" s="816">
        <v>140.63999999999999</v>
      </c>
      <c r="F46" s="707" t="s">
        <v>133</v>
      </c>
      <c r="G46" s="707" t="s">
        <v>133</v>
      </c>
      <c r="H46" s="37" t="s">
        <v>1769</v>
      </c>
    </row>
    <row r="47" spans="1:8" s="7" customFormat="1" ht="12" customHeight="1">
      <c r="A47" s="824" t="s">
        <v>351</v>
      </c>
      <c r="B47" s="789" t="s">
        <v>1358</v>
      </c>
      <c r="C47" s="707" t="s">
        <v>133</v>
      </c>
      <c r="D47" s="707">
        <v>240.529</v>
      </c>
      <c r="E47" s="816">
        <v>10.147</v>
      </c>
      <c r="F47" s="707" t="s">
        <v>133</v>
      </c>
      <c r="G47" s="707" t="s">
        <v>133</v>
      </c>
      <c r="H47" s="37" t="s">
        <v>1449</v>
      </c>
    </row>
    <row r="48" spans="1:8" s="7" customFormat="1" ht="12" customHeight="1">
      <c r="A48" s="824" t="s">
        <v>353</v>
      </c>
      <c r="B48" s="216" t="s">
        <v>1590</v>
      </c>
      <c r="C48" s="707" t="s">
        <v>133</v>
      </c>
      <c r="D48" s="707">
        <v>57.46</v>
      </c>
      <c r="E48" s="816">
        <v>8.4049999999999994</v>
      </c>
      <c r="F48" s="707" t="s">
        <v>133</v>
      </c>
      <c r="G48" s="707" t="s">
        <v>133</v>
      </c>
      <c r="H48" s="37" t="s">
        <v>1591</v>
      </c>
    </row>
    <row r="49" spans="1:8" s="7" customFormat="1" ht="12" customHeight="1">
      <c r="A49" s="825">
        <v>90</v>
      </c>
      <c r="B49" s="782" t="s">
        <v>1713</v>
      </c>
      <c r="C49" s="707"/>
      <c r="D49" s="707"/>
      <c r="E49" s="816"/>
      <c r="F49" s="707" t="s">
        <v>133</v>
      </c>
      <c r="G49" s="707" t="s">
        <v>133</v>
      </c>
      <c r="H49" s="808" t="s">
        <v>1451</v>
      </c>
    </row>
    <row r="50" spans="1:8" s="7" customFormat="1" ht="12" customHeight="1">
      <c r="A50" s="758"/>
      <c r="B50" s="216" t="s">
        <v>1679</v>
      </c>
      <c r="C50" s="707">
        <v>27</v>
      </c>
      <c r="D50" s="707">
        <v>1.0029999999999999</v>
      </c>
      <c r="E50" s="816">
        <v>55.755000000000003</v>
      </c>
      <c r="F50" s="707" t="s">
        <v>133</v>
      </c>
      <c r="G50" s="707" t="s">
        <v>133</v>
      </c>
      <c r="H50" s="808" t="s">
        <v>1714</v>
      </c>
    </row>
    <row r="51" spans="1:8" s="7" customFormat="1" ht="12" customHeight="1">
      <c r="A51" s="824" t="s">
        <v>358</v>
      </c>
      <c r="B51" s="782" t="s">
        <v>1000</v>
      </c>
      <c r="C51" s="707" t="s">
        <v>133</v>
      </c>
      <c r="D51" s="707" t="s">
        <v>133</v>
      </c>
      <c r="E51" s="707" t="s">
        <v>133</v>
      </c>
      <c r="F51" s="707" t="s">
        <v>133</v>
      </c>
      <c r="G51" s="707" t="s">
        <v>133</v>
      </c>
      <c r="H51" s="37" t="s">
        <v>359</v>
      </c>
    </row>
    <row r="52" spans="1:8" s="7" customFormat="1" ht="12" customHeight="1">
      <c r="A52" s="824" t="s">
        <v>361</v>
      </c>
      <c r="B52" s="216" t="s">
        <v>1328</v>
      </c>
      <c r="C52" s="707">
        <v>10</v>
      </c>
      <c r="D52" s="707">
        <v>54.354999999999997</v>
      </c>
      <c r="E52" s="816">
        <v>12.874000000000001</v>
      </c>
      <c r="F52" s="707" t="s">
        <v>133</v>
      </c>
      <c r="G52" s="707" t="s">
        <v>133</v>
      </c>
      <c r="H52" s="37" t="s">
        <v>1329</v>
      </c>
    </row>
    <row r="53" spans="1:8" s="7" customFormat="1" ht="12" customHeight="1">
      <c r="A53" s="824" t="s">
        <v>363</v>
      </c>
      <c r="B53" s="782" t="s">
        <v>418</v>
      </c>
      <c r="C53" s="707" t="s">
        <v>133</v>
      </c>
      <c r="D53" s="707" t="s">
        <v>133</v>
      </c>
      <c r="E53" s="707">
        <v>1.1100000000000001</v>
      </c>
      <c r="F53" s="707" t="s">
        <v>133</v>
      </c>
      <c r="G53" s="707" t="s">
        <v>133</v>
      </c>
      <c r="H53" s="37" t="s">
        <v>364</v>
      </c>
    </row>
    <row r="54" spans="1:8" s="7" customFormat="1" ht="12" customHeight="1">
      <c r="A54" s="758">
        <v>97</v>
      </c>
      <c r="B54" s="782" t="s">
        <v>1718</v>
      </c>
      <c r="C54" s="707"/>
      <c r="D54" s="707"/>
      <c r="E54" s="816"/>
      <c r="F54" s="707"/>
      <c r="H54" s="37" t="s">
        <v>1770</v>
      </c>
    </row>
    <row r="55" spans="1:8" s="7" customFormat="1" ht="12" customHeight="1">
      <c r="A55" s="785"/>
      <c r="B55" s="782" t="s">
        <v>1720</v>
      </c>
      <c r="C55" s="707">
        <v>11.1</v>
      </c>
      <c r="D55" s="707" t="s">
        <v>133</v>
      </c>
      <c r="E55" s="816">
        <v>4.0999999999999996</v>
      </c>
      <c r="F55" s="816">
        <v>74.644999999999996</v>
      </c>
      <c r="G55" s="826">
        <v>54.975999999999999</v>
      </c>
      <c r="H55" s="37" t="s">
        <v>1721</v>
      </c>
    </row>
    <row r="56" spans="1:8" s="7" customFormat="1" ht="6.75" customHeight="1">
      <c r="A56" s="710"/>
      <c r="B56" s="233"/>
      <c r="C56" s="68"/>
      <c r="D56" s="78"/>
      <c r="E56" s="78"/>
      <c r="F56" s="827"/>
      <c r="G56" s="827"/>
      <c r="H56" s="710"/>
    </row>
    <row r="57" spans="1:8" s="7" customFormat="1" ht="12" customHeight="1">
      <c r="A57" s="37"/>
      <c r="B57" s="171"/>
      <c r="C57" s="37"/>
      <c r="D57" s="37"/>
      <c r="E57" s="37"/>
      <c r="F57" s="730"/>
      <c r="G57" s="730"/>
      <c r="H57" s="37"/>
    </row>
    <row r="58" spans="1:8" s="7" customFormat="1" ht="12" customHeight="1">
      <c r="B58" s="37"/>
      <c r="C58" s="37"/>
      <c r="D58" s="37"/>
      <c r="E58" s="37"/>
      <c r="F58" s="730"/>
      <c r="G58" s="730"/>
    </row>
    <row r="59" spans="1:8" s="7" customFormat="1" ht="12" customHeight="1">
      <c r="B59" s="37"/>
      <c r="C59" s="37"/>
      <c r="D59" s="37"/>
      <c r="E59" s="37"/>
      <c r="F59" s="730"/>
      <c r="G59" s="730"/>
    </row>
    <row r="60" spans="1:8" s="7" customFormat="1" ht="12" customHeight="1">
      <c r="B60" s="37"/>
      <c r="C60" s="37"/>
      <c r="D60" s="37"/>
      <c r="E60" s="37"/>
      <c r="F60" s="730"/>
      <c r="G60" s="730"/>
    </row>
    <row r="61" spans="1:8" s="7" customFormat="1" ht="12" customHeight="1">
      <c r="B61" s="37"/>
      <c r="C61" s="37"/>
      <c r="D61" s="37"/>
      <c r="E61" s="37"/>
      <c r="F61" s="730"/>
      <c r="G61" s="730"/>
    </row>
    <row r="62" spans="1:8" s="7" customFormat="1" ht="12" customHeight="1">
      <c r="B62" s="37"/>
      <c r="C62" s="37"/>
      <c r="D62" s="37"/>
      <c r="E62" s="37"/>
      <c r="F62" s="730"/>
      <c r="G62" s="730"/>
    </row>
    <row r="63" spans="1:8" s="7" customFormat="1" ht="12" customHeight="1">
      <c r="B63" s="37"/>
      <c r="C63" s="37"/>
      <c r="D63" s="37"/>
      <c r="E63" s="37"/>
      <c r="F63" s="730"/>
      <c r="G63" s="730"/>
    </row>
    <row r="64" spans="1:8" s="7" customFormat="1" ht="12" customHeight="1">
      <c r="B64" s="37"/>
      <c r="C64" s="37"/>
      <c r="D64" s="37"/>
      <c r="E64" s="37"/>
      <c r="F64" s="730"/>
      <c r="G64" s="730"/>
    </row>
    <row r="65" spans="2:7" s="7" customFormat="1" ht="12" customHeight="1">
      <c r="B65" s="37"/>
      <c r="C65" s="37"/>
      <c r="D65" s="37"/>
      <c r="E65" s="37"/>
      <c r="F65" s="730"/>
      <c r="G65" s="730"/>
    </row>
    <row r="66" spans="2:7" s="7" customFormat="1" ht="12" customHeight="1">
      <c r="B66" s="37"/>
      <c r="C66" s="37"/>
      <c r="D66" s="37"/>
      <c r="E66" s="37"/>
      <c r="F66" s="730"/>
      <c r="G66" s="730"/>
    </row>
    <row r="67" spans="2:7" s="7" customFormat="1" ht="12" customHeight="1">
      <c r="B67" s="37"/>
      <c r="C67" s="37"/>
      <c r="D67" s="37"/>
      <c r="E67" s="37"/>
      <c r="F67" s="730"/>
      <c r="G67" s="730"/>
    </row>
    <row r="68" spans="2:7" s="7" customFormat="1" ht="12" customHeight="1">
      <c r="B68" s="37"/>
      <c r="C68" s="37"/>
      <c r="D68" s="37"/>
      <c r="E68" s="37"/>
      <c r="F68" s="730"/>
      <c r="G68" s="730"/>
    </row>
    <row r="69" spans="2:7" s="7" customFormat="1" ht="12" customHeight="1">
      <c r="B69" s="37"/>
      <c r="C69" s="37"/>
      <c r="D69" s="37"/>
      <c r="E69" s="37"/>
      <c r="F69" s="730"/>
      <c r="G69" s="730"/>
    </row>
    <row r="70" spans="2:7" s="7" customFormat="1" ht="12" customHeight="1">
      <c r="B70" s="37"/>
      <c r="C70" s="37"/>
      <c r="D70" s="37"/>
      <c r="E70" s="37"/>
      <c r="F70" s="730"/>
      <c r="G70" s="730"/>
    </row>
    <row r="71" spans="2:7" s="7" customFormat="1" ht="12" customHeight="1">
      <c r="B71" s="37"/>
      <c r="C71" s="37"/>
      <c r="D71" s="37"/>
      <c r="E71" s="37"/>
      <c r="F71" s="730"/>
      <c r="G71" s="730"/>
    </row>
    <row r="72" spans="2:7" s="7" customFormat="1" ht="12" customHeight="1">
      <c r="B72" s="37"/>
      <c r="C72" s="37"/>
      <c r="D72" s="37"/>
      <c r="E72" s="37"/>
      <c r="F72" s="730"/>
      <c r="G72" s="730"/>
    </row>
    <row r="73" spans="2:7" s="7" customFormat="1" ht="12" customHeight="1">
      <c r="B73" s="37"/>
      <c r="C73" s="37"/>
      <c r="D73" s="37"/>
      <c r="E73" s="37"/>
      <c r="F73" s="730"/>
      <c r="G73" s="730"/>
    </row>
    <row r="74" spans="2:7" s="7" customFormat="1" ht="12" customHeight="1">
      <c r="B74" s="37"/>
      <c r="C74" s="37"/>
      <c r="D74" s="37"/>
      <c r="E74" s="37"/>
      <c r="F74" s="730"/>
      <c r="G74" s="730"/>
    </row>
    <row r="75" spans="2:7" s="7" customFormat="1" ht="12" customHeight="1">
      <c r="B75" s="37"/>
      <c r="C75" s="37"/>
      <c r="D75" s="37"/>
      <c r="E75" s="37"/>
      <c r="F75" s="730"/>
      <c r="G75" s="730"/>
    </row>
    <row r="76" spans="2:7" s="7" customFormat="1" ht="12" customHeight="1">
      <c r="B76" s="37"/>
      <c r="C76" s="37"/>
      <c r="D76" s="37"/>
      <c r="E76" s="37"/>
      <c r="F76" s="730"/>
      <c r="G76" s="730"/>
    </row>
    <row r="77" spans="2:7" s="7" customFormat="1" ht="12" customHeight="1">
      <c r="B77" s="37"/>
      <c r="C77" s="37"/>
      <c r="D77" s="37"/>
      <c r="E77" s="37"/>
      <c r="F77" s="730"/>
      <c r="G77" s="730"/>
    </row>
    <row r="78" spans="2:7" s="7" customFormat="1" ht="12" customHeight="1">
      <c r="B78" s="37"/>
      <c r="C78" s="37"/>
      <c r="D78" s="37"/>
      <c r="E78" s="37"/>
      <c r="F78" s="730"/>
      <c r="G78" s="730"/>
    </row>
    <row r="79" spans="2:7" s="7" customFormat="1" ht="12" customHeight="1">
      <c r="B79" s="37"/>
      <c r="C79" s="37"/>
      <c r="D79" s="37"/>
      <c r="E79" s="37"/>
      <c r="F79" s="730"/>
      <c r="G79" s="730"/>
    </row>
    <row r="80" spans="2:7" s="7" customFormat="1" ht="12" customHeight="1">
      <c r="B80" s="37"/>
      <c r="C80" s="37"/>
      <c r="D80" s="37"/>
      <c r="E80" s="37"/>
      <c r="F80" s="730"/>
      <c r="G80" s="730"/>
    </row>
    <row r="81" spans="1:8" s="7" customFormat="1" ht="12" customHeight="1">
      <c r="B81" s="37"/>
      <c r="C81" s="37"/>
      <c r="D81" s="37"/>
      <c r="E81" s="37"/>
      <c r="F81" s="730"/>
      <c r="G81" s="730"/>
    </row>
    <row r="82" spans="1:8" s="7" customFormat="1" ht="12" customHeight="1">
      <c r="B82" s="37"/>
      <c r="C82" s="37"/>
      <c r="D82" s="37"/>
      <c r="E82" s="166"/>
      <c r="F82" s="730"/>
      <c r="G82" s="730"/>
    </row>
    <row r="83" spans="1:8" s="7" customFormat="1" ht="12" customHeight="1">
      <c r="B83" s="37"/>
      <c r="C83" s="37"/>
      <c r="D83" s="37"/>
      <c r="E83" s="37"/>
      <c r="F83" s="730"/>
      <c r="G83" s="730"/>
    </row>
    <row r="84" spans="1:8" s="7" customFormat="1" ht="12" customHeight="1">
      <c r="B84" s="37"/>
      <c r="C84" s="37"/>
      <c r="D84" s="37"/>
      <c r="E84" s="37"/>
      <c r="F84" s="730"/>
      <c r="G84" s="730"/>
    </row>
    <row r="85" spans="1:8" s="7" customFormat="1" ht="12" customHeight="1">
      <c r="B85" s="37"/>
      <c r="C85" s="37"/>
      <c r="D85" s="37"/>
      <c r="E85" s="37"/>
      <c r="F85" s="730"/>
      <c r="G85" s="730"/>
    </row>
    <row r="86" spans="1:8" s="7" customFormat="1" ht="12" customHeight="1">
      <c r="A86" s="37"/>
      <c r="B86" s="171"/>
      <c r="C86" s="37"/>
      <c r="D86" s="37"/>
      <c r="E86" s="37"/>
      <c r="F86" s="730"/>
      <c r="G86" s="730"/>
      <c r="H86" s="37"/>
    </row>
    <row r="87" spans="1:8" s="7" customFormat="1" ht="12" customHeight="1">
      <c r="A87" s="37"/>
      <c r="B87" s="171"/>
      <c r="C87" s="37"/>
      <c r="D87" s="37"/>
      <c r="E87" s="37"/>
      <c r="F87" s="730"/>
      <c r="G87" s="730"/>
      <c r="H87" s="37"/>
    </row>
    <row r="88" spans="1:8" s="7" customFormat="1" ht="12" customHeight="1">
      <c r="A88" s="37"/>
      <c r="B88" s="171"/>
      <c r="C88" s="37"/>
      <c r="D88" s="37"/>
      <c r="E88" s="37"/>
      <c r="F88" s="730"/>
      <c r="G88" s="730"/>
      <c r="H88" s="37"/>
    </row>
    <row r="89" spans="1:8" s="7" customFormat="1" ht="12" customHeight="1">
      <c r="A89" s="37"/>
      <c r="B89" s="171"/>
      <c r="C89" s="37"/>
      <c r="D89" s="37"/>
      <c r="E89" s="37"/>
      <c r="F89" s="730"/>
      <c r="G89" s="730"/>
      <c r="H89" s="37"/>
    </row>
    <row r="90" spans="1:8" s="7" customFormat="1" ht="12" customHeight="1">
      <c r="A90" s="37"/>
      <c r="B90" s="171"/>
      <c r="C90" s="37"/>
      <c r="D90" s="37"/>
      <c r="E90" s="37"/>
      <c r="F90" s="730"/>
      <c r="G90" s="730"/>
      <c r="H90" s="37"/>
    </row>
    <row r="91" spans="1:8" s="7" customFormat="1" ht="12" customHeight="1">
      <c r="A91" s="37"/>
      <c r="B91" s="171"/>
      <c r="C91" s="37"/>
      <c r="D91" s="37"/>
      <c r="E91" s="37"/>
      <c r="F91" s="730"/>
      <c r="G91" s="730"/>
      <c r="H91" s="37"/>
    </row>
    <row r="92" spans="1:8" s="7" customFormat="1" ht="12" customHeight="1">
      <c r="A92" s="37"/>
      <c r="B92" s="171"/>
      <c r="C92" s="37"/>
      <c r="D92" s="37"/>
      <c r="E92" s="37"/>
      <c r="F92" s="730"/>
      <c r="G92" s="730"/>
      <c r="H92" s="37"/>
    </row>
    <row r="93" spans="1:8" s="7" customFormat="1" ht="11.25" customHeight="1">
      <c r="A93" s="37"/>
      <c r="B93" s="171"/>
      <c r="C93" s="37"/>
      <c r="D93" s="37"/>
      <c r="E93" s="37"/>
      <c r="F93" s="730"/>
      <c r="G93" s="730"/>
      <c r="H93" s="37"/>
    </row>
    <row r="94" spans="1:8" ht="12" customHeight="1"/>
    <row r="95" spans="1:8" ht="11.25" customHeight="1"/>
    <row r="96" spans="1:8" ht="12" customHeight="1"/>
    <row r="97" ht="20.25" customHeight="1"/>
    <row r="100" ht="19.5" customHeight="1"/>
  </sheetData>
  <mergeCells count="6">
    <mergeCell ref="A2:H2"/>
    <mergeCell ref="A3:H3"/>
    <mergeCell ref="A4:H4"/>
    <mergeCell ref="A5:H5"/>
    <mergeCell ref="B7:B8"/>
    <mergeCell ref="H7:H8"/>
  </mergeCells>
  <hyperlinks>
    <hyperlink ref="A1" location="Содержание!A1" display="Мазмуну" xr:uid="{A938F239-B8EE-48D7-AF85-AE86A4B0712C}"/>
  </hyperlink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A890-5D0E-4F91-9B9C-8038C80F61A8}">
  <dimension ref="A1:H115"/>
  <sheetViews>
    <sheetView workbookViewId="0"/>
  </sheetViews>
  <sheetFormatPr defaultColWidth="9.28515625" defaultRowHeight="12.75"/>
  <cols>
    <col min="1" max="1" width="9.28515625" style="37"/>
    <col min="2" max="2" width="50.28515625" style="171" customWidth="1"/>
    <col min="3" max="4" width="9.5703125" style="37" customWidth="1"/>
    <col min="5" max="7" width="9.5703125" style="730" customWidth="1"/>
    <col min="8" max="8" width="51.42578125" style="37" customWidth="1"/>
    <col min="9" max="16384" width="9.28515625" style="37"/>
  </cols>
  <sheetData>
    <row r="1" spans="1:8">
      <c r="A1" s="1042" t="s">
        <v>2601</v>
      </c>
    </row>
    <row r="2" spans="1:8" s="7" customFormat="1" ht="13.5" customHeight="1">
      <c r="A2" s="1064" t="s">
        <v>1771</v>
      </c>
      <c r="B2" s="1064"/>
      <c r="C2" s="1064"/>
      <c r="D2" s="1064"/>
      <c r="E2" s="1064"/>
      <c r="F2" s="1064"/>
      <c r="G2" s="1064"/>
      <c r="H2" s="1064"/>
    </row>
    <row r="3" spans="1:8" s="7" customFormat="1" ht="13.5" customHeight="1">
      <c r="A3" s="1055" t="s">
        <v>923</v>
      </c>
      <c r="B3" s="1055"/>
      <c r="C3" s="1055"/>
      <c r="D3" s="1055"/>
      <c r="E3" s="1055"/>
      <c r="F3" s="1055"/>
      <c r="G3" s="1055"/>
      <c r="H3" s="1055"/>
    </row>
    <row r="4" spans="1:8" s="7" customFormat="1" ht="13.5" customHeight="1">
      <c r="A4" s="1064" t="s">
        <v>1772</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8.25" customHeight="1">
      <c r="A6" s="275"/>
      <c r="B6" s="275"/>
      <c r="C6" s="225"/>
      <c r="D6" s="225"/>
      <c r="E6" s="225"/>
      <c r="F6" s="225"/>
      <c r="G6" s="196"/>
      <c r="H6" s="275"/>
    </row>
    <row r="7" spans="1:8" s="7" customFormat="1" ht="17.25" customHeight="1">
      <c r="A7" s="795" t="s">
        <v>496</v>
      </c>
      <c r="B7" s="1117"/>
      <c r="C7" s="796">
        <v>2019</v>
      </c>
      <c r="D7" s="796">
        <v>2020</v>
      </c>
      <c r="E7" s="796">
        <v>2021</v>
      </c>
      <c r="F7" s="796">
        <v>2022</v>
      </c>
      <c r="G7" s="724">
        <v>2023</v>
      </c>
      <c r="H7" s="1115"/>
    </row>
    <row r="8" spans="1:8" s="165" customFormat="1" ht="9.75" customHeight="1">
      <c r="A8" s="811" t="s">
        <v>130</v>
      </c>
      <c r="B8" s="1118"/>
      <c r="C8" s="797"/>
      <c r="D8" s="797"/>
      <c r="E8" s="797"/>
      <c r="F8" s="797"/>
      <c r="G8" s="725"/>
      <c r="H8" s="1116"/>
    </row>
    <row r="9" spans="1:8" s="11" customFormat="1" ht="15.75" customHeight="1">
      <c r="A9" s="166"/>
      <c r="B9" s="776" t="s">
        <v>535</v>
      </c>
      <c r="C9" s="750">
        <v>4366.2359999999999</v>
      </c>
      <c r="D9" s="727">
        <v>6180.2470000000003</v>
      </c>
      <c r="E9" s="702">
        <v>15898.727000000001</v>
      </c>
      <c r="F9" s="702">
        <v>27649.019</v>
      </c>
      <c r="G9" s="728">
        <v>24710.773000000001</v>
      </c>
      <c r="H9" s="752" t="s">
        <v>141</v>
      </c>
    </row>
    <row r="10" spans="1:8" s="7" customFormat="1" ht="5.25" customHeight="1">
      <c r="A10" s="166"/>
      <c r="B10" s="171"/>
      <c r="C10" s="37"/>
      <c r="D10" s="730"/>
      <c r="E10" s="705"/>
      <c r="F10" s="705"/>
      <c r="G10" s="709"/>
      <c r="H10" s="37"/>
    </row>
    <row r="11" spans="1:8" s="7" customFormat="1" ht="12" customHeight="1">
      <c r="A11" s="208" t="s">
        <v>244</v>
      </c>
      <c r="B11" s="216" t="s">
        <v>710</v>
      </c>
      <c r="C11" s="707"/>
      <c r="D11" s="707"/>
      <c r="E11" s="705"/>
      <c r="F11" s="705"/>
      <c r="G11" s="800"/>
      <c r="H11" s="37" t="s">
        <v>1645</v>
      </c>
    </row>
    <row r="12" spans="1:8" s="7" customFormat="1" ht="12" customHeight="1">
      <c r="A12" s="208"/>
      <c r="B12" s="216" t="s">
        <v>506</v>
      </c>
      <c r="C12" s="707" t="s">
        <v>133</v>
      </c>
      <c r="D12" s="707">
        <v>0.113</v>
      </c>
      <c r="E12" s="705">
        <v>45.540999999999997</v>
      </c>
      <c r="F12" s="736" t="s">
        <v>133</v>
      </c>
      <c r="G12" s="709">
        <v>20.606999999999999</v>
      </c>
      <c r="H12" s="37" t="s">
        <v>1646</v>
      </c>
    </row>
    <row r="13" spans="1:8" s="7" customFormat="1" ht="12" customHeight="1">
      <c r="A13" s="828" t="s">
        <v>245</v>
      </c>
      <c r="B13" s="782" t="s">
        <v>1008</v>
      </c>
      <c r="C13" s="707">
        <v>77.516000000000005</v>
      </c>
      <c r="D13" s="707">
        <v>50.244999999999997</v>
      </c>
      <c r="E13" s="705">
        <v>69.831000000000003</v>
      </c>
      <c r="F13" s="736">
        <v>104.116</v>
      </c>
      <c r="G13" s="709">
        <v>753.30200000000002</v>
      </c>
      <c r="H13" s="37" t="s">
        <v>246</v>
      </c>
    </row>
    <row r="14" spans="1:8" s="7" customFormat="1" ht="12" customHeight="1">
      <c r="A14" s="217" t="s">
        <v>247</v>
      </c>
      <c r="B14" s="782" t="s">
        <v>1008</v>
      </c>
      <c r="C14" s="707" t="s">
        <v>133</v>
      </c>
      <c r="D14" s="707" t="s">
        <v>133</v>
      </c>
      <c r="E14" s="736" t="s">
        <v>133</v>
      </c>
      <c r="F14" s="736">
        <v>18.422000000000001</v>
      </c>
      <c r="G14" s="800"/>
      <c r="H14" s="754" t="s">
        <v>248</v>
      </c>
    </row>
    <row r="15" spans="1:8" s="7" customFormat="1" ht="12" customHeight="1">
      <c r="A15" s="828" t="s">
        <v>249</v>
      </c>
      <c r="B15" s="778" t="s">
        <v>972</v>
      </c>
      <c r="C15" s="707" t="s">
        <v>133</v>
      </c>
      <c r="D15" s="707" t="s">
        <v>133</v>
      </c>
      <c r="E15" s="736">
        <v>104.80800000000001</v>
      </c>
      <c r="F15" s="736" t="s">
        <v>133</v>
      </c>
      <c r="G15" s="800"/>
      <c r="H15" s="37" t="s">
        <v>250</v>
      </c>
    </row>
    <row r="16" spans="1:8" s="7" customFormat="1" ht="12" customHeight="1">
      <c r="A16" s="217" t="s">
        <v>251</v>
      </c>
      <c r="B16" s="782" t="s">
        <v>972</v>
      </c>
      <c r="C16" s="707">
        <v>9.8000000000000004E-2</v>
      </c>
      <c r="D16" s="707">
        <v>375.40199999999999</v>
      </c>
      <c r="E16" s="736" t="s">
        <v>133</v>
      </c>
      <c r="F16" s="736">
        <v>218.07400000000001</v>
      </c>
      <c r="G16" s="709">
        <v>273.42099999999999</v>
      </c>
      <c r="H16" s="37" t="s">
        <v>1684</v>
      </c>
    </row>
    <row r="17" spans="1:8" s="7" customFormat="1" ht="12" customHeight="1">
      <c r="A17" s="217" t="s">
        <v>252</v>
      </c>
      <c r="B17" s="216" t="s">
        <v>1556</v>
      </c>
      <c r="C17" s="707">
        <v>8.6020000000000003</v>
      </c>
      <c r="D17" s="707">
        <v>7.1040000000000001</v>
      </c>
      <c r="E17" s="736" t="s">
        <v>133</v>
      </c>
      <c r="F17" s="736">
        <v>35.667999999999999</v>
      </c>
      <c r="G17" s="709">
        <v>8.8000000000000007</v>
      </c>
      <c r="H17" s="37" t="s">
        <v>1557</v>
      </c>
    </row>
    <row r="18" spans="1:8" s="7" customFormat="1" ht="12" customHeight="1">
      <c r="A18" s="217" t="s">
        <v>253</v>
      </c>
      <c r="B18" s="216" t="s">
        <v>1558</v>
      </c>
      <c r="C18" s="707">
        <v>0.253</v>
      </c>
      <c r="D18" s="707">
        <v>9.2780000000000005</v>
      </c>
      <c r="E18" s="736" t="s">
        <v>133</v>
      </c>
      <c r="F18" s="736">
        <v>14.561</v>
      </c>
      <c r="G18" s="709" t="s">
        <v>133</v>
      </c>
      <c r="H18" s="37" t="s">
        <v>1559</v>
      </c>
    </row>
    <row r="19" spans="1:8" s="7" customFormat="1" ht="12" customHeight="1">
      <c r="A19" s="217" t="s">
        <v>255</v>
      </c>
      <c r="B19" s="216" t="s">
        <v>1203</v>
      </c>
      <c r="C19" s="707">
        <v>18.375</v>
      </c>
      <c r="D19" s="707">
        <v>16.303000000000001</v>
      </c>
      <c r="E19" s="705">
        <v>17.026</v>
      </c>
      <c r="F19" s="705">
        <v>3</v>
      </c>
      <c r="G19" s="709">
        <v>27.437999999999999</v>
      </c>
      <c r="H19" s="37" t="s">
        <v>1204</v>
      </c>
    </row>
    <row r="20" spans="1:8" s="7" customFormat="1" ht="12" customHeight="1">
      <c r="A20" s="828" t="s">
        <v>257</v>
      </c>
      <c r="B20" s="778" t="s">
        <v>673</v>
      </c>
      <c r="C20" s="707">
        <v>1.579</v>
      </c>
      <c r="D20" s="707">
        <v>3.38</v>
      </c>
      <c r="E20" s="705">
        <v>2.5790000000000002</v>
      </c>
      <c r="F20" s="736" t="s">
        <v>133</v>
      </c>
      <c r="G20" s="709">
        <v>0.89100000000000001</v>
      </c>
      <c r="H20" s="37" t="s">
        <v>651</v>
      </c>
    </row>
    <row r="21" spans="1:8" s="7" customFormat="1" ht="12" customHeight="1">
      <c r="A21" s="777">
        <v>19</v>
      </c>
      <c r="B21" s="216" t="s">
        <v>1649</v>
      </c>
      <c r="C21" s="707"/>
      <c r="D21" s="707"/>
      <c r="E21" s="705"/>
      <c r="F21" s="705"/>
      <c r="G21" s="709"/>
      <c r="H21" s="37" t="s">
        <v>1688</v>
      </c>
    </row>
    <row r="22" spans="1:8" s="7" customFormat="1" ht="12" customHeight="1">
      <c r="A22" s="777"/>
      <c r="B22" s="216" t="s">
        <v>1689</v>
      </c>
      <c r="C22" s="707" t="s">
        <v>133</v>
      </c>
      <c r="D22" s="707" t="s">
        <v>133</v>
      </c>
      <c r="E22" s="736" t="s">
        <v>133</v>
      </c>
      <c r="F22" s="736" t="s">
        <v>133</v>
      </c>
      <c r="G22" s="736" t="s">
        <v>133</v>
      </c>
      <c r="H22" s="37" t="s">
        <v>1773</v>
      </c>
    </row>
    <row r="23" spans="1:8" s="7" customFormat="1" ht="12" customHeight="1">
      <c r="A23" s="777">
        <v>20</v>
      </c>
      <c r="B23" s="216" t="s">
        <v>1653</v>
      </c>
      <c r="C23" s="707"/>
      <c r="D23" s="707"/>
      <c r="E23" s="705"/>
      <c r="F23" s="37"/>
      <c r="G23" s="709"/>
      <c r="H23" s="37" t="s">
        <v>1654</v>
      </c>
    </row>
    <row r="24" spans="1:8" s="7" customFormat="1" ht="12" customHeight="1">
      <c r="A24" s="781"/>
      <c r="B24" s="216" t="s">
        <v>1691</v>
      </c>
      <c r="C24" s="707" t="s">
        <v>133</v>
      </c>
      <c r="D24" s="707" t="s">
        <v>133</v>
      </c>
      <c r="E24" s="736" t="s">
        <v>133</v>
      </c>
      <c r="F24" s="736">
        <v>39.481000000000002</v>
      </c>
      <c r="G24" s="709">
        <v>68.126000000000005</v>
      </c>
      <c r="H24" s="37" t="s">
        <v>1656</v>
      </c>
    </row>
    <row r="25" spans="1:8" s="7" customFormat="1" ht="12" customHeight="1">
      <c r="A25" s="828" t="s">
        <v>262</v>
      </c>
      <c r="B25" s="782" t="s">
        <v>426</v>
      </c>
      <c r="C25" s="707">
        <v>22.623000000000001</v>
      </c>
      <c r="D25" s="707">
        <v>51.03</v>
      </c>
      <c r="E25" s="705">
        <v>29.414999999999999</v>
      </c>
      <c r="F25" s="705">
        <v>85.051000000000002</v>
      </c>
      <c r="G25" s="709">
        <v>57.343000000000004</v>
      </c>
      <c r="H25" s="37" t="s">
        <v>263</v>
      </c>
    </row>
    <row r="26" spans="1:8" s="7" customFormat="1" ht="12" customHeight="1">
      <c r="A26" s="217" t="s">
        <v>264</v>
      </c>
      <c r="B26" s="782" t="s">
        <v>1286</v>
      </c>
      <c r="C26" s="707" t="s">
        <v>133</v>
      </c>
      <c r="D26" s="707">
        <v>23.628</v>
      </c>
      <c r="E26" s="705" t="s">
        <v>133</v>
      </c>
      <c r="F26" s="705"/>
      <c r="G26" s="800"/>
      <c r="H26" s="37" t="s">
        <v>1101</v>
      </c>
    </row>
    <row r="27" spans="1:8" s="7" customFormat="1" ht="12" customHeight="1">
      <c r="A27" s="228">
        <v>25</v>
      </c>
      <c r="B27" s="216" t="s">
        <v>1726</v>
      </c>
      <c r="C27" s="707"/>
      <c r="D27" s="707"/>
      <c r="E27" s="705"/>
      <c r="F27" s="736"/>
      <c r="G27" s="709"/>
      <c r="H27" s="37" t="s">
        <v>1727</v>
      </c>
    </row>
    <row r="28" spans="1:8" s="7" customFormat="1" ht="12" customHeight="1">
      <c r="A28" s="208"/>
      <c r="B28" s="216" t="s">
        <v>1728</v>
      </c>
      <c r="C28" s="707">
        <v>10.68</v>
      </c>
      <c r="D28" s="707">
        <v>0.254</v>
      </c>
      <c r="E28" s="705" t="s">
        <v>133</v>
      </c>
      <c r="F28" s="705">
        <v>1.1000000000000001</v>
      </c>
      <c r="G28" s="709">
        <v>0.32600000000000001</v>
      </c>
      <c r="H28" s="37" t="s">
        <v>1566</v>
      </c>
    </row>
    <row r="29" spans="1:8" s="7" customFormat="1" ht="12" customHeight="1">
      <c r="A29" s="228">
        <v>27</v>
      </c>
      <c r="B29" s="216" t="s">
        <v>1661</v>
      </c>
      <c r="C29" s="707"/>
      <c r="D29" s="37"/>
      <c r="E29" s="705"/>
      <c r="F29" s="705"/>
      <c r="G29" s="709"/>
      <c r="H29" s="37" t="s">
        <v>1662</v>
      </c>
    </row>
    <row r="30" spans="1:8" s="7" customFormat="1" ht="12" customHeight="1">
      <c r="A30" s="208"/>
      <c r="B30" s="216" t="s">
        <v>1729</v>
      </c>
      <c r="C30" s="707">
        <v>33.594000000000001</v>
      </c>
      <c r="D30" s="707">
        <v>7.976</v>
      </c>
      <c r="E30" s="773">
        <v>12.680999999999999</v>
      </c>
      <c r="F30" s="705">
        <v>742.2</v>
      </c>
      <c r="G30" s="709">
        <v>194.96</v>
      </c>
      <c r="H30" s="37" t="s">
        <v>1664</v>
      </c>
    </row>
    <row r="31" spans="1:8" s="7" customFormat="1" ht="12" customHeight="1">
      <c r="A31" s="217" t="s">
        <v>272</v>
      </c>
      <c r="B31" s="784" t="s">
        <v>1207</v>
      </c>
      <c r="C31" s="707">
        <v>31.690999999999999</v>
      </c>
      <c r="D31" s="707">
        <v>10.071</v>
      </c>
      <c r="E31" s="705">
        <v>20.725000000000001</v>
      </c>
      <c r="F31" s="705">
        <v>34.9</v>
      </c>
      <c r="G31" s="709">
        <v>53.975999999999999</v>
      </c>
      <c r="H31" s="37" t="s">
        <v>1235</v>
      </c>
    </row>
    <row r="32" spans="1:8" s="7" customFormat="1" ht="12" customHeight="1">
      <c r="A32" s="217" t="s">
        <v>273</v>
      </c>
      <c r="B32" s="782" t="s">
        <v>412</v>
      </c>
      <c r="C32" s="707">
        <v>54.609000000000002</v>
      </c>
      <c r="D32" s="707">
        <v>65.694999999999993</v>
      </c>
      <c r="E32" s="773">
        <v>81.876000000000005</v>
      </c>
      <c r="F32" s="773">
        <v>84.51</v>
      </c>
      <c r="G32" s="709">
        <v>85.168999999999997</v>
      </c>
      <c r="H32" s="37" t="s">
        <v>274</v>
      </c>
    </row>
    <row r="33" spans="1:8" s="7" customFormat="1" ht="12" customHeight="1">
      <c r="A33" s="217" t="s">
        <v>275</v>
      </c>
      <c r="B33" s="782" t="s">
        <v>413</v>
      </c>
      <c r="C33" s="707">
        <v>893.52800000000002</v>
      </c>
      <c r="D33" s="707">
        <v>1564.0650000000001</v>
      </c>
      <c r="E33" s="705">
        <v>718.15700000000004</v>
      </c>
      <c r="F33" s="705">
        <v>125.684</v>
      </c>
      <c r="G33" s="709">
        <v>109.791</v>
      </c>
      <c r="H33" s="37" t="s">
        <v>219</v>
      </c>
    </row>
    <row r="34" spans="1:8" s="7" customFormat="1" ht="12" customHeight="1">
      <c r="A34" s="217" t="s">
        <v>277</v>
      </c>
      <c r="B34" s="782" t="s">
        <v>1692</v>
      </c>
      <c r="C34" s="707">
        <v>5.26</v>
      </c>
      <c r="D34" s="707" t="s">
        <v>133</v>
      </c>
      <c r="E34" s="705">
        <v>0.13500000000000001</v>
      </c>
      <c r="F34" s="705">
        <v>4.3499999999999996</v>
      </c>
      <c r="G34" s="709">
        <v>25.838999999999999</v>
      </c>
      <c r="H34" s="37" t="s">
        <v>1693</v>
      </c>
    </row>
    <row r="35" spans="1:8" s="7" customFormat="1" ht="12" customHeight="1">
      <c r="A35" s="208">
        <v>33</v>
      </c>
      <c r="B35" s="216" t="s">
        <v>1730</v>
      </c>
      <c r="C35" s="707"/>
      <c r="D35" s="707"/>
      <c r="E35" s="705"/>
      <c r="F35" s="705"/>
      <c r="G35" s="709"/>
      <c r="H35" s="37" t="s">
        <v>1731</v>
      </c>
    </row>
    <row r="36" spans="1:8" s="7" customFormat="1" ht="12" customHeight="1">
      <c r="A36" s="208"/>
      <c r="B36" s="216" t="s">
        <v>1732</v>
      </c>
      <c r="C36" s="707">
        <v>20.332999999999998</v>
      </c>
      <c r="D36" s="707">
        <v>26.824000000000002</v>
      </c>
      <c r="E36" s="705">
        <v>3.714</v>
      </c>
      <c r="F36" s="705" t="s">
        <v>133</v>
      </c>
      <c r="G36" s="709">
        <v>3.6760000000000002</v>
      </c>
      <c r="H36" s="37" t="s">
        <v>1733</v>
      </c>
    </row>
    <row r="37" spans="1:8" s="7" customFormat="1" ht="12" customHeight="1">
      <c r="A37" s="208">
        <v>34</v>
      </c>
      <c r="B37" s="216" t="s">
        <v>1734</v>
      </c>
      <c r="C37" s="707"/>
      <c r="D37" s="707"/>
      <c r="E37" s="705"/>
      <c r="F37" s="705"/>
      <c r="G37" s="709"/>
      <c r="H37" s="37" t="s">
        <v>1694</v>
      </c>
    </row>
    <row r="38" spans="1:8" s="7" customFormat="1" ht="12" customHeight="1">
      <c r="A38" s="208"/>
      <c r="B38" s="216" t="s">
        <v>1695</v>
      </c>
      <c r="C38" s="707">
        <v>0.4</v>
      </c>
      <c r="D38" s="707">
        <v>62.326000000000001</v>
      </c>
      <c r="E38" s="705">
        <v>5.3840000000000003</v>
      </c>
      <c r="F38" s="705">
        <v>4.0810000000000004</v>
      </c>
      <c r="G38" s="709">
        <v>0.40699999999999997</v>
      </c>
      <c r="H38" s="37" t="s">
        <v>1696</v>
      </c>
    </row>
    <row r="39" spans="1:8" s="7" customFormat="1" ht="12" customHeight="1">
      <c r="A39" s="217" t="s">
        <v>280</v>
      </c>
      <c r="B39" s="782" t="s">
        <v>1609</v>
      </c>
      <c r="C39" s="707">
        <v>2.2149999999999999</v>
      </c>
      <c r="D39" s="707">
        <v>20.690999999999999</v>
      </c>
      <c r="E39" s="705">
        <v>1.532</v>
      </c>
      <c r="F39" s="705">
        <v>5.2549999999999999</v>
      </c>
      <c r="G39" s="709">
        <v>3.5539999999999998</v>
      </c>
      <c r="H39" s="37" t="s">
        <v>1610</v>
      </c>
    </row>
    <row r="40" spans="1:8" s="7" customFormat="1" ht="12" customHeight="1">
      <c r="A40" s="217" t="s">
        <v>284</v>
      </c>
      <c r="B40" s="787" t="s">
        <v>959</v>
      </c>
      <c r="C40" s="707">
        <v>0.41499999999999998</v>
      </c>
      <c r="D40" s="707">
        <v>3.37</v>
      </c>
      <c r="E40" s="705">
        <v>6.2169999999999996</v>
      </c>
      <c r="F40" s="705">
        <v>4.0609999999999999</v>
      </c>
      <c r="G40" s="709">
        <v>13.555</v>
      </c>
      <c r="H40" s="3" t="s">
        <v>285</v>
      </c>
    </row>
    <row r="41" spans="1:8" s="7" customFormat="1" ht="12" customHeight="1">
      <c r="A41" s="217" t="s">
        <v>286</v>
      </c>
      <c r="B41" s="787" t="s">
        <v>1665</v>
      </c>
      <c r="C41" s="707">
        <v>18.963999999999999</v>
      </c>
      <c r="D41" s="707">
        <v>24.959</v>
      </c>
      <c r="E41" s="705">
        <v>40.151000000000003</v>
      </c>
      <c r="F41" s="705">
        <v>40.185000000000002</v>
      </c>
      <c r="G41" s="709">
        <v>161.024</v>
      </c>
      <c r="H41" s="3" t="s">
        <v>1411</v>
      </c>
    </row>
    <row r="42" spans="1:8" s="7" customFormat="1" ht="12" customHeight="1">
      <c r="A42" s="217" t="s">
        <v>287</v>
      </c>
      <c r="B42" s="782" t="s">
        <v>452</v>
      </c>
      <c r="C42" s="707">
        <v>29.384</v>
      </c>
      <c r="D42" s="707">
        <v>174.47800000000001</v>
      </c>
      <c r="E42" s="705">
        <v>31.940999999999999</v>
      </c>
      <c r="F42" s="705">
        <v>61.280999999999999</v>
      </c>
      <c r="G42" s="709">
        <v>3</v>
      </c>
      <c r="H42" s="37" t="s">
        <v>288</v>
      </c>
    </row>
    <row r="43" spans="1:8" s="7" customFormat="1" ht="12" customHeight="1">
      <c r="A43" s="818">
        <v>42</v>
      </c>
      <c r="B43" s="216" t="s">
        <v>1698</v>
      </c>
      <c r="C43" s="707"/>
      <c r="D43" s="707"/>
      <c r="E43" s="705"/>
      <c r="F43" s="705"/>
      <c r="G43" s="709"/>
      <c r="H43" s="37" t="s">
        <v>1750</v>
      </c>
    </row>
    <row r="44" spans="1:8" s="7" customFormat="1" ht="12" customHeight="1">
      <c r="A44" s="818"/>
      <c r="B44" s="216" t="s">
        <v>1700</v>
      </c>
      <c r="C44" s="707">
        <v>1.89</v>
      </c>
      <c r="D44" s="707">
        <v>0.309</v>
      </c>
      <c r="E44" s="705" t="s">
        <v>133</v>
      </c>
      <c r="F44" s="705" t="s">
        <v>133</v>
      </c>
      <c r="G44" s="705" t="s">
        <v>133</v>
      </c>
      <c r="H44" s="37" t="s">
        <v>1701</v>
      </c>
    </row>
    <row r="45" spans="1:8" s="7" customFormat="1" ht="12" customHeight="1">
      <c r="A45" s="828" t="s">
        <v>292</v>
      </c>
      <c r="B45" s="782" t="s">
        <v>984</v>
      </c>
      <c r="C45" s="707">
        <v>214.71100000000001</v>
      </c>
      <c r="D45" s="707">
        <v>3.9209999999999998</v>
      </c>
      <c r="E45" s="705" t="s">
        <v>133</v>
      </c>
      <c r="F45" s="705">
        <v>0.77300000000000002</v>
      </c>
      <c r="G45" s="709">
        <v>5.6470000000000002</v>
      </c>
      <c r="H45" s="37" t="s">
        <v>293</v>
      </c>
    </row>
    <row r="46" spans="1:8" s="7" customFormat="1" ht="12" customHeight="1">
      <c r="A46" s="217">
        <v>48</v>
      </c>
      <c r="B46" s="782" t="s">
        <v>1270</v>
      </c>
      <c r="C46" s="707" t="s">
        <v>133</v>
      </c>
      <c r="D46" s="707">
        <v>72.566000000000003</v>
      </c>
      <c r="E46" s="705">
        <v>2.863</v>
      </c>
      <c r="F46" s="705">
        <v>169.71899999999999</v>
      </c>
      <c r="G46" s="709">
        <v>7.8230000000000004</v>
      </c>
      <c r="H46" s="37" t="s">
        <v>1666</v>
      </c>
    </row>
    <row r="47" spans="1:8" s="7" customFormat="1" ht="12" customHeight="1">
      <c r="A47" s="818" t="s">
        <v>1774</v>
      </c>
      <c r="B47" s="216" t="s">
        <v>1775</v>
      </c>
      <c r="C47" s="707" t="s">
        <v>133</v>
      </c>
      <c r="D47" s="707" t="s">
        <v>133</v>
      </c>
      <c r="E47" s="736" t="s">
        <v>133</v>
      </c>
      <c r="F47" s="736">
        <v>0.60799999999999998</v>
      </c>
      <c r="G47" s="709">
        <v>1.147</v>
      </c>
      <c r="H47" s="37" t="s">
        <v>1621</v>
      </c>
    </row>
    <row r="48" spans="1:8" s="7" customFormat="1" ht="12" customHeight="1">
      <c r="A48" s="828" t="s">
        <v>303</v>
      </c>
      <c r="B48" s="782" t="s">
        <v>422</v>
      </c>
      <c r="C48" s="707" t="s">
        <v>133</v>
      </c>
      <c r="D48" s="707" t="s">
        <v>133</v>
      </c>
      <c r="E48" s="736">
        <v>35.101999999999997</v>
      </c>
      <c r="F48" s="736">
        <v>4523.5110000000004</v>
      </c>
      <c r="G48" s="709">
        <v>615.30499999999995</v>
      </c>
      <c r="H48" s="37" t="s">
        <v>304</v>
      </c>
    </row>
    <row r="49" spans="1:8" s="7" customFormat="1" ht="12" customHeight="1">
      <c r="A49" s="828" t="s">
        <v>305</v>
      </c>
      <c r="B49" s="782" t="s">
        <v>423</v>
      </c>
      <c r="C49" s="707" t="s">
        <v>133</v>
      </c>
      <c r="D49" s="707" t="s">
        <v>133</v>
      </c>
      <c r="E49" s="736" t="s">
        <v>133</v>
      </c>
      <c r="F49" s="736">
        <v>2.0640000000000001</v>
      </c>
      <c r="G49" s="709">
        <v>0.129</v>
      </c>
      <c r="H49" s="37" t="s">
        <v>306</v>
      </c>
    </row>
    <row r="50" spans="1:8" s="7" customFormat="1" ht="12" customHeight="1">
      <c r="A50" s="217" t="s">
        <v>307</v>
      </c>
      <c r="B50" s="782" t="s">
        <v>1707</v>
      </c>
      <c r="C50" s="707">
        <v>17.119</v>
      </c>
      <c r="D50" s="707" t="s">
        <v>133</v>
      </c>
      <c r="E50" s="736" t="s">
        <v>133</v>
      </c>
      <c r="F50" s="736">
        <v>7.8230000000000004</v>
      </c>
      <c r="G50" s="709">
        <v>31.904</v>
      </c>
      <c r="H50" s="754" t="s">
        <v>1708</v>
      </c>
    </row>
    <row r="51" spans="1:8" s="7" customFormat="1" ht="12" customHeight="1">
      <c r="A51" s="828" t="s">
        <v>308</v>
      </c>
      <c r="B51" s="782" t="s">
        <v>1236</v>
      </c>
      <c r="C51" s="707">
        <v>42.758000000000003</v>
      </c>
      <c r="D51" s="707">
        <v>2.66</v>
      </c>
      <c r="E51" s="773">
        <v>21.936</v>
      </c>
      <c r="F51" s="773">
        <v>76.117000000000004</v>
      </c>
      <c r="G51" s="709">
        <v>0</v>
      </c>
      <c r="H51" s="754" t="s">
        <v>1237</v>
      </c>
    </row>
    <row r="52" spans="1:8" s="7" customFormat="1" ht="12" customHeight="1">
      <c r="A52" s="217" t="s">
        <v>309</v>
      </c>
      <c r="B52" s="782" t="s">
        <v>439</v>
      </c>
      <c r="C52" s="707">
        <v>5.35</v>
      </c>
      <c r="D52" s="707">
        <v>28.224</v>
      </c>
      <c r="E52" s="705" t="s">
        <v>133</v>
      </c>
      <c r="F52" s="705" t="s">
        <v>133</v>
      </c>
      <c r="G52" s="709">
        <v>0</v>
      </c>
      <c r="H52" s="37" t="s">
        <v>310</v>
      </c>
    </row>
    <row r="53" spans="1:8" s="7" customFormat="1" ht="12" customHeight="1">
      <c r="A53" s="217" t="s">
        <v>311</v>
      </c>
      <c r="B53" s="216" t="s">
        <v>1626</v>
      </c>
      <c r="C53" s="707">
        <v>1.95</v>
      </c>
      <c r="D53" s="707">
        <v>2.3E-2</v>
      </c>
      <c r="E53" s="705" t="s">
        <v>133</v>
      </c>
      <c r="F53" s="705">
        <v>26.504000000000001</v>
      </c>
      <c r="G53" s="709">
        <v>0.33600000000000002</v>
      </c>
      <c r="H53" s="37" t="s">
        <v>1627</v>
      </c>
    </row>
    <row r="54" spans="1:8" s="7" customFormat="1" ht="12" customHeight="1">
      <c r="A54" s="217">
        <v>60</v>
      </c>
      <c r="B54" s="782" t="s">
        <v>1628</v>
      </c>
      <c r="C54" s="707" t="s">
        <v>133</v>
      </c>
      <c r="D54" s="707" t="s">
        <v>133</v>
      </c>
      <c r="E54" s="705">
        <v>7537.6170000000002</v>
      </c>
      <c r="F54" s="705">
        <v>7828.76</v>
      </c>
      <c r="G54" s="709">
        <v>2092.1060000000002</v>
      </c>
      <c r="H54" s="37" t="s">
        <v>1629</v>
      </c>
    </row>
    <row r="55" spans="1:8" s="7" customFormat="1" ht="12" customHeight="1">
      <c r="A55" s="217" t="s">
        <v>313</v>
      </c>
      <c r="B55" s="216" t="s">
        <v>1576</v>
      </c>
      <c r="C55" s="707">
        <v>82.96</v>
      </c>
      <c r="D55" s="707">
        <v>21.268999999999998</v>
      </c>
      <c r="E55" s="705">
        <v>79.926000000000002</v>
      </c>
      <c r="F55" s="705">
        <v>3105.3829999999998</v>
      </c>
      <c r="G55" s="709">
        <v>188.34800000000001</v>
      </c>
      <c r="H55" s="37" t="s">
        <v>1577</v>
      </c>
    </row>
    <row r="56" spans="1:8" s="7" customFormat="1" ht="12" customHeight="1">
      <c r="A56" s="217" t="s">
        <v>314</v>
      </c>
      <c r="B56" s="782" t="s">
        <v>962</v>
      </c>
      <c r="C56" s="707">
        <v>0.34699999999999998</v>
      </c>
      <c r="D56" s="707">
        <v>91.867999999999995</v>
      </c>
      <c r="E56" s="705">
        <v>25.341000000000001</v>
      </c>
      <c r="F56" s="705">
        <v>87.614000000000004</v>
      </c>
      <c r="G56" s="709">
        <v>2.5070000000000001</v>
      </c>
      <c r="H56" s="37" t="s">
        <v>315</v>
      </c>
    </row>
    <row r="57" spans="1:8" s="7" customFormat="1" ht="12" customHeight="1">
      <c r="A57" s="208">
        <v>63</v>
      </c>
      <c r="B57" s="216" t="s">
        <v>1667</v>
      </c>
      <c r="C57" s="707"/>
      <c r="D57" s="37"/>
      <c r="E57" s="755"/>
      <c r="F57" s="829"/>
      <c r="G57" s="800"/>
      <c r="H57" s="37" t="s">
        <v>630</v>
      </c>
    </row>
    <row r="58" spans="1:8" s="7" customFormat="1" ht="12" customHeight="1">
      <c r="A58" s="208"/>
      <c r="B58" s="216" t="s">
        <v>1709</v>
      </c>
      <c r="C58" s="707" t="s">
        <v>133</v>
      </c>
      <c r="D58" s="707">
        <v>10.057</v>
      </c>
      <c r="E58" s="705">
        <v>42.835000000000001</v>
      </c>
      <c r="F58" s="829">
        <v>1.9119999999999999</v>
      </c>
      <c r="G58" s="709">
        <v>37.124000000000002</v>
      </c>
      <c r="H58" s="37" t="s">
        <v>631</v>
      </c>
    </row>
    <row r="59" spans="1:8" s="7" customFormat="1" ht="12" customHeight="1">
      <c r="A59" s="217" t="s">
        <v>317</v>
      </c>
      <c r="B59" s="782" t="s">
        <v>689</v>
      </c>
      <c r="C59" s="707" t="s">
        <v>133</v>
      </c>
      <c r="D59" s="707">
        <v>3.2000000000000001E-2</v>
      </c>
      <c r="E59" s="705">
        <v>29.436</v>
      </c>
      <c r="F59" s="755">
        <v>2089.056</v>
      </c>
      <c r="G59" s="709">
        <v>131.08099999999999</v>
      </c>
      <c r="H59" s="37" t="s">
        <v>318</v>
      </c>
    </row>
    <row r="60" spans="1:8" s="7" customFormat="1" ht="12" customHeight="1">
      <c r="A60" s="217" t="s">
        <v>319</v>
      </c>
      <c r="B60" s="782" t="s">
        <v>991</v>
      </c>
      <c r="C60" s="707" t="s">
        <v>133</v>
      </c>
      <c r="D60" s="707" t="s">
        <v>133</v>
      </c>
      <c r="E60" s="705">
        <v>2.3250000000000002</v>
      </c>
      <c r="F60" s="705">
        <v>59.387999999999998</v>
      </c>
      <c r="G60" s="709">
        <v>30.08</v>
      </c>
      <c r="H60" s="37" t="s">
        <v>320</v>
      </c>
    </row>
    <row r="61" spans="1:8" s="7" customFormat="1" ht="12" customHeight="1">
      <c r="A61" s="208">
        <v>68</v>
      </c>
      <c r="B61" s="782" t="s">
        <v>1669</v>
      </c>
      <c r="C61" s="707"/>
      <c r="D61" s="707"/>
      <c r="E61" s="773"/>
      <c r="F61" s="773"/>
      <c r="G61" s="800"/>
      <c r="H61" s="37" t="s">
        <v>1776</v>
      </c>
    </row>
    <row r="62" spans="1:8" s="7" customFormat="1" ht="12" customHeight="1">
      <c r="A62" s="208"/>
      <c r="B62" s="216" t="s">
        <v>476</v>
      </c>
      <c r="C62" s="707">
        <v>211.715</v>
      </c>
      <c r="D62" s="707" t="s">
        <v>133</v>
      </c>
      <c r="E62" s="705">
        <v>17</v>
      </c>
      <c r="F62" s="705">
        <v>538.995</v>
      </c>
      <c r="G62" s="709">
        <v>200.18700000000001</v>
      </c>
      <c r="H62" s="37" t="s">
        <v>1777</v>
      </c>
    </row>
    <row r="63" spans="1:8" s="7" customFormat="1" ht="12" customHeight="1">
      <c r="A63" s="217" t="s">
        <v>325</v>
      </c>
      <c r="B63" s="782" t="s">
        <v>417</v>
      </c>
      <c r="C63" s="707" t="s">
        <v>133</v>
      </c>
      <c r="D63" s="707">
        <v>44.427</v>
      </c>
      <c r="E63" s="705" t="s">
        <v>133</v>
      </c>
      <c r="F63" s="705">
        <v>55.917000000000002</v>
      </c>
      <c r="G63" s="709">
        <v>59.613999999999997</v>
      </c>
      <c r="H63" s="37" t="s">
        <v>326</v>
      </c>
    </row>
    <row r="64" spans="1:8" s="7" customFormat="1" ht="12" customHeight="1">
      <c r="A64" s="217" t="s">
        <v>327</v>
      </c>
      <c r="B64" s="782" t="s">
        <v>415</v>
      </c>
      <c r="C64" s="707">
        <v>24.395</v>
      </c>
      <c r="D64" s="707">
        <v>0.92</v>
      </c>
      <c r="E64" s="705">
        <v>0.38200000000000001</v>
      </c>
      <c r="F64" s="705">
        <v>11.093999999999999</v>
      </c>
      <c r="G64" s="709">
        <v>3.8340000000000001</v>
      </c>
      <c r="H64" s="37" t="s">
        <v>328</v>
      </c>
    </row>
    <row r="65" spans="1:8" s="7" customFormat="1" ht="12" customHeight="1">
      <c r="A65" s="824" t="s">
        <v>329</v>
      </c>
      <c r="B65" s="216" t="s">
        <v>1578</v>
      </c>
      <c r="C65" s="707">
        <v>22.248999999999999</v>
      </c>
      <c r="D65" s="707" t="s">
        <v>133</v>
      </c>
      <c r="E65" s="705">
        <v>562.36199999999997</v>
      </c>
      <c r="F65" s="705">
        <v>865.47400000000005</v>
      </c>
      <c r="G65" s="709">
        <v>3.6269999999999998</v>
      </c>
      <c r="H65" s="37" t="s">
        <v>1579</v>
      </c>
    </row>
    <row r="66" spans="1:8" s="7" customFormat="1" ht="12" customHeight="1">
      <c r="A66" s="217" t="s">
        <v>330</v>
      </c>
      <c r="B66" s="782" t="s">
        <v>416</v>
      </c>
      <c r="C66" s="707">
        <v>3.19</v>
      </c>
      <c r="D66" s="707" t="s">
        <v>133</v>
      </c>
      <c r="E66" s="705">
        <v>18.254999999999999</v>
      </c>
      <c r="F66" s="705">
        <v>13.48</v>
      </c>
      <c r="G66" s="709">
        <v>48.106999999999999</v>
      </c>
      <c r="H66" s="37" t="s">
        <v>331</v>
      </c>
    </row>
    <row r="67" spans="1:8" s="7" customFormat="1" ht="12" customHeight="1">
      <c r="A67" s="828" t="s">
        <v>332</v>
      </c>
      <c r="B67" s="782" t="s">
        <v>432</v>
      </c>
      <c r="C67" s="707">
        <v>125.40300000000001</v>
      </c>
      <c r="D67" s="707">
        <v>691.08199999999999</v>
      </c>
      <c r="E67" s="705">
        <v>96.57</v>
      </c>
      <c r="F67" s="705">
        <v>159.839</v>
      </c>
      <c r="G67" s="709">
        <v>1801.9069999999999</v>
      </c>
      <c r="H67" s="37" t="s">
        <v>333</v>
      </c>
    </row>
    <row r="68" spans="1:8" s="7" customFormat="1" ht="12" customHeight="1">
      <c r="A68" s="217" t="s">
        <v>334</v>
      </c>
      <c r="B68" s="782" t="s">
        <v>438</v>
      </c>
      <c r="C68" s="707">
        <v>0.46700000000000003</v>
      </c>
      <c r="D68" s="707" t="s">
        <v>133</v>
      </c>
      <c r="E68" s="705">
        <v>43.762999999999998</v>
      </c>
      <c r="F68" s="705">
        <v>17.841999999999999</v>
      </c>
      <c r="G68" s="709">
        <v>11.201000000000001</v>
      </c>
      <c r="H68" s="37" t="s">
        <v>335</v>
      </c>
    </row>
    <row r="69" spans="1:8" s="7" customFormat="1" ht="12" customHeight="1">
      <c r="A69" s="217" t="s">
        <v>338</v>
      </c>
      <c r="B69" s="782" t="s">
        <v>434</v>
      </c>
      <c r="C69" s="707">
        <v>37.503999999999998</v>
      </c>
      <c r="D69" s="707">
        <v>10.515000000000001</v>
      </c>
      <c r="E69" s="705">
        <v>9.1180000000000003</v>
      </c>
      <c r="F69" s="705">
        <v>63.009</v>
      </c>
      <c r="G69" s="709">
        <v>21.638999999999999</v>
      </c>
      <c r="H69" s="37" t="s">
        <v>339</v>
      </c>
    </row>
    <row r="70" spans="1:8" s="7" customFormat="1" ht="12" customHeight="1">
      <c r="A70" s="217" t="s">
        <v>342</v>
      </c>
      <c r="B70" s="782" t="s">
        <v>430</v>
      </c>
      <c r="C70" s="707">
        <v>0.29799999999999999</v>
      </c>
      <c r="D70" s="707" t="s">
        <v>133</v>
      </c>
      <c r="E70" s="736" t="s">
        <v>133</v>
      </c>
      <c r="F70" s="736">
        <v>9.9000000000000005E-2</v>
      </c>
      <c r="G70" s="709">
        <v>0.29699999999999999</v>
      </c>
      <c r="H70" s="37" t="s">
        <v>343</v>
      </c>
    </row>
    <row r="71" spans="1:8" s="7" customFormat="1" ht="12" customHeight="1">
      <c r="A71" s="824" t="s">
        <v>347</v>
      </c>
      <c r="B71" s="216" t="s">
        <v>1636</v>
      </c>
      <c r="C71" s="707">
        <v>3.419</v>
      </c>
      <c r="D71" s="707">
        <v>5.7869999999999999</v>
      </c>
      <c r="E71" s="736" t="s">
        <v>133</v>
      </c>
      <c r="F71" s="736" t="s">
        <v>133</v>
      </c>
      <c r="G71" s="709">
        <v>28.501000000000001</v>
      </c>
      <c r="H71" s="37" t="s">
        <v>1637</v>
      </c>
    </row>
    <row r="72" spans="1:8" s="7" customFormat="1" ht="12" customHeight="1">
      <c r="A72" s="824" t="s">
        <v>348</v>
      </c>
      <c r="B72" s="216" t="s">
        <v>435</v>
      </c>
      <c r="C72" s="707">
        <v>55.786999999999999</v>
      </c>
      <c r="D72" s="707">
        <v>73.277000000000001</v>
      </c>
      <c r="E72" s="705">
        <v>0.1</v>
      </c>
      <c r="F72" s="705">
        <v>88.456999999999994</v>
      </c>
      <c r="G72" s="709">
        <v>68.003</v>
      </c>
      <c r="H72" s="37" t="s">
        <v>349</v>
      </c>
    </row>
    <row r="73" spans="1:8" s="7" customFormat="1" ht="12" customHeight="1">
      <c r="A73" s="215">
        <v>84</v>
      </c>
      <c r="B73" s="216" t="s">
        <v>1327</v>
      </c>
      <c r="C73" s="707">
        <v>860.76400000000001</v>
      </c>
      <c r="D73" s="707">
        <v>1046.0419999999999</v>
      </c>
      <c r="E73" s="705">
        <v>1443.81</v>
      </c>
      <c r="F73" s="705">
        <v>1043.172</v>
      </c>
      <c r="G73" s="709">
        <v>9145.098</v>
      </c>
      <c r="H73" s="37" t="s">
        <v>1195</v>
      </c>
    </row>
    <row r="74" spans="1:8" s="7" customFormat="1" ht="12" customHeight="1">
      <c r="A74" s="824" t="s">
        <v>351</v>
      </c>
      <c r="B74" s="789" t="s">
        <v>1358</v>
      </c>
      <c r="C74" s="707">
        <v>133.92400000000001</v>
      </c>
      <c r="D74" s="707">
        <v>86.302999999999997</v>
      </c>
      <c r="E74" s="705">
        <v>3972.9050000000002</v>
      </c>
      <c r="F74" s="705">
        <v>2160.4050000000002</v>
      </c>
      <c r="G74" s="709">
        <v>3272.8040000000001</v>
      </c>
      <c r="H74" s="37" t="s">
        <v>1449</v>
      </c>
    </row>
    <row r="75" spans="1:8" s="7" customFormat="1" ht="12" customHeight="1">
      <c r="A75" s="215">
        <v>86</v>
      </c>
      <c r="B75" s="209" t="s">
        <v>1638</v>
      </c>
      <c r="C75" s="707"/>
      <c r="D75" s="707"/>
      <c r="E75" s="705"/>
      <c r="F75" s="705"/>
      <c r="G75" s="800"/>
      <c r="H75" s="66" t="s">
        <v>1587</v>
      </c>
    </row>
    <row r="76" spans="1:8" s="7" customFormat="1" ht="12" customHeight="1">
      <c r="A76" s="215"/>
      <c r="B76" s="209" t="s">
        <v>1588</v>
      </c>
      <c r="C76" s="707">
        <v>49.658999999999999</v>
      </c>
      <c r="D76" s="707">
        <v>14.35</v>
      </c>
      <c r="E76" s="705">
        <v>78.867999999999995</v>
      </c>
      <c r="F76" s="705">
        <v>78.572999999999993</v>
      </c>
      <c r="G76" s="709">
        <v>11.271000000000001</v>
      </c>
      <c r="H76" s="67" t="s">
        <v>1589</v>
      </c>
    </row>
    <row r="77" spans="1:8" s="7" customFormat="1" ht="12" customHeight="1">
      <c r="A77" s="824" t="s">
        <v>353</v>
      </c>
      <c r="B77" s="216" t="s">
        <v>1677</v>
      </c>
      <c r="C77" s="707">
        <v>986.23</v>
      </c>
      <c r="D77" s="707">
        <v>1114.133</v>
      </c>
      <c r="E77" s="705">
        <v>582.84900000000005</v>
      </c>
      <c r="F77" s="705">
        <v>1066.3430000000001</v>
      </c>
      <c r="G77" s="709">
        <v>3081.7890000000002</v>
      </c>
      <c r="H77" s="37" t="s">
        <v>1591</v>
      </c>
    </row>
    <row r="78" spans="1:8" s="7" customFormat="1" ht="12" customHeight="1">
      <c r="A78" s="824">
        <v>90</v>
      </c>
      <c r="B78" s="782" t="s">
        <v>1713</v>
      </c>
      <c r="C78" s="707"/>
      <c r="D78" s="707"/>
      <c r="E78" s="705"/>
      <c r="F78" s="705"/>
      <c r="G78" s="709"/>
      <c r="H78" s="808" t="s">
        <v>1451</v>
      </c>
    </row>
    <row r="79" spans="1:8" s="7" customFormat="1" ht="12" customHeight="1">
      <c r="A79" s="215"/>
      <c r="B79" s="216" t="s">
        <v>1679</v>
      </c>
      <c r="C79" s="707">
        <v>178.98099999999999</v>
      </c>
      <c r="D79" s="707">
        <v>206.226</v>
      </c>
      <c r="E79" s="705">
        <v>61.371000000000002</v>
      </c>
      <c r="F79" s="705">
        <v>44.893999999999998</v>
      </c>
      <c r="G79" s="709">
        <v>285.30599999999998</v>
      </c>
      <c r="H79" s="808" t="s">
        <v>1714</v>
      </c>
    </row>
    <row r="80" spans="1:8" s="7" customFormat="1" ht="12" customHeight="1">
      <c r="A80" s="824" t="s">
        <v>361</v>
      </c>
      <c r="B80" s="216" t="s">
        <v>1328</v>
      </c>
      <c r="C80" s="707">
        <v>34.279000000000003</v>
      </c>
      <c r="D80" s="707">
        <v>76.602999999999994</v>
      </c>
      <c r="E80" s="705">
        <v>15.154</v>
      </c>
      <c r="F80" s="705">
        <v>16.475000000000001</v>
      </c>
      <c r="G80" s="709">
        <v>251.416</v>
      </c>
      <c r="H80" s="37" t="s">
        <v>1329</v>
      </c>
    </row>
    <row r="81" spans="1:8" s="7" customFormat="1" ht="12" customHeight="1">
      <c r="A81" s="824" t="s">
        <v>362</v>
      </c>
      <c r="B81" s="216" t="s">
        <v>1639</v>
      </c>
      <c r="C81" s="707">
        <v>1.595</v>
      </c>
      <c r="D81" s="707">
        <v>0.49299999999999999</v>
      </c>
      <c r="E81" s="705" t="s">
        <v>133</v>
      </c>
      <c r="F81" s="705" t="s">
        <v>133</v>
      </c>
      <c r="G81" s="705" t="s">
        <v>133</v>
      </c>
      <c r="H81" s="37" t="s">
        <v>1640</v>
      </c>
    </row>
    <row r="82" spans="1:8" s="7" customFormat="1" ht="12" customHeight="1">
      <c r="A82" s="217" t="s">
        <v>363</v>
      </c>
      <c r="B82" s="782" t="s">
        <v>418</v>
      </c>
      <c r="C82" s="707" t="s">
        <v>133</v>
      </c>
      <c r="D82" s="707">
        <v>39.944000000000003</v>
      </c>
      <c r="E82" s="705" t="s">
        <v>133</v>
      </c>
      <c r="F82" s="705">
        <v>523.65599999999995</v>
      </c>
      <c r="G82" s="709">
        <v>191.70400000000001</v>
      </c>
      <c r="H82" s="37" t="s">
        <v>364</v>
      </c>
    </row>
    <row r="83" spans="1:8" s="7" customFormat="1" ht="12" customHeight="1">
      <c r="A83" s="168"/>
      <c r="B83" s="233"/>
      <c r="C83" s="711"/>
      <c r="D83" s="68"/>
      <c r="E83" s="802"/>
      <c r="F83" s="763"/>
      <c r="G83" s="763"/>
      <c r="H83" s="168"/>
    </row>
    <row r="84" spans="1:8" s="7" customFormat="1" ht="12" customHeight="1">
      <c r="A84" s="37"/>
      <c r="B84" s="171"/>
      <c r="C84" s="37"/>
      <c r="D84" s="37"/>
      <c r="E84" s="730"/>
      <c r="F84" s="705"/>
      <c r="G84" s="705"/>
      <c r="H84" s="37"/>
    </row>
    <row r="85" spans="1:8" s="7" customFormat="1" ht="12" customHeight="1">
      <c r="A85" s="37"/>
      <c r="B85" s="171"/>
      <c r="C85" s="37"/>
      <c r="D85" s="37"/>
      <c r="E85" s="730"/>
      <c r="F85" s="705"/>
      <c r="G85" s="705"/>
      <c r="H85" s="37"/>
    </row>
    <row r="86" spans="1:8" s="7" customFormat="1" ht="12" customHeight="1">
      <c r="A86" s="37"/>
      <c r="B86" s="171"/>
      <c r="C86" s="37"/>
      <c r="D86" s="37"/>
      <c r="E86" s="730"/>
      <c r="F86" s="705"/>
      <c r="G86" s="705"/>
      <c r="H86" s="37"/>
    </row>
    <row r="87" spans="1:8" s="7" customFormat="1" ht="12" customHeight="1">
      <c r="A87" s="37"/>
      <c r="B87" s="171"/>
      <c r="C87" s="37"/>
      <c r="D87" s="37"/>
      <c r="E87" s="730"/>
      <c r="F87" s="705"/>
      <c r="G87" s="705"/>
      <c r="H87" s="37"/>
    </row>
    <row r="88" spans="1:8" s="7" customFormat="1" ht="12" customHeight="1">
      <c r="A88" s="37"/>
      <c r="B88" s="171"/>
      <c r="C88" s="37"/>
      <c r="D88" s="37"/>
      <c r="E88" s="730"/>
      <c r="F88" s="705"/>
      <c r="G88" s="705"/>
      <c r="H88" s="37"/>
    </row>
    <row r="89" spans="1:8" s="7" customFormat="1" ht="12" customHeight="1">
      <c r="A89" s="37"/>
      <c r="B89" s="171"/>
      <c r="C89" s="37"/>
      <c r="D89" s="37"/>
      <c r="E89" s="730"/>
      <c r="F89" s="705"/>
      <c r="G89" s="705"/>
      <c r="H89" s="37"/>
    </row>
    <row r="90" spans="1:8" s="7" customFormat="1" ht="12" customHeight="1">
      <c r="A90" s="37"/>
      <c r="B90" s="171"/>
      <c r="C90" s="37"/>
      <c r="D90" s="37"/>
      <c r="E90" s="730"/>
      <c r="F90" s="705"/>
      <c r="G90" s="705"/>
      <c r="H90" s="37"/>
    </row>
    <row r="91" spans="1:8" s="7" customFormat="1" ht="12" customHeight="1">
      <c r="A91" s="37"/>
      <c r="B91" s="171"/>
      <c r="C91" s="37"/>
      <c r="D91" s="37"/>
      <c r="E91" s="730"/>
      <c r="F91" s="705"/>
      <c r="G91" s="705"/>
      <c r="H91" s="37"/>
    </row>
    <row r="92" spans="1:8" s="7" customFormat="1" ht="12" customHeight="1">
      <c r="A92" s="37"/>
      <c r="B92" s="171"/>
      <c r="C92" s="37"/>
      <c r="D92" s="37"/>
      <c r="E92" s="730"/>
      <c r="F92" s="705"/>
      <c r="G92" s="705"/>
      <c r="H92" s="37"/>
    </row>
    <row r="93" spans="1:8" s="7" customFormat="1" ht="12" customHeight="1">
      <c r="A93" s="37"/>
      <c r="B93" s="171"/>
      <c r="C93" s="37"/>
      <c r="D93" s="37"/>
      <c r="E93" s="730"/>
      <c r="F93" s="705"/>
      <c r="G93" s="705"/>
      <c r="H93" s="37"/>
    </row>
    <row r="94" spans="1:8" s="7" customFormat="1" ht="12" customHeight="1">
      <c r="A94" s="37"/>
      <c r="B94" s="171"/>
      <c r="C94" s="37"/>
      <c r="D94" s="37"/>
      <c r="E94" s="730"/>
      <c r="F94" s="705"/>
      <c r="G94" s="705"/>
      <c r="H94" s="37"/>
    </row>
    <row r="95" spans="1:8" s="7" customFormat="1" ht="12" customHeight="1">
      <c r="A95" s="37"/>
      <c r="B95" s="171"/>
      <c r="C95" s="37"/>
      <c r="D95" s="37"/>
      <c r="E95" s="730"/>
      <c r="F95" s="705"/>
      <c r="G95" s="705"/>
      <c r="H95" s="37"/>
    </row>
    <row r="96" spans="1:8" s="7" customFormat="1" ht="12" customHeight="1">
      <c r="A96" s="37"/>
      <c r="B96" s="171"/>
      <c r="C96" s="37"/>
      <c r="D96" s="37"/>
      <c r="E96" s="730"/>
      <c r="F96" s="705"/>
      <c r="G96" s="705"/>
      <c r="H96" s="37"/>
    </row>
    <row r="97" spans="1:8" s="7" customFormat="1" ht="12" customHeight="1">
      <c r="A97" s="37"/>
      <c r="B97" s="171"/>
      <c r="C97" s="37"/>
      <c r="D97" s="37"/>
      <c r="E97" s="730"/>
      <c r="F97" s="705"/>
      <c r="G97" s="705"/>
      <c r="H97" s="37"/>
    </row>
    <row r="98" spans="1:8" s="7" customFormat="1" ht="12" customHeight="1">
      <c r="A98" s="37"/>
      <c r="B98" s="171"/>
      <c r="C98" s="37"/>
      <c r="D98" s="37"/>
      <c r="E98" s="730"/>
      <c r="F98" s="705"/>
      <c r="G98" s="705"/>
      <c r="H98" s="37"/>
    </row>
    <row r="99" spans="1:8" s="7" customFormat="1" ht="12" customHeight="1">
      <c r="A99" s="37"/>
      <c r="B99" s="171"/>
      <c r="C99" s="37"/>
      <c r="D99" s="37"/>
      <c r="E99" s="730"/>
      <c r="F99" s="705"/>
      <c r="G99" s="705"/>
      <c r="H99" s="37"/>
    </row>
    <row r="100" spans="1:8" s="7" customFormat="1" ht="12" customHeight="1">
      <c r="A100" s="37"/>
      <c r="B100" s="171"/>
      <c r="C100" s="37"/>
      <c r="D100" s="37"/>
      <c r="E100" s="730"/>
      <c r="F100" s="705"/>
      <c r="G100" s="705"/>
      <c r="H100" s="37"/>
    </row>
    <row r="101" spans="1:8" s="7" customFormat="1" ht="12" customHeight="1">
      <c r="A101" s="37"/>
      <c r="B101" s="171"/>
      <c r="C101" s="37"/>
      <c r="D101" s="37"/>
      <c r="E101" s="730"/>
      <c r="F101" s="705"/>
      <c r="G101" s="705"/>
      <c r="H101" s="37"/>
    </row>
    <row r="102" spans="1:8" s="7" customFormat="1" ht="12" customHeight="1">
      <c r="A102" s="37"/>
      <c r="B102" s="171"/>
      <c r="C102" s="37"/>
      <c r="D102" s="37"/>
      <c r="E102" s="730"/>
      <c r="F102" s="705"/>
      <c r="G102" s="705"/>
      <c r="H102" s="37"/>
    </row>
    <row r="103" spans="1:8" s="7" customFormat="1" ht="12" customHeight="1">
      <c r="A103" s="37"/>
      <c r="B103" s="171"/>
      <c r="C103" s="37"/>
      <c r="D103" s="37"/>
      <c r="E103" s="730"/>
      <c r="F103" s="705"/>
      <c r="G103" s="705"/>
      <c r="H103" s="37"/>
    </row>
    <row r="104" spans="1:8" s="7" customFormat="1" ht="12" customHeight="1">
      <c r="A104" s="37"/>
      <c r="B104" s="171"/>
      <c r="C104" s="37"/>
      <c r="D104" s="37"/>
      <c r="E104" s="730"/>
      <c r="F104" s="705"/>
      <c r="G104" s="705"/>
      <c r="H104" s="37"/>
    </row>
    <row r="105" spans="1:8" s="7" customFormat="1" ht="12" customHeight="1">
      <c r="A105" s="37"/>
      <c r="B105" s="171"/>
      <c r="C105" s="37"/>
      <c r="D105" s="37"/>
      <c r="E105" s="730"/>
      <c r="F105" s="705"/>
      <c r="G105" s="705"/>
      <c r="H105" s="37"/>
    </row>
    <row r="106" spans="1:8" s="7" customFormat="1" ht="12" customHeight="1">
      <c r="A106" s="37"/>
      <c r="B106" s="171"/>
      <c r="C106" s="37"/>
      <c r="D106" s="37"/>
      <c r="E106" s="730"/>
      <c r="F106" s="705"/>
      <c r="G106" s="705"/>
      <c r="H106" s="37"/>
    </row>
    <row r="107" spans="1:8" s="7" customFormat="1" ht="11.25" customHeight="1">
      <c r="A107" s="37"/>
      <c r="B107" s="171"/>
      <c r="C107" s="37"/>
      <c r="D107" s="37"/>
      <c r="E107" s="730"/>
      <c r="F107" s="705"/>
      <c r="G107" s="705"/>
      <c r="H107" s="37"/>
    </row>
    <row r="108" spans="1:8" ht="12" customHeight="1">
      <c r="F108" s="705"/>
      <c r="G108" s="705"/>
    </row>
    <row r="109" spans="1:8" ht="11.25" customHeight="1">
      <c r="F109" s="705"/>
      <c r="G109" s="705"/>
    </row>
    <row r="110" spans="1:8" ht="12" customHeight="1">
      <c r="F110" s="705"/>
      <c r="G110" s="705"/>
    </row>
    <row r="111" spans="1:8" ht="20.25" customHeight="1">
      <c r="F111" s="705"/>
      <c r="G111" s="705"/>
    </row>
    <row r="112" spans="1:8">
      <c r="F112" s="705"/>
      <c r="G112" s="705"/>
    </row>
    <row r="113" spans="6:7">
      <c r="F113" s="705"/>
      <c r="G113" s="705"/>
    </row>
    <row r="114" spans="6:7" ht="19.5" customHeight="1">
      <c r="F114" s="705"/>
      <c r="G114" s="705"/>
    </row>
    <row r="115" spans="6:7">
      <c r="F115" s="705"/>
      <c r="G115" s="705"/>
    </row>
  </sheetData>
  <mergeCells count="6">
    <mergeCell ref="A2:H2"/>
    <mergeCell ref="A3:H3"/>
    <mergeCell ref="A4:H4"/>
    <mergeCell ref="A5:H5"/>
    <mergeCell ref="B7:B8"/>
    <mergeCell ref="H7:H8"/>
  </mergeCells>
  <hyperlinks>
    <hyperlink ref="A1" location="Содержание!A1" display="Мазмуну" xr:uid="{50DF2E19-C6BE-4F94-8D44-8BD88B245633}"/>
  </hyperlink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FFBD6-221C-48F0-9633-789FB6D837E0}">
  <dimension ref="A1:H123"/>
  <sheetViews>
    <sheetView workbookViewId="0"/>
  </sheetViews>
  <sheetFormatPr defaultColWidth="9.28515625" defaultRowHeight="12.75"/>
  <cols>
    <col min="1" max="1" width="8.5703125" style="37" customWidth="1"/>
    <col min="2" max="2" width="55.7109375" style="171" customWidth="1"/>
    <col min="3" max="3" width="7.5703125" style="37" customWidth="1"/>
    <col min="4" max="4" width="8.7109375" style="37" customWidth="1"/>
    <col min="5" max="5" width="9.140625" style="705" customWidth="1"/>
    <col min="6" max="6" width="8.85546875" style="730" customWidth="1"/>
    <col min="7" max="7" width="8.85546875" style="837" customWidth="1"/>
    <col min="8" max="8" width="52.28515625" style="37" customWidth="1"/>
    <col min="9" max="16384" width="9.28515625" style="37"/>
  </cols>
  <sheetData>
    <row r="1" spans="1:8">
      <c r="A1" s="1042" t="s">
        <v>2601</v>
      </c>
    </row>
    <row r="3" spans="1:8" s="7" customFormat="1" ht="16.5" customHeight="1">
      <c r="A3" s="1064" t="s">
        <v>1778</v>
      </c>
      <c r="B3" s="1064"/>
      <c r="C3" s="1064"/>
      <c r="D3" s="1064"/>
      <c r="E3" s="1064"/>
      <c r="F3" s="1064"/>
      <c r="G3" s="1064"/>
      <c r="H3" s="1064"/>
    </row>
    <row r="4" spans="1:8" s="7" customFormat="1" ht="13.9" customHeight="1">
      <c r="A4" s="1123" t="s">
        <v>923</v>
      </c>
      <c r="B4" s="1123"/>
      <c r="C4" s="1123"/>
      <c r="D4" s="1123"/>
      <c r="E4" s="1123"/>
      <c r="F4" s="1123"/>
      <c r="G4" s="1123"/>
      <c r="H4" s="1123"/>
    </row>
    <row r="5" spans="1:8" s="7" customFormat="1" ht="15.6" customHeight="1">
      <c r="A5" s="1064" t="s">
        <v>1779</v>
      </c>
      <c r="B5" s="1064"/>
      <c r="C5" s="1064"/>
      <c r="D5" s="1064"/>
      <c r="E5" s="1064"/>
      <c r="F5" s="1064"/>
      <c r="G5" s="1064"/>
      <c r="H5" s="1064"/>
    </row>
    <row r="6" spans="1:8" s="1" customFormat="1" ht="13.5" customHeight="1">
      <c r="A6" s="1055" t="s">
        <v>742</v>
      </c>
      <c r="B6" s="1055"/>
      <c r="C6" s="1055"/>
      <c r="D6" s="1055"/>
      <c r="E6" s="1055"/>
      <c r="F6" s="1055"/>
      <c r="G6" s="1055"/>
      <c r="H6" s="1055"/>
    </row>
    <row r="7" spans="1:8" s="1" customFormat="1" ht="6" customHeight="1">
      <c r="A7" s="695"/>
      <c r="B7" s="225"/>
      <c r="C7" s="225"/>
      <c r="D7" s="225"/>
      <c r="E7" s="696"/>
      <c r="F7" s="794"/>
      <c r="G7" s="830"/>
      <c r="H7" s="164"/>
    </row>
    <row r="8" spans="1:8" s="7" customFormat="1" ht="17.25" customHeight="1">
      <c r="A8" s="831" t="s">
        <v>496</v>
      </c>
      <c r="B8" s="1117"/>
      <c r="C8" s="698">
        <v>2019</v>
      </c>
      <c r="D8" s="698">
        <v>2020</v>
      </c>
      <c r="E8" s="796">
        <v>2021</v>
      </c>
      <c r="F8" s="796">
        <v>2022</v>
      </c>
      <c r="G8" s="796">
        <v>2023</v>
      </c>
      <c r="H8" s="1115"/>
    </row>
    <row r="9" spans="1:8" s="165" customFormat="1" ht="9.75" customHeight="1">
      <c r="A9" s="811" t="s">
        <v>130</v>
      </c>
      <c r="B9" s="1118"/>
      <c r="C9" s="160"/>
      <c r="D9" s="160"/>
      <c r="E9" s="797"/>
      <c r="F9" s="797"/>
      <c r="G9" s="832"/>
      <c r="H9" s="1116"/>
    </row>
    <row r="10" spans="1:8" s="165" customFormat="1" ht="18" customHeight="1">
      <c r="A10" s="812"/>
      <c r="B10" s="776" t="s">
        <v>535</v>
      </c>
      <c r="C10" s="750">
        <v>79201.483999999997</v>
      </c>
      <c r="D10" s="799">
        <v>64157.232000000004</v>
      </c>
      <c r="E10" s="702">
        <v>73066.025999999998</v>
      </c>
      <c r="F10" s="702">
        <v>94491.997000000003</v>
      </c>
      <c r="G10" s="833">
        <v>92275.735000000001</v>
      </c>
      <c r="H10" s="752" t="s">
        <v>141</v>
      </c>
    </row>
    <row r="11" spans="1:8" s="11" customFormat="1" ht="6.75" customHeight="1">
      <c r="A11" s="834"/>
      <c r="B11" s="171"/>
      <c r="C11" s="70"/>
      <c r="D11" s="702"/>
      <c r="E11" s="705"/>
      <c r="F11" s="705"/>
      <c r="G11" s="773"/>
      <c r="H11" s="37"/>
    </row>
    <row r="12" spans="1:8" s="7" customFormat="1" ht="12" customHeight="1">
      <c r="A12" s="828" t="s">
        <v>236</v>
      </c>
      <c r="B12" s="778" t="s">
        <v>953</v>
      </c>
      <c r="C12" s="61">
        <v>193.86600000000001</v>
      </c>
      <c r="D12" s="705">
        <v>4452.9430000000002</v>
      </c>
      <c r="E12" s="705">
        <v>1145.895</v>
      </c>
      <c r="F12" s="705">
        <v>6916.8239999999996</v>
      </c>
      <c r="G12" s="773">
        <v>4785.0609999999997</v>
      </c>
      <c r="H12" s="37" t="s">
        <v>237</v>
      </c>
    </row>
    <row r="13" spans="1:8" s="7" customFormat="1" ht="12" customHeight="1">
      <c r="A13" s="824" t="s">
        <v>241</v>
      </c>
      <c r="B13" s="216" t="s">
        <v>1548</v>
      </c>
      <c r="C13" s="61">
        <v>31.23</v>
      </c>
      <c r="D13" s="705">
        <v>32.753999999999998</v>
      </c>
      <c r="E13" s="705">
        <v>23.672000000000001</v>
      </c>
      <c r="F13" s="705">
        <v>45.518999999999998</v>
      </c>
      <c r="G13" s="773">
        <v>184.55099999999999</v>
      </c>
      <c r="H13" s="37" t="s">
        <v>1549</v>
      </c>
    </row>
    <row r="14" spans="1:8" s="7" customFormat="1" ht="12" customHeight="1">
      <c r="A14" s="217" t="s">
        <v>242</v>
      </c>
      <c r="B14" s="782" t="s">
        <v>1643</v>
      </c>
      <c r="C14" s="704" t="s">
        <v>133</v>
      </c>
      <c r="D14" s="704" t="s">
        <v>133</v>
      </c>
      <c r="E14" s="705">
        <v>0</v>
      </c>
      <c r="F14" s="705">
        <v>0</v>
      </c>
      <c r="G14" s="773">
        <v>0</v>
      </c>
      <c r="H14" s="37" t="s">
        <v>1644</v>
      </c>
    </row>
    <row r="15" spans="1:8" s="7" customFormat="1" ht="13.5" customHeight="1">
      <c r="A15" s="217" t="s">
        <v>243</v>
      </c>
      <c r="B15" s="216" t="s">
        <v>1550</v>
      </c>
      <c r="C15" s="61">
        <v>0.82799999999999996</v>
      </c>
      <c r="D15" s="704" t="s">
        <v>133</v>
      </c>
      <c r="E15" s="705">
        <v>34.344000000000001</v>
      </c>
      <c r="F15" s="705">
        <v>16.175000000000001</v>
      </c>
      <c r="G15" s="773">
        <v>2.8250000000000002</v>
      </c>
      <c r="H15" s="37" t="s">
        <v>1551</v>
      </c>
    </row>
    <row r="16" spans="1:8" s="7" customFormat="1" ht="12" customHeight="1">
      <c r="A16" s="217" t="s">
        <v>244</v>
      </c>
      <c r="B16" s="782" t="s">
        <v>1008</v>
      </c>
      <c r="C16" s="61">
        <v>689.06100000000004</v>
      </c>
      <c r="D16" s="705">
        <v>480.447</v>
      </c>
      <c r="E16" s="705">
        <v>504.745</v>
      </c>
      <c r="F16" s="705">
        <v>2793.21</v>
      </c>
      <c r="G16" s="773">
        <v>1896.432</v>
      </c>
      <c r="H16" s="37" t="s">
        <v>1096</v>
      </c>
    </row>
    <row r="17" spans="1:8" s="7" customFormat="1" ht="12" customHeight="1">
      <c r="A17" s="828" t="s">
        <v>245</v>
      </c>
      <c r="B17" s="782" t="s">
        <v>1008</v>
      </c>
      <c r="C17" s="753">
        <v>758.41</v>
      </c>
      <c r="D17" s="736">
        <v>485.01400000000001</v>
      </c>
      <c r="E17" s="705">
        <v>442.19299999999998</v>
      </c>
      <c r="F17" s="705">
        <v>857.16099999999994</v>
      </c>
      <c r="G17" s="773">
        <v>1669.6320000000001</v>
      </c>
      <c r="H17" s="37" t="s">
        <v>246</v>
      </c>
    </row>
    <row r="18" spans="1:8" s="7" customFormat="1" ht="12" customHeight="1">
      <c r="A18" s="828" t="s">
        <v>249</v>
      </c>
      <c r="B18" s="778" t="s">
        <v>972</v>
      </c>
      <c r="C18" s="753">
        <v>71.951999999999998</v>
      </c>
      <c r="D18" s="736">
        <v>21.821000000000002</v>
      </c>
      <c r="E18" s="705">
        <v>0</v>
      </c>
      <c r="F18" s="705">
        <v>1955.239</v>
      </c>
      <c r="G18" s="773">
        <v>54.88</v>
      </c>
      <c r="H18" s="37" t="s">
        <v>250</v>
      </c>
    </row>
    <row r="19" spans="1:8" s="7" customFormat="1" ht="12" customHeight="1">
      <c r="A19" s="217" t="s">
        <v>252</v>
      </c>
      <c r="B19" s="216" t="s">
        <v>1556</v>
      </c>
      <c r="C19" s="753">
        <v>74.641999999999996</v>
      </c>
      <c r="D19" s="736">
        <v>44.96</v>
      </c>
      <c r="E19" s="705">
        <v>29.742999999999999</v>
      </c>
      <c r="F19" s="705">
        <v>275.005</v>
      </c>
      <c r="G19" s="773">
        <v>16.766999999999999</v>
      </c>
      <c r="H19" s="37" t="s">
        <v>1557</v>
      </c>
    </row>
    <row r="20" spans="1:8" s="7" customFormat="1" ht="12" customHeight="1">
      <c r="A20" s="217" t="s">
        <v>254</v>
      </c>
      <c r="B20" s="216" t="s">
        <v>1560</v>
      </c>
      <c r="C20" s="704" t="s">
        <v>133</v>
      </c>
      <c r="D20" s="705">
        <v>0</v>
      </c>
      <c r="E20" s="705">
        <v>0</v>
      </c>
      <c r="F20" s="705">
        <v>0</v>
      </c>
      <c r="G20" s="773">
        <v>0</v>
      </c>
      <c r="H20" s="37" t="s">
        <v>1780</v>
      </c>
    </row>
    <row r="21" spans="1:8" s="7" customFormat="1" ht="12" customHeight="1">
      <c r="A21" s="828" t="s">
        <v>257</v>
      </c>
      <c r="B21" s="778" t="s">
        <v>673</v>
      </c>
      <c r="C21" s="753">
        <v>4.9710000000000001</v>
      </c>
      <c r="D21" s="736">
        <v>0.2</v>
      </c>
      <c r="E21" s="705">
        <v>4.9020000000000001</v>
      </c>
      <c r="F21" s="705">
        <v>1.5089999999999999</v>
      </c>
      <c r="G21" s="773">
        <v>0</v>
      </c>
      <c r="H21" s="37" t="s">
        <v>651</v>
      </c>
    </row>
    <row r="22" spans="1:8" s="7" customFormat="1" ht="12" customHeight="1">
      <c r="A22" s="828" t="s">
        <v>258</v>
      </c>
      <c r="B22" s="778" t="s">
        <v>411</v>
      </c>
      <c r="C22" s="753">
        <v>30.57</v>
      </c>
      <c r="D22" s="736">
        <v>10.42</v>
      </c>
      <c r="E22" s="705">
        <v>86.533000000000001</v>
      </c>
      <c r="F22" s="705">
        <v>128.65899999999999</v>
      </c>
      <c r="G22" s="773">
        <v>236.14400000000001</v>
      </c>
      <c r="H22" s="37" t="s">
        <v>259</v>
      </c>
    </row>
    <row r="23" spans="1:8" s="7" customFormat="1" ht="12" customHeight="1">
      <c r="A23" s="777">
        <v>19</v>
      </c>
      <c r="B23" s="216" t="s">
        <v>1649</v>
      </c>
      <c r="C23" s="753"/>
      <c r="D23" s="736"/>
      <c r="E23" s="705"/>
      <c r="F23" s="705"/>
      <c r="G23" s="835"/>
      <c r="H23" s="37" t="s">
        <v>33</v>
      </c>
    </row>
    <row r="24" spans="1:8" s="7" customFormat="1" ht="12" customHeight="1">
      <c r="A24" s="777"/>
      <c r="B24" s="216" t="s">
        <v>1689</v>
      </c>
      <c r="C24" s="753">
        <v>35.991</v>
      </c>
      <c r="D24" s="736">
        <v>9.0500000000000007</v>
      </c>
      <c r="E24" s="705">
        <v>26.55</v>
      </c>
      <c r="F24" s="705">
        <v>18.361999999999998</v>
      </c>
      <c r="G24" s="773">
        <v>69.748999999999995</v>
      </c>
      <c r="H24" s="37" t="s">
        <v>1764</v>
      </c>
    </row>
    <row r="25" spans="1:8" s="7" customFormat="1" ht="12" customHeight="1">
      <c r="A25" s="777">
        <v>20</v>
      </c>
      <c r="B25" s="216" t="s">
        <v>1653</v>
      </c>
      <c r="C25" s="753"/>
      <c r="D25" s="736"/>
      <c r="E25" s="705"/>
      <c r="F25" s="705"/>
      <c r="G25" s="835"/>
      <c r="H25" s="37" t="s">
        <v>1725</v>
      </c>
    </row>
    <row r="26" spans="1:8" s="7" customFormat="1" ht="12" customHeight="1">
      <c r="A26" s="781"/>
      <c r="B26" s="216" t="s">
        <v>1691</v>
      </c>
      <c r="C26" s="753">
        <v>7.9240000000000004</v>
      </c>
      <c r="D26" s="736">
        <v>1.736</v>
      </c>
      <c r="E26" s="705">
        <v>0.69299999999999995</v>
      </c>
      <c r="F26" s="705">
        <v>127.476</v>
      </c>
      <c r="G26" s="773">
        <v>215.99799999999999</v>
      </c>
      <c r="H26" s="37" t="s">
        <v>1656</v>
      </c>
    </row>
    <row r="27" spans="1:8" s="7" customFormat="1" ht="12" customHeight="1">
      <c r="A27" s="217" t="s">
        <v>264</v>
      </c>
      <c r="B27" s="782" t="s">
        <v>1286</v>
      </c>
      <c r="C27" s="753">
        <v>21.457000000000001</v>
      </c>
      <c r="D27" s="736">
        <v>32.319000000000003</v>
      </c>
      <c r="E27" s="705">
        <v>2.72</v>
      </c>
      <c r="F27" s="705">
        <v>85.506</v>
      </c>
      <c r="G27" s="773">
        <v>16.981000000000002</v>
      </c>
      <c r="H27" s="37" t="s">
        <v>1101</v>
      </c>
    </row>
    <row r="28" spans="1:8" s="7" customFormat="1" ht="12" customHeight="1">
      <c r="A28" s="828" t="s">
        <v>266</v>
      </c>
      <c r="B28" s="782" t="s">
        <v>465</v>
      </c>
      <c r="C28" s="753">
        <v>1768.277</v>
      </c>
      <c r="D28" s="736">
        <v>530.96699999999998</v>
      </c>
      <c r="E28" s="705">
        <v>550.44899999999996</v>
      </c>
      <c r="F28" s="705">
        <v>457.68900000000002</v>
      </c>
      <c r="G28" s="773">
        <v>794.70500000000004</v>
      </c>
      <c r="H28" s="37" t="s">
        <v>267</v>
      </c>
    </row>
    <row r="29" spans="1:8" s="7" customFormat="1" ht="12" customHeight="1">
      <c r="A29" s="217" t="s">
        <v>268</v>
      </c>
      <c r="B29" s="216" t="s">
        <v>1602</v>
      </c>
      <c r="C29" s="753">
        <v>31431.786</v>
      </c>
      <c r="D29" s="736">
        <v>22334.258999999998</v>
      </c>
      <c r="E29" s="705">
        <v>31537.126</v>
      </c>
      <c r="F29" s="705">
        <v>26081.449000000001</v>
      </c>
      <c r="G29" s="773">
        <v>19399.508999999998</v>
      </c>
      <c r="H29" s="37" t="s">
        <v>1603</v>
      </c>
    </row>
    <row r="30" spans="1:8" s="7" customFormat="1" ht="12" customHeight="1">
      <c r="A30" s="217" t="s">
        <v>271</v>
      </c>
      <c r="B30" s="216" t="s">
        <v>1348</v>
      </c>
      <c r="C30" s="753">
        <v>15399.942999999999</v>
      </c>
      <c r="D30" s="736">
        <v>13519.099</v>
      </c>
      <c r="E30" s="773">
        <v>11877.971</v>
      </c>
      <c r="F30" s="773">
        <v>24276.938999999998</v>
      </c>
      <c r="G30" s="773">
        <v>31643.173999999999</v>
      </c>
      <c r="H30" s="37" t="s">
        <v>1567</v>
      </c>
    </row>
    <row r="31" spans="1:8" s="7" customFormat="1" ht="12" customHeight="1">
      <c r="A31" s="217" t="s">
        <v>276</v>
      </c>
      <c r="B31" s="782" t="s">
        <v>679</v>
      </c>
      <c r="C31" s="753">
        <v>473.3</v>
      </c>
      <c r="D31" s="736">
        <v>431.14</v>
      </c>
      <c r="E31" s="705">
        <v>375.84399999999999</v>
      </c>
      <c r="F31" s="705">
        <v>5.2590000000000003</v>
      </c>
      <c r="G31" s="773" t="s">
        <v>133</v>
      </c>
      <c r="H31" s="37" t="s">
        <v>186</v>
      </c>
    </row>
    <row r="32" spans="1:8" s="7" customFormat="1" ht="12" customHeight="1">
      <c r="A32" s="217" t="s">
        <v>277</v>
      </c>
      <c r="B32" s="782" t="s">
        <v>1692</v>
      </c>
      <c r="C32" s="704" t="s">
        <v>133</v>
      </c>
      <c r="D32" s="705">
        <v>326.94</v>
      </c>
      <c r="E32" s="705">
        <v>7.7469999999999999</v>
      </c>
      <c r="F32" s="705">
        <v>0.749</v>
      </c>
      <c r="G32" s="773">
        <v>0.36399999999999999</v>
      </c>
      <c r="H32" s="37" t="s">
        <v>1693</v>
      </c>
    </row>
    <row r="33" spans="1:8" s="7" customFormat="1" ht="12" customHeight="1">
      <c r="A33" s="217" t="s">
        <v>278</v>
      </c>
      <c r="B33" s="216" t="s">
        <v>1605</v>
      </c>
      <c r="C33" s="704" t="s">
        <v>133</v>
      </c>
      <c r="D33" s="705">
        <v>0.19400000000000001</v>
      </c>
      <c r="E33" s="705" t="s">
        <v>133</v>
      </c>
      <c r="F33" s="705">
        <v>1.597</v>
      </c>
      <c r="G33" s="773">
        <v>21.206</v>
      </c>
      <c r="H33" s="37" t="s">
        <v>1606</v>
      </c>
    </row>
    <row r="34" spans="1:8" s="7" customFormat="1" ht="12" customHeight="1">
      <c r="A34" s="217" t="s">
        <v>279</v>
      </c>
      <c r="B34" s="216" t="s">
        <v>1607</v>
      </c>
      <c r="C34" s="753">
        <v>6.9000000000000006E-2</v>
      </c>
      <c r="D34" s="736">
        <v>3.0000000000000001E-3</v>
      </c>
      <c r="E34" s="705">
        <v>0.04</v>
      </c>
      <c r="F34" s="705" t="s">
        <v>133</v>
      </c>
      <c r="G34" s="773">
        <v>7.3999999999999996E-2</v>
      </c>
      <c r="H34" s="37" t="s">
        <v>1608</v>
      </c>
    </row>
    <row r="35" spans="1:8" s="7" customFormat="1" ht="12" customHeight="1">
      <c r="A35" s="217" t="s">
        <v>284</v>
      </c>
      <c r="B35" s="787" t="s">
        <v>959</v>
      </c>
      <c r="C35" s="753">
        <v>6.2560000000000002</v>
      </c>
      <c r="D35" s="736">
        <v>89.536000000000001</v>
      </c>
      <c r="E35" s="705">
        <v>1.98</v>
      </c>
      <c r="F35" s="705">
        <v>0.02</v>
      </c>
      <c r="G35" s="773">
        <v>149.68600000000001</v>
      </c>
      <c r="H35" s="3" t="s">
        <v>285</v>
      </c>
    </row>
    <row r="36" spans="1:8" s="7" customFormat="1" ht="12" customHeight="1">
      <c r="A36" s="217" t="s">
        <v>286</v>
      </c>
      <c r="B36" s="787" t="s">
        <v>1665</v>
      </c>
      <c r="C36" s="753">
        <v>27.884</v>
      </c>
      <c r="D36" s="736">
        <v>305.04700000000003</v>
      </c>
      <c r="E36" s="705">
        <v>108.857</v>
      </c>
      <c r="F36" s="705">
        <v>398.24299999999999</v>
      </c>
      <c r="G36" s="773">
        <v>236.196</v>
      </c>
      <c r="H36" s="3" t="s">
        <v>1411</v>
      </c>
    </row>
    <row r="37" spans="1:8" s="7" customFormat="1" ht="12" customHeight="1">
      <c r="A37" s="217" t="s">
        <v>289</v>
      </c>
      <c r="B37" s="216" t="s">
        <v>454</v>
      </c>
      <c r="C37" s="753">
        <v>5.3010000000000002</v>
      </c>
      <c r="D37" s="736" t="s">
        <v>133</v>
      </c>
      <c r="E37" s="736" t="s">
        <v>133</v>
      </c>
      <c r="F37" s="736">
        <v>212.017</v>
      </c>
      <c r="G37" s="836">
        <v>244.56899999999999</v>
      </c>
      <c r="H37" s="37" t="s">
        <v>1781</v>
      </c>
    </row>
    <row r="38" spans="1:8" s="7" customFormat="1" ht="12" customHeight="1">
      <c r="A38" s="818">
        <v>42</v>
      </c>
      <c r="B38" s="216" t="s">
        <v>1698</v>
      </c>
      <c r="C38" s="753"/>
      <c r="D38" s="736"/>
      <c r="E38" s="705"/>
      <c r="F38" s="705"/>
      <c r="G38" s="835"/>
      <c r="H38" s="37" t="s">
        <v>1782</v>
      </c>
    </row>
    <row r="39" spans="1:8" s="7" customFormat="1" ht="12" customHeight="1">
      <c r="A39" s="818"/>
      <c r="B39" s="216" t="s">
        <v>1700</v>
      </c>
      <c r="C39" s="704" t="s">
        <v>133</v>
      </c>
      <c r="D39" s="705">
        <v>39.481999999999999</v>
      </c>
      <c r="E39" s="705">
        <v>0.64600000000000002</v>
      </c>
      <c r="F39" s="705">
        <v>0.93500000000000005</v>
      </c>
      <c r="G39" s="773">
        <v>37.613999999999997</v>
      </c>
      <c r="H39" s="37" t="s">
        <v>1783</v>
      </c>
    </row>
    <row r="40" spans="1:8" s="7" customFormat="1" ht="12" customHeight="1">
      <c r="A40" s="217" t="s">
        <v>291</v>
      </c>
      <c r="B40" s="782" t="s">
        <v>1784</v>
      </c>
      <c r="C40" s="704" t="s">
        <v>133</v>
      </c>
      <c r="D40" s="705">
        <v>10.438000000000001</v>
      </c>
      <c r="E40" s="705" t="s">
        <v>133</v>
      </c>
      <c r="F40" s="705">
        <v>0</v>
      </c>
      <c r="G40" s="773">
        <v>0.7</v>
      </c>
      <c r="H40" s="754" t="s">
        <v>1785</v>
      </c>
    </row>
    <row r="41" spans="1:8" s="7" customFormat="1" ht="12" customHeight="1">
      <c r="A41" s="828" t="s">
        <v>292</v>
      </c>
      <c r="B41" s="782" t="s">
        <v>984</v>
      </c>
      <c r="C41" s="753">
        <v>435.48500000000001</v>
      </c>
      <c r="D41" s="736">
        <v>492.01100000000002</v>
      </c>
      <c r="E41" s="705">
        <v>1192.606</v>
      </c>
      <c r="F41" s="705">
        <v>1679.2929999999999</v>
      </c>
      <c r="G41" s="773">
        <v>1233.5250000000001</v>
      </c>
      <c r="H41" s="37" t="s">
        <v>293</v>
      </c>
    </row>
    <row r="42" spans="1:8" s="7" customFormat="1" ht="12" customHeight="1">
      <c r="A42" s="217">
        <v>48</v>
      </c>
      <c r="B42" s="782" t="s">
        <v>1270</v>
      </c>
      <c r="C42" s="753">
        <v>116.6</v>
      </c>
      <c r="D42" s="736">
        <v>47.764000000000003</v>
      </c>
      <c r="E42" s="705" t="s">
        <v>133</v>
      </c>
      <c r="F42" s="705">
        <v>18.869</v>
      </c>
      <c r="G42" s="773">
        <v>4.7220000000000004</v>
      </c>
      <c r="H42" s="37" t="s">
        <v>1666</v>
      </c>
    </row>
    <row r="43" spans="1:8" s="7" customFormat="1" ht="12" customHeight="1">
      <c r="A43" s="217">
        <v>49</v>
      </c>
      <c r="B43" s="216" t="s">
        <v>1786</v>
      </c>
      <c r="C43" s="704" t="s">
        <v>133</v>
      </c>
      <c r="D43" s="704" t="s">
        <v>133</v>
      </c>
      <c r="E43" s="705" t="s">
        <v>133</v>
      </c>
      <c r="F43" s="705">
        <v>0.1</v>
      </c>
      <c r="G43" s="837" t="s">
        <v>133</v>
      </c>
      <c r="H43" s="37" t="s">
        <v>1621</v>
      </c>
    </row>
    <row r="44" spans="1:8" s="7" customFormat="1" ht="12" customHeight="1">
      <c r="A44" s="217" t="s">
        <v>298</v>
      </c>
      <c r="B44" s="216" t="s">
        <v>1622</v>
      </c>
      <c r="C44" s="707">
        <v>8.5500000000000007</v>
      </c>
      <c r="D44" s="704" t="s">
        <v>133</v>
      </c>
      <c r="E44" s="705" t="s">
        <v>133</v>
      </c>
      <c r="F44" s="705">
        <v>0</v>
      </c>
      <c r="G44" s="837" t="s">
        <v>133</v>
      </c>
      <c r="H44" s="37" t="s">
        <v>1623</v>
      </c>
    </row>
    <row r="45" spans="1:8" s="7" customFormat="1" ht="12" customHeight="1">
      <c r="A45" s="828" t="s">
        <v>299</v>
      </c>
      <c r="B45" s="782" t="s">
        <v>427</v>
      </c>
      <c r="C45" s="707">
        <v>18056.201000000001</v>
      </c>
      <c r="D45" s="704">
        <v>14689.924000000001</v>
      </c>
      <c r="E45" s="705">
        <v>20855.431</v>
      </c>
      <c r="F45" s="705">
        <v>21532.677</v>
      </c>
      <c r="G45" s="835">
        <v>21978.218000000001</v>
      </c>
      <c r="H45" s="37" t="s">
        <v>300</v>
      </c>
    </row>
    <row r="46" spans="1:8" s="7" customFormat="1" ht="12" customHeight="1">
      <c r="A46" s="828" t="s">
        <v>303</v>
      </c>
      <c r="B46" s="782" t="s">
        <v>422</v>
      </c>
      <c r="C46" s="704" t="s">
        <v>133</v>
      </c>
      <c r="D46" s="704" t="s">
        <v>133</v>
      </c>
      <c r="E46" s="705">
        <v>32.572000000000003</v>
      </c>
      <c r="F46" s="705">
        <v>161.43799999999999</v>
      </c>
      <c r="G46" s="835">
        <v>242.453</v>
      </c>
      <c r="H46" s="37" t="s">
        <v>304</v>
      </c>
    </row>
    <row r="47" spans="1:8" s="7" customFormat="1" ht="12" customHeight="1">
      <c r="A47" s="828" t="s">
        <v>305</v>
      </c>
      <c r="B47" s="782" t="s">
        <v>423</v>
      </c>
      <c r="C47" s="704" t="s">
        <v>133</v>
      </c>
      <c r="D47" s="705">
        <v>7.7439999999999998</v>
      </c>
      <c r="E47" s="705">
        <v>9.9139999999999997</v>
      </c>
      <c r="F47" s="705">
        <v>69.239999999999995</v>
      </c>
      <c r="G47" s="835">
        <v>85.885000000000005</v>
      </c>
      <c r="H47" s="37" t="s">
        <v>306</v>
      </c>
    </row>
    <row r="48" spans="1:8" s="7" customFormat="1" ht="12" customHeight="1">
      <c r="A48" s="217" t="s">
        <v>307</v>
      </c>
      <c r="B48" s="782" t="s">
        <v>1707</v>
      </c>
      <c r="C48" s="704" t="s">
        <v>133</v>
      </c>
      <c r="D48" s="705">
        <v>20.638000000000002</v>
      </c>
      <c r="E48" s="705">
        <v>0.83299999999999996</v>
      </c>
      <c r="F48" s="705">
        <v>0.01</v>
      </c>
      <c r="G48" s="835">
        <v>43.851999999999997</v>
      </c>
      <c r="H48" s="754" t="s">
        <v>1708</v>
      </c>
    </row>
    <row r="49" spans="1:8" s="7" customFormat="1" ht="12" customHeight="1">
      <c r="A49" s="828" t="s">
        <v>308</v>
      </c>
      <c r="B49" s="782" t="s">
        <v>1236</v>
      </c>
      <c r="C49" s="704" t="s">
        <v>133</v>
      </c>
      <c r="D49" s="704" t="s">
        <v>133</v>
      </c>
      <c r="E49" s="705">
        <v>20.64</v>
      </c>
      <c r="F49" s="705">
        <v>8.7999999999999995E-2</v>
      </c>
      <c r="G49" s="835">
        <v>77.072000000000003</v>
      </c>
      <c r="H49" s="754" t="s">
        <v>1237</v>
      </c>
    </row>
    <row r="50" spans="1:8" s="7" customFormat="1" ht="12" customHeight="1">
      <c r="A50" s="217" t="s">
        <v>309</v>
      </c>
      <c r="B50" s="782" t="s">
        <v>439</v>
      </c>
      <c r="C50" s="707">
        <v>5.8999999999999997E-2</v>
      </c>
      <c r="D50" s="736">
        <v>14.491</v>
      </c>
      <c r="E50" s="705">
        <v>16.300999999999998</v>
      </c>
      <c r="F50" s="705">
        <v>29.213000000000001</v>
      </c>
      <c r="G50" s="835">
        <v>13.35</v>
      </c>
      <c r="H50" s="37" t="s">
        <v>310</v>
      </c>
    </row>
    <row r="51" spans="1:8" s="7" customFormat="1" ht="12" customHeight="1">
      <c r="A51" s="217">
        <v>60</v>
      </c>
      <c r="B51" s="782" t="s">
        <v>1628</v>
      </c>
      <c r="C51" s="707">
        <v>8.3409999999999993</v>
      </c>
      <c r="D51" s="736">
        <v>123.65</v>
      </c>
      <c r="E51" s="705">
        <v>766.86400000000003</v>
      </c>
      <c r="F51" s="705">
        <v>1561.1220000000001</v>
      </c>
      <c r="G51" s="835">
        <v>96.566000000000003</v>
      </c>
      <c r="H51" s="37" t="s">
        <v>1629</v>
      </c>
    </row>
    <row r="52" spans="1:8" s="7" customFormat="1" ht="12" customHeight="1">
      <c r="A52" s="217" t="s">
        <v>313</v>
      </c>
      <c r="B52" s="216" t="s">
        <v>1576</v>
      </c>
      <c r="C52" s="707">
        <v>2.1070000000000002</v>
      </c>
      <c r="D52" s="736">
        <v>129.65700000000001</v>
      </c>
      <c r="E52" s="705">
        <v>45.302999999999997</v>
      </c>
      <c r="F52" s="705">
        <v>290.82600000000002</v>
      </c>
      <c r="G52" s="835">
        <v>238.45599999999999</v>
      </c>
      <c r="H52" s="37" t="s">
        <v>1577</v>
      </c>
    </row>
    <row r="53" spans="1:8" s="7" customFormat="1" ht="12" customHeight="1">
      <c r="A53" s="217" t="s">
        <v>314</v>
      </c>
      <c r="B53" s="782" t="s">
        <v>962</v>
      </c>
      <c r="C53" s="707">
        <v>8.3000000000000007</v>
      </c>
      <c r="D53" s="736">
        <v>87.197000000000003</v>
      </c>
      <c r="E53" s="705">
        <v>1.1020000000000001</v>
      </c>
      <c r="F53" s="705">
        <v>6.5979999999999999</v>
      </c>
      <c r="G53" s="835">
        <v>39.014000000000003</v>
      </c>
      <c r="H53" s="37" t="s">
        <v>315</v>
      </c>
    </row>
    <row r="54" spans="1:8" s="7" customFormat="1" ht="12" customHeight="1">
      <c r="A54" s="208">
        <v>63</v>
      </c>
      <c r="B54" s="216" t="s">
        <v>1667</v>
      </c>
      <c r="C54" s="707"/>
      <c r="D54" s="736"/>
      <c r="E54" s="705"/>
      <c r="F54" s="37"/>
      <c r="G54" s="835"/>
      <c r="H54" s="37" t="s">
        <v>1751</v>
      </c>
    </row>
    <row r="55" spans="1:8" s="7" customFormat="1" ht="12" customHeight="1">
      <c r="A55" s="208"/>
      <c r="B55" s="216" t="s">
        <v>1709</v>
      </c>
      <c r="C55" s="707">
        <v>18.096</v>
      </c>
      <c r="D55" s="736">
        <v>39.972000000000001</v>
      </c>
      <c r="E55" s="705">
        <v>71.954999999999998</v>
      </c>
      <c r="F55" s="705">
        <v>94.168000000000006</v>
      </c>
      <c r="G55" s="835">
        <v>47.125999999999998</v>
      </c>
      <c r="H55" s="37" t="s">
        <v>631</v>
      </c>
    </row>
    <row r="56" spans="1:8" s="7" customFormat="1" ht="12" customHeight="1">
      <c r="A56" s="217" t="s">
        <v>317</v>
      </c>
      <c r="B56" s="782" t="s">
        <v>689</v>
      </c>
      <c r="C56" s="707">
        <v>92.016999999999996</v>
      </c>
      <c r="D56" s="736">
        <v>201.054</v>
      </c>
      <c r="E56" s="705">
        <v>77.028999999999996</v>
      </c>
      <c r="F56" s="705">
        <v>82.826999999999998</v>
      </c>
      <c r="G56" s="835">
        <v>18.497</v>
      </c>
      <c r="H56" s="37" t="s">
        <v>318</v>
      </c>
    </row>
    <row r="57" spans="1:8" s="7" customFormat="1" ht="12" customHeight="1">
      <c r="A57" s="217" t="s">
        <v>319</v>
      </c>
      <c r="B57" s="782" t="s">
        <v>991</v>
      </c>
      <c r="C57" s="704" t="s">
        <v>133</v>
      </c>
      <c r="D57" s="705">
        <v>21.058</v>
      </c>
      <c r="E57" s="773">
        <v>1.2</v>
      </c>
      <c r="F57" s="773">
        <v>29.645</v>
      </c>
      <c r="G57" s="835">
        <v>0</v>
      </c>
      <c r="H57" s="37" t="s">
        <v>320</v>
      </c>
    </row>
    <row r="58" spans="1:8" s="7" customFormat="1" ht="12" customHeight="1">
      <c r="A58" s="217" t="s">
        <v>321</v>
      </c>
      <c r="B58" s="782" t="s">
        <v>963</v>
      </c>
      <c r="C58" s="704" t="s">
        <v>133</v>
      </c>
      <c r="D58" s="705">
        <v>0.875</v>
      </c>
      <c r="E58" s="705" t="s">
        <v>133</v>
      </c>
      <c r="F58" s="705">
        <v>0</v>
      </c>
      <c r="G58" s="835">
        <v>1.29</v>
      </c>
      <c r="H58" s="37" t="s">
        <v>322</v>
      </c>
    </row>
    <row r="59" spans="1:8" s="7" customFormat="1" ht="12" customHeight="1">
      <c r="A59" s="217" t="s">
        <v>323</v>
      </c>
      <c r="B59" s="782" t="s">
        <v>1710</v>
      </c>
      <c r="C59" s="707">
        <v>0</v>
      </c>
      <c r="D59" s="736">
        <v>0</v>
      </c>
      <c r="E59" s="705" t="s">
        <v>133</v>
      </c>
      <c r="F59" s="705">
        <v>0</v>
      </c>
      <c r="G59" s="835">
        <v>0</v>
      </c>
      <c r="H59" s="37" t="s">
        <v>1711</v>
      </c>
    </row>
    <row r="60" spans="1:8" s="7" customFormat="1" ht="12" customHeight="1">
      <c r="A60" s="208">
        <v>68</v>
      </c>
      <c r="B60" s="782" t="s">
        <v>1669</v>
      </c>
      <c r="C60" s="707"/>
      <c r="D60" s="736"/>
      <c r="E60" s="705"/>
      <c r="F60" s="37"/>
      <c r="G60" s="835"/>
      <c r="H60" s="37" t="s">
        <v>1776</v>
      </c>
    </row>
    <row r="61" spans="1:8" s="7" customFormat="1" ht="12" customHeight="1">
      <c r="A61" s="208"/>
      <c r="B61" s="216" t="s">
        <v>476</v>
      </c>
      <c r="C61" s="707">
        <v>1514.6610000000001</v>
      </c>
      <c r="D61" s="736">
        <v>1934.6010000000001</v>
      </c>
      <c r="E61" s="705">
        <v>2037.9780000000001</v>
      </c>
      <c r="F61" s="705">
        <v>1847.4680000000001</v>
      </c>
      <c r="G61" s="835">
        <v>3032.319</v>
      </c>
      <c r="H61" s="37" t="s">
        <v>1777</v>
      </c>
    </row>
    <row r="62" spans="1:8" s="7" customFormat="1" ht="12" customHeight="1">
      <c r="A62" s="217" t="s">
        <v>325</v>
      </c>
      <c r="B62" s="782" t="s">
        <v>417</v>
      </c>
      <c r="C62" s="704" t="s">
        <v>133</v>
      </c>
      <c r="D62" s="705">
        <v>19.945</v>
      </c>
      <c r="E62" s="705">
        <v>41.707999999999998</v>
      </c>
      <c r="F62" s="705">
        <v>3.0470000000000002</v>
      </c>
      <c r="G62" s="835">
        <v>2.472</v>
      </c>
      <c r="H62" s="37" t="s">
        <v>326</v>
      </c>
    </row>
    <row r="63" spans="1:8" s="7" customFormat="1" ht="12" customHeight="1">
      <c r="A63" s="217" t="s">
        <v>327</v>
      </c>
      <c r="B63" s="782" t="s">
        <v>415</v>
      </c>
      <c r="C63" s="704" t="s">
        <v>133</v>
      </c>
      <c r="D63" s="705">
        <v>1.9710000000000001</v>
      </c>
      <c r="E63" s="705">
        <v>6.9740000000000002</v>
      </c>
      <c r="F63" s="705">
        <v>12.481</v>
      </c>
      <c r="G63" s="835">
        <v>30.756</v>
      </c>
      <c r="H63" s="37" t="s">
        <v>328</v>
      </c>
    </row>
    <row r="64" spans="1:8" s="7" customFormat="1" ht="12" customHeight="1">
      <c r="A64" s="824" t="s">
        <v>329</v>
      </c>
      <c r="B64" s="216" t="s">
        <v>1578</v>
      </c>
      <c r="C64" s="704" t="s">
        <v>133</v>
      </c>
      <c r="D64" s="704" t="s">
        <v>133</v>
      </c>
      <c r="E64" s="705">
        <v>0</v>
      </c>
      <c r="F64" s="705">
        <v>2.536</v>
      </c>
      <c r="G64" s="835">
        <v>0</v>
      </c>
      <c r="H64" s="37" t="s">
        <v>1579</v>
      </c>
    </row>
    <row r="65" spans="1:8" s="7" customFormat="1" ht="12" customHeight="1">
      <c r="A65" s="217" t="s">
        <v>330</v>
      </c>
      <c r="B65" s="782" t="s">
        <v>416</v>
      </c>
      <c r="C65" s="707">
        <v>264.43599999999998</v>
      </c>
      <c r="D65" s="705">
        <v>55</v>
      </c>
      <c r="E65" s="705">
        <v>114</v>
      </c>
      <c r="F65" s="705">
        <v>76.682000000000002</v>
      </c>
      <c r="G65" s="835">
        <v>7.5</v>
      </c>
      <c r="H65" s="37" t="s">
        <v>331</v>
      </c>
    </row>
    <row r="66" spans="1:8" s="7" customFormat="1" ht="12" customHeight="1">
      <c r="A66" s="828" t="s">
        <v>332</v>
      </c>
      <c r="B66" s="782" t="s">
        <v>432</v>
      </c>
      <c r="C66" s="707">
        <v>15.180999999999999</v>
      </c>
      <c r="D66" s="736">
        <v>37.851999999999997</v>
      </c>
      <c r="E66" s="705">
        <v>6.9509999999999996</v>
      </c>
      <c r="F66" s="705">
        <v>126.995</v>
      </c>
      <c r="G66" s="835">
        <v>75.730999999999995</v>
      </c>
      <c r="H66" s="37" t="s">
        <v>333</v>
      </c>
    </row>
    <row r="67" spans="1:8" s="7" customFormat="1" ht="12" customHeight="1">
      <c r="A67" s="217" t="s">
        <v>338</v>
      </c>
      <c r="B67" s="782" t="s">
        <v>434</v>
      </c>
      <c r="C67" s="704" t="s">
        <v>133</v>
      </c>
      <c r="D67" s="704" t="s">
        <v>133</v>
      </c>
      <c r="E67" s="705" t="s">
        <v>133</v>
      </c>
      <c r="F67" s="705">
        <v>837.36</v>
      </c>
      <c r="G67" s="835">
        <v>2328.0219999999999</v>
      </c>
      <c r="H67" s="37" t="s">
        <v>339</v>
      </c>
    </row>
    <row r="68" spans="1:8" s="7" customFormat="1" ht="12" customHeight="1">
      <c r="A68" s="824" t="s">
        <v>346</v>
      </c>
      <c r="B68" s="216" t="s">
        <v>1580</v>
      </c>
      <c r="C68" s="707" t="s">
        <v>133</v>
      </c>
      <c r="D68" s="707" t="s">
        <v>133</v>
      </c>
      <c r="E68" s="705" t="s">
        <v>133</v>
      </c>
      <c r="F68" s="705" t="s">
        <v>133</v>
      </c>
      <c r="G68" s="773" t="s">
        <v>133</v>
      </c>
      <c r="H68" s="37" t="s">
        <v>1581</v>
      </c>
    </row>
    <row r="69" spans="1:8" s="7" customFormat="1" ht="12" customHeight="1">
      <c r="A69" s="824" t="s">
        <v>347</v>
      </c>
      <c r="B69" s="216" t="s">
        <v>1636</v>
      </c>
      <c r="C69" s="707">
        <v>7.0000000000000007E-2</v>
      </c>
      <c r="D69" s="736">
        <v>18.806999999999999</v>
      </c>
      <c r="E69" s="705">
        <v>3.278</v>
      </c>
      <c r="F69" s="705">
        <v>2.149</v>
      </c>
      <c r="G69" s="835">
        <v>1.0069999999999999</v>
      </c>
      <c r="H69" s="37" t="s">
        <v>1637</v>
      </c>
    </row>
    <row r="70" spans="1:8" s="7" customFormat="1" ht="12" customHeight="1">
      <c r="A70" s="824" t="s">
        <v>348</v>
      </c>
      <c r="B70" s="216" t="s">
        <v>435</v>
      </c>
      <c r="C70" s="707">
        <v>0.08</v>
      </c>
      <c r="D70" s="736">
        <v>14.864000000000001</v>
      </c>
      <c r="E70" s="705">
        <v>11.788</v>
      </c>
      <c r="F70" s="705">
        <v>1.413</v>
      </c>
      <c r="G70" s="835">
        <v>8.68</v>
      </c>
      <c r="H70" s="37" t="s">
        <v>349</v>
      </c>
    </row>
    <row r="71" spans="1:8" s="7" customFormat="1" ht="12" customHeight="1">
      <c r="A71" s="824" t="s">
        <v>350</v>
      </c>
      <c r="B71" s="216" t="s">
        <v>1327</v>
      </c>
      <c r="C71" s="707">
        <v>731.96100000000001</v>
      </c>
      <c r="D71" s="736">
        <v>2952.866</v>
      </c>
      <c r="E71" s="705">
        <v>106.946</v>
      </c>
      <c r="F71" s="705">
        <v>725.85</v>
      </c>
      <c r="G71" s="835">
        <v>427.27499999999998</v>
      </c>
      <c r="H71" s="37" t="s">
        <v>1195</v>
      </c>
    </row>
    <row r="72" spans="1:8" s="7" customFormat="1" ht="12" customHeight="1">
      <c r="A72" s="824" t="s">
        <v>351</v>
      </c>
      <c r="B72" s="789" t="s">
        <v>1358</v>
      </c>
      <c r="C72" s="707">
        <v>307.54300000000001</v>
      </c>
      <c r="D72" s="736">
        <v>140.39599999999999</v>
      </c>
      <c r="E72" s="705">
        <v>768.51300000000003</v>
      </c>
      <c r="F72" s="705">
        <v>337.77800000000002</v>
      </c>
      <c r="G72" s="835">
        <v>222.88499999999999</v>
      </c>
      <c r="H72" s="37" t="s">
        <v>1449</v>
      </c>
    </row>
    <row r="73" spans="1:8" s="7" customFormat="1" ht="12" customHeight="1">
      <c r="A73" s="215">
        <v>86</v>
      </c>
      <c r="B73" s="209" t="s">
        <v>1638</v>
      </c>
      <c r="C73" s="707"/>
      <c r="D73" s="736"/>
      <c r="E73" s="705"/>
      <c r="F73" s="705"/>
      <c r="G73" s="835"/>
      <c r="H73" s="66" t="s">
        <v>1587</v>
      </c>
    </row>
    <row r="74" spans="1:8" s="7" customFormat="1" ht="12" customHeight="1">
      <c r="A74" s="215"/>
      <c r="B74" s="209" t="s">
        <v>1588</v>
      </c>
      <c r="C74" s="704" t="s">
        <v>133</v>
      </c>
      <c r="D74" s="705">
        <v>3.9</v>
      </c>
      <c r="E74" s="705">
        <v>31.2</v>
      </c>
      <c r="F74" s="705">
        <v>23.782</v>
      </c>
      <c r="G74" s="835">
        <v>3.05</v>
      </c>
      <c r="H74" s="67" t="s">
        <v>1589</v>
      </c>
    </row>
    <row r="75" spans="1:8" s="7" customFormat="1" ht="12" customHeight="1">
      <c r="A75" s="824" t="s">
        <v>353</v>
      </c>
      <c r="B75" s="216" t="s">
        <v>1677</v>
      </c>
      <c r="C75" s="707">
        <v>674.47400000000005</v>
      </c>
      <c r="D75" s="736">
        <v>72.507000000000005</v>
      </c>
      <c r="E75" s="705">
        <v>27.536999999999999</v>
      </c>
      <c r="F75" s="705">
        <v>172.078</v>
      </c>
      <c r="G75" s="835">
        <v>120.35899999999999</v>
      </c>
      <c r="H75" s="37" t="s">
        <v>1591</v>
      </c>
    </row>
    <row r="76" spans="1:8" s="7" customFormat="1" ht="12" customHeight="1">
      <c r="A76" s="824" t="s">
        <v>361</v>
      </c>
      <c r="B76" s="216" t="s">
        <v>1328</v>
      </c>
      <c r="C76" s="707">
        <v>0.375</v>
      </c>
      <c r="D76" s="736">
        <v>8.48</v>
      </c>
      <c r="E76" s="705">
        <v>0.95599999999999996</v>
      </c>
      <c r="F76" s="705">
        <v>22.4</v>
      </c>
      <c r="G76" s="835">
        <v>1.7210000000000001</v>
      </c>
      <c r="H76" s="37" t="s">
        <v>1329</v>
      </c>
    </row>
    <row r="77" spans="1:8" s="7" customFormat="1" ht="12" customHeight="1">
      <c r="A77" s="824" t="s">
        <v>362</v>
      </c>
      <c r="B77" s="216" t="s">
        <v>1639</v>
      </c>
      <c r="C77" s="816">
        <v>41.841000000000001</v>
      </c>
      <c r="D77" s="705">
        <v>6.1539999999999999</v>
      </c>
      <c r="E77" s="705">
        <v>8.1340000000000003</v>
      </c>
      <c r="F77" s="705">
        <v>13.038</v>
      </c>
      <c r="G77" s="835" t="s">
        <v>133</v>
      </c>
      <c r="H77" s="37" t="s">
        <v>1640</v>
      </c>
    </row>
    <row r="78" spans="1:8" s="7" customFormat="1" ht="12" customHeight="1">
      <c r="A78" s="217" t="s">
        <v>363</v>
      </c>
      <c r="B78" s="782" t="s">
        <v>418</v>
      </c>
      <c r="C78" s="704" t="s">
        <v>133</v>
      </c>
      <c r="D78" s="705">
        <v>1.335</v>
      </c>
      <c r="E78" s="705">
        <v>21.632999999999999</v>
      </c>
      <c r="F78" s="705">
        <v>0.94799999999999995</v>
      </c>
      <c r="G78" s="835">
        <v>67.56</v>
      </c>
      <c r="H78" s="37" t="s">
        <v>364</v>
      </c>
    </row>
    <row r="79" spans="1:8" s="7" customFormat="1" ht="12" customHeight="1">
      <c r="A79" s="790" t="s">
        <v>365</v>
      </c>
      <c r="B79" s="782" t="s">
        <v>1452</v>
      </c>
      <c r="C79" s="816" t="s">
        <v>133</v>
      </c>
      <c r="D79" s="816" t="s">
        <v>133</v>
      </c>
      <c r="E79" s="705" t="s">
        <v>133</v>
      </c>
      <c r="F79" s="705" t="s">
        <v>133</v>
      </c>
      <c r="G79" s="773" t="s">
        <v>133</v>
      </c>
      <c r="H79" s="37" t="s">
        <v>1453</v>
      </c>
    </row>
    <row r="80" spans="1:8" s="7" customFormat="1" ht="12" customHeight="1">
      <c r="A80" s="710"/>
      <c r="B80" s="233"/>
      <c r="C80" s="78"/>
      <c r="D80" s="712"/>
      <c r="E80" s="763"/>
      <c r="F80" s="763"/>
      <c r="G80" s="838"/>
      <c r="H80" s="710"/>
    </row>
    <row r="81" spans="1:8" s="7" customFormat="1" ht="12" customHeight="1">
      <c r="A81" s="37"/>
      <c r="B81" s="171"/>
      <c r="C81" s="37"/>
      <c r="D81" s="37"/>
      <c r="E81" s="705"/>
      <c r="F81" s="705"/>
      <c r="G81" s="773"/>
      <c r="H81" s="37"/>
    </row>
    <row r="82" spans="1:8" s="7" customFormat="1" ht="12" customHeight="1">
      <c r="A82" s="37"/>
      <c r="B82" s="171"/>
      <c r="C82" s="37"/>
      <c r="D82" s="37"/>
      <c r="E82" s="705"/>
      <c r="F82" s="705"/>
      <c r="G82" s="773"/>
      <c r="H82" s="37"/>
    </row>
    <row r="83" spans="1:8" s="7" customFormat="1" ht="12" customHeight="1">
      <c r="A83" s="37"/>
      <c r="B83" s="171"/>
      <c r="C83" s="37"/>
      <c r="D83" s="37"/>
      <c r="E83" s="705"/>
      <c r="F83" s="705"/>
      <c r="G83" s="773"/>
      <c r="H83" s="37"/>
    </row>
    <row r="84" spans="1:8" s="7" customFormat="1" ht="12" customHeight="1">
      <c r="A84" s="37"/>
      <c r="B84" s="171"/>
      <c r="C84" s="37"/>
      <c r="D84" s="37"/>
      <c r="E84" s="705"/>
      <c r="F84" s="705"/>
      <c r="G84" s="773"/>
      <c r="H84" s="37"/>
    </row>
    <row r="85" spans="1:8" s="7" customFormat="1" ht="12" customHeight="1">
      <c r="A85" s="37"/>
      <c r="B85" s="171"/>
      <c r="C85" s="37"/>
      <c r="D85" s="37"/>
      <c r="E85" s="705"/>
      <c r="F85" s="705"/>
      <c r="G85" s="773"/>
      <c r="H85" s="37"/>
    </row>
    <row r="86" spans="1:8" s="7" customFormat="1" ht="12" customHeight="1">
      <c r="A86" s="37"/>
      <c r="B86" s="171"/>
      <c r="C86" s="37"/>
      <c r="D86" s="37"/>
      <c r="E86" s="705"/>
      <c r="F86" s="705"/>
      <c r="G86" s="773"/>
      <c r="H86" s="37"/>
    </row>
    <row r="87" spans="1:8" s="7" customFormat="1" ht="12" customHeight="1">
      <c r="A87" s="37"/>
      <c r="B87" s="171"/>
      <c r="C87" s="37"/>
      <c r="D87" s="37"/>
      <c r="E87" s="809"/>
      <c r="F87" s="705"/>
      <c r="G87" s="773"/>
      <c r="H87" s="37"/>
    </row>
    <row r="88" spans="1:8" s="7" customFormat="1" ht="12" customHeight="1">
      <c r="A88" s="37"/>
      <c r="B88" s="171"/>
      <c r="C88" s="37"/>
      <c r="D88" s="37"/>
      <c r="E88" s="705"/>
      <c r="F88" s="705"/>
      <c r="G88" s="773"/>
      <c r="H88" s="37"/>
    </row>
    <row r="89" spans="1:8" s="7" customFormat="1" ht="12" customHeight="1">
      <c r="A89" s="37"/>
      <c r="B89" s="171"/>
      <c r="C89" s="37"/>
      <c r="D89" s="37"/>
      <c r="E89" s="705"/>
      <c r="F89" s="705"/>
      <c r="G89" s="773"/>
      <c r="H89" s="37"/>
    </row>
    <row r="90" spans="1:8" s="7" customFormat="1" ht="12" customHeight="1">
      <c r="A90" s="37"/>
      <c r="B90" s="171"/>
      <c r="C90" s="37"/>
      <c r="D90" s="37"/>
      <c r="E90" s="705"/>
      <c r="F90" s="705"/>
      <c r="G90" s="773"/>
      <c r="H90" s="37"/>
    </row>
    <row r="91" spans="1:8" s="7" customFormat="1" ht="12" customHeight="1">
      <c r="A91" s="37"/>
      <c r="B91" s="171"/>
      <c r="C91" s="37"/>
      <c r="D91" s="37"/>
      <c r="E91" s="705"/>
      <c r="F91" s="705"/>
      <c r="G91" s="773"/>
      <c r="H91" s="37"/>
    </row>
    <row r="92" spans="1:8" s="7" customFormat="1" ht="12" customHeight="1">
      <c r="A92" s="37"/>
      <c r="B92" s="171"/>
      <c r="C92" s="37"/>
      <c r="D92" s="37"/>
      <c r="E92" s="705"/>
      <c r="F92" s="705"/>
      <c r="G92" s="773"/>
      <c r="H92" s="37"/>
    </row>
    <row r="93" spans="1:8" s="7" customFormat="1" ht="12" customHeight="1">
      <c r="A93" s="37"/>
      <c r="B93" s="171"/>
      <c r="C93" s="37"/>
      <c r="D93" s="37"/>
      <c r="E93" s="705"/>
      <c r="F93" s="705"/>
      <c r="G93" s="773"/>
      <c r="H93" s="37"/>
    </row>
    <row r="94" spans="1:8" s="7" customFormat="1" ht="12" customHeight="1">
      <c r="A94" s="37"/>
      <c r="B94" s="171"/>
      <c r="C94" s="37"/>
      <c r="D94" s="37"/>
      <c r="E94" s="705"/>
      <c r="F94" s="705"/>
      <c r="G94" s="773"/>
      <c r="H94" s="37"/>
    </row>
    <row r="95" spans="1:8" s="7" customFormat="1" ht="12" customHeight="1">
      <c r="A95" s="37"/>
      <c r="B95" s="171"/>
      <c r="C95" s="37"/>
      <c r="D95" s="37"/>
      <c r="E95" s="705"/>
      <c r="F95" s="705"/>
      <c r="G95" s="773"/>
      <c r="H95" s="37"/>
    </row>
    <row r="96" spans="1:8" s="7" customFormat="1" ht="12" customHeight="1">
      <c r="A96" s="37"/>
      <c r="B96" s="171"/>
      <c r="C96" s="37"/>
      <c r="D96" s="37"/>
      <c r="E96" s="705"/>
      <c r="F96" s="705"/>
      <c r="G96" s="773"/>
      <c r="H96" s="37"/>
    </row>
    <row r="97" spans="1:8" s="7" customFormat="1" ht="12" customHeight="1">
      <c r="A97" s="37"/>
      <c r="B97" s="171"/>
      <c r="C97" s="37"/>
      <c r="D97" s="37"/>
      <c r="E97" s="705"/>
      <c r="F97" s="705"/>
      <c r="G97" s="773"/>
      <c r="H97" s="37"/>
    </row>
    <row r="98" spans="1:8" s="7" customFormat="1" ht="12" customHeight="1">
      <c r="A98" s="37"/>
      <c r="B98" s="171"/>
      <c r="C98" s="37"/>
      <c r="D98" s="37"/>
      <c r="E98" s="705"/>
      <c r="F98" s="705"/>
      <c r="G98" s="773"/>
      <c r="H98" s="37"/>
    </row>
    <row r="99" spans="1:8" s="7" customFormat="1" ht="12" customHeight="1">
      <c r="A99" s="37"/>
      <c r="B99" s="171"/>
      <c r="C99" s="37"/>
      <c r="D99" s="37"/>
      <c r="E99" s="705"/>
      <c r="F99" s="705"/>
      <c r="G99" s="773"/>
      <c r="H99" s="37"/>
    </row>
    <row r="100" spans="1:8" s="7" customFormat="1" ht="12" customHeight="1">
      <c r="A100" s="37"/>
      <c r="B100" s="171"/>
      <c r="C100" s="37"/>
      <c r="D100" s="37"/>
      <c r="E100" s="705"/>
      <c r="F100" s="705"/>
      <c r="G100" s="773"/>
      <c r="H100" s="37"/>
    </row>
    <row r="101" spans="1:8" s="7" customFormat="1" ht="12" customHeight="1">
      <c r="A101" s="37"/>
      <c r="B101" s="171"/>
      <c r="C101" s="37"/>
      <c r="D101" s="37"/>
      <c r="E101" s="705"/>
      <c r="F101" s="705"/>
      <c r="G101" s="773"/>
      <c r="H101" s="37"/>
    </row>
    <row r="102" spans="1:8" s="7" customFormat="1" ht="12" customHeight="1">
      <c r="A102" s="37"/>
      <c r="B102" s="171"/>
      <c r="C102" s="37"/>
      <c r="D102" s="37"/>
      <c r="E102" s="705"/>
      <c r="F102" s="705"/>
      <c r="G102" s="773"/>
      <c r="H102" s="37"/>
    </row>
    <row r="103" spans="1:8" s="7" customFormat="1" ht="12" customHeight="1">
      <c r="A103" s="37"/>
      <c r="B103" s="171"/>
      <c r="C103" s="37"/>
      <c r="D103" s="37"/>
      <c r="E103" s="705"/>
      <c r="F103" s="705"/>
      <c r="G103" s="773"/>
      <c r="H103" s="37"/>
    </row>
    <row r="104" spans="1:8" s="7" customFormat="1" ht="12" customHeight="1">
      <c r="A104" s="37"/>
      <c r="B104" s="171"/>
      <c r="C104" s="37"/>
      <c r="D104" s="37"/>
      <c r="E104" s="705"/>
      <c r="F104" s="705"/>
      <c r="G104" s="773"/>
      <c r="H104" s="37"/>
    </row>
    <row r="105" spans="1:8" s="7" customFormat="1" ht="12" customHeight="1">
      <c r="A105" s="37"/>
      <c r="B105" s="171"/>
      <c r="C105" s="37"/>
      <c r="D105" s="37"/>
      <c r="E105" s="705"/>
      <c r="F105" s="705"/>
      <c r="G105" s="773"/>
      <c r="H105" s="37"/>
    </row>
    <row r="106" spans="1:8" s="7" customFormat="1" ht="12" customHeight="1">
      <c r="A106" s="37"/>
      <c r="B106" s="171"/>
      <c r="C106" s="37"/>
      <c r="D106" s="37"/>
      <c r="E106" s="705"/>
      <c r="F106" s="705"/>
      <c r="G106" s="773"/>
      <c r="H106" s="37"/>
    </row>
    <row r="107" spans="1:8" s="7" customFormat="1" ht="12" customHeight="1">
      <c r="A107" s="37"/>
      <c r="B107" s="171"/>
      <c r="C107" s="37"/>
      <c r="D107" s="37"/>
      <c r="E107" s="705"/>
      <c r="F107" s="705"/>
      <c r="G107" s="773"/>
      <c r="H107" s="37"/>
    </row>
    <row r="108" spans="1:8" s="7" customFormat="1" ht="12" customHeight="1">
      <c r="A108" s="37"/>
      <c r="B108" s="171"/>
      <c r="C108" s="37"/>
      <c r="D108" s="37"/>
      <c r="E108" s="705"/>
      <c r="F108" s="705"/>
      <c r="G108" s="773"/>
      <c r="H108" s="37"/>
    </row>
    <row r="109" spans="1:8" s="7" customFormat="1" ht="12" customHeight="1">
      <c r="A109" s="37"/>
      <c r="B109" s="171"/>
      <c r="C109" s="37"/>
      <c r="D109" s="37"/>
      <c r="E109" s="705"/>
      <c r="F109" s="705"/>
      <c r="G109" s="773"/>
      <c r="H109" s="37"/>
    </row>
    <row r="110" spans="1:8" s="7" customFormat="1" ht="12" customHeight="1">
      <c r="A110" s="37"/>
      <c r="B110" s="171"/>
      <c r="C110" s="37"/>
      <c r="D110" s="37"/>
      <c r="E110" s="705"/>
      <c r="F110" s="705"/>
      <c r="G110" s="773"/>
      <c r="H110" s="37"/>
    </row>
    <row r="111" spans="1:8" s="7" customFormat="1" ht="12" customHeight="1">
      <c r="A111" s="37"/>
      <c r="B111" s="171"/>
      <c r="C111" s="37"/>
      <c r="D111" s="37"/>
      <c r="E111" s="705"/>
      <c r="F111" s="705"/>
      <c r="G111" s="773"/>
      <c r="H111" s="37"/>
    </row>
    <row r="112" spans="1:8" s="7" customFormat="1" ht="12" customHeight="1">
      <c r="A112" s="37"/>
      <c r="B112" s="171"/>
      <c r="C112" s="37"/>
      <c r="D112" s="37"/>
      <c r="E112" s="705"/>
      <c r="F112" s="705"/>
      <c r="G112" s="773"/>
      <c r="H112" s="37"/>
    </row>
    <row r="113" spans="1:8" s="7" customFormat="1" ht="12" customHeight="1">
      <c r="A113" s="37"/>
      <c r="B113" s="171"/>
      <c r="C113" s="37"/>
      <c r="D113" s="37"/>
      <c r="E113" s="705"/>
      <c r="F113" s="705"/>
      <c r="G113" s="773"/>
      <c r="H113" s="37"/>
    </row>
    <row r="114" spans="1:8" s="7" customFormat="1" ht="12" customHeight="1">
      <c r="A114" s="37"/>
      <c r="B114" s="171"/>
      <c r="C114" s="37"/>
      <c r="D114" s="37"/>
      <c r="E114" s="705"/>
      <c r="F114" s="705"/>
      <c r="G114" s="773"/>
      <c r="H114" s="37"/>
    </row>
    <row r="115" spans="1:8" s="7" customFormat="1" ht="12" customHeight="1">
      <c r="A115" s="37"/>
      <c r="B115" s="171"/>
      <c r="C115" s="37"/>
      <c r="D115" s="37"/>
      <c r="E115" s="705"/>
      <c r="F115" s="705"/>
      <c r="G115" s="773"/>
      <c r="H115" s="37"/>
    </row>
    <row r="116" spans="1:8" s="7" customFormat="1" ht="11.25" customHeight="1">
      <c r="A116" s="37"/>
      <c r="B116" s="171"/>
      <c r="C116" s="37"/>
      <c r="D116" s="37"/>
      <c r="E116" s="705"/>
      <c r="F116" s="705"/>
      <c r="G116" s="773"/>
      <c r="H116" s="37"/>
    </row>
    <row r="117" spans="1:8" ht="12" customHeight="1">
      <c r="F117" s="705"/>
      <c r="G117" s="773"/>
    </row>
    <row r="118" spans="1:8" ht="11.25" customHeight="1"/>
    <row r="119" spans="1:8" ht="12" customHeight="1"/>
    <row r="120" spans="1:8" ht="20.25" customHeight="1"/>
    <row r="123" spans="1:8" ht="19.5" customHeight="1"/>
  </sheetData>
  <mergeCells count="6">
    <mergeCell ref="A3:H3"/>
    <mergeCell ref="A4:H4"/>
    <mergeCell ref="A5:H5"/>
    <mergeCell ref="A6:H6"/>
    <mergeCell ref="B8:B9"/>
    <mergeCell ref="H8:H9"/>
  </mergeCells>
  <hyperlinks>
    <hyperlink ref="A1" location="Содержание!A1" display="Мазмуну" xr:uid="{232D2D9E-575A-4255-B729-034C1D79B6AD}"/>
  </hyperlinks>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06ED2-E945-45E0-BF45-9242781AFC64}">
  <dimension ref="A1:H148"/>
  <sheetViews>
    <sheetView workbookViewId="0"/>
  </sheetViews>
  <sheetFormatPr defaultColWidth="9.28515625" defaultRowHeight="12.75"/>
  <cols>
    <col min="1" max="1" width="8.85546875" style="37" customWidth="1"/>
    <col min="2" max="2" width="50" style="171" customWidth="1"/>
    <col min="3" max="4" width="8.5703125" style="37" customWidth="1"/>
    <col min="5" max="5" width="10.42578125" style="730" customWidth="1"/>
    <col min="6" max="6" width="9.7109375" style="37" customWidth="1"/>
    <col min="7" max="7" width="9.7109375" style="730" customWidth="1"/>
    <col min="8" max="8" width="46.28515625" style="37" customWidth="1"/>
    <col min="9" max="16384" width="9.28515625" style="37"/>
  </cols>
  <sheetData>
    <row r="1" spans="1:8">
      <c r="A1" s="1042" t="s">
        <v>2601</v>
      </c>
    </row>
    <row r="2" spans="1:8" s="7" customFormat="1" ht="15.75" customHeight="1">
      <c r="A2" s="1064" t="s">
        <v>1787</v>
      </c>
      <c r="B2" s="1064"/>
      <c r="C2" s="1064"/>
      <c r="D2" s="1064"/>
      <c r="E2" s="1064"/>
      <c r="F2" s="1064"/>
      <c r="G2" s="1064"/>
      <c r="H2" s="1064"/>
    </row>
    <row r="3" spans="1:8" s="7" customFormat="1" ht="13.9" customHeight="1">
      <c r="A3" s="1055" t="s">
        <v>923</v>
      </c>
      <c r="B3" s="1055"/>
      <c r="C3" s="1055"/>
      <c r="D3" s="1055"/>
      <c r="E3" s="1055"/>
      <c r="F3" s="1055"/>
      <c r="G3" s="1055"/>
      <c r="H3" s="1055"/>
    </row>
    <row r="4" spans="1:8" s="7" customFormat="1" ht="13.5" customHeight="1">
      <c r="A4" s="1064" t="s">
        <v>1788</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10.5" customHeight="1">
      <c r="A6" s="695"/>
      <c r="B6" s="225"/>
      <c r="C6" s="225"/>
      <c r="D6" s="225"/>
      <c r="E6" s="794"/>
      <c r="F6" s="225"/>
      <c r="G6" s="794"/>
      <c r="H6" s="164"/>
    </row>
    <row r="7" spans="1:8" s="7" customFormat="1" ht="17.25" customHeight="1">
      <c r="A7" s="831" t="s">
        <v>496</v>
      </c>
      <c r="B7" s="1117"/>
      <c r="C7" s="698">
        <v>2019</v>
      </c>
      <c r="D7" s="698">
        <v>2020</v>
      </c>
      <c r="E7" s="698">
        <v>2021</v>
      </c>
      <c r="F7" s="796">
        <v>2022</v>
      </c>
      <c r="G7" s="796">
        <v>2023</v>
      </c>
      <c r="H7" s="1115"/>
    </row>
    <row r="8" spans="1:8" s="165" customFormat="1" ht="9.75" customHeight="1">
      <c r="A8" s="811" t="s">
        <v>130</v>
      </c>
      <c r="B8" s="1118"/>
      <c r="C8" s="160"/>
      <c r="D8" s="160"/>
      <c r="E8" s="160"/>
      <c r="F8" s="797"/>
      <c r="G8" s="797"/>
      <c r="H8" s="1116"/>
    </row>
    <row r="9" spans="1:8" s="11" customFormat="1" ht="14.25" customHeight="1">
      <c r="A9" s="166"/>
      <c r="B9" s="776" t="s">
        <v>535</v>
      </c>
      <c r="C9" s="750">
        <v>304122.315</v>
      </c>
      <c r="D9" s="727">
        <v>179319.03700000001</v>
      </c>
      <c r="E9" s="839">
        <v>360275.56</v>
      </c>
      <c r="F9" s="702">
        <v>302372.93800000002</v>
      </c>
      <c r="G9" s="702">
        <v>246510.02299999999</v>
      </c>
      <c r="H9" s="752" t="s">
        <v>141</v>
      </c>
    </row>
    <row r="10" spans="1:8" s="7" customFormat="1" ht="9.75" customHeight="1">
      <c r="A10" s="166"/>
      <c r="B10" s="171"/>
      <c r="C10" s="37"/>
      <c r="D10" s="730"/>
      <c r="E10" s="755"/>
      <c r="F10" s="705"/>
      <c r="G10" s="705"/>
      <c r="H10" s="37"/>
    </row>
    <row r="11" spans="1:8" s="7" customFormat="1" ht="12" customHeight="1">
      <c r="A11" s="828" t="s">
        <v>236</v>
      </c>
      <c r="B11" s="778" t="s">
        <v>953</v>
      </c>
      <c r="C11" s="707">
        <v>76.021000000000001</v>
      </c>
      <c r="D11" s="707">
        <v>135.64500000000001</v>
      </c>
      <c r="E11" s="755">
        <v>199.81800000000001</v>
      </c>
      <c r="F11" s="705">
        <v>91.372</v>
      </c>
      <c r="G11" s="705">
        <v>71.558000000000007</v>
      </c>
      <c r="H11" s="37" t="s">
        <v>237</v>
      </c>
    </row>
    <row r="12" spans="1:8" s="7" customFormat="1" ht="12" customHeight="1">
      <c r="A12" s="828" t="s">
        <v>238</v>
      </c>
      <c r="B12" s="778" t="s">
        <v>410</v>
      </c>
      <c r="C12" s="707">
        <v>2.2589999999999999</v>
      </c>
      <c r="D12" s="707">
        <v>35.051000000000002</v>
      </c>
      <c r="E12" s="755">
        <v>927.04600000000005</v>
      </c>
      <c r="F12" s="705">
        <v>617.72500000000002</v>
      </c>
      <c r="G12" s="705">
        <v>602</v>
      </c>
      <c r="H12" s="37" t="s">
        <v>239</v>
      </c>
    </row>
    <row r="13" spans="1:8" s="7" customFormat="1" ht="12" customHeight="1">
      <c r="A13" s="828" t="s">
        <v>240</v>
      </c>
      <c r="B13" s="779" t="s">
        <v>497</v>
      </c>
      <c r="C13" s="707">
        <v>26.654</v>
      </c>
      <c r="D13" s="707" t="s">
        <v>133</v>
      </c>
      <c r="E13" s="755">
        <v>1.6160000000000001</v>
      </c>
      <c r="F13" s="705">
        <v>59.024999999999999</v>
      </c>
      <c r="G13" s="705">
        <v>25.268999999999998</v>
      </c>
      <c r="H13" s="37" t="s">
        <v>378</v>
      </c>
    </row>
    <row r="14" spans="1:8" s="7" customFormat="1" ht="12" customHeight="1">
      <c r="A14" s="824" t="s">
        <v>241</v>
      </c>
      <c r="B14" s="216" t="s">
        <v>1548</v>
      </c>
      <c r="C14" s="707">
        <v>1.306</v>
      </c>
      <c r="D14" s="707" t="s">
        <v>133</v>
      </c>
      <c r="E14" s="755">
        <v>0.05</v>
      </c>
      <c r="F14" s="705">
        <v>665.56100000000004</v>
      </c>
      <c r="G14" s="705">
        <v>706.971</v>
      </c>
      <c r="H14" s="37" t="s">
        <v>1549</v>
      </c>
    </row>
    <row r="15" spans="1:8" s="7" customFormat="1" ht="13.5" customHeight="1">
      <c r="A15" s="217" t="s">
        <v>242</v>
      </c>
      <c r="B15" s="782" t="s">
        <v>1008</v>
      </c>
      <c r="C15" s="707">
        <v>12.172000000000001</v>
      </c>
      <c r="D15" s="707" t="s">
        <v>133</v>
      </c>
      <c r="E15" s="755">
        <v>2.657</v>
      </c>
      <c r="F15" s="705">
        <v>9.0470000000000006</v>
      </c>
      <c r="G15" s="705">
        <v>20.613</v>
      </c>
      <c r="H15" s="37" t="s">
        <v>1644</v>
      </c>
    </row>
    <row r="16" spans="1:8" s="7" customFormat="1" ht="12" customHeight="1">
      <c r="A16" s="217" t="s">
        <v>243</v>
      </c>
      <c r="B16" s="216" t="s">
        <v>1550</v>
      </c>
      <c r="C16" s="707">
        <v>159.529</v>
      </c>
      <c r="D16" s="707">
        <v>144.49600000000001</v>
      </c>
      <c r="E16" s="755">
        <v>173.18799999999999</v>
      </c>
      <c r="F16" s="705">
        <v>270.56599999999997</v>
      </c>
      <c r="G16" s="705">
        <v>459.03500000000003</v>
      </c>
      <c r="H16" s="37" t="s">
        <v>1551</v>
      </c>
    </row>
    <row r="17" spans="1:8" s="7" customFormat="1" ht="12" customHeight="1">
      <c r="A17" s="208" t="s">
        <v>244</v>
      </c>
      <c r="B17" s="216" t="s">
        <v>972</v>
      </c>
      <c r="C17" s="707"/>
      <c r="D17" s="707"/>
      <c r="E17" s="755"/>
      <c r="F17" s="730"/>
      <c r="G17" s="709"/>
      <c r="H17" s="37" t="s">
        <v>1645</v>
      </c>
    </row>
    <row r="18" spans="1:8" s="7" customFormat="1" ht="12" customHeight="1">
      <c r="A18" s="208"/>
      <c r="B18" s="216" t="s">
        <v>506</v>
      </c>
      <c r="C18" s="707">
        <v>3512.0509999999999</v>
      </c>
      <c r="D18" s="707">
        <v>4289.2470000000003</v>
      </c>
      <c r="E18" s="755">
        <v>9249.4390000000003</v>
      </c>
      <c r="F18" s="705">
        <v>12332.476000000001</v>
      </c>
      <c r="G18" s="706">
        <v>12005.49</v>
      </c>
      <c r="H18" s="37" t="s">
        <v>1724</v>
      </c>
    </row>
    <row r="19" spans="1:8" s="7" customFormat="1" ht="12" customHeight="1">
      <c r="A19" s="828" t="s">
        <v>245</v>
      </c>
      <c r="B19" s="782" t="s">
        <v>1008</v>
      </c>
      <c r="C19" s="707">
        <v>9586.4349999999995</v>
      </c>
      <c r="D19" s="707">
        <v>8364.2849999999999</v>
      </c>
      <c r="E19" s="755">
        <v>9586.68</v>
      </c>
      <c r="F19" s="705">
        <v>15819.994000000001</v>
      </c>
      <c r="G19" s="705">
        <v>21486.376</v>
      </c>
      <c r="H19" s="37" t="s">
        <v>246</v>
      </c>
    </row>
    <row r="20" spans="1:8" s="7" customFormat="1" ht="12" customHeight="1">
      <c r="A20" s="217" t="s">
        <v>247</v>
      </c>
      <c r="B20" s="782" t="s">
        <v>1314</v>
      </c>
      <c r="C20" s="707">
        <v>300.98399999999998</v>
      </c>
      <c r="D20" s="707">
        <v>582.048</v>
      </c>
      <c r="E20" s="755">
        <v>579.30799999999999</v>
      </c>
      <c r="F20" s="705">
        <v>583.46100000000001</v>
      </c>
      <c r="G20" s="705">
        <v>710.21900000000005</v>
      </c>
      <c r="H20" s="754" t="s">
        <v>248</v>
      </c>
    </row>
    <row r="21" spans="1:8" s="7" customFormat="1" ht="12" customHeight="1">
      <c r="A21" s="828" t="s">
        <v>249</v>
      </c>
      <c r="B21" s="778" t="s">
        <v>972</v>
      </c>
      <c r="C21" s="707">
        <v>881.83500000000004</v>
      </c>
      <c r="D21" s="707">
        <v>1754.9870000000001</v>
      </c>
      <c r="E21" s="755">
        <v>928.40700000000004</v>
      </c>
      <c r="F21" s="705">
        <v>1584.72</v>
      </c>
      <c r="G21" s="705">
        <v>1438.1869999999999</v>
      </c>
      <c r="H21" s="37" t="s">
        <v>250</v>
      </c>
    </row>
    <row r="22" spans="1:8" s="7" customFormat="1" ht="12" customHeight="1">
      <c r="A22" s="217" t="s">
        <v>251</v>
      </c>
      <c r="B22" s="782" t="s">
        <v>464</v>
      </c>
      <c r="C22" s="707">
        <v>23.4</v>
      </c>
      <c r="D22" s="707">
        <v>177.54300000000001</v>
      </c>
      <c r="E22" s="755">
        <v>91.876999999999995</v>
      </c>
      <c r="F22" s="705">
        <v>27.116</v>
      </c>
      <c r="G22" s="705">
        <v>286.32799999999997</v>
      </c>
      <c r="H22" s="37" t="s">
        <v>1684</v>
      </c>
    </row>
    <row r="23" spans="1:8" s="7" customFormat="1" ht="12" customHeight="1">
      <c r="A23" s="217" t="s">
        <v>252</v>
      </c>
      <c r="B23" s="216" t="s">
        <v>1556</v>
      </c>
      <c r="C23" s="707">
        <v>733.82500000000005</v>
      </c>
      <c r="D23" s="707">
        <v>370.31599999999997</v>
      </c>
      <c r="E23" s="755">
        <v>1197.2950000000001</v>
      </c>
      <c r="F23" s="705">
        <v>1045.2629999999999</v>
      </c>
      <c r="G23" s="705">
        <v>809.173</v>
      </c>
      <c r="H23" s="37" t="s">
        <v>1557</v>
      </c>
    </row>
    <row r="24" spans="1:8" s="7" customFormat="1" ht="12" customHeight="1">
      <c r="A24" s="217" t="s">
        <v>253</v>
      </c>
      <c r="B24" s="216" t="s">
        <v>1558</v>
      </c>
      <c r="C24" s="707">
        <v>0.71199999999999997</v>
      </c>
      <c r="D24" s="707"/>
      <c r="E24" s="736" t="s">
        <v>133</v>
      </c>
      <c r="F24" s="736" t="s">
        <v>133</v>
      </c>
      <c r="G24" s="736">
        <v>5122.3459999999995</v>
      </c>
      <c r="H24" s="37" t="s">
        <v>1559</v>
      </c>
    </row>
    <row r="25" spans="1:8" s="7" customFormat="1" ht="12" customHeight="1">
      <c r="A25" s="217">
        <v>14</v>
      </c>
      <c r="B25" s="216" t="s">
        <v>1560</v>
      </c>
      <c r="C25" s="707"/>
      <c r="D25" s="707"/>
      <c r="E25" s="755"/>
      <c r="F25" s="705"/>
      <c r="G25" s="705"/>
      <c r="H25" s="37" t="s">
        <v>31</v>
      </c>
    </row>
    <row r="26" spans="1:8" s="7" customFormat="1" ht="12" customHeight="1">
      <c r="A26" s="217"/>
      <c r="B26" s="216" t="s">
        <v>1561</v>
      </c>
      <c r="C26" s="707">
        <v>107.527</v>
      </c>
      <c r="D26" s="707">
        <v>56.012999999999998</v>
      </c>
      <c r="E26" s="755">
        <v>149.24600000000001</v>
      </c>
      <c r="F26" s="705" t="s">
        <v>133</v>
      </c>
      <c r="G26" s="705">
        <v>0</v>
      </c>
      <c r="H26" s="37" t="s">
        <v>544</v>
      </c>
    </row>
    <row r="27" spans="1:8" s="7" customFormat="1" ht="12" customHeight="1">
      <c r="A27" s="217" t="s">
        <v>255</v>
      </c>
      <c r="B27" s="216" t="s">
        <v>1789</v>
      </c>
      <c r="C27" s="707"/>
      <c r="D27" s="37"/>
      <c r="E27" s="755"/>
      <c r="F27" s="705"/>
      <c r="G27" s="705">
        <v>0</v>
      </c>
      <c r="H27" s="37" t="s">
        <v>143</v>
      </c>
    </row>
    <row r="28" spans="1:8" s="7" customFormat="1" ht="12" customHeight="1">
      <c r="B28" s="7" t="s">
        <v>1790</v>
      </c>
      <c r="C28" s="707">
        <v>6588.2380000000003</v>
      </c>
      <c r="D28" s="707">
        <v>5744.5889999999999</v>
      </c>
      <c r="E28" s="755">
        <v>6088.5550000000003</v>
      </c>
      <c r="F28" s="705">
        <v>7019.3069999999998</v>
      </c>
      <c r="G28" s="705">
        <v>0</v>
      </c>
      <c r="H28" s="37" t="s">
        <v>1791</v>
      </c>
    </row>
    <row r="29" spans="1:8" s="7" customFormat="1" ht="12" customHeight="1">
      <c r="A29" s="217" t="s">
        <v>256</v>
      </c>
      <c r="B29" s="782" t="s">
        <v>1686</v>
      </c>
      <c r="C29" s="707">
        <v>46.655999999999999</v>
      </c>
      <c r="D29" s="707">
        <v>61.404000000000003</v>
      </c>
      <c r="E29" s="755">
        <v>4.9729999999999999</v>
      </c>
      <c r="F29" s="705" t="s">
        <v>133</v>
      </c>
      <c r="G29" s="705">
        <v>0</v>
      </c>
      <c r="H29" s="37" t="s">
        <v>1687</v>
      </c>
    </row>
    <row r="30" spans="1:8" s="7" customFormat="1" ht="12" customHeight="1">
      <c r="A30" s="828" t="s">
        <v>257</v>
      </c>
      <c r="B30" s="778" t="s">
        <v>673</v>
      </c>
      <c r="C30" s="707">
        <v>192.61099999999999</v>
      </c>
      <c r="D30" s="707">
        <v>324.79399999999998</v>
      </c>
      <c r="E30" s="755">
        <v>316.95400000000001</v>
      </c>
      <c r="F30" s="705">
        <v>541.45799999999997</v>
      </c>
      <c r="G30" s="705">
        <v>420.85199999999998</v>
      </c>
      <c r="H30" s="37" t="s">
        <v>651</v>
      </c>
    </row>
    <row r="31" spans="1:8" s="7" customFormat="1" ht="12" customHeight="1">
      <c r="A31" s="828" t="s">
        <v>258</v>
      </c>
      <c r="B31" s="778" t="s">
        <v>411</v>
      </c>
      <c r="C31" s="707">
        <v>216.18</v>
      </c>
      <c r="D31" s="707">
        <v>64.426000000000002</v>
      </c>
      <c r="E31" s="755">
        <v>78.55</v>
      </c>
      <c r="F31" s="705">
        <v>324.721</v>
      </c>
      <c r="G31" s="705">
        <v>400.3</v>
      </c>
      <c r="H31" s="37" t="s">
        <v>259</v>
      </c>
    </row>
    <row r="32" spans="1:8" s="7" customFormat="1" ht="12" customHeight="1">
      <c r="A32" s="777">
        <v>19</v>
      </c>
      <c r="B32" s="216" t="s">
        <v>1649</v>
      </c>
      <c r="C32" s="707"/>
      <c r="D32" s="707"/>
      <c r="E32" s="755"/>
      <c r="F32" s="37"/>
      <c r="G32" s="709"/>
      <c r="H32" s="37" t="s">
        <v>1688</v>
      </c>
    </row>
    <row r="33" spans="1:8" s="7" customFormat="1" ht="12" customHeight="1">
      <c r="A33" s="777"/>
      <c r="B33" s="216" t="s">
        <v>1689</v>
      </c>
      <c r="C33" s="707">
        <v>91.468999999999994</v>
      </c>
      <c r="D33" s="707">
        <v>508.58199999999999</v>
      </c>
      <c r="E33" s="755">
        <v>153.17599999999999</v>
      </c>
      <c r="F33" s="705">
        <v>263.71199999999999</v>
      </c>
      <c r="G33" s="705">
        <v>597.30399999999997</v>
      </c>
      <c r="H33" s="37" t="s">
        <v>1773</v>
      </c>
    </row>
    <row r="34" spans="1:8" s="7" customFormat="1" ht="12" customHeight="1">
      <c r="A34" s="777">
        <v>20</v>
      </c>
      <c r="B34" s="216" t="s">
        <v>1653</v>
      </c>
      <c r="C34" s="707"/>
      <c r="D34" s="707"/>
      <c r="E34" s="755"/>
      <c r="F34" s="37"/>
      <c r="G34" s="709"/>
      <c r="H34" s="37" t="s">
        <v>383</v>
      </c>
    </row>
    <row r="35" spans="1:8" s="7" customFormat="1" ht="12" customHeight="1">
      <c r="A35" s="781"/>
      <c r="B35" s="216" t="s">
        <v>1691</v>
      </c>
      <c r="C35" s="707">
        <v>301.09699999999998</v>
      </c>
      <c r="D35" s="707">
        <v>173.40799999999999</v>
      </c>
      <c r="E35" s="755">
        <v>261.90100000000001</v>
      </c>
      <c r="F35" s="705">
        <v>281.65300000000002</v>
      </c>
      <c r="G35" s="705">
        <v>1032.991</v>
      </c>
      <c r="H35" s="37" t="s">
        <v>552</v>
      </c>
    </row>
    <row r="36" spans="1:8" s="7" customFormat="1" ht="12" customHeight="1">
      <c r="A36" s="828" t="s">
        <v>262</v>
      </c>
      <c r="B36" s="782" t="s">
        <v>426</v>
      </c>
      <c r="C36" s="707">
        <v>122.236</v>
      </c>
      <c r="D36" s="707">
        <v>164.44900000000001</v>
      </c>
      <c r="E36" s="755">
        <v>136.96799999999999</v>
      </c>
      <c r="F36" s="705">
        <v>199.63200000000001</v>
      </c>
      <c r="G36" s="705">
        <v>237.19300000000001</v>
      </c>
      <c r="H36" s="37" t="s">
        <v>263</v>
      </c>
    </row>
    <row r="37" spans="1:8" s="7" customFormat="1" ht="12" customHeight="1">
      <c r="A37" s="217" t="s">
        <v>264</v>
      </c>
      <c r="B37" s="782" t="s">
        <v>1286</v>
      </c>
      <c r="C37" s="707">
        <v>145.39099999999999</v>
      </c>
      <c r="D37" s="707">
        <v>144.083</v>
      </c>
      <c r="E37" s="755">
        <v>35.171999999999997</v>
      </c>
      <c r="F37" s="705">
        <v>311.61200000000002</v>
      </c>
      <c r="G37" s="705">
        <v>68.418000000000006</v>
      </c>
      <c r="H37" s="37" t="s">
        <v>1101</v>
      </c>
    </row>
    <row r="38" spans="1:8" s="7" customFormat="1" ht="12" customHeight="1">
      <c r="A38" s="217" t="s">
        <v>265</v>
      </c>
      <c r="B38" s="216" t="s">
        <v>1600</v>
      </c>
      <c r="C38" s="707">
        <v>104.958</v>
      </c>
      <c r="D38" s="707">
        <v>21.344999999999999</v>
      </c>
      <c r="E38" s="755">
        <v>116.837</v>
      </c>
      <c r="F38" s="705">
        <v>431.553</v>
      </c>
      <c r="G38" s="705">
        <v>1669.9290000000001</v>
      </c>
      <c r="H38" s="37" t="s">
        <v>1601</v>
      </c>
    </row>
    <row r="39" spans="1:8" s="7" customFormat="1" ht="12" customHeight="1">
      <c r="A39" s="828" t="s">
        <v>266</v>
      </c>
      <c r="B39" s="782" t="s">
        <v>465</v>
      </c>
      <c r="C39" s="707">
        <v>34.99</v>
      </c>
      <c r="D39" s="707">
        <v>5.3120000000000003</v>
      </c>
      <c r="E39" s="755">
        <v>35.381999999999998</v>
      </c>
      <c r="F39" s="705">
        <v>79.376999999999995</v>
      </c>
      <c r="G39" s="705">
        <v>10.361000000000001</v>
      </c>
      <c r="H39" s="37" t="s">
        <v>267</v>
      </c>
    </row>
    <row r="40" spans="1:8" s="7" customFormat="1" ht="12" customHeight="1">
      <c r="A40" s="228">
        <v>25</v>
      </c>
      <c r="B40" s="216" t="s">
        <v>1726</v>
      </c>
      <c r="C40" s="707"/>
      <c r="D40" s="37"/>
      <c r="E40" s="755"/>
      <c r="F40" s="37"/>
      <c r="G40" s="709"/>
      <c r="H40" s="37" t="s">
        <v>1727</v>
      </c>
    </row>
    <row r="41" spans="1:8" s="7" customFormat="1" ht="12" customHeight="1">
      <c r="A41" s="208"/>
      <c r="B41" s="216" t="s">
        <v>1728</v>
      </c>
      <c r="C41" s="707">
        <v>3666.0349999999999</v>
      </c>
      <c r="D41" s="707">
        <v>1996.643</v>
      </c>
      <c r="E41" s="755">
        <v>865.351</v>
      </c>
      <c r="F41" s="705">
        <v>655.43600000000004</v>
      </c>
      <c r="G41" s="709">
        <v>486.25799999999998</v>
      </c>
      <c r="H41" s="37" t="s">
        <v>1566</v>
      </c>
    </row>
    <row r="42" spans="1:8" s="7" customFormat="1" ht="12" customHeight="1">
      <c r="A42" s="828" t="s">
        <v>269</v>
      </c>
      <c r="B42" s="782" t="s">
        <v>956</v>
      </c>
      <c r="C42" s="707">
        <v>645.96299999999997</v>
      </c>
      <c r="D42" s="707">
        <v>915.07799999999997</v>
      </c>
      <c r="E42" s="755">
        <v>797.08799999999997</v>
      </c>
      <c r="F42" s="705">
        <v>723.81</v>
      </c>
      <c r="G42" s="705">
        <v>764.79600000000005</v>
      </c>
      <c r="H42" s="37" t="s">
        <v>270</v>
      </c>
    </row>
    <row r="43" spans="1:8" s="7" customFormat="1" ht="12" customHeight="1">
      <c r="A43" s="217" t="s">
        <v>271</v>
      </c>
      <c r="B43" s="216" t="s">
        <v>1348</v>
      </c>
      <c r="C43" s="707">
        <v>495.01100000000002</v>
      </c>
      <c r="D43" s="707">
        <v>4498.8119999999999</v>
      </c>
      <c r="E43" s="840">
        <v>52090.697999999997</v>
      </c>
      <c r="F43" s="773">
        <v>4849.7640000000001</v>
      </c>
      <c r="G43" s="705">
        <v>11445.308999999999</v>
      </c>
      <c r="H43" s="37" t="s">
        <v>1567</v>
      </c>
    </row>
    <row r="44" spans="1:8" s="7" customFormat="1" ht="12" customHeight="1">
      <c r="A44" s="217" t="s">
        <v>272</v>
      </c>
      <c r="B44" s="784" t="s">
        <v>1207</v>
      </c>
      <c r="C44" s="707">
        <v>50.290999999999997</v>
      </c>
      <c r="D44" s="707">
        <v>79.721999999999994</v>
      </c>
      <c r="E44" s="755">
        <v>99.896000000000001</v>
      </c>
      <c r="F44" s="705">
        <v>79.972999999999999</v>
      </c>
      <c r="G44" s="705">
        <v>98.466999999999999</v>
      </c>
      <c r="H44" s="37" t="s">
        <v>1235</v>
      </c>
    </row>
    <row r="45" spans="1:8" s="7" customFormat="1" ht="12" customHeight="1">
      <c r="A45" s="217" t="s">
        <v>273</v>
      </c>
      <c r="B45" s="782" t="s">
        <v>412</v>
      </c>
      <c r="C45" s="707">
        <v>26.859000000000002</v>
      </c>
      <c r="D45" s="707">
        <v>149.86699999999999</v>
      </c>
      <c r="E45" s="840">
        <v>68.501000000000005</v>
      </c>
      <c r="F45" s="773">
        <v>201.642</v>
      </c>
      <c r="G45" s="773">
        <v>750.92600000000004</v>
      </c>
      <c r="H45" s="37" t="s">
        <v>274</v>
      </c>
    </row>
    <row r="46" spans="1:8" s="7" customFormat="1" ht="12" customHeight="1">
      <c r="A46" s="217" t="s">
        <v>275</v>
      </c>
      <c r="B46" s="782" t="s">
        <v>413</v>
      </c>
      <c r="C46" s="707">
        <v>22.35</v>
      </c>
      <c r="D46" s="707">
        <v>97.388999999999996</v>
      </c>
      <c r="E46" s="755">
        <v>254.333</v>
      </c>
      <c r="F46" s="705">
        <v>332.75200000000001</v>
      </c>
      <c r="G46" s="709">
        <v>235.4</v>
      </c>
      <c r="H46" s="37" t="s">
        <v>219</v>
      </c>
    </row>
    <row r="47" spans="1:8" s="7" customFormat="1" ht="12" customHeight="1">
      <c r="A47" s="217" t="s">
        <v>276</v>
      </c>
      <c r="B47" s="782" t="s">
        <v>679</v>
      </c>
      <c r="C47" s="707">
        <v>4279.7139999999999</v>
      </c>
      <c r="D47" s="707">
        <v>5083.8609999999999</v>
      </c>
      <c r="E47" s="755">
        <v>8519.9140000000007</v>
      </c>
      <c r="F47" s="705">
        <v>557.63900000000001</v>
      </c>
      <c r="G47" s="709">
        <v>769.601</v>
      </c>
      <c r="H47" s="37" t="s">
        <v>186</v>
      </c>
    </row>
    <row r="48" spans="1:8" s="7" customFormat="1" ht="12" customHeight="1">
      <c r="A48" s="217" t="s">
        <v>277</v>
      </c>
      <c r="B48" s="782" t="s">
        <v>1692</v>
      </c>
      <c r="C48" s="707">
        <v>680.649</v>
      </c>
      <c r="D48" s="707">
        <v>546.22299999999996</v>
      </c>
      <c r="E48" s="755">
        <v>1027.4849999999999</v>
      </c>
      <c r="F48" s="705">
        <v>1007.946</v>
      </c>
      <c r="G48" s="709">
        <v>1332.662</v>
      </c>
      <c r="H48" s="37" t="s">
        <v>1693</v>
      </c>
    </row>
    <row r="49" spans="1:8" s="7" customFormat="1" ht="12" customHeight="1">
      <c r="A49" s="217" t="s">
        <v>278</v>
      </c>
      <c r="B49" s="216" t="s">
        <v>1605</v>
      </c>
      <c r="C49" s="707">
        <v>630.20000000000005</v>
      </c>
      <c r="D49" s="707">
        <v>245.02500000000001</v>
      </c>
      <c r="E49" s="755">
        <v>230.58</v>
      </c>
      <c r="F49" s="705">
        <v>67.685000000000002</v>
      </c>
      <c r="G49" s="709">
        <v>380.40199999999999</v>
      </c>
      <c r="H49" s="37" t="s">
        <v>1606</v>
      </c>
    </row>
    <row r="50" spans="1:8" s="7" customFormat="1" ht="12" customHeight="1">
      <c r="A50" s="208">
        <v>34</v>
      </c>
      <c r="B50" s="216" t="s">
        <v>1734</v>
      </c>
      <c r="C50" s="707"/>
      <c r="D50" s="37"/>
      <c r="E50" s="755"/>
      <c r="F50" s="37"/>
      <c r="G50" s="709"/>
      <c r="H50" s="7" t="s">
        <v>1694</v>
      </c>
    </row>
    <row r="51" spans="1:8" s="7" customFormat="1" ht="12" customHeight="1">
      <c r="A51" s="208"/>
      <c r="B51" s="216" t="s">
        <v>1695</v>
      </c>
      <c r="C51" s="707">
        <v>1068.6780000000001</v>
      </c>
      <c r="D51" s="707">
        <v>629.00400000000002</v>
      </c>
      <c r="E51" s="755">
        <v>713.08399999999995</v>
      </c>
      <c r="F51" s="705">
        <v>607.28700000000003</v>
      </c>
      <c r="G51" s="709">
        <v>1214.0029999999999</v>
      </c>
      <c r="H51" s="37" t="s">
        <v>1696</v>
      </c>
    </row>
    <row r="52" spans="1:8" s="7" customFormat="1" ht="12" customHeight="1">
      <c r="A52" s="217" t="s">
        <v>280</v>
      </c>
      <c r="B52" s="782" t="s">
        <v>1609</v>
      </c>
      <c r="C52" s="707">
        <v>276.91899999999998</v>
      </c>
      <c r="D52" s="707">
        <v>160.76300000000001</v>
      </c>
      <c r="E52" s="755">
        <v>238.81899999999999</v>
      </c>
      <c r="F52" s="705">
        <v>252.887</v>
      </c>
      <c r="G52" s="709">
        <v>250.37899999999999</v>
      </c>
      <c r="H52" s="37" t="s">
        <v>1610</v>
      </c>
    </row>
    <row r="53" spans="1:8" s="7" customFormat="1" ht="12" customHeight="1">
      <c r="A53" s="217" t="s">
        <v>281</v>
      </c>
      <c r="B53" s="782" t="s">
        <v>1611</v>
      </c>
      <c r="C53" s="707" t="s">
        <v>133</v>
      </c>
      <c r="D53" s="707">
        <v>24.324999999999999</v>
      </c>
      <c r="E53" s="755">
        <v>34.905000000000001</v>
      </c>
      <c r="F53" s="705" t="s">
        <v>133</v>
      </c>
      <c r="G53" s="709">
        <v>4.0650000000000004</v>
      </c>
      <c r="H53" s="37" t="s">
        <v>1697</v>
      </c>
    </row>
    <row r="54" spans="1:8" s="7" customFormat="1" ht="12" customHeight="1">
      <c r="A54" s="217" t="s">
        <v>284</v>
      </c>
      <c r="B54" s="787" t="s">
        <v>959</v>
      </c>
      <c r="C54" s="707">
        <v>994.98099999999999</v>
      </c>
      <c r="D54" s="707">
        <v>918.38900000000001</v>
      </c>
      <c r="E54" s="755">
        <v>1363.287</v>
      </c>
      <c r="F54" s="705">
        <v>975.58600000000001</v>
      </c>
      <c r="G54" s="709">
        <v>1982.9649999999999</v>
      </c>
      <c r="H54" s="3" t="s">
        <v>285</v>
      </c>
    </row>
    <row r="55" spans="1:8" s="7" customFormat="1" ht="12" customHeight="1">
      <c r="A55" s="217" t="s">
        <v>286</v>
      </c>
      <c r="B55" s="787" t="s">
        <v>1665</v>
      </c>
      <c r="C55" s="707">
        <v>8799.2909999999993</v>
      </c>
      <c r="D55" s="707">
        <v>6659.07</v>
      </c>
      <c r="E55" s="755">
        <v>11971.348</v>
      </c>
      <c r="F55" s="705">
        <v>12313.142</v>
      </c>
      <c r="G55" s="709">
        <v>16652.883999999998</v>
      </c>
      <c r="H55" s="3" t="s">
        <v>1411</v>
      </c>
    </row>
    <row r="56" spans="1:8" s="7" customFormat="1" ht="12" customHeight="1">
      <c r="A56" s="217" t="s">
        <v>287</v>
      </c>
      <c r="B56" s="782" t="s">
        <v>452</v>
      </c>
      <c r="C56" s="707">
        <v>1737.992</v>
      </c>
      <c r="D56" s="707">
        <v>869.30399999999997</v>
      </c>
      <c r="E56" s="755">
        <v>927.322</v>
      </c>
      <c r="F56" s="736">
        <v>1520.6690000000001</v>
      </c>
      <c r="G56" s="709">
        <v>1031.2629999999999</v>
      </c>
      <c r="H56" s="37" t="s">
        <v>288</v>
      </c>
    </row>
    <row r="57" spans="1:8" s="7" customFormat="1" ht="12" customHeight="1">
      <c r="A57" s="217" t="s">
        <v>289</v>
      </c>
      <c r="B57" s="216" t="s">
        <v>454</v>
      </c>
      <c r="C57" s="707">
        <v>70.137</v>
      </c>
      <c r="D57" s="707">
        <v>46.761000000000003</v>
      </c>
      <c r="E57" s="755">
        <v>9.8559999999999999</v>
      </c>
      <c r="F57" s="705"/>
      <c r="G57" s="709">
        <v>19.11</v>
      </c>
      <c r="H57" s="37" t="s">
        <v>1781</v>
      </c>
    </row>
    <row r="58" spans="1:8" s="7" customFormat="1" ht="12" customHeight="1">
      <c r="A58" s="818">
        <v>42</v>
      </c>
      <c r="B58" s="216" t="s">
        <v>1698</v>
      </c>
      <c r="C58" s="707"/>
      <c r="D58" s="707"/>
      <c r="E58" s="755"/>
      <c r="F58" s="705"/>
      <c r="G58" s="709"/>
      <c r="H58" s="37" t="s">
        <v>1782</v>
      </c>
    </row>
    <row r="59" spans="1:8" s="7" customFormat="1" ht="12" customHeight="1">
      <c r="A59" s="818"/>
      <c r="B59" s="216" t="s">
        <v>1700</v>
      </c>
      <c r="C59" s="707">
        <v>1891.1479999999999</v>
      </c>
      <c r="D59" s="707">
        <v>468.98399999999998</v>
      </c>
      <c r="E59" s="705" t="s">
        <v>133</v>
      </c>
      <c r="F59" s="705">
        <v>202.18799999999999</v>
      </c>
      <c r="G59" s="709">
        <v>100.72799999999999</v>
      </c>
      <c r="H59" s="37" t="s">
        <v>1783</v>
      </c>
    </row>
    <row r="60" spans="1:8" s="7" customFormat="1" ht="12" customHeight="1">
      <c r="A60" s="217" t="s">
        <v>291</v>
      </c>
      <c r="B60" s="782" t="s">
        <v>1784</v>
      </c>
      <c r="C60" s="707">
        <v>50.369</v>
      </c>
      <c r="D60" s="707">
        <v>0</v>
      </c>
      <c r="E60" s="705" t="s">
        <v>133</v>
      </c>
      <c r="F60" s="705" t="s">
        <v>133</v>
      </c>
      <c r="G60" s="709">
        <v>2.3E-2</v>
      </c>
      <c r="H60" s="754" t="s">
        <v>1785</v>
      </c>
    </row>
    <row r="61" spans="1:8" s="7" customFormat="1" ht="12" customHeight="1">
      <c r="A61" s="828" t="s">
        <v>292</v>
      </c>
      <c r="B61" s="782" t="s">
        <v>984</v>
      </c>
      <c r="C61" s="707">
        <v>4578.88</v>
      </c>
      <c r="D61" s="707">
        <v>4127.97</v>
      </c>
      <c r="E61" s="705" t="s">
        <v>133</v>
      </c>
      <c r="F61" s="705">
        <v>4211.3310000000001</v>
      </c>
      <c r="G61" s="709">
        <v>3513.9160000000002</v>
      </c>
      <c r="H61" s="37" t="s">
        <v>293</v>
      </c>
    </row>
    <row r="62" spans="1:8" s="7" customFormat="1" ht="12" customHeight="1">
      <c r="A62" s="217" t="s">
        <v>294</v>
      </c>
      <c r="B62" s="782" t="s">
        <v>425</v>
      </c>
      <c r="C62" s="841" t="s">
        <v>133</v>
      </c>
      <c r="D62" s="841" t="s">
        <v>133</v>
      </c>
      <c r="E62" s="702" t="s">
        <v>133</v>
      </c>
      <c r="F62" s="702" t="s">
        <v>133</v>
      </c>
      <c r="G62" s="702" t="s">
        <v>133</v>
      </c>
      <c r="H62" s="37" t="s">
        <v>295</v>
      </c>
    </row>
    <row r="63" spans="1:8" s="7" customFormat="1" ht="12" customHeight="1">
      <c r="A63" s="217">
        <v>46</v>
      </c>
      <c r="B63" s="788" t="s">
        <v>1702</v>
      </c>
      <c r="C63" s="707">
        <v>34.585999999999999</v>
      </c>
      <c r="D63" s="707">
        <v>86.835999999999999</v>
      </c>
      <c r="E63" s="702" t="s">
        <v>133</v>
      </c>
      <c r="F63" s="705">
        <v>6.4859999999999998</v>
      </c>
      <c r="G63" s="709">
        <v>2.121</v>
      </c>
      <c r="H63" s="37" t="s">
        <v>1617</v>
      </c>
    </row>
    <row r="64" spans="1:8" s="7" customFormat="1" ht="12" customHeight="1">
      <c r="A64" s="217">
        <v>47</v>
      </c>
      <c r="B64" s="788" t="s">
        <v>1792</v>
      </c>
      <c r="C64" s="707"/>
      <c r="D64" s="707"/>
      <c r="E64" s="755"/>
      <c r="F64" s="705"/>
      <c r="G64" s="709"/>
      <c r="H64" s="37" t="s">
        <v>1793</v>
      </c>
    </row>
    <row r="65" spans="1:8" s="7" customFormat="1" ht="12" customHeight="1">
      <c r="A65" s="217"/>
      <c r="B65" s="216" t="s">
        <v>1794</v>
      </c>
      <c r="C65" s="707">
        <v>295.90100000000001</v>
      </c>
      <c r="D65" s="707">
        <v>40.645000000000003</v>
      </c>
      <c r="E65" s="755">
        <v>2.246</v>
      </c>
      <c r="F65" s="705" t="s">
        <v>133</v>
      </c>
      <c r="G65" s="705" t="s">
        <v>133</v>
      </c>
      <c r="H65" s="37" t="s">
        <v>1795</v>
      </c>
    </row>
    <row r="66" spans="1:8" s="7" customFormat="1" ht="12" customHeight="1">
      <c r="A66" s="217">
        <v>48</v>
      </c>
      <c r="B66" s="782" t="s">
        <v>1270</v>
      </c>
      <c r="C66" s="707">
        <v>4996.652</v>
      </c>
      <c r="D66" s="707">
        <v>4149.9740000000002</v>
      </c>
      <c r="E66" s="755">
        <v>3271.6790000000001</v>
      </c>
      <c r="F66" s="705">
        <v>8456.1059999999998</v>
      </c>
      <c r="G66" s="709">
        <v>5711.7160000000003</v>
      </c>
      <c r="H66" s="37" t="s">
        <v>1666</v>
      </c>
    </row>
    <row r="67" spans="1:8" s="7" customFormat="1" ht="12" customHeight="1">
      <c r="A67" s="217">
        <v>49</v>
      </c>
      <c r="B67" s="216" t="s">
        <v>1775</v>
      </c>
      <c r="C67" s="707">
        <v>29.739000000000001</v>
      </c>
      <c r="D67" s="707">
        <v>72.222999999999999</v>
      </c>
      <c r="E67" s="755">
        <v>3.2109999999999999</v>
      </c>
      <c r="F67" s="705">
        <v>36.418999999999997</v>
      </c>
      <c r="G67" s="709">
        <v>26.428999999999998</v>
      </c>
      <c r="H67" s="37" t="s">
        <v>1621</v>
      </c>
    </row>
    <row r="68" spans="1:8" s="7" customFormat="1" ht="12" customHeight="1">
      <c r="A68" s="217" t="s">
        <v>296</v>
      </c>
      <c r="B68" s="782" t="s">
        <v>424</v>
      </c>
      <c r="C68" s="707">
        <v>60.383000000000003</v>
      </c>
      <c r="D68" s="707">
        <v>26.131</v>
      </c>
      <c r="E68" s="755">
        <v>55.122999999999998</v>
      </c>
      <c r="F68" s="705" t="s">
        <v>133</v>
      </c>
      <c r="G68" s="705" t="s">
        <v>133</v>
      </c>
      <c r="H68" s="37" t="s">
        <v>297</v>
      </c>
    </row>
    <row r="69" spans="1:8" s="7" customFormat="1" ht="12" customHeight="1">
      <c r="A69" s="217" t="s">
        <v>298</v>
      </c>
      <c r="B69" s="216" t="s">
        <v>1622</v>
      </c>
      <c r="C69" s="707">
        <v>9.1280000000000001</v>
      </c>
      <c r="D69" s="707">
        <v>1.7849999999999999</v>
      </c>
      <c r="E69" s="755">
        <v>0.80100000000000005</v>
      </c>
      <c r="F69" s="705">
        <v>3.4249999999999998</v>
      </c>
      <c r="G69" s="705" t="s">
        <v>133</v>
      </c>
      <c r="H69" s="37" t="s">
        <v>1623</v>
      </c>
    </row>
    <row r="70" spans="1:8" s="7" customFormat="1" ht="12" customHeight="1">
      <c r="A70" s="828" t="s">
        <v>299</v>
      </c>
      <c r="B70" s="782" t="s">
        <v>427</v>
      </c>
      <c r="C70" s="707">
        <v>1387.068</v>
      </c>
      <c r="D70" s="707">
        <v>3495.4050000000002</v>
      </c>
      <c r="E70" s="755">
        <v>6290.7619999999997</v>
      </c>
      <c r="F70" s="705">
        <v>2408.1889999999999</v>
      </c>
      <c r="G70" s="709">
        <v>4853.3760000000002</v>
      </c>
      <c r="H70" s="37" t="s">
        <v>300</v>
      </c>
    </row>
    <row r="71" spans="1:8" s="7" customFormat="1" ht="12" customHeight="1">
      <c r="A71" s="828" t="s">
        <v>301</v>
      </c>
      <c r="B71" s="782" t="s">
        <v>987</v>
      </c>
      <c r="C71" s="707" t="s">
        <v>133</v>
      </c>
      <c r="D71" s="707" t="s">
        <v>133</v>
      </c>
      <c r="E71" s="736" t="s">
        <v>133</v>
      </c>
      <c r="F71" s="736">
        <v>3.1379999999999999</v>
      </c>
      <c r="G71" s="709">
        <v>1.1779999999999999</v>
      </c>
      <c r="H71" s="37" t="s">
        <v>302</v>
      </c>
    </row>
    <row r="72" spans="1:8" s="7" customFormat="1" ht="12" customHeight="1">
      <c r="A72" s="828" t="s">
        <v>303</v>
      </c>
      <c r="B72" s="782" t="s">
        <v>422</v>
      </c>
      <c r="C72" s="707">
        <v>943.851</v>
      </c>
      <c r="D72" s="707">
        <v>503.01600000000002</v>
      </c>
      <c r="E72" s="755">
        <v>4662.8270000000002</v>
      </c>
      <c r="F72" s="705">
        <v>756.63</v>
      </c>
      <c r="G72" s="709">
        <v>597.20500000000004</v>
      </c>
      <c r="H72" s="37" t="s">
        <v>304</v>
      </c>
    </row>
    <row r="73" spans="1:8" s="7" customFormat="1" ht="12" customHeight="1">
      <c r="A73" s="828" t="s">
        <v>305</v>
      </c>
      <c r="B73" s="782" t="s">
        <v>423</v>
      </c>
      <c r="C73" s="707">
        <v>5301.402</v>
      </c>
      <c r="D73" s="707">
        <v>1064.5999999999999</v>
      </c>
      <c r="E73" s="755">
        <v>4215.9790000000003</v>
      </c>
      <c r="F73" s="705">
        <v>1108.3589999999999</v>
      </c>
      <c r="G73" s="709">
        <v>101.417</v>
      </c>
      <c r="H73" s="37" t="s">
        <v>306</v>
      </c>
    </row>
    <row r="74" spans="1:8" s="7" customFormat="1" ht="12" customHeight="1">
      <c r="A74" s="217" t="s">
        <v>307</v>
      </c>
      <c r="B74" s="782" t="s">
        <v>1707</v>
      </c>
      <c r="C74" s="707">
        <v>2309.2429999999999</v>
      </c>
      <c r="D74" s="707">
        <v>3267.308</v>
      </c>
      <c r="E74" s="755">
        <v>4160.6469999999999</v>
      </c>
      <c r="F74" s="705">
        <v>2780.6080000000002</v>
      </c>
      <c r="G74" s="709">
        <v>2632.8510000000001</v>
      </c>
      <c r="H74" s="754" t="s">
        <v>1708</v>
      </c>
    </row>
    <row r="75" spans="1:8" s="7" customFormat="1" ht="12" customHeight="1">
      <c r="A75" s="828" t="s">
        <v>308</v>
      </c>
      <c r="B75" s="782" t="s">
        <v>1236</v>
      </c>
      <c r="C75" s="707">
        <v>5493.4740000000002</v>
      </c>
      <c r="D75" s="707">
        <v>4392.0919999999996</v>
      </c>
      <c r="E75" s="840">
        <v>6063.6909999999998</v>
      </c>
      <c r="F75" s="773">
        <v>6395.74</v>
      </c>
      <c r="G75" s="709">
        <v>7351.5389999999998</v>
      </c>
      <c r="H75" s="754" t="s">
        <v>1237</v>
      </c>
    </row>
    <row r="76" spans="1:8" s="7" customFormat="1" ht="12" customHeight="1">
      <c r="A76" s="217" t="s">
        <v>309</v>
      </c>
      <c r="B76" s="782" t="s">
        <v>439</v>
      </c>
      <c r="C76" s="707">
        <v>848.13900000000001</v>
      </c>
      <c r="D76" s="707">
        <v>584.82299999999998</v>
      </c>
      <c r="E76" s="755">
        <v>2373.2869999999998</v>
      </c>
      <c r="F76" s="705">
        <v>298.33600000000001</v>
      </c>
      <c r="G76" s="709">
        <v>115.711</v>
      </c>
      <c r="H76" s="37" t="s">
        <v>310</v>
      </c>
    </row>
    <row r="77" spans="1:8" s="7" customFormat="1" ht="12" customHeight="1">
      <c r="A77" s="217" t="s">
        <v>311</v>
      </c>
      <c r="B77" s="216" t="s">
        <v>1626</v>
      </c>
      <c r="C77" s="707">
        <v>414.12799999999999</v>
      </c>
      <c r="D77" s="707">
        <v>400.77600000000001</v>
      </c>
      <c r="E77" s="755">
        <v>219.37299999999999</v>
      </c>
      <c r="F77" s="705">
        <v>266.98200000000003</v>
      </c>
      <c r="G77" s="709">
        <v>152.5</v>
      </c>
      <c r="H77" s="37" t="s">
        <v>1627</v>
      </c>
    </row>
    <row r="78" spans="1:8" s="7" customFormat="1" ht="12" customHeight="1">
      <c r="A78" s="217">
        <v>60</v>
      </c>
      <c r="B78" s="782" t="s">
        <v>1628</v>
      </c>
      <c r="C78" s="707">
        <v>3050.279</v>
      </c>
      <c r="D78" s="707">
        <v>5917.39</v>
      </c>
      <c r="E78" s="755">
        <v>24798.832999999999</v>
      </c>
      <c r="F78" s="705">
        <v>37610.99</v>
      </c>
      <c r="G78" s="709">
        <v>7481.7359999999999</v>
      </c>
      <c r="H78" s="37" t="s">
        <v>1629</v>
      </c>
    </row>
    <row r="79" spans="1:8" s="7" customFormat="1" ht="12" customHeight="1">
      <c r="A79" s="217" t="s">
        <v>313</v>
      </c>
      <c r="B79" s="216" t="s">
        <v>1576</v>
      </c>
      <c r="C79" s="707">
        <v>16525.964</v>
      </c>
      <c r="D79" s="707">
        <v>13143.796</v>
      </c>
      <c r="E79" s="755">
        <v>53633.531999999999</v>
      </c>
      <c r="F79" s="705">
        <v>54090.266000000003</v>
      </c>
      <c r="G79" s="709">
        <v>18958.902999999998</v>
      </c>
      <c r="H79" s="37" t="s">
        <v>1577</v>
      </c>
    </row>
    <row r="80" spans="1:8" s="7" customFormat="1" ht="12" customHeight="1">
      <c r="A80" s="217" t="s">
        <v>314</v>
      </c>
      <c r="B80" s="782" t="s">
        <v>962</v>
      </c>
      <c r="C80" s="707">
        <v>2674.7379999999998</v>
      </c>
      <c r="D80" s="707">
        <v>1287.626</v>
      </c>
      <c r="E80" s="755">
        <v>11633.335999999999</v>
      </c>
      <c r="F80" s="705">
        <v>2194.0320000000002</v>
      </c>
      <c r="G80" s="709">
        <v>3738.3</v>
      </c>
      <c r="H80" s="37" t="s">
        <v>315</v>
      </c>
    </row>
    <row r="81" spans="1:8" s="7" customFormat="1" ht="12" customHeight="1">
      <c r="A81" s="208">
        <v>63</v>
      </c>
      <c r="B81" s="216" t="s">
        <v>1667</v>
      </c>
      <c r="C81" s="707"/>
      <c r="D81" s="707"/>
      <c r="E81" s="755"/>
      <c r="F81" s="37"/>
      <c r="G81" s="709"/>
      <c r="H81" s="37" t="s">
        <v>1751</v>
      </c>
    </row>
    <row r="82" spans="1:8" s="7" customFormat="1" ht="12" customHeight="1">
      <c r="A82" s="208"/>
      <c r="B82" s="216" t="s">
        <v>1709</v>
      </c>
      <c r="C82" s="707">
        <v>4529.5770000000002</v>
      </c>
      <c r="D82" s="707">
        <v>5204.7169999999996</v>
      </c>
      <c r="E82" s="755">
        <v>10741.831</v>
      </c>
      <c r="F82" s="705">
        <v>11631.45</v>
      </c>
      <c r="G82" s="709">
        <v>6272.4970000000003</v>
      </c>
      <c r="H82" s="37" t="s">
        <v>631</v>
      </c>
    </row>
    <row r="83" spans="1:8" s="7" customFormat="1" ht="12" customHeight="1">
      <c r="A83" s="217" t="s">
        <v>317</v>
      </c>
      <c r="B83" s="782" t="s">
        <v>689</v>
      </c>
      <c r="C83" s="707">
        <v>22278.386999999999</v>
      </c>
      <c r="D83" s="707">
        <v>4867.2179999999998</v>
      </c>
      <c r="E83" s="755">
        <v>24318.125</v>
      </c>
      <c r="F83" s="705">
        <v>13199.768</v>
      </c>
      <c r="G83" s="709">
        <v>4666.2179999999998</v>
      </c>
      <c r="H83" s="37" t="s">
        <v>318</v>
      </c>
    </row>
    <row r="84" spans="1:8" s="7" customFormat="1" ht="12" customHeight="1">
      <c r="A84" s="217" t="s">
        <v>319</v>
      </c>
      <c r="B84" s="782" t="s">
        <v>991</v>
      </c>
      <c r="C84" s="707">
        <v>26.96</v>
      </c>
      <c r="D84" s="707">
        <v>3.3730000000000002</v>
      </c>
      <c r="E84" s="840">
        <v>62.834000000000003</v>
      </c>
      <c r="F84" s="773">
        <v>21.302</v>
      </c>
      <c r="G84" s="709">
        <v>77.817999999999998</v>
      </c>
      <c r="H84" s="37" t="s">
        <v>320</v>
      </c>
    </row>
    <row r="85" spans="1:8" s="7" customFormat="1" ht="12" customHeight="1">
      <c r="A85" s="217" t="s">
        <v>321</v>
      </c>
      <c r="B85" s="782" t="s">
        <v>963</v>
      </c>
      <c r="C85" s="707">
        <v>47.27</v>
      </c>
      <c r="D85" s="707">
        <v>6.0570000000000004</v>
      </c>
      <c r="E85" s="705" t="s">
        <v>133</v>
      </c>
      <c r="F85" s="705">
        <v>46.86</v>
      </c>
      <c r="G85" s="709">
        <v>134.48400000000001</v>
      </c>
      <c r="H85" s="37" t="s">
        <v>322</v>
      </c>
    </row>
    <row r="86" spans="1:8" s="7" customFormat="1" ht="12" customHeight="1">
      <c r="A86" s="217" t="s">
        <v>323</v>
      </c>
      <c r="B86" s="782" t="s">
        <v>1710</v>
      </c>
      <c r="C86" s="707">
        <v>2.1360000000000001</v>
      </c>
      <c r="D86" s="707">
        <v>4.6749999999999998</v>
      </c>
      <c r="E86" s="755">
        <v>23.565000000000001</v>
      </c>
      <c r="F86" s="705">
        <v>109.255</v>
      </c>
      <c r="G86" s="709">
        <v>146.488</v>
      </c>
      <c r="H86" s="37" t="s">
        <v>1711</v>
      </c>
    </row>
    <row r="87" spans="1:8" s="7" customFormat="1" ht="12" customHeight="1">
      <c r="A87" s="208">
        <v>68</v>
      </c>
      <c r="B87" s="782" t="s">
        <v>1669</v>
      </c>
      <c r="C87" s="707"/>
      <c r="D87" s="707"/>
      <c r="E87" s="755"/>
      <c r="F87" s="37"/>
      <c r="G87" s="709"/>
      <c r="H87" s="37" t="s">
        <v>1796</v>
      </c>
    </row>
    <row r="88" spans="1:8" s="7" customFormat="1" ht="12" customHeight="1">
      <c r="A88" s="208"/>
      <c r="B88" s="216" t="s">
        <v>476</v>
      </c>
      <c r="C88" s="707">
        <v>470.73099999999999</v>
      </c>
      <c r="D88" s="707">
        <v>280.30200000000002</v>
      </c>
      <c r="E88" s="755">
        <v>501.03</v>
      </c>
      <c r="F88" s="705">
        <v>424.899</v>
      </c>
      <c r="G88" s="709">
        <v>2009.7760000000001</v>
      </c>
      <c r="H88" s="37" t="s">
        <v>1777</v>
      </c>
    </row>
    <row r="89" spans="1:8" s="7" customFormat="1" ht="12" customHeight="1">
      <c r="A89" s="217" t="s">
        <v>325</v>
      </c>
      <c r="B89" s="782" t="s">
        <v>417</v>
      </c>
      <c r="C89" s="707">
        <v>11094.909</v>
      </c>
      <c r="D89" s="707">
        <v>6358.7250000000004</v>
      </c>
      <c r="E89" s="755">
        <v>10149.835999999999</v>
      </c>
      <c r="F89" s="705">
        <v>7106.64</v>
      </c>
      <c r="G89" s="709">
        <v>7473.4040000000005</v>
      </c>
      <c r="H89" s="37" t="s">
        <v>326</v>
      </c>
    </row>
    <row r="90" spans="1:8" s="7" customFormat="1" ht="12" customHeight="1">
      <c r="A90" s="217" t="s">
        <v>327</v>
      </c>
      <c r="B90" s="782" t="s">
        <v>415</v>
      </c>
      <c r="C90" s="707">
        <v>1606.5419999999999</v>
      </c>
      <c r="D90" s="707">
        <v>1073.6300000000001</v>
      </c>
      <c r="E90" s="755">
        <v>1923.2329999999999</v>
      </c>
      <c r="F90" s="705">
        <v>1533.681</v>
      </c>
      <c r="G90" s="709">
        <v>964.71500000000003</v>
      </c>
      <c r="H90" s="37" t="s">
        <v>328</v>
      </c>
    </row>
    <row r="91" spans="1:8" s="7" customFormat="1" ht="12" customHeight="1">
      <c r="A91" s="217"/>
      <c r="B91" s="782"/>
      <c r="C91" s="707"/>
      <c r="D91" s="37"/>
      <c r="E91" s="755"/>
      <c r="F91" s="705"/>
      <c r="G91" s="709"/>
      <c r="H91" s="37" t="s">
        <v>1672</v>
      </c>
    </row>
    <row r="92" spans="1:8" s="7" customFormat="1" ht="12" customHeight="1">
      <c r="A92" s="824" t="s">
        <v>329</v>
      </c>
      <c r="B92" s="216" t="s">
        <v>1578</v>
      </c>
      <c r="C92" s="707">
        <v>16.55</v>
      </c>
      <c r="D92" s="707">
        <v>58.640999999999998</v>
      </c>
      <c r="E92" s="755">
        <v>4.4999999999999998E-2</v>
      </c>
      <c r="F92" s="755">
        <v>4.4999999999999998E-2</v>
      </c>
      <c r="G92" s="709">
        <v>4.9569999999999999</v>
      </c>
      <c r="H92" s="37" t="s">
        <v>600</v>
      </c>
    </row>
    <row r="93" spans="1:8" s="7" customFormat="1" ht="12" customHeight="1">
      <c r="A93" s="217" t="s">
        <v>330</v>
      </c>
      <c r="B93" s="782" t="s">
        <v>416</v>
      </c>
      <c r="C93" s="707">
        <v>287.97199999999998</v>
      </c>
      <c r="D93" s="707">
        <v>235.00200000000001</v>
      </c>
      <c r="E93" s="755">
        <v>1681.038</v>
      </c>
      <c r="F93" s="705">
        <v>5551.7730000000001</v>
      </c>
      <c r="G93" s="709">
        <v>4472.701</v>
      </c>
      <c r="H93" s="37" t="s">
        <v>331</v>
      </c>
    </row>
    <row r="94" spans="1:8" s="7" customFormat="1" ht="12" customHeight="1">
      <c r="A94" s="828" t="s">
        <v>332</v>
      </c>
      <c r="B94" s="782" t="s">
        <v>432</v>
      </c>
      <c r="C94" s="707">
        <v>6148.2709999999997</v>
      </c>
      <c r="D94" s="707">
        <v>5902.5069999999996</v>
      </c>
      <c r="E94" s="755">
        <v>7414.3490000000002</v>
      </c>
      <c r="F94" s="705">
        <v>6377.951</v>
      </c>
      <c r="G94" s="709">
        <v>7666.8720000000003</v>
      </c>
      <c r="H94" s="37" t="s">
        <v>333</v>
      </c>
    </row>
    <row r="95" spans="1:8" s="7" customFormat="1" ht="12" customHeight="1">
      <c r="A95" s="217" t="s">
        <v>334</v>
      </c>
      <c r="B95" s="782" t="s">
        <v>438</v>
      </c>
      <c r="C95" s="707">
        <v>6.2E-2</v>
      </c>
      <c r="D95" s="707">
        <v>3.133</v>
      </c>
      <c r="E95" s="755">
        <v>1.9690000000000001</v>
      </c>
      <c r="F95" s="705">
        <v>0.54500000000000004</v>
      </c>
      <c r="G95" s="709">
        <v>18.715</v>
      </c>
      <c r="H95" s="37" t="s">
        <v>335</v>
      </c>
    </row>
    <row r="96" spans="1:8" s="7" customFormat="1" ht="12" customHeight="1">
      <c r="A96" s="217" t="s">
        <v>336</v>
      </c>
      <c r="B96" s="782" t="s">
        <v>429</v>
      </c>
      <c r="C96" s="707">
        <v>4.9189999999999996</v>
      </c>
      <c r="D96" s="707">
        <v>1.2</v>
      </c>
      <c r="E96" s="705" t="s">
        <v>133</v>
      </c>
      <c r="F96" s="705" t="s">
        <v>133</v>
      </c>
      <c r="G96" s="709">
        <v>0.54900000000000004</v>
      </c>
      <c r="H96" s="37" t="s">
        <v>337</v>
      </c>
    </row>
    <row r="97" spans="1:8" s="7" customFormat="1" ht="12" customHeight="1">
      <c r="A97" s="217" t="s">
        <v>338</v>
      </c>
      <c r="B97" s="782" t="s">
        <v>434</v>
      </c>
      <c r="C97" s="707">
        <v>1829.337</v>
      </c>
      <c r="D97" s="707" t="s">
        <v>133</v>
      </c>
      <c r="E97" s="755">
        <v>9748.52</v>
      </c>
      <c r="F97" s="705">
        <v>10854.82</v>
      </c>
      <c r="G97" s="709">
        <v>12083.925999999999</v>
      </c>
      <c r="H97" s="37" t="s">
        <v>339</v>
      </c>
    </row>
    <row r="98" spans="1:8" s="7" customFormat="1" ht="12" customHeight="1">
      <c r="A98" s="217" t="s">
        <v>342</v>
      </c>
      <c r="B98" s="782" t="s">
        <v>430</v>
      </c>
      <c r="C98" s="707" t="s">
        <v>133</v>
      </c>
      <c r="D98" s="707" t="s">
        <v>133</v>
      </c>
      <c r="E98" s="736" t="s">
        <v>133</v>
      </c>
      <c r="F98" s="736" t="s">
        <v>133</v>
      </c>
      <c r="G98" s="736" t="s">
        <v>133</v>
      </c>
      <c r="H98" s="37" t="s">
        <v>343</v>
      </c>
    </row>
    <row r="99" spans="1:8" s="7" customFormat="1" ht="12" customHeight="1">
      <c r="A99" s="824" t="s">
        <v>346</v>
      </c>
      <c r="B99" s="216" t="s">
        <v>1580</v>
      </c>
      <c r="C99" s="707" t="s">
        <v>133</v>
      </c>
      <c r="D99" s="707" t="s">
        <v>133</v>
      </c>
      <c r="E99" s="736" t="s">
        <v>133</v>
      </c>
      <c r="F99" s="736" t="s">
        <v>133</v>
      </c>
      <c r="G99" s="736">
        <v>1.4810000000000001</v>
      </c>
      <c r="H99" s="37" t="s">
        <v>1581</v>
      </c>
    </row>
    <row r="100" spans="1:8" s="7" customFormat="1" ht="12" customHeight="1">
      <c r="A100" s="824" t="s">
        <v>347</v>
      </c>
      <c r="B100" s="216" t="s">
        <v>1636</v>
      </c>
      <c r="C100" s="707">
        <v>1204.7950000000001</v>
      </c>
      <c r="D100" s="707">
        <v>1237.1410000000001</v>
      </c>
      <c r="E100" s="755">
        <v>1740.6880000000001</v>
      </c>
      <c r="F100" s="705">
        <v>824.28</v>
      </c>
      <c r="G100" s="709">
        <v>555.70600000000002</v>
      </c>
      <c r="H100" s="37" t="s">
        <v>1637</v>
      </c>
    </row>
    <row r="101" spans="1:8" s="7" customFormat="1" ht="12" customHeight="1">
      <c r="A101" s="824" t="s">
        <v>348</v>
      </c>
      <c r="B101" s="216" t="s">
        <v>435</v>
      </c>
      <c r="C101" s="707">
        <v>16702.808000000001</v>
      </c>
      <c r="D101" s="707">
        <v>1631.577</v>
      </c>
      <c r="E101" s="755">
        <v>4401.7020000000002</v>
      </c>
      <c r="F101" s="705">
        <v>5495.5860000000002</v>
      </c>
      <c r="G101" s="709">
        <v>7736.5910000000003</v>
      </c>
      <c r="H101" s="37" t="s">
        <v>349</v>
      </c>
    </row>
    <row r="102" spans="1:8" s="7" customFormat="1" ht="12" customHeight="1">
      <c r="A102" s="824" t="s">
        <v>350</v>
      </c>
      <c r="B102" s="216" t="s">
        <v>1327</v>
      </c>
      <c r="C102" s="707">
        <v>47949.197999999997</v>
      </c>
      <c r="D102" s="707">
        <v>19713.478999999999</v>
      </c>
      <c r="E102" s="755">
        <v>19890.453000000001</v>
      </c>
      <c r="F102" s="705">
        <v>25189.945</v>
      </c>
      <c r="G102" s="709">
        <v>17767.179</v>
      </c>
      <c r="H102" s="37" t="s">
        <v>1195</v>
      </c>
    </row>
    <row r="103" spans="1:8" s="7" customFormat="1" ht="12" customHeight="1">
      <c r="A103" s="824" t="s">
        <v>351</v>
      </c>
      <c r="B103" s="789" t="s">
        <v>1358</v>
      </c>
      <c r="C103" s="707">
        <v>65908.164999999994</v>
      </c>
      <c r="D103" s="707">
        <v>30818.877</v>
      </c>
      <c r="E103" s="755">
        <v>14542.643</v>
      </c>
      <c r="F103" s="705">
        <v>9442.7649999999994</v>
      </c>
      <c r="G103" s="709">
        <v>5281.8339999999998</v>
      </c>
      <c r="H103" s="37" t="s">
        <v>1449</v>
      </c>
    </row>
    <row r="104" spans="1:8" s="7" customFormat="1" ht="12" customHeight="1">
      <c r="A104" s="215">
        <v>86</v>
      </c>
      <c r="B104" s="209" t="s">
        <v>1638</v>
      </c>
      <c r="C104" s="707"/>
      <c r="D104" s="707"/>
      <c r="E104" s="840"/>
      <c r="F104" s="773"/>
      <c r="G104" s="709"/>
      <c r="H104" s="66" t="s">
        <v>1587</v>
      </c>
    </row>
    <row r="105" spans="1:8" s="7" customFormat="1" ht="11.25" customHeight="1">
      <c r="A105" s="215"/>
      <c r="B105" s="209" t="s">
        <v>1588</v>
      </c>
      <c r="C105" s="707">
        <v>327.767</v>
      </c>
      <c r="D105" s="707">
        <v>244.03700000000001</v>
      </c>
      <c r="E105" s="755">
        <v>796.00900000000001</v>
      </c>
      <c r="F105" s="705">
        <v>667.495</v>
      </c>
      <c r="G105" s="709">
        <v>260.67899999999997</v>
      </c>
      <c r="H105" s="67" t="s">
        <v>1589</v>
      </c>
    </row>
    <row r="106" spans="1:8" s="7" customFormat="1" ht="12" customHeight="1">
      <c r="A106" s="824" t="s">
        <v>353</v>
      </c>
      <c r="B106" s="216" t="s">
        <v>1677</v>
      </c>
      <c r="C106" s="707">
        <v>16385.805</v>
      </c>
      <c r="D106" s="707">
        <v>6862.3010000000004</v>
      </c>
      <c r="E106" s="755">
        <v>8372.93</v>
      </c>
      <c r="F106" s="705">
        <v>11713.23</v>
      </c>
      <c r="G106" s="709">
        <v>22269.339</v>
      </c>
      <c r="H106" s="37" t="s">
        <v>1591</v>
      </c>
    </row>
    <row r="107" spans="1:8" s="7" customFormat="1" ht="12" customHeight="1">
      <c r="A107" s="824">
        <v>90</v>
      </c>
      <c r="B107" s="782" t="s">
        <v>1713</v>
      </c>
      <c r="C107" s="707"/>
      <c r="D107" s="707"/>
      <c r="E107" s="755"/>
      <c r="F107" s="705"/>
      <c r="G107" s="709"/>
      <c r="H107" s="808" t="s">
        <v>1451</v>
      </c>
    </row>
    <row r="108" spans="1:8" s="7" customFormat="1" ht="12" customHeight="1">
      <c r="A108" s="215"/>
      <c r="B108" s="216" t="s">
        <v>1679</v>
      </c>
      <c r="C108" s="707">
        <v>2023.394</v>
      </c>
      <c r="D108" s="707">
        <v>385.94799999999998</v>
      </c>
      <c r="E108" s="755">
        <v>1624.01</v>
      </c>
      <c r="F108" s="705">
        <v>763.226</v>
      </c>
      <c r="G108" s="709">
        <v>779.76800000000003</v>
      </c>
      <c r="H108" s="808" t="s">
        <v>1714</v>
      </c>
    </row>
    <row r="109" spans="1:8" s="7" customFormat="1" ht="12" customHeight="1">
      <c r="A109" s="217" t="s">
        <v>358</v>
      </c>
      <c r="B109" s="782" t="s">
        <v>1000</v>
      </c>
      <c r="C109" s="707">
        <v>32.517000000000003</v>
      </c>
      <c r="D109" s="707">
        <v>23.713999999999999</v>
      </c>
      <c r="E109" s="755">
        <v>22.056000000000001</v>
      </c>
      <c r="F109" s="705">
        <v>1.6240000000000001</v>
      </c>
      <c r="G109" s="709">
        <v>7.6079999999999997</v>
      </c>
      <c r="H109" s="37" t="s">
        <v>359</v>
      </c>
    </row>
    <row r="110" spans="1:8" s="7" customFormat="1" ht="12" customHeight="1">
      <c r="A110" s="824" t="s">
        <v>361</v>
      </c>
      <c r="B110" s="216" t="s">
        <v>1328</v>
      </c>
      <c r="C110" s="707">
        <v>2319.6469999999999</v>
      </c>
      <c r="D110" s="707">
        <v>692.52700000000004</v>
      </c>
      <c r="E110" s="755">
        <v>793.17499999999995</v>
      </c>
      <c r="F110" s="705">
        <v>1542.0150000000001</v>
      </c>
      <c r="G110" s="709">
        <v>2070.326</v>
      </c>
      <c r="H110" s="37" t="s">
        <v>1329</v>
      </c>
    </row>
    <row r="111" spans="1:8" s="7" customFormat="1" ht="12" customHeight="1">
      <c r="A111" s="824" t="s">
        <v>362</v>
      </c>
      <c r="B111" s="216" t="s">
        <v>1639</v>
      </c>
      <c r="C111" s="707">
        <v>2465.0410000000002</v>
      </c>
      <c r="D111" s="707">
        <v>753.15899999999999</v>
      </c>
      <c r="E111" s="755">
        <v>818.86500000000001</v>
      </c>
      <c r="F111" s="705">
        <v>832.34900000000005</v>
      </c>
      <c r="G111" s="709">
        <v>1022.2859999999999</v>
      </c>
      <c r="H111" s="37" t="s">
        <v>1640</v>
      </c>
    </row>
    <row r="112" spans="1:8" s="7" customFormat="1" ht="12" customHeight="1">
      <c r="A112" s="217" t="s">
        <v>363</v>
      </c>
      <c r="B112" s="782" t="s">
        <v>418</v>
      </c>
      <c r="C112" s="707">
        <v>2850.877</v>
      </c>
      <c r="D112" s="707">
        <v>2131.2579999999998</v>
      </c>
      <c r="E112" s="755">
        <v>3103.9430000000002</v>
      </c>
      <c r="F112" s="705">
        <v>1445.2239999999999</v>
      </c>
      <c r="G112" s="709">
        <v>1819.229</v>
      </c>
      <c r="H112" s="37" t="s">
        <v>364</v>
      </c>
    </row>
    <row r="113" spans="1:8" s="7" customFormat="1" ht="12" customHeight="1">
      <c r="A113" s="710"/>
      <c r="B113" s="233"/>
      <c r="C113" s="842"/>
      <c r="D113" s="842"/>
      <c r="E113" s="803"/>
      <c r="F113" s="843"/>
      <c r="G113" s="763"/>
      <c r="H113" s="710"/>
    </row>
    <row r="114" spans="1:8" s="7" customFormat="1" ht="12" customHeight="1">
      <c r="A114" s="37"/>
      <c r="B114" s="171"/>
      <c r="C114" s="37"/>
      <c r="D114" s="37"/>
      <c r="E114" s="730"/>
      <c r="F114" s="755"/>
      <c r="G114" s="705"/>
      <c r="H114" s="37"/>
    </row>
    <row r="115" spans="1:8" s="7" customFormat="1" ht="12" customHeight="1">
      <c r="A115" s="37"/>
      <c r="B115" s="171"/>
      <c r="C115" s="37"/>
      <c r="D115" s="37"/>
      <c r="E115" s="730"/>
      <c r="F115" s="755"/>
      <c r="G115" s="705"/>
      <c r="H115" s="37"/>
    </row>
    <row r="116" spans="1:8" s="7" customFormat="1" ht="12" customHeight="1">
      <c r="A116" s="37"/>
      <c r="B116" s="171"/>
      <c r="C116" s="37"/>
      <c r="D116" s="37"/>
      <c r="E116" s="730"/>
      <c r="F116" s="755"/>
      <c r="G116" s="705"/>
      <c r="H116" s="37"/>
    </row>
    <row r="117" spans="1:8" s="7" customFormat="1" ht="12" customHeight="1">
      <c r="A117" s="37"/>
      <c r="B117" s="171"/>
      <c r="C117" s="37"/>
      <c r="D117" s="37"/>
      <c r="E117" s="730"/>
      <c r="F117" s="755"/>
      <c r="G117" s="705"/>
      <c r="H117" s="37"/>
    </row>
    <row r="118" spans="1:8" s="7" customFormat="1" ht="12" customHeight="1">
      <c r="A118" s="37"/>
      <c r="B118" s="171"/>
      <c r="C118" s="37"/>
      <c r="D118" s="37"/>
      <c r="E118" s="730"/>
      <c r="F118" s="755"/>
      <c r="G118" s="705"/>
      <c r="H118" s="37"/>
    </row>
    <row r="119" spans="1:8" s="7" customFormat="1" ht="12" customHeight="1">
      <c r="A119" s="37"/>
      <c r="B119" s="171"/>
      <c r="C119" s="37"/>
      <c r="D119" s="37"/>
      <c r="E119" s="730"/>
      <c r="F119" s="755"/>
      <c r="G119" s="705"/>
      <c r="H119" s="37"/>
    </row>
    <row r="120" spans="1:8" s="7" customFormat="1" ht="12" customHeight="1">
      <c r="A120" s="37"/>
      <c r="B120" s="171"/>
      <c r="C120" s="37"/>
      <c r="D120" s="37"/>
      <c r="E120" s="730"/>
      <c r="F120" s="755"/>
      <c r="G120" s="705"/>
      <c r="H120" s="37"/>
    </row>
    <row r="121" spans="1:8" s="7" customFormat="1" ht="12" customHeight="1">
      <c r="A121" s="37"/>
      <c r="B121" s="171"/>
      <c r="C121" s="37"/>
      <c r="D121" s="37"/>
      <c r="E121" s="730"/>
      <c r="F121" s="755"/>
      <c r="G121" s="705"/>
      <c r="H121" s="37"/>
    </row>
    <row r="122" spans="1:8" s="7" customFormat="1" ht="12" customHeight="1">
      <c r="A122" s="37"/>
      <c r="B122" s="171"/>
      <c r="C122" s="37"/>
      <c r="D122" s="37"/>
      <c r="E122" s="730"/>
      <c r="F122" s="755"/>
      <c r="G122" s="705"/>
      <c r="H122" s="37"/>
    </row>
    <row r="123" spans="1:8" s="7" customFormat="1" ht="12" customHeight="1">
      <c r="A123" s="37"/>
      <c r="B123" s="171"/>
      <c r="C123" s="37"/>
      <c r="D123" s="37"/>
      <c r="E123" s="730"/>
      <c r="F123" s="755"/>
      <c r="G123" s="705"/>
      <c r="H123" s="37"/>
    </row>
    <row r="124" spans="1:8" s="7" customFormat="1" ht="12" customHeight="1">
      <c r="A124" s="37"/>
      <c r="B124" s="171"/>
      <c r="C124" s="37"/>
      <c r="D124" s="37"/>
      <c r="E124" s="730"/>
      <c r="F124" s="755"/>
      <c r="G124" s="705"/>
      <c r="H124" s="37"/>
    </row>
    <row r="125" spans="1:8" s="7" customFormat="1" ht="12" customHeight="1">
      <c r="A125" s="37"/>
      <c r="B125" s="171"/>
      <c r="C125" s="37"/>
      <c r="D125" s="37"/>
      <c r="E125" s="730"/>
      <c r="F125" s="755"/>
      <c r="G125" s="705"/>
      <c r="H125" s="37"/>
    </row>
    <row r="126" spans="1:8" s="7" customFormat="1" ht="12" customHeight="1">
      <c r="A126" s="37"/>
      <c r="B126" s="171"/>
      <c r="C126" s="37"/>
      <c r="D126" s="37"/>
      <c r="E126" s="730"/>
      <c r="F126" s="755"/>
      <c r="G126" s="705"/>
      <c r="H126" s="37"/>
    </row>
    <row r="127" spans="1:8" s="7" customFormat="1" ht="12" customHeight="1">
      <c r="A127" s="37"/>
      <c r="B127" s="171"/>
      <c r="C127" s="37"/>
      <c r="D127" s="37"/>
      <c r="E127" s="730"/>
      <c r="F127" s="755"/>
      <c r="G127" s="705"/>
      <c r="H127" s="37"/>
    </row>
    <row r="128" spans="1:8" s="7" customFormat="1" ht="12" customHeight="1">
      <c r="A128" s="37"/>
      <c r="B128" s="171"/>
      <c r="C128" s="37"/>
      <c r="D128" s="37"/>
      <c r="E128" s="730"/>
      <c r="F128" s="755"/>
      <c r="G128" s="705"/>
      <c r="H128" s="37"/>
    </row>
    <row r="129" spans="1:8" s="7" customFormat="1" ht="12" customHeight="1">
      <c r="A129" s="37"/>
      <c r="B129" s="171"/>
      <c r="C129" s="37"/>
      <c r="D129" s="37"/>
      <c r="E129" s="809"/>
      <c r="F129" s="755"/>
      <c r="G129" s="705"/>
      <c r="H129" s="37"/>
    </row>
    <row r="130" spans="1:8" s="7" customFormat="1" ht="12" customHeight="1">
      <c r="A130" s="37"/>
      <c r="B130" s="171"/>
      <c r="C130" s="37"/>
      <c r="D130" s="37"/>
      <c r="E130" s="730"/>
      <c r="F130" s="755"/>
      <c r="G130" s="705"/>
      <c r="H130" s="37"/>
    </row>
    <row r="131" spans="1:8" s="7" customFormat="1" ht="12" customHeight="1">
      <c r="A131" s="37"/>
      <c r="B131" s="171"/>
      <c r="C131" s="37"/>
      <c r="D131" s="37"/>
      <c r="E131" s="730"/>
      <c r="F131" s="755"/>
      <c r="G131" s="705"/>
      <c r="H131" s="37"/>
    </row>
    <row r="132" spans="1:8" s="7" customFormat="1" ht="12" customHeight="1">
      <c r="A132" s="37"/>
      <c r="B132" s="171"/>
      <c r="C132" s="37"/>
      <c r="D132" s="37"/>
      <c r="E132" s="730"/>
      <c r="F132" s="755"/>
      <c r="G132" s="705"/>
      <c r="H132" s="37"/>
    </row>
    <row r="133" spans="1:8" s="7" customFormat="1" ht="12" customHeight="1">
      <c r="A133" s="37"/>
      <c r="B133" s="171"/>
      <c r="C133" s="37"/>
      <c r="D133" s="37"/>
      <c r="E133" s="730"/>
      <c r="F133" s="755"/>
      <c r="G133" s="705"/>
      <c r="H133" s="37"/>
    </row>
    <row r="134" spans="1:8" s="7" customFormat="1" ht="12" customHeight="1">
      <c r="A134" s="37"/>
      <c r="B134" s="171"/>
      <c r="C134" s="37"/>
      <c r="D134" s="37"/>
      <c r="E134" s="730"/>
      <c r="F134" s="755"/>
      <c r="G134" s="705"/>
      <c r="H134" s="37"/>
    </row>
    <row r="135" spans="1:8" s="7" customFormat="1" ht="12" customHeight="1">
      <c r="A135" s="37"/>
      <c r="B135" s="171"/>
      <c r="C135" s="37"/>
      <c r="D135" s="37"/>
      <c r="E135" s="730"/>
      <c r="F135" s="755"/>
      <c r="G135" s="705"/>
      <c r="H135" s="37"/>
    </row>
    <row r="136" spans="1:8" s="7" customFormat="1" ht="12" customHeight="1">
      <c r="A136" s="37"/>
      <c r="B136" s="171"/>
      <c r="C136" s="37"/>
      <c r="D136" s="37"/>
      <c r="E136" s="730"/>
      <c r="F136" s="755"/>
      <c r="G136" s="705"/>
      <c r="H136" s="37"/>
    </row>
    <row r="137" spans="1:8" s="7" customFormat="1" ht="12" customHeight="1">
      <c r="A137" s="37"/>
      <c r="B137" s="171"/>
      <c r="C137" s="37"/>
      <c r="D137" s="37"/>
      <c r="E137" s="730"/>
      <c r="F137" s="755"/>
      <c r="G137" s="705"/>
      <c r="H137" s="37"/>
    </row>
    <row r="138" spans="1:8" s="7" customFormat="1" ht="12" customHeight="1">
      <c r="A138" s="37"/>
      <c r="B138" s="171"/>
      <c r="C138" s="37"/>
      <c r="D138" s="37"/>
      <c r="E138" s="730"/>
      <c r="F138" s="755"/>
      <c r="G138" s="705"/>
      <c r="H138" s="37"/>
    </row>
    <row r="139" spans="1:8" s="7" customFormat="1" ht="12" customHeight="1">
      <c r="A139" s="37"/>
      <c r="B139" s="171"/>
      <c r="C139" s="37"/>
      <c r="D139" s="37"/>
      <c r="E139" s="730"/>
      <c r="F139" s="755"/>
      <c r="G139" s="705"/>
      <c r="H139" s="37"/>
    </row>
    <row r="140" spans="1:8" s="7" customFormat="1" ht="12" customHeight="1">
      <c r="A140" s="37"/>
      <c r="B140" s="171"/>
      <c r="C140" s="37"/>
      <c r="D140" s="37"/>
      <c r="E140" s="730"/>
      <c r="F140" s="755"/>
      <c r="G140" s="705"/>
      <c r="H140" s="37"/>
    </row>
    <row r="141" spans="1:8" s="7" customFormat="1" ht="11.25" customHeight="1">
      <c r="A141" s="37"/>
      <c r="B141" s="171"/>
      <c r="C141" s="37"/>
      <c r="D141" s="37"/>
      <c r="E141" s="730"/>
      <c r="F141" s="755"/>
      <c r="G141" s="705"/>
      <c r="H141" s="37"/>
    </row>
    <row r="142" spans="1:8" ht="12" customHeight="1">
      <c r="F142" s="755"/>
      <c r="G142" s="705"/>
    </row>
    <row r="143" spans="1:8" ht="11.25" customHeight="1"/>
    <row r="144" spans="1:8" ht="12" customHeight="1"/>
    <row r="145" ht="20.25" customHeight="1"/>
    <row r="148" ht="19.5" customHeight="1"/>
  </sheetData>
  <mergeCells count="6">
    <mergeCell ref="A2:H2"/>
    <mergeCell ref="A3:H3"/>
    <mergeCell ref="A4:H4"/>
    <mergeCell ref="A5:H5"/>
    <mergeCell ref="B7:B8"/>
    <mergeCell ref="H7:H8"/>
  </mergeCells>
  <hyperlinks>
    <hyperlink ref="A1" location="Содержание!A1" display="Мазмуну" xr:uid="{8F9E9CC2-D314-4399-8169-A77F4C988DC8}"/>
  </hyperlink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C9EDC-53A2-4E91-A45B-C5D5C13564A4}">
  <dimension ref="A1:H93"/>
  <sheetViews>
    <sheetView workbookViewId="0"/>
  </sheetViews>
  <sheetFormatPr defaultColWidth="9.28515625" defaultRowHeight="12.75"/>
  <cols>
    <col min="1" max="1" width="7.140625" style="37" customWidth="1"/>
    <col min="2" max="2" width="51.28515625" style="171" customWidth="1"/>
    <col min="3" max="4" width="8" style="37" customWidth="1"/>
    <col min="5" max="5" width="10" style="37" customWidth="1"/>
    <col min="6" max="6" width="9.42578125" style="37" customWidth="1"/>
    <col min="7" max="7" width="10" style="37" customWidth="1"/>
    <col min="8" max="8" width="49" style="37" customWidth="1"/>
    <col min="9" max="16384" width="9.28515625" style="37"/>
  </cols>
  <sheetData>
    <row r="1" spans="1:8">
      <c r="A1" s="1042" t="s">
        <v>2601</v>
      </c>
    </row>
    <row r="3" spans="1:8" ht="15" customHeight="1">
      <c r="A3" s="1064" t="s">
        <v>1797</v>
      </c>
      <c r="B3" s="1064"/>
      <c r="C3" s="1064"/>
      <c r="D3" s="1064"/>
      <c r="E3" s="1064"/>
      <c r="F3" s="1064"/>
      <c r="G3" s="1064"/>
      <c r="H3" s="1064"/>
    </row>
    <row r="4" spans="1:8" ht="12.75" customHeight="1">
      <c r="A4" s="1055" t="s">
        <v>923</v>
      </c>
      <c r="B4" s="1055"/>
      <c r="C4" s="1055"/>
      <c r="D4" s="1055"/>
      <c r="E4" s="1055"/>
      <c r="F4" s="1055"/>
      <c r="G4" s="1055"/>
      <c r="H4" s="1055"/>
    </row>
    <row r="5" spans="1:8" ht="15.75" customHeight="1">
      <c r="A5" s="1064" t="s">
        <v>1798</v>
      </c>
      <c r="B5" s="1064"/>
      <c r="C5" s="1064"/>
      <c r="D5" s="1064"/>
      <c r="E5" s="1064"/>
      <c r="F5" s="1064"/>
      <c r="G5" s="1064"/>
      <c r="H5" s="1064"/>
    </row>
    <row r="6" spans="1:8" ht="12.75" customHeight="1">
      <c r="A6" s="1113" t="s">
        <v>742</v>
      </c>
      <c r="B6" s="1113"/>
      <c r="C6" s="1113"/>
      <c r="D6" s="1113"/>
      <c r="E6" s="1113"/>
      <c r="F6" s="1113"/>
      <c r="G6" s="1113"/>
      <c r="H6" s="1113"/>
    </row>
    <row r="7" spans="1:8" ht="22.5" customHeight="1">
      <c r="A7" s="844" t="s">
        <v>1799</v>
      </c>
      <c r="B7" s="769"/>
      <c r="C7" s="160">
        <v>2019</v>
      </c>
      <c r="D7" s="160">
        <v>2020</v>
      </c>
      <c r="E7" s="160">
        <v>2021</v>
      </c>
      <c r="F7" s="160">
        <v>2022</v>
      </c>
      <c r="G7" s="845">
        <v>2023</v>
      </c>
      <c r="H7" s="748"/>
    </row>
    <row r="8" spans="1:8" ht="17.25" customHeight="1">
      <c r="A8" s="812"/>
      <c r="B8" s="776" t="s">
        <v>535</v>
      </c>
      <c r="C8" s="750">
        <v>61743.595000000001</v>
      </c>
      <c r="D8" s="750">
        <v>53606.521000000001</v>
      </c>
      <c r="E8" s="839">
        <v>111674.477</v>
      </c>
      <c r="F8" s="839">
        <v>71443.998000000007</v>
      </c>
      <c r="G8" s="703">
        <v>246198.86900000001</v>
      </c>
      <c r="H8" s="752" t="s">
        <v>141</v>
      </c>
    </row>
    <row r="9" spans="1:8" ht="9.75" customHeight="1">
      <c r="A9" s="834"/>
      <c r="E9" s="755"/>
      <c r="F9" s="755"/>
      <c r="G9" s="706"/>
    </row>
    <row r="10" spans="1:8">
      <c r="A10" s="828" t="s">
        <v>236</v>
      </c>
      <c r="B10" s="778" t="s">
        <v>953</v>
      </c>
      <c r="C10" s="707">
        <v>166.34700000000001</v>
      </c>
      <c r="D10" s="707">
        <v>304.45299999999997</v>
      </c>
      <c r="E10" s="755">
        <v>54.280999999999999</v>
      </c>
      <c r="F10" s="755">
        <v>398.86599999999999</v>
      </c>
      <c r="G10" s="706">
        <v>33.095999999999997</v>
      </c>
      <c r="H10" s="37" t="s">
        <v>237</v>
      </c>
    </row>
    <row r="11" spans="1:8">
      <c r="A11" s="824" t="s">
        <v>241</v>
      </c>
      <c r="B11" s="216" t="s">
        <v>1548</v>
      </c>
      <c r="C11" s="707">
        <v>5575.2030000000004</v>
      </c>
      <c r="D11" s="707">
        <v>4768.4309999999996</v>
      </c>
      <c r="E11" s="755">
        <v>5904.0339999999997</v>
      </c>
      <c r="F11" s="755">
        <v>6042.4669999999996</v>
      </c>
      <c r="G11" s="706">
        <v>442.47</v>
      </c>
      <c r="H11" s="37" t="s">
        <v>1549</v>
      </c>
    </row>
    <row r="12" spans="1:8">
      <c r="A12" s="217" t="s">
        <v>244</v>
      </c>
      <c r="B12" s="349" t="s">
        <v>1800</v>
      </c>
      <c r="G12" s="706"/>
      <c r="H12" s="37" t="s">
        <v>1801</v>
      </c>
    </row>
    <row r="13" spans="1:8">
      <c r="A13" s="217"/>
      <c r="B13" s="349" t="s">
        <v>1802</v>
      </c>
      <c r="C13" s="707">
        <v>55197.398999999998</v>
      </c>
      <c r="D13" s="707">
        <v>45966.205000000002</v>
      </c>
      <c r="E13" s="755">
        <v>32175.134999999998</v>
      </c>
      <c r="F13" s="755">
        <v>51415.303</v>
      </c>
      <c r="G13" s="706">
        <v>45729.483999999997</v>
      </c>
      <c r="H13" s="37" t="s">
        <v>1646</v>
      </c>
    </row>
    <row r="14" spans="1:8">
      <c r="A14" s="828" t="s">
        <v>245</v>
      </c>
      <c r="B14" s="349" t="s">
        <v>1008</v>
      </c>
      <c r="C14" s="707">
        <v>285.43400000000003</v>
      </c>
      <c r="D14" s="707">
        <v>1078.8320000000001</v>
      </c>
      <c r="E14" s="755">
        <v>267.45699999999999</v>
      </c>
      <c r="F14" s="755">
        <v>514.70699999999999</v>
      </c>
      <c r="G14" s="706">
        <v>892.71299999999997</v>
      </c>
      <c r="H14" s="37" t="s">
        <v>246</v>
      </c>
    </row>
    <row r="15" spans="1:8">
      <c r="A15" s="217" t="s">
        <v>251</v>
      </c>
      <c r="B15" s="782" t="s">
        <v>464</v>
      </c>
      <c r="C15" s="707" t="s">
        <v>133</v>
      </c>
      <c r="D15" s="707" t="s">
        <v>133</v>
      </c>
      <c r="E15" s="736" t="s">
        <v>133</v>
      </c>
      <c r="F15" s="736" t="s">
        <v>133</v>
      </c>
      <c r="G15" s="706">
        <v>7.4999999999999997E-2</v>
      </c>
      <c r="H15" s="37" t="s">
        <v>1684</v>
      </c>
    </row>
    <row r="16" spans="1:8">
      <c r="A16" s="217" t="s">
        <v>268</v>
      </c>
      <c r="B16" s="209" t="s">
        <v>1803</v>
      </c>
      <c r="G16" s="706"/>
      <c r="H16" s="37" t="s">
        <v>1727</v>
      </c>
    </row>
    <row r="17" spans="1:8">
      <c r="A17" s="217"/>
      <c r="B17" s="209" t="s">
        <v>1804</v>
      </c>
      <c r="C17" s="707" t="s">
        <v>133</v>
      </c>
      <c r="D17" s="707">
        <v>54.5</v>
      </c>
      <c r="E17" s="755">
        <v>0.502</v>
      </c>
      <c r="F17" s="755">
        <v>62.228000000000002</v>
      </c>
      <c r="G17" s="706">
        <v>15.157999999999999</v>
      </c>
      <c r="H17" s="37" t="s">
        <v>1566</v>
      </c>
    </row>
    <row r="18" spans="1:8">
      <c r="A18" s="828" t="s">
        <v>292</v>
      </c>
      <c r="B18" s="782" t="s">
        <v>984</v>
      </c>
      <c r="C18" s="707">
        <v>246.44300000000001</v>
      </c>
      <c r="D18" s="707">
        <v>154.40299999999999</v>
      </c>
      <c r="E18" s="755">
        <v>222.95500000000001</v>
      </c>
      <c r="F18" s="755">
        <v>0.95</v>
      </c>
      <c r="G18" s="706" t="s">
        <v>133</v>
      </c>
      <c r="H18" s="37" t="s">
        <v>293</v>
      </c>
    </row>
    <row r="19" spans="1:8">
      <c r="A19" s="217">
        <v>60</v>
      </c>
      <c r="B19" s="782" t="s">
        <v>1628</v>
      </c>
      <c r="C19" s="707" t="s">
        <v>133</v>
      </c>
      <c r="D19" s="707" t="s">
        <v>133</v>
      </c>
      <c r="E19" s="736" t="s">
        <v>133</v>
      </c>
      <c r="F19" s="736" t="s">
        <v>133</v>
      </c>
      <c r="G19" s="706" t="s">
        <v>133</v>
      </c>
      <c r="H19" s="37" t="s">
        <v>1629</v>
      </c>
    </row>
    <row r="20" spans="1:8">
      <c r="A20" s="217" t="s">
        <v>313</v>
      </c>
      <c r="B20" s="216" t="s">
        <v>1576</v>
      </c>
      <c r="C20" s="707" t="s">
        <v>133</v>
      </c>
      <c r="D20" s="707" t="s">
        <v>133</v>
      </c>
      <c r="E20" s="736" t="s">
        <v>133</v>
      </c>
      <c r="F20" s="736" t="s">
        <v>133</v>
      </c>
      <c r="G20" s="706">
        <v>10.33</v>
      </c>
      <c r="H20" s="37" t="s">
        <v>1577</v>
      </c>
    </row>
    <row r="21" spans="1:8">
      <c r="A21" s="208">
        <v>63</v>
      </c>
      <c r="B21" s="216" t="s">
        <v>1667</v>
      </c>
      <c r="C21" s="707"/>
      <c r="D21" s="707"/>
      <c r="E21" s="755"/>
      <c r="F21" s="755"/>
      <c r="G21" s="706"/>
      <c r="H21" s="37" t="s">
        <v>630</v>
      </c>
    </row>
    <row r="22" spans="1:8">
      <c r="A22" s="208"/>
      <c r="B22" s="216" t="s">
        <v>1709</v>
      </c>
      <c r="C22" s="707" t="s">
        <v>133</v>
      </c>
      <c r="D22" s="707">
        <v>0.99299999999999999</v>
      </c>
      <c r="E22" s="705" t="s">
        <v>133</v>
      </c>
      <c r="F22" s="705" t="s">
        <v>133</v>
      </c>
      <c r="G22" s="706">
        <v>51.896999999999998</v>
      </c>
      <c r="H22" s="37" t="s">
        <v>631</v>
      </c>
    </row>
    <row r="23" spans="1:8">
      <c r="A23" s="208">
        <v>68</v>
      </c>
      <c r="B23" s="782" t="s">
        <v>1669</v>
      </c>
      <c r="C23" s="707"/>
      <c r="D23" s="707"/>
      <c r="E23" s="755"/>
      <c r="F23" s="755"/>
      <c r="G23" s="706"/>
      <c r="H23" s="37" t="s">
        <v>1776</v>
      </c>
    </row>
    <row r="24" spans="1:8">
      <c r="A24" s="208"/>
      <c r="B24" s="216" t="s">
        <v>476</v>
      </c>
      <c r="C24" s="707">
        <v>21.381</v>
      </c>
      <c r="D24" s="707" t="s">
        <v>133</v>
      </c>
      <c r="E24" s="755">
        <v>0.63700000000000001</v>
      </c>
      <c r="F24" s="755">
        <v>0.151</v>
      </c>
      <c r="G24" s="706" t="s">
        <v>133</v>
      </c>
      <c r="H24" s="37" t="s">
        <v>1777</v>
      </c>
    </row>
    <row r="25" spans="1:8">
      <c r="A25" s="217" t="s">
        <v>327</v>
      </c>
      <c r="B25" s="782" t="s">
        <v>415</v>
      </c>
      <c r="C25" s="707" t="s">
        <v>133</v>
      </c>
      <c r="D25" s="707" t="s">
        <v>133</v>
      </c>
      <c r="E25" s="736">
        <v>0.89</v>
      </c>
      <c r="F25" s="736">
        <v>1.0169999999999999</v>
      </c>
      <c r="G25" s="706" t="s">
        <v>133</v>
      </c>
      <c r="H25" s="37" t="s">
        <v>328</v>
      </c>
    </row>
    <row r="26" spans="1:8">
      <c r="A26" s="824" t="s">
        <v>350</v>
      </c>
      <c r="B26" s="216" t="s">
        <v>1327</v>
      </c>
      <c r="C26" s="707">
        <v>211.1</v>
      </c>
      <c r="D26" s="707">
        <v>1207.771</v>
      </c>
      <c r="E26" s="755">
        <v>10</v>
      </c>
      <c r="F26" s="755">
        <v>59.984000000000002</v>
      </c>
      <c r="G26" s="706">
        <v>219.87</v>
      </c>
      <c r="H26" s="37" t="s">
        <v>1195</v>
      </c>
    </row>
    <row r="27" spans="1:8" ht="8.25" customHeight="1">
      <c r="A27" s="168"/>
      <c r="B27" s="233"/>
      <c r="C27" s="78"/>
      <c r="D27" s="68"/>
      <c r="E27" s="68"/>
      <c r="F27" s="843"/>
      <c r="G27" s="763"/>
      <c r="H27" s="710"/>
    </row>
    <row r="28" spans="1:8" ht="8.25" customHeight="1">
      <c r="A28" s="846"/>
      <c r="B28" s="739"/>
      <c r="C28" s="51"/>
      <c r="F28" s="840"/>
      <c r="G28" s="840"/>
      <c r="H28" s="738"/>
    </row>
    <row r="29" spans="1:8" ht="9.75" customHeight="1">
      <c r="F29" s="755"/>
      <c r="G29" s="755"/>
    </row>
    <row r="30" spans="1:8" ht="15.75">
      <c r="A30" s="15"/>
      <c r="B30" s="238"/>
      <c r="F30" s="716"/>
      <c r="G30" s="716"/>
      <c r="H30" s="15"/>
    </row>
    <row r="31" spans="1:8">
      <c r="F31" s="755"/>
      <c r="G31" s="755"/>
    </row>
    <row r="32" spans="1:8">
      <c r="F32" s="755"/>
      <c r="G32" s="755"/>
    </row>
    <row r="33" spans="5:7">
      <c r="F33" s="755"/>
      <c r="G33" s="755"/>
    </row>
    <row r="34" spans="5:7">
      <c r="F34" s="755"/>
      <c r="G34" s="755"/>
    </row>
    <row r="35" spans="5:7">
      <c r="F35" s="755"/>
      <c r="G35" s="755"/>
    </row>
    <row r="36" spans="5:7">
      <c r="F36" s="755"/>
      <c r="G36" s="755"/>
    </row>
    <row r="37" spans="5:7">
      <c r="F37" s="755"/>
      <c r="G37" s="755"/>
    </row>
    <row r="38" spans="5:7">
      <c r="F38" s="755"/>
      <c r="G38" s="755"/>
    </row>
    <row r="39" spans="5:7">
      <c r="F39" s="755"/>
      <c r="G39" s="755"/>
    </row>
    <row r="40" spans="5:7">
      <c r="F40" s="755"/>
      <c r="G40" s="755"/>
    </row>
    <row r="41" spans="5:7">
      <c r="F41" s="755"/>
      <c r="G41" s="755"/>
    </row>
    <row r="42" spans="5:7">
      <c r="F42" s="755"/>
      <c r="G42" s="755"/>
    </row>
    <row r="43" spans="5:7">
      <c r="F43" s="755"/>
      <c r="G43" s="755"/>
    </row>
    <row r="44" spans="5:7">
      <c r="F44" s="755"/>
      <c r="G44" s="755"/>
    </row>
    <row r="45" spans="5:7">
      <c r="E45" s="24"/>
      <c r="F45" s="755"/>
      <c r="G45" s="755"/>
    </row>
    <row r="46" spans="5:7">
      <c r="F46" s="755"/>
      <c r="G46" s="755"/>
    </row>
    <row r="47" spans="5:7">
      <c r="F47" s="755"/>
      <c r="G47" s="755"/>
    </row>
    <row r="48" spans="5:7">
      <c r="F48" s="755"/>
      <c r="G48" s="755"/>
    </row>
    <row r="49" spans="6:7">
      <c r="F49" s="755"/>
      <c r="G49" s="755"/>
    </row>
    <row r="50" spans="6:7">
      <c r="F50" s="755"/>
      <c r="G50" s="755"/>
    </row>
    <row r="51" spans="6:7">
      <c r="F51" s="755"/>
      <c r="G51" s="755"/>
    </row>
    <row r="52" spans="6:7">
      <c r="F52" s="755"/>
      <c r="G52" s="755"/>
    </row>
    <row r="53" spans="6:7">
      <c r="F53" s="755"/>
      <c r="G53" s="755"/>
    </row>
    <row r="54" spans="6:7">
      <c r="F54" s="755"/>
      <c r="G54" s="755"/>
    </row>
    <row r="55" spans="6:7">
      <c r="F55" s="755"/>
      <c r="G55" s="755"/>
    </row>
    <row r="56" spans="6:7">
      <c r="F56" s="755"/>
      <c r="G56" s="755"/>
    </row>
    <row r="57" spans="6:7">
      <c r="F57" s="755"/>
      <c r="G57" s="755"/>
    </row>
    <row r="58" spans="6:7">
      <c r="F58" s="755"/>
      <c r="G58" s="755"/>
    </row>
    <row r="59" spans="6:7">
      <c r="F59" s="755"/>
      <c r="G59" s="755"/>
    </row>
    <row r="60" spans="6:7">
      <c r="F60" s="755"/>
      <c r="G60" s="755"/>
    </row>
    <row r="61" spans="6:7">
      <c r="F61" s="755"/>
      <c r="G61" s="755"/>
    </row>
    <row r="62" spans="6:7">
      <c r="F62" s="755"/>
      <c r="G62" s="755"/>
    </row>
    <row r="63" spans="6:7">
      <c r="F63" s="755"/>
      <c r="G63" s="755"/>
    </row>
    <row r="64" spans="6:7">
      <c r="F64" s="755"/>
      <c r="G64" s="755"/>
    </row>
    <row r="65" spans="6:7">
      <c r="F65" s="755"/>
      <c r="G65" s="755"/>
    </row>
    <row r="66" spans="6:7">
      <c r="F66" s="755"/>
      <c r="G66" s="755"/>
    </row>
    <row r="67" spans="6:7">
      <c r="F67" s="755"/>
      <c r="G67" s="755"/>
    </row>
    <row r="68" spans="6:7">
      <c r="F68" s="755"/>
      <c r="G68" s="755"/>
    </row>
    <row r="69" spans="6:7">
      <c r="F69" s="755"/>
      <c r="G69" s="755"/>
    </row>
    <row r="70" spans="6:7">
      <c r="F70" s="755"/>
      <c r="G70" s="755"/>
    </row>
    <row r="71" spans="6:7">
      <c r="F71" s="755"/>
      <c r="G71" s="755"/>
    </row>
    <row r="72" spans="6:7">
      <c r="F72" s="755"/>
      <c r="G72" s="755"/>
    </row>
    <row r="73" spans="6:7">
      <c r="F73" s="755"/>
      <c r="G73" s="755"/>
    </row>
    <row r="74" spans="6:7">
      <c r="F74" s="755"/>
      <c r="G74" s="755"/>
    </row>
    <row r="75" spans="6:7">
      <c r="F75" s="755"/>
      <c r="G75" s="755"/>
    </row>
    <row r="76" spans="6:7">
      <c r="F76" s="755"/>
      <c r="G76" s="755"/>
    </row>
    <row r="77" spans="6:7">
      <c r="F77" s="755"/>
      <c r="G77" s="755"/>
    </row>
    <row r="78" spans="6:7">
      <c r="F78" s="755"/>
      <c r="G78" s="755"/>
    </row>
    <row r="79" spans="6:7">
      <c r="F79" s="755"/>
      <c r="G79" s="755"/>
    </row>
    <row r="80" spans="6:7">
      <c r="F80" s="755"/>
      <c r="G80" s="755"/>
    </row>
    <row r="81" spans="6:7">
      <c r="F81" s="755"/>
      <c r="G81" s="755"/>
    </row>
    <row r="82" spans="6:7">
      <c r="F82" s="755"/>
      <c r="G82" s="755"/>
    </row>
    <row r="83" spans="6:7">
      <c r="F83" s="755"/>
      <c r="G83" s="755"/>
    </row>
    <row r="84" spans="6:7">
      <c r="F84" s="755"/>
      <c r="G84" s="755"/>
    </row>
    <row r="85" spans="6:7">
      <c r="F85" s="755"/>
      <c r="G85" s="755"/>
    </row>
    <row r="86" spans="6:7">
      <c r="F86" s="755"/>
      <c r="G86" s="755"/>
    </row>
    <row r="87" spans="6:7">
      <c r="F87" s="755"/>
      <c r="G87" s="755"/>
    </row>
    <row r="88" spans="6:7">
      <c r="F88" s="755"/>
      <c r="G88" s="755"/>
    </row>
    <row r="89" spans="6:7">
      <c r="F89" s="755"/>
      <c r="G89" s="755"/>
    </row>
    <row r="92" spans="6:7" ht="15" customHeight="1"/>
    <row r="93" spans="6:7" ht="15" customHeight="1"/>
  </sheetData>
  <mergeCells count="4">
    <mergeCell ref="A3:H3"/>
    <mergeCell ref="A4:H4"/>
    <mergeCell ref="A5:H5"/>
    <mergeCell ref="A6:H6"/>
  </mergeCells>
  <hyperlinks>
    <hyperlink ref="A1" location="Содержание!A1" display="Мазмуну" xr:uid="{55AD44E3-F64F-43EC-BDB3-86090BB2A672}"/>
  </hyperlink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1BF93-5ABC-480F-9A95-56FE04038FB4}">
  <dimension ref="A1:H109"/>
  <sheetViews>
    <sheetView workbookViewId="0"/>
  </sheetViews>
  <sheetFormatPr defaultColWidth="9.28515625" defaultRowHeight="12.75"/>
  <cols>
    <col min="1" max="1" width="9.42578125" style="37" customWidth="1"/>
    <col min="2" max="2" width="53.28515625" style="171" customWidth="1"/>
    <col min="3" max="3" width="9.140625" style="37" customWidth="1"/>
    <col min="4" max="4" width="9.140625" style="730" customWidth="1"/>
    <col min="5" max="5" width="9.140625" style="37" customWidth="1"/>
    <col min="6" max="7" width="9.140625" style="730" customWidth="1"/>
    <col min="8" max="8" width="48.42578125" style="37" customWidth="1"/>
    <col min="9" max="16384" width="9.28515625" style="37"/>
  </cols>
  <sheetData>
    <row r="1" spans="1:8">
      <c r="A1" s="1042" t="s">
        <v>2601</v>
      </c>
    </row>
    <row r="2" spans="1:8" s="7" customFormat="1" ht="15" customHeight="1">
      <c r="A2" s="1064" t="s">
        <v>1805</v>
      </c>
      <c r="B2" s="1064"/>
      <c r="C2" s="1064"/>
      <c r="D2" s="1064"/>
      <c r="E2" s="1064"/>
      <c r="F2" s="1064"/>
      <c r="G2" s="1064"/>
      <c r="H2" s="1064"/>
    </row>
    <row r="3" spans="1:8" s="7" customFormat="1" ht="15" customHeight="1">
      <c r="A3" s="1055" t="s">
        <v>923</v>
      </c>
      <c r="B3" s="1055"/>
      <c r="C3" s="1055"/>
      <c r="D3" s="1055"/>
      <c r="E3" s="1055"/>
      <c r="F3" s="1055"/>
      <c r="G3" s="1055"/>
      <c r="H3" s="1055"/>
    </row>
    <row r="4" spans="1:8" s="7" customFormat="1" ht="15" customHeight="1">
      <c r="A4" s="1064" t="s">
        <v>1806</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6" customHeight="1">
      <c r="A6" s="695"/>
      <c r="B6" s="225"/>
      <c r="C6" s="225"/>
      <c r="D6" s="794"/>
      <c r="E6" s="847"/>
      <c r="F6" s="794"/>
      <c r="G6" s="794"/>
      <c r="H6" s="164"/>
    </row>
    <row r="7" spans="1:8" s="7" customFormat="1" ht="17.25" customHeight="1">
      <c r="A7" s="831" t="s">
        <v>496</v>
      </c>
      <c r="B7" s="1117"/>
      <c r="C7" s="796">
        <v>2019</v>
      </c>
      <c r="D7" s="796">
        <v>2020</v>
      </c>
      <c r="E7" s="796">
        <v>2021</v>
      </c>
      <c r="F7" s="796">
        <v>2022</v>
      </c>
      <c r="G7" s="796">
        <v>2023</v>
      </c>
      <c r="H7" s="1106"/>
    </row>
    <row r="8" spans="1:8" s="165" customFormat="1" ht="9.75" customHeight="1">
      <c r="A8" s="699" t="s">
        <v>130</v>
      </c>
      <c r="B8" s="1118"/>
      <c r="C8" s="797"/>
      <c r="D8" s="797"/>
      <c r="E8" s="797"/>
      <c r="F8" s="797"/>
      <c r="G8" s="797"/>
      <c r="H8" s="1107"/>
    </row>
    <row r="9" spans="1:8" s="11" customFormat="1" ht="14.25" customHeight="1">
      <c r="A9" s="700"/>
      <c r="B9" s="776" t="s">
        <v>535</v>
      </c>
      <c r="C9" s="750">
        <v>39949.046999999999</v>
      </c>
      <c r="D9" s="750">
        <v>55403.7</v>
      </c>
      <c r="E9" s="702">
        <v>10835.91</v>
      </c>
      <c r="F9" s="702">
        <v>26344.804</v>
      </c>
      <c r="G9" s="702">
        <v>30805.289000000001</v>
      </c>
      <c r="H9" s="62" t="s">
        <v>141</v>
      </c>
    </row>
    <row r="10" spans="1:8" s="7" customFormat="1" ht="6.75" customHeight="1">
      <c r="A10" s="700"/>
      <c r="B10" s="171"/>
      <c r="C10" s="816"/>
      <c r="D10" s="61"/>
      <c r="E10" s="705"/>
      <c r="F10" s="705"/>
      <c r="G10" s="705"/>
      <c r="H10" s="66"/>
    </row>
    <row r="11" spans="1:8" s="7" customFormat="1" ht="12" customHeight="1">
      <c r="A11" s="228" t="s">
        <v>236</v>
      </c>
      <c r="B11" s="778" t="s">
        <v>953</v>
      </c>
      <c r="C11" s="704" t="s">
        <v>133</v>
      </c>
      <c r="D11" s="63">
        <v>8.0399999999999991</v>
      </c>
      <c r="E11" s="705">
        <v>26.155000000000001</v>
      </c>
      <c r="F11" s="705" t="s">
        <v>133</v>
      </c>
      <c r="G11" s="705">
        <v>192.79599999999999</v>
      </c>
      <c r="H11" s="66" t="s">
        <v>237</v>
      </c>
    </row>
    <row r="12" spans="1:8" s="7" customFormat="1" ht="12" customHeight="1">
      <c r="A12" s="208" t="s">
        <v>243</v>
      </c>
      <c r="B12" s="216" t="s">
        <v>1550</v>
      </c>
      <c r="C12" s="707">
        <v>63.606000000000002</v>
      </c>
      <c r="D12" s="753">
        <v>28.48</v>
      </c>
      <c r="E12" s="705" t="s">
        <v>133</v>
      </c>
      <c r="F12" s="705">
        <v>23.952000000000002</v>
      </c>
      <c r="G12" s="705">
        <v>35.173999999999999</v>
      </c>
      <c r="H12" s="66" t="s">
        <v>1551</v>
      </c>
    </row>
    <row r="13" spans="1:8" s="7" customFormat="1" ht="12" customHeight="1">
      <c r="A13" s="208" t="s">
        <v>244</v>
      </c>
      <c r="B13" s="216" t="s">
        <v>710</v>
      </c>
      <c r="C13" s="707"/>
      <c r="D13" s="753"/>
      <c r="E13" s="705"/>
      <c r="F13" s="705"/>
      <c r="G13" s="705"/>
      <c r="H13" s="37" t="s">
        <v>1645</v>
      </c>
    </row>
    <row r="14" spans="1:8" s="7" customFormat="1" ht="12" customHeight="1">
      <c r="A14" s="208"/>
      <c r="B14" s="216" t="s">
        <v>506</v>
      </c>
      <c r="C14" s="707">
        <v>17.654</v>
      </c>
      <c r="D14" s="753">
        <v>8.2509999999999994</v>
      </c>
      <c r="E14" s="705">
        <v>14.214</v>
      </c>
      <c r="F14" s="705" t="s">
        <v>133</v>
      </c>
      <c r="G14" s="705">
        <v>10.994</v>
      </c>
      <c r="H14" s="37" t="s">
        <v>1724</v>
      </c>
    </row>
    <row r="15" spans="1:8" s="7" customFormat="1" ht="12" customHeight="1">
      <c r="A15" s="228" t="s">
        <v>245</v>
      </c>
      <c r="B15" s="782" t="s">
        <v>1008</v>
      </c>
      <c r="C15" s="707">
        <v>76.531000000000006</v>
      </c>
      <c r="D15" s="753">
        <v>255.07</v>
      </c>
      <c r="E15" s="705">
        <v>187.602</v>
      </c>
      <c r="F15" s="705">
        <v>13.089</v>
      </c>
      <c r="G15" s="705">
        <v>44.627000000000002</v>
      </c>
      <c r="H15" s="66" t="s">
        <v>246</v>
      </c>
    </row>
    <row r="16" spans="1:8" s="7" customFormat="1" ht="15" customHeight="1">
      <c r="A16" s="208" t="s">
        <v>247</v>
      </c>
      <c r="B16" s="349" t="s">
        <v>1314</v>
      </c>
      <c r="C16" s="707" t="s">
        <v>133</v>
      </c>
      <c r="D16" s="707" t="s">
        <v>133</v>
      </c>
      <c r="E16" s="736" t="s">
        <v>133</v>
      </c>
      <c r="F16" s="736" t="s">
        <v>133</v>
      </c>
      <c r="G16" s="736" t="s">
        <v>133</v>
      </c>
      <c r="H16" s="708" t="s">
        <v>248</v>
      </c>
    </row>
    <row r="17" spans="1:8" s="7" customFormat="1" ht="12" customHeight="1">
      <c r="A17" s="228" t="s">
        <v>249</v>
      </c>
      <c r="B17" s="778" t="s">
        <v>972</v>
      </c>
      <c r="C17" s="707" t="s">
        <v>133</v>
      </c>
      <c r="D17" s="753">
        <v>9.9290000000000003</v>
      </c>
      <c r="E17" s="705">
        <v>14.587</v>
      </c>
      <c r="F17" s="705">
        <v>24.925000000000001</v>
      </c>
      <c r="G17" s="736" t="s">
        <v>133</v>
      </c>
      <c r="H17" s="66" t="s">
        <v>250</v>
      </c>
    </row>
    <row r="18" spans="1:8" s="7" customFormat="1" ht="12" customHeight="1">
      <c r="A18" s="208" t="s">
        <v>251</v>
      </c>
      <c r="B18" s="782" t="s">
        <v>464</v>
      </c>
      <c r="C18" s="707">
        <v>79.864000000000004</v>
      </c>
      <c r="D18" s="753">
        <v>559.73</v>
      </c>
      <c r="E18" s="705">
        <v>83.376000000000005</v>
      </c>
      <c r="F18" s="705" t="s">
        <v>133</v>
      </c>
      <c r="G18" s="705">
        <v>30.937000000000001</v>
      </c>
      <c r="H18" s="66" t="s">
        <v>1684</v>
      </c>
    </row>
    <row r="19" spans="1:8" s="7" customFormat="1" ht="14.25" customHeight="1">
      <c r="A19" s="208" t="s">
        <v>252</v>
      </c>
      <c r="B19" s="209" t="s">
        <v>1556</v>
      </c>
      <c r="C19" s="704" t="s">
        <v>133</v>
      </c>
      <c r="D19" s="63">
        <v>0.89400000000000002</v>
      </c>
      <c r="E19" s="705">
        <v>53.427</v>
      </c>
      <c r="F19" s="705">
        <v>22.585000000000001</v>
      </c>
      <c r="G19" s="705" t="s">
        <v>133</v>
      </c>
      <c r="H19" s="66" t="s">
        <v>1557</v>
      </c>
    </row>
    <row r="20" spans="1:8" s="7" customFormat="1" ht="12" customHeight="1">
      <c r="A20" s="208" t="s">
        <v>255</v>
      </c>
      <c r="B20" s="216" t="s">
        <v>1203</v>
      </c>
      <c r="C20" s="707" t="s">
        <v>133</v>
      </c>
      <c r="D20" s="753">
        <v>57.2</v>
      </c>
      <c r="E20" s="705" t="s">
        <v>133</v>
      </c>
      <c r="F20" s="705">
        <v>179.13900000000001</v>
      </c>
      <c r="G20" s="705">
        <v>1650.701</v>
      </c>
      <c r="H20" s="66" t="s">
        <v>1204</v>
      </c>
    </row>
    <row r="21" spans="1:8" s="7" customFormat="1" ht="12" customHeight="1">
      <c r="A21" s="777">
        <v>19</v>
      </c>
      <c r="B21" s="216" t="s">
        <v>1649</v>
      </c>
      <c r="C21" s="707"/>
      <c r="D21" s="753"/>
      <c r="E21" s="705"/>
      <c r="F21" s="705"/>
      <c r="G21" s="705"/>
      <c r="H21" s="66" t="s">
        <v>1688</v>
      </c>
    </row>
    <row r="22" spans="1:8" s="7" customFormat="1" ht="12" customHeight="1">
      <c r="A22" s="777"/>
      <c r="B22" s="216" t="s">
        <v>1689</v>
      </c>
      <c r="C22" s="707">
        <v>6.5179999999999998</v>
      </c>
      <c r="D22" s="753">
        <v>1.1000000000000001</v>
      </c>
      <c r="E22" s="705">
        <v>0.95199999999999996</v>
      </c>
      <c r="F22" s="705">
        <v>0.89800000000000002</v>
      </c>
      <c r="G22" s="705" t="s">
        <v>133</v>
      </c>
      <c r="H22" s="66" t="s">
        <v>1773</v>
      </c>
    </row>
    <row r="23" spans="1:8" s="7" customFormat="1" ht="12" customHeight="1">
      <c r="A23" s="208" t="s">
        <v>265</v>
      </c>
      <c r="B23" s="216" t="s">
        <v>1600</v>
      </c>
      <c r="C23" s="707">
        <v>3.524</v>
      </c>
      <c r="D23" s="753"/>
      <c r="E23" s="705">
        <v>29.186</v>
      </c>
      <c r="F23" s="705">
        <v>112.041</v>
      </c>
      <c r="G23" s="705">
        <v>151.33600000000001</v>
      </c>
      <c r="H23" s="66" t="s">
        <v>1601</v>
      </c>
    </row>
    <row r="24" spans="1:8" s="7" customFormat="1" ht="13.5" customHeight="1">
      <c r="A24" s="228">
        <v>25</v>
      </c>
      <c r="B24" s="209" t="s">
        <v>1807</v>
      </c>
      <c r="C24" s="707"/>
      <c r="D24" s="753"/>
      <c r="E24" s="714"/>
      <c r="F24" s="714"/>
      <c r="G24" s="714"/>
      <c r="H24" s="66" t="s">
        <v>1564</v>
      </c>
    </row>
    <row r="25" spans="1:8" s="7" customFormat="1" ht="12" customHeight="1">
      <c r="A25" s="208"/>
      <c r="B25" s="216" t="s">
        <v>1728</v>
      </c>
      <c r="C25" s="707">
        <v>234.09200000000001</v>
      </c>
      <c r="D25" s="753">
        <v>153.935</v>
      </c>
      <c r="E25" s="705">
        <v>92.335999999999999</v>
      </c>
      <c r="F25" s="705">
        <v>2839.183</v>
      </c>
      <c r="G25" s="705">
        <v>394.03100000000001</v>
      </c>
      <c r="H25" s="66" t="s">
        <v>1566</v>
      </c>
    </row>
    <row r="26" spans="1:8" s="7" customFormat="1" ht="12" customHeight="1">
      <c r="A26" s="208" t="s">
        <v>271</v>
      </c>
      <c r="B26" s="209" t="s">
        <v>1348</v>
      </c>
      <c r="C26" s="707">
        <v>263.50599999999997</v>
      </c>
      <c r="D26" s="753">
        <v>357.31400000000002</v>
      </c>
      <c r="E26" s="705">
        <v>149.822</v>
      </c>
      <c r="F26" s="705">
        <v>211.08699999999999</v>
      </c>
      <c r="G26" s="705">
        <v>2124.17</v>
      </c>
      <c r="H26" s="66" t="s">
        <v>1567</v>
      </c>
    </row>
    <row r="27" spans="1:8" s="7" customFormat="1" ht="12" customHeight="1">
      <c r="A27" s="208" t="s">
        <v>272</v>
      </c>
      <c r="B27" s="784" t="s">
        <v>1207</v>
      </c>
      <c r="C27" s="707">
        <v>22.588999999999999</v>
      </c>
      <c r="D27" s="753">
        <v>356.79899999999998</v>
      </c>
      <c r="E27" s="773">
        <v>178.779</v>
      </c>
      <c r="F27" s="773">
        <v>741.18299999999999</v>
      </c>
      <c r="G27" s="773">
        <v>1042.5830000000001</v>
      </c>
      <c r="H27" s="66" t="s">
        <v>1235</v>
      </c>
    </row>
    <row r="28" spans="1:8" s="7" customFormat="1" ht="12" customHeight="1">
      <c r="A28" s="208" t="s">
        <v>273</v>
      </c>
      <c r="B28" s="782" t="s">
        <v>412</v>
      </c>
      <c r="C28" s="707" t="s">
        <v>133</v>
      </c>
      <c r="D28" s="753">
        <v>28.268999999999998</v>
      </c>
      <c r="E28" s="773" t="s">
        <v>133</v>
      </c>
      <c r="F28" s="773">
        <v>5.6</v>
      </c>
      <c r="G28" s="773">
        <v>3.0110000000000001</v>
      </c>
      <c r="H28" s="66" t="s">
        <v>274</v>
      </c>
    </row>
    <row r="29" spans="1:8" s="7" customFormat="1" ht="12" customHeight="1">
      <c r="A29" s="208" t="s">
        <v>275</v>
      </c>
      <c r="B29" s="782" t="s">
        <v>413</v>
      </c>
      <c r="C29" s="707" t="s">
        <v>133</v>
      </c>
      <c r="D29" s="707" t="s">
        <v>133</v>
      </c>
      <c r="E29" s="736" t="s">
        <v>133</v>
      </c>
      <c r="F29" s="736">
        <v>88.858000000000004</v>
      </c>
      <c r="G29" s="736">
        <v>8.6999999999999993</v>
      </c>
      <c r="H29" s="66" t="s">
        <v>219</v>
      </c>
    </row>
    <row r="30" spans="1:8" s="7" customFormat="1" ht="12" customHeight="1">
      <c r="A30" s="208" t="s">
        <v>276</v>
      </c>
      <c r="B30" s="782" t="s">
        <v>679</v>
      </c>
      <c r="C30" s="707">
        <v>32.588999999999999</v>
      </c>
      <c r="D30" s="753">
        <v>899.76300000000003</v>
      </c>
      <c r="E30" s="705">
        <v>189.179</v>
      </c>
      <c r="F30" s="705">
        <v>8.3109999999999999</v>
      </c>
      <c r="G30" s="705">
        <v>3.6120000000000001</v>
      </c>
      <c r="H30" s="66" t="s">
        <v>186</v>
      </c>
    </row>
    <row r="31" spans="1:8" s="7" customFormat="1" ht="14.25" customHeight="1">
      <c r="A31" s="215" t="s">
        <v>277</v>
      </c>
      <c r="B31" s="209" t="s">
        <v>1692</v>
      </c>
      <c r="C31" s="707" t="s">
        <v>133</v>
      </c>
      <c r="D31" s="753">
        <v>109.31699999999999</v>
      </c>
      <c r="E31" s="705">
        <v>0.66400000000000003</v>
      </c>
      <c r="F31" s="705">
        <v>255.83799999999999</v>
      </c>
      <c r="G31" s="705">
        <v>29.638000000000002</v>
      </c>
      <c r="H31" s="66" t="s">
        <v>1693</v>
      </c>
    </row>
    <row r="32" spans="1:8" s="7" customFormat="1" ht="13.5" customHeight="1">
      <c r="A32" s="208" t="s">
        <v>278</v>
      </c>
      <c r="B32" s="209" t="s">
        <v>1808</v>
      </c>
      <c r="C32" s="707" t="s">
        <v>133</v>
      </c>
      <c r="D32" s="753"/>
      <c r="E32" s="705">
        <v>61.488</v>
      </c>
      <c r="F32" s="705">
        <v>69.63</v>
      </c>
      <c r="G32" s="705">
        <v>88.698999999999998</v>
      </c>
      <c r="H32" s="66" t="s">
        <v>1606</v>
      </c>
    </row>
    <row r="33" spans="1:8" s="7" customFormat="1" ht="12" customHeight="1">
      <c r="A33" s="208">
        <v>34</v>
      </c>
      <c r="B33" s="216" t="s">
        <v>1734</v>
      </c>
      <c r="C33" s="707"/>
      <c r="D33" s="753"/>
      <c r="E33" s="705"/>
      <c r="F33" s="37"/>
      <c r="G33" s="37"/>
      <c r="H33" s="66" t="s">
        <v>1694</v>
      </c>
    </row>
    <row r="34" spans="1:8" s="7" customFormat="1" ht="12" customHeight="1">
      <c r="A34" s="208"/>
      <c r="B34" s="216" t="s">
        <v>1695</v>
      </c>
      <c r="C34" s="707" t="s">
        <v>133</v>
      </c>
      <c r="D34" s="753">
        <v>10.625</v>
      </c>
      <c r="E34" s="705">
        <v>143.441</v>
      </c>
      <c r="F34" s="705">
        <v>13.502000000000001</v>
      </c>
      <c r="G34" s="705">
        <v>91.786000000000001</v>
      </c>
      <c r="H34" s="66" t="s">
        <v>1696</v>
      </c>
    </row>
    <row r="35" spans="1:8" s="7" customFormat="1" ht="14.25" customHeight="1">
      <c r="A35" s="208" t="s">
        <v>280</v>
      </c>
      <c r="B35" s="782" t="s">
        <v>1609</v>
      </c>
      <c r="C35" s="707">
        <v>11.004</v>
      </c>
      <c r="D35" s="753">
        <v>20.228999999999999</v>
      </c>
      <c r="E35" s="705">
        <v>1.7709999999999999</v>
      </c>
      <c r="F35" s="705">
        <v>2.1309999999999998</v>
      </c>
      <c r="G35" s="705">
        <v>0.54200000000000004</v>
      </c>
      <c r="H35" s="66" t="s">
        <v>1610</v>
      </c>
    </row>
    <row r="36" spans="1:8" s="7" customFormat="1" ht="12" customHeight="1">
      <c r="A36" s="228" t="s">
        <v>282</v>
      </c>
      <c r="B36" s="782" t="s">
        <v>683</v>
      </c>
      <c r="C36" s="707" t="s">
        <v>133</v>
      </c>
      <c r="D36" s="707" t="s">
        <v>133</v>
      </c>
      <c r="E36" s="736" t="s">
        <v>133</v>
      </c>
      <c r="F36" s="736">
        <v>3.9710000000000001</v>
      </c>
      <c r="G36" s="736" t="s">
        <v>133</v>
      </c>
      <c r="H36" s="66" t="s">
        <v>283</v>
      </c>
    </row>
    <row r="37" spans="1:8" s="7" customFormat="1" ht="12" customHeight="1">
      <c r="A37" s="208" t="s">
        <v>284</v>
      </c>
      <c r="B37" s="787" t="s">
        <v>959</v>
      </c>
      <c r="C37" s="707">
        <v>2878.8850000000002</v>
      </c>
      <c r="D37" s="753">
        <v>250.958</v>
      </c>
      <c r="E37" s="705">
        <v>148.072</v>
      </c>
      <c r="F37" s="705">
        <v>496.54399999999998</v>
      </c>
      <c r="G37" s="705">
        <v>196.839</v>
      </c>
      <c r="H37" s="73" t="s">
        <v>285</v>
      </c>
    </row>
    <row r="38" spans="1:8" s="7" customFormat="1" ht="12" customHeight="1">
      <c r="A38" s="208" t="s">
        <v>286</v>
      </c>
      <c r="B38" s="787" t="s">
        <v>1665</v>
      </c>
      <c r="C38" s="707">
        <v>1879.241</v>
      </c>
      <c r="D38" s="753">
        <v>499.31099999999998</v>
      </c>
      <c r="E38" s="705">
        <v>715.10900000000004</v>
      </c>
      <c r="F38" s="705">
        <v>2226.826</v>
      </c>
      <c r="G38" s="705">
        <v>207.79599999999999</v>
      </c>
      <c r="H38" s="73" t="s">
        <v>1411</v>
      </c>
    </row>
    <row r="39" spans="1:8" s="7" customFormat="1" ht="12" customHeight="1">
      <c r="A39" s="208" t="s">
        <v>287</v>
      </c>
      <c r="B39" s="782" t="s">
        <v>452</v>
      </c>
      <c r="C39" s="707">
        <v>116.47799999999999</v>
      </c>
      <c r="D39" s="753">
        <v>132.89599999999999</v>
      </c>
      <c r="E39" s="705">
        <v>270.87900000000002</v>
      </c>
      <c r="F39" s="705">
        <v>954.61400000000003</v>
      </c>
      <c r="G39" s="705">
        <v>290.66199999999998</v>
      </c>
      <c r="H39" s="66" t="s">
        <v>288</v>
      </c>
    </row>
    <row r="40" spans="1:8" s="7" customFormat="1" ht="12" customHeight="1">
      <c r="A40" s="818">
        <v>42</v>
      </c>
      <c r="B40" s="216" t="s">
        <v>1698</v>
      </c>
      <c r="C40" s="707"/>
      <c r="D40" s="753"/>
      <c r="E40" s="705"/>
      <c r="F40" s="705"/>
      <c r="G40" s="705"/>
      <c r="H40" s="66" t="s">
        <v>1750</v>
      </c>
    </row>
    <row r="41" spans="1:8" s="7" customFormat="1" ht="12" customHeight="1">
      <c r="A41" s="818"/>
      <c r="B41" s="216" t="s">
        <v>1700</v>
      </c>
      <c r="C41" s="707">
        <v>1.4830000000000001</v>
      </c>
      <c r="D41" s="753">
        <v>5.0010000000000003</v>
      </c>
      <c r="E41" s="705">
        <v>4.4400000000000004</v>
      </c>
      <c r="F41" s="705" t="s">
        <v>133</v>
      </c>
      <c r="G41" s="705">
        <v>219.78100000000001</v>
      </c>
      <c r="H41" s="66" t="s">
        <v>1701</v>
      </c>
    </row>
    <row r="42" spans="1:8" s="7" customFormat="1" ht="12" customHeight="1">
      <c r="A42" s="228" t="s">
        <v>292</v>
      </c>
      <c r="B42" s="782" t="s">
        <v>984</v>
      </c>
      <c r="C42" s="707">
        <v>99.281999999999996</v>
      </c>
      <c r="D42" s="753">
        <v>206.82599999999999</v>
      </c>
      <c r="E42" s="705">
        <v>132.08799999999999</v>
      </c>
      <c r="F42" s="705">
        <v>394.85899999999998</v>
      </c>
      <c r="G42" s="705">
        <v>60.77</v>
      </c>
      <c r="H42" s="66" t="s">
        <v>293</v>
      </c>
    </row>
    <row r="43" spans="1:8" s="7" customFormat="1" ht="12" customHeight="1">
      <c r="A43" s="208">
        <v>46</v>
      </c>
      <c r="B43" s="788" t="s">
        <v>1702</v>
      </c>
      <c r="C43" s="707" t="s">
        <v>133</v>
      </c>
      <c r="D43" s="707" t="s">
        <v>133</v>
      </c>
      <c r="E43" s="736" t="s">
        <v>133</v>
      </c>
      <c r="F43" s="736" t="s">
        <v>133</v>
      </c>
      <c r="G43" s="736" t="s">
        <v>133</v>
      </c>
      <c r="H43" s="66" t="s">
        <v>1617</v>
      </c>
    </row>
    <row r="44" spans="1:8" s="7" customFormat="1" ht="12" customHeight="1">
      <c r="A44" s="208">
        <v>48</v>
      </c>
      <c r="B44" s="349" t="s">
        <v>1270</v>
      </c>
      <c r="C44" s="707">
        <v>7.1539999999999999</v>
      </c>
      <c r="D44" s="753">
        <v>10.087</v>
      </c>
      <c r="E44" s="705" t="s">
        <v>133</v>
      </c>
      <c r="F44" s="705" t="s">
        <v>133</v>
      </c>
      <c r="G44" s="709">
        <v>139.893</v>
      </c>
      <c r="H44" s="66" t="s">
        <v>1666</v>
      </c>
    </row>
    <row r="45" spans="1:8" s="7" customFormat="1" ht="12" customHeight="1">
      <c r="A45" s="208">
        <v>49</v>
      </c>
      <c r="B45" s="216" t="s">
        <v>1786</v>
      </c>
      <c r="C45" s="707" t="s">
        <v>133</v>
      </c>
      <c r="D45" s="707" t="s">
        <v>133</v>
      </c>
      <c r="E45" s="705">
        <v>0.13600000000000001</v>
      </c>
      <c r="F45" s="705">
        <v>16.012</v>
      </c>
      <c r="G45" s="709">
        <v>5.0000000000000001E-3</v>
      </c>
      <c r="H45" s="66" t="s">
        <v>1621</v>
      </c>
    </row>
    <row r="46" spans="1:8" s="7" customFormat="1" ht="12" customHeight="1">
      <c r="A46" s="228" t="s">
        <v>299</v>
      </c>
      <c r="B46" s="782" t="s">
        <v>427</v>
      </c>
      <c r="C46" s="707">
        <v>39.6</v>
      </c>
      <c r="D46" s="753">
        <v>2.4809999999999999</v>
      </c>
      <c r="E46" s="705" t="s">
        <v>133</v>
      </c>
      <c r="F46" s="705" t="s">
        <v>133</v>
      </c>
      <c r="G46" s="709">
        <v>8.3230000000000004</v>
      </c>
      <c r="H46" s="66" t="s">
        <v>300</v>
      </c>
    </row>
    <row r="47" spans="1:8" s="7" customFormat="1" ht="12" customHeight="1">
      <c r="A47" s="228" t="s">
        <v>301</v>
      </c>
      <c r="B47" s="782" t="s">
        <v>987</v>
      </c>
      <c r="C47" s="707" t="s">
        <v>133</v>
      </c>
      <c r="D47" s="707" t="s">
        <v>133</v>
      </c>
      <c r="E47" s="736" t="s">
        <v>133</v>
      </c>
      <c r="F47" s="736" t="s">
        <v>133</v>
      </c>
      <c r="G47" s="736" t="s">
        <v>133</v>
      </c>
      <c r="H47" s="66" t="s">
        <v>302</v>
      </c>
    </row>
    <row r="48" spans="1:8" s="7" customFormat="1" ht="12" customHeight="1">
      <c r="A48" s="228" t="s">
        <v>303</v>
      </c>
      <c r="B48" s="782" t="s">
        <v>422</v>
      </c>
      <c r="C48" s="707" t="s">
        <v>133</v>
      </c>
      <c r="D48" s="707" t="s">
        <v>133</v>
      </c>
      <c r="E48" s="736" t="s">
        <v>133</v>
      </c>
      <c r="F48" s="736">
        <v>1.833</v>
      </c>
      <c r="G48" s="736" t="s">
        <v>133</v>
      </c>
      <c r="H48" s="66" t="s">
        <v>304</v>
      </c>
    </row>
    <row r="49" spans="1:8" s="7" customFormat="1" ht="12" customHeight="1">
      <c r="A49" s="228" t="s">
        <v>305</v>
      </c>
      <c r="B49" s="782" t="s">
        <v>423</v>
      </c>
      <c r="C49" s="707" t="s">
        <v>133</v>
      </c>
      <c r="D49" s="707" t="s">
        <v>133</v>
      </c>
      <c r="E49" s="736" t="s">
        <v>133</v>
      </c>
      <c r="F49" s="736" t="s">
        <v>133</v>
      </c>
      <c r="G49" s="736" t="s">
        <v>133</v>
      </c>
      <c r="H49" s="66" t="s">
        <v>306</v>
      </c>
    </row>
    <row r="50" spans="1:8" s="7" customFormat="1" ht="12" customHeight="1">
      <c r="A50" s="208" t="s">
        <v>307</v>
      </c>
      <c r="B50" s="782" t="s">
        <v>1707</v>
      </c>
      <c r="C50" s="707">
        <v>2.0699999999999998</v>
      </c>
      <c r="D50" s="753">
        <v>109.45</v>
      </c>
      <c r="E50" s="705">
        <v>359.779</v>
      </c>
      <c r="F50" s="705">
        <v>728.67499999999995</v>
      </c>
      <c r="G50" s="709">
        <v>70.507000000000005</v>
      </c>
      <c r="H50" s="708" t="s">
        <v>1708</v>
      </c>
    </row>
    <row r="51" spans="1:8" s="7" customFormat="1" ht="12" customHeight="1">
      <c r="A51" s="228" t="s">
        <v>308</v>
      </c>
      <c r="B51" s="782" t="s">
        <v>1236</v>
      </c>
      <c r="C51" s="707" t="s">
        <v>133</v>
      </c>
      <c r="D51" s="707" t="s">
        <v>133</v>
      </c>
      <c r="E51" s="773">
        <v>109.19499999999999</v>
      </c>
      <c r="F51" s="773">
        <v>63.906999999999996</v>
      </c>
      <c r="G51" s="709">
        <v>194.35900000000001</v>
      </c>
      <c r="H51" s="708" t="s">
        <v>1237</v>
      </c>
    </row>
    <row r="52" spans="1:8" s="7" customFormat="1" ht="12" customHeight="1">
      <c r="A52" s="208" t="s">
        <v>309</v>
      </c>
      <c r="B52" s="782" t="s">
        <v>439</v>
      </c>
      <c r="C52" s="707">
        <v>4.7380000000000004</v>
      </c>
      <c r="D52" s="707" t="s">
        <v>133</v>
      </c>
      <c r="E52" s="736" t="s">
        <v>133</v>
      </c>
      <c r="F52" s="736">
        <v>2.5430000000000001</v>
      </c>
      <c r="G52" s="709" t="s">
        <v>133</v>
      </c>
      <c r="H52" s="66" t="s">
        <v>310</v>
      </c>
    </row>
    <row r="53" spans="1:8" s="7" customFormat="1" ht="12" customHeight="1">
      <c r="A53" s="208" t="s">
        <v>311</v>
      </c>
      <c r="B53" s="216" t="s">
        <v>1626</v>
      </c>
      <c r="C53" s="707" t="s">
        <v>133</v>
      </c>
      <c r="D53" s="707" t="s">
        <v>133</v>
      </c>
      <c r="E53" s="705">
        <v>244.27</v>
      </c>
      <c r="F53" s="705">
        <v>803.22400000000005</v>
      </c>
      <c r="G53" s="709">
        <v>39.784999999999997</v>
      </c>
      <c r="H53" s="66" t="s">
        <v>1627</v>
      </c>
    </row>
    <row r="54" spans="1:8" s="7" customFormat="1" ht="12" customHeight="1">
      <c r="A54" s="208">
        <v>60</v>
      </c>
      <c r="B54" s="782" t="s">
        <v>1628</v>
      </c>
      <c r="C54" s="707" t="s">
        <v>133</v>
      </c>
      <c r="D54" s="707" t="s">
        <v>133</v>
      </c>
      <c r="E54" s="736" t="s">
        <v>133</v>
      </c>
      <c r="F54" s="736">
        <v>5.2069999999999999</v>
      </c>
      <c r="G54" s="709" t="s">
        <v>133</v>
      </c>
      <c r="H54" s="66" t="s">
        <v>1629</v>
      </c>
    </row>
    <row r="55" spans="1:8" s="7" customFormat="1" ht="12" customHeight="1">
      <c r="A55" s="208" t="s">
        <v>313</v>
      </c>
      <c r="B55" s="216" t="s">
        <v>1576</v>
      </c>
      <c r="C55" s="707">
        <v>1.972</v>
      </c>
      <c r="D55" s="707" t="s">
        <v>133</v>
      </c>
      <c r="E55" s="736">
        <v>0.70299999999999996</v>
      </c>
      <c r="F55" s="736">
        <v>0.27</v>
      </c>
      <c r="G55" s="709">
        <v>360.61399999999998</v>
      </c>
      <c r="H55" s="66" t="s">
        <v>1577</v>
      </c>
    </row>
    <row r="56" spans="1:8" s="7" customFormat="1" ht="12" customHeight="1">
      <c r="A56" s="208" t="s">
        <v>314</v>
      </c>
      <c r="B56" s="782" t="s">
        <v>962</v>
      </c>
      <c r="C56" s="707">
        <v>5.9930000000000003</v>
      </c>
      <c r="D56" s="753">
        <v>5.6440000000000001</v>
      </c>
      <c r="E56" s="705">
        <v>14.28</v>
      </c>
      <c r="F56" s="705" t="s">
        <v>133</v>
      </c>
      <c r="G56" s="709">
        <v>212.86600000000001</v>
      </c>
      <c r="H56" s="66" t="s">
        <v>315</v>
      </c>
    </row>
    <row r="57" spans="1:8" s="7" customFormat="1" ht="12" customHeight="1">
      <c r="A57" s="208">
        <v>63</v>
      </c>
      <c r="B57" s="216" t="s">
        <v>1667</v>
      </c>
      <c r="C57" s="707"/>
      <c r="D57" s="37"/>
      <c r="E57" s="714"/>
      <c r="F57" s="714"/>
      <c r="G57" s="709"/>
      <c r="H57" s="66" t="s">
        <v>630</v>
      </c>
    </row>
    <row r="58" spans="1:8" s="7" customFormat="1" ht="12" customHeight="1">
      <c r="A58" s="208"/>
      <c r="B58" s="216" t="s">
        <v>1709</v>
      </c>
      <c r="C58" s="707">
        <v>44.52</v>
      </c>
      <c r="D58" s="753">
        <v>99.590999999999994</v>
      </c>
      <c r="E58" s="705">
        <v>10.518000000000001</v>
      </c>
      <c r="F58" s="705">
        <v>190.25800000000001</v>
      </c>
      <c r="G58" s="709">
        <v>111.53</v>
      </c>
      <c r="H58" s="66" t="s">
        <v>631</v>
      </c>
    </row>
    <row r="59" spans="1:8" s="7" customFormat="1" ht="12" customHeight="1">
      <c r="A59" s="208" t="s">
        <v>317</v>
      </c>
      <c r="B59" s="782" t="s">
        <v>689</v>
      </c>
      <c r="C59" s="707">
        <v>131.96100000000001</v>
      </c>
      <c r="D59" s="753">
        <v>124.773</v>
      </c>
      <c r="E59" s="705">
        <v>53.021000000000001</v>
      </c>
      <c r="F59" s="705">
        <v>25.332999999999998</v>
      </c>
      <c r="G59" s="709">
        <v>754.48900000000003</v>
      </c>
      <c r="H59" s="66" t="s">
        <v>318</v>
      </c>
    </row>
    <row r="60" spans="1:8" s="7" customFormat="1" ht="12" customHeight="1">
      <c r="A60" s="208" t="s">
        <v>319</v>
      </c>
      <c r="B60" s="782" t="s">
        <v>991</v>
      </c>
      <c r="C60" s="707">
        <v>0.41</v>
      </c>
      <c r="D60" s="707" t="s">
        <v>133</v>
      </c>
      <c r="E60" s="773">
        <v>0.41399999999999998</v>
      </c>
      <c r="F60" s="773">
        <v>2.169</v>
      </c>
      <c r="G60" s="709">
        <v>19.975999999999999</v>
      </c>
      <c r="H60" s="66" t="s">
        <v>320</v>
      </c>
    </row>
    <row r="61" spans="1:8" s="7" customFormat="1" ht="12" customHeight="1">
      <c r="A61" s="208" t="s">
        <v>323</v>
      </c>
      <c r="B61" s="782" t="s">
        <v>1710</v>
      </c>
      <c r="C61" s="707" t="s">
        <v>133</v>
      </c>
      <c r="D61" s="707" t="s">
        <v>133</v>
      </c>
      <c r="E61" s="736" t="s">
        <v>133</v>
      </c>
      <c r="F61" s="736" t="s">
        <v>133</v>
      </c>
      <c r="G61" s="736" t="s">
        <v>133</v>
      </c>
      <c r="H61" s="66" t="s">
        <v>1711</v>
      </c>
    </row>
    <row r="62" spans="1:8" s="7" customFormat="1" ht="12" customHeight="1">
      <c r="A62" s="208">
        <v>68</v>
      </c>
      <c r="B62" s="782" t="s">
        <v>1669</v>
      </c>
      <c r="C62" s="707"/>
      <c r="D62" s="753"/>
      <c r="E62" s="705"/>
      <c r="F62" s="705"/>
      <c r="G62" s="709"/>
      <c r="H62" s="66" t="s">
        <v>1809</v>
      </c>
    </row>
    <row r="63" spans="1:8" s="7" customFormat="1" ht="12" customHeight="1">
      <c r="A63" s="208"/>
      <c r="B63" s="216" t="s">
        <v>476</v>
      </c>
      <c r="C63" s="707">
        <v>137.57</v>
      </c>
      <c r="D63" s="753">
        <v>3.9620000000000002</v>
      </c>
      <c r="E63" s="705">
        <v>10.675000000000001</v>
      </c>
      <c r="F63" s="705">
        <v>67.168000000000006</v>
      </c>
      <c r="G63" s="709">
        <v>15.323</v>
      </c>
      <c r="H63" s="66" t="s">
        <v>1753</v>
      </c>
    </row>
    <row r="64" spans="1:8" s="7" customFormat="1" ht="12" customHeight="1">
      <c r="A64" s="208" t="s">
        <v>325</v>
      </c>
      <c r="B64" s="782" t="s">
        <v>417</v>
      </c>
      <c r="C64" s="707">
        <v>0.629</v>
      </c>
      <c r="D64" s="753">
        <v>28.382999999999999</v>
      </c>
      <c r="E64" s="705">
        <v>0</v>
      </c>
      <c r="F64" s="705">
        <v>25.934999999999999</v>
      </c>
      <c r="G64" s="709">
        <v>33.746000000000002</v>
      </c>
      <c r="H64" s="66" t="s">
        <v>326</v>
      </c>
    </row>
    <row r="65" spans="1:8" s="7" customFormat="1" ht="12" customHeight="1">
      <c r="A65" s="208" t="s">
        <v>327</v>
      </c>
      <c r="B65" s="782" t="s">
        <v>415</v>
      </c>
      <c r="C65" s="707">
        <v>3.5489999999999999</v>
      </c>
      <c r="D65" s="753">
        <v>23.298999999999999</v>
      </c>
      <c r="E65" s="705">
        <v>78.418000000000006</v>
      </c>
      <c r="F65" s="705">
        <v>89.052999999999997</v>
      </c>
      <c r="G65" s="709">
        <v>28.896000000000001</v>
      </c>
      <c r="H65" s="66" t="s">
        <v>328</v>
      </c>
    </row>
    <row r="66" spans="1:8" s="7" customFormat="1" ht="12" customHeight="1">
      <c r="A66" s="215" t="s">
        <v>329</v>
      </c>
      <c r="B66" s="216" t="s">
        <v>1578</v>
      </c>
      <c r="C66" s="707" t="s">
        <v>133</v>
      </c>
      <c r="D66" s="707" t="s">
        <v>133</v>
      </c>
      <c r="E66" s="736" t="s">
        <v>133</v>
      </c>
      <c r="F66" s="736">
        <v>0</v>
      </c>
      <c r="G66" s="709">
        <v>30.087</v>
      </c>
      <c r="H66" s="66" t="s">
        <v>1579</v>
      </c>
    </row>
    <row r="67" spans="1:8" s="7" customFormat="1" ht="12" customHeight="1">
      <c r="A67" s="208" t="s">
        <v>330</v>
      </c>
      <c r="B67" s="782" t="s">
        <v>416</v>
      </c>
      <c r="C67" s="707" t="s">
        <v>133</v>
      </c>
      <c r="D67" s="753">
        <v>1197.684</v>
      </c>
      <c r="E67" s="705">
        <v>152.136</v>
      </c>
      <c r="F67" s="705">
        <v>869.80200000000002</v>
      </c>
      <c r="G67" s="709">
        <v>197.066</v>
      </c>
      <c r="H67" s="66" t="s">
        <v>331</v>
      </c>
    </row>
    <row r="68" spans="1:8" s="7" customFormat="1" ht="12" customHeight="1">
      <c r="A68" s="228" t="s">
        <v>332</v>
      </c>
      <c r="B68" s="782" t="s">
        <v>432</v>
      </c>
      <c r="C68" s="707">
        <v>15167.828</v>
      </c>
      <c r="D68" s="753">
        <v>3808.7249999999999</v>
      </c>
      <c r="E68" s="705">
        <v>816.846</v>
      </c>
      <c r="F68" s="705">
        <v>1571.5260000000001</v>
      </c>
      <c r="G68" s="709">
        <v>2322.9810000000002</v>
      </c>
      <c r="H68" s="66" t="s">
        <v>333</v>
      </c>
    </row>
    <row r="69" spans="1:8" s="7" customFormat="1" ht="12" customHeight="1">
      <c r="A69" s="208" t="s">
        <v>338</v>
      </c>
      <c r="B69" s="782" t="s">
        <v>434</v>
      </c>
      <c r="C69" s="707">
        <v>19.773</v>
      </c>
      <c r="D69" s="707" t="s">
        <v>133</v>
      </c>
      <c r="E69" s="705">
        <v>24.521000000000001</v>
      </c>
      <c r="F69" s="705">
        <v>6.7190000000000003</v>
      </c>
      <c r="G69" s="709">
        <v>2.5249999999999999</v>
      </c>
      <c r="H69" s="66" t="s">
        <v>339</v>
      </c>
    </row>
    <row r="70" spans="1:8" s="7" customFormat="1" ht="12" customHeight="1">
      <c r="A70" s="215" t="s">
        <v>347</v>
      </c>
      <c r="B70" s="216" t="s">
        <v>1636</v>
      </c>
      <c r="C70" s="707">
        <v>21.039000000000001</v>
      </c>
      <c r="D70" s="753">
        <v>57.709000000000003</v>
      </c>
      <c r="E70" s="705">
        <v>37.459000000000003</v>
      </c>
      <c r="F70" s="705">
        <v>221.441</v>
      </c>
      <c r="G70" s="709">
        <v>2.6059999999999999</v>
      </c>
      <c r="H70" s="66" t="s">
        <v>1637</v>
      </c>
    </row>
    <row r="71" spans="1:8" s="7" customFormat="1" ht="12" customHeight="1">
      <c r="A71" s="215" t="s">
        <v>348</v>
      </c>
      <c r="B71" s="216" t="s">
        <v>435</v>
      </c>
      <c r="C71" s="707">
        <v>17.36</v>
      </c>
      <c r="D71" s="753">
        <v>36.320999999999998</v>
      </c>
      <c r="E71" s="705">
        <v>35.591000000000001</v>
      </c>
      <c r="F71" s="705">
        <v>110.84699999999999</v>
      </c>
      <c r="G71" s="709">
        <v>203.26</v>
      </c>
      <c r="H71" s="66" t="s">
        <v>349</v>
      </c>
    </row>
    <row r="72" spans="1:8" s="7" customFormat="1" ht="12" customHeight="1">
      <c r="A72" s="215" t="s">
        <v>350</v>
      </c>
      <c r="B72" s="216" t="s">
        <v>1327</v>
      </c>
      <c r="C72" s="707">
        <v>13530.727999999999</v>
      </c>
      <c r="D72" s="753">
        <v>38668.22</v>
      </c>
      <c r="E72" s="705">
        <v>3379.9340000000002</v>
      </c>
      <c r="F72" s="705">
        <v>8328.1370000000006</v>
      </c>
      <c r="G72" s="709">
        <v>9257.1749999999993</v>
      </c>
      <c r="H72" s="66" t="s">
        <v>1195</v>
      </c>
    </row>
    <row r="73" spans="1:8" s="7" customFormat="1" ht="12" customHeight="1">
      <c r="A73" s="215" t="s">
        <v>351</v>
      </c>
      <c r="B73" s="789" t="s">
        <v>1358</v>
      </c>
      <c r="C73" s="707">
        <v>3357.3209999999999</v>
      </c>
      <c r="D73" s="753">
        <v>1239.9269999999999</v>
      </c>
      <c r="E73" s="705">
        <v>953.88499999999999</v>
      </c>
      <c r="F73" s="705">
        <v>1029.27</v>
      </c>
      <c r="G73" s="709">
        <v>719.75900000000001</v>
      </c>
      <c r="H73" s="66" t="s">
        <v>1449</v>
      </c>
    </row>
    <row r="74" spans="1:8" s="7" customFormat="1" ht="12" customHeight="1">
      <c r="A74" s="215">
        <v>86</v>
      </c>
      <c r="B74" s="209" t="s">
        <v>1638</v>
      </c>
      <c r="C74" s="707"/>
      <c r="D74" s="37"/>
      <c r="E74" s="705"/>
      <c r="F74" s="705"/>
      <c r="G74" s="709"/>
      <c r="H74" s="66" t="s">
        <v>1587</v>
      </c>
    </row>
    <row r="75" spans="1:8" s="7" customFormat="1" ht="12" customHeight="1">
      <c r="A75" s="215"/>
      <c r="B75" s="209" t="s">
        <v>1588</v>
      </c>
      <c r="C75" s="707">
        <v>165.941</v>
      </c>
      <c r="D75" s="753">
        <v>12.558999999999999</v>
      </c>
      <c r="E75" s="705">
        <v>1.58</v>
      </c>
      <c r="F75" s="705">
        <v>2.5579999999999998</v>
      </c>
      <c r="G75" s="709">
        <v>1.6459999999999999</v>
      </c>
      <c r="H75" s="67" t="s">
        <v>1589</v>
      </c>
    </row>
    <row r="76" spans="1:8" s="7" customFormat="1" ht="12" customHeight="1">
      <c r="A76" s="215" t="s">
        <v>353</v>
      </c>
      <c r="B76" s="216" t="s">
        <v>1590</v>
      </c>
      <c r="C76" s="707">
        <v>904.08</v>
      </c>
      <c r="D76" s="753">
        <v>4091.8649999999998</v>
      </c>
      <c r="E76" s="705">
        <v>1071.1679999999999</v>
      </c>
      <c r="F76" s="705">
        <v>1447.7840000000001</v>
      </c>
      <c r="G76" s="709">
        <v>6669.93</v>
      </c>
      <c r="H76" s="66" t="s">
        <v>1591</v>
      </c>
    </row>
    <row r="77" spans="1:8" s="7" customFormat="1" ht="12" customHeight="1">
      <c r="A77" s="824">
        <v>90</v>
      </c>
      <c r="B77" s="782" t="s">
        <v>1713</v>
      </c>
      <c r="C77" s="707"/>
      <c r="D77" s="753"/>
      <c r="E77" s="773"/>
      <c r="F77" s="773"/>
      <c r="G77" s="709"/>
      <c r="H77" s="808" t="s">
        <v>1451</v>
      </c>
    </row>
    <row r="78" spans="1:8" s="7" customFormat="1" ht="12" customHeight="1">
      <c r="A78" s="215"/>
      <c r="B78" s="216" t="s">
        <v>1679</v>
      </c>
      <c r="C78" s="707">
        <v>449.11799999999999</v>
      </c>
      <c r="D78" s="753">
        <v>173.321</v>
      </c>
      <c r="E78" s="705">
        <v>735.452</v>
      </c>
      <c r="F78" s="705">
        <v>544.58600000000001</v>
      </c>
      <c r="G78" s="709">
        <v>299.89100000000002</v>
      </c>
      <c r="H78" s="808" t="s">
        <v>1714</v>
      </c>
    </row>
    <row r="79" spans="1:8" s="7" customFormat="1" ht="12" customHeight="1">
      <c r="A79" s="208" t="s">
        <v>358</v>
      </c>
      <c r="B79" s="782" t="s">
        <v>1000</v>
      </c>
      <c r="C79" s="707" t="s">
        <v>133</v>
      </c>
      <c r="D79" s="707" t="s">
        <v>133</v>
      </c>
      <c r="E79" s="736" t="s">
        <v>133</v>
      </c>
      <c r="F79" s="736" t="s">
        <v>133</v>
      </c>
      <c r="G79" s="736" t="s">
        <v>133</v>
      </c>
      <c r="H79" s="66" t="s">
        <v>359</v>
      </c>
    </row>
    <row r="80" spans="1:8" s="7" customFormat="1" ht="12" customHeight="1">
      <c r="A80" s="215" t="s">
        <v>361</v>
      </c>
      <c r="B80" s="216" t="s">
        <v>1328</v>
      </c>
      <c r="C80" s="707">
        <v>22.923999999999999</v>
      </c>
      <c r="D80" s="753">
        <v>1765.048</v>
      </c>
      <c r="E80" s="705">
        <v>36.463000000000001</v>
      </c>
      <c r="F80" s="705">
        <v>1469.1310000000001</v>
      </c>
      <c r="G80" s="709">
        <v>1020.1420000000001</v>
      </c>
      <c r="H80" s="66" t="s">
        <v>1329</v>
      </c>
    </row>
    <row r="81" spans="1:8" s="7" customFormat="1" ht="12" customHeight="1">
      <c r="A81" s="215" t="s">
        <v>362</v>
      </c>
      <c r="B81" s="216" t="s">
        <v>1639</v>
      </c>
      <c r="C81" s="707" t="s">
        <v>133</v>
      </c>
      <c r="D81" s="753">
        <v>5.5860000000000003</v>
      </c>
      <c r="E81" s="705">
        <v>3.0640000000000001</v>
      </c>
      <c r="F81" s="705" t="s">
        <v>133</v>
      </c>
      <c r="G81" s="709">
        <v>27.183</v>
      </c>
      <c r="H81" s="66" t="s">
        <v>1640</v>
      </c>
    </row>
    <row r="82" spans="1:8" s="7" customFormat="1" ht="12" customHeight="1">
      <c r="A82" s="208" t="s">
        <v>363</v>
      </c>
      <c r="B82" s="782" t="s">
        <v>418</v>
      </c>
      <c r="C82" s="707" t="s">
        <v>133</v>
      </c>
      <c r="D82" s="753">
        <v>23.478999999999999</v>
      </c>
      <c r="E82" s="705">
        <v>0.60799999999999998</v>
      </c>
      <c r="F82" s="705">
        <v>12.757</v>
      </c>
      <c r="G82" s="709">
        <v>9.2119999999999997</v>
      </c>
      <c r="H82" s="66" t="s">
        <v>364</v>
      </c>
    </row>
    <row r="83" spans="1:8" s="7" customFormat="1" ht="8.25" customHeight="1">
      <c r="A83" s="710"/>
      <c r="B83" s="233"/>
      <c r="C83" s="711"/>
      <c r="D83" s="803"/>
      <c r="E83" s="842"/>
      <c r="F83" s="763"/>
      <c r="G83" s="763"/>
      <c r="H83" s="168"/>
    </row>
    <row r="84" spans="1:8" s="7" customFormat="1" ht="8.25" customHeight="1">
      <c r="A84" s="37"/>
      <c r="B84" s="171"/>
      <c r="C84" s="37"/>
      <c r="D84" s="730"/>
      <c r="E84" s="37"/>
      <c r="F84" s="705"/>
      <c r="G84" s="705"/>
      <c r="H84" s="37"/>
    </row>
    <row r="85" spans="1:8" s="7" customFormat="1" ht="12" customHeight="1">
      <c r="A85" s="162"/>
      <c r="B85" s="76"/>
      <c r="C85" s="76"/>
      <c r="D85" s="320"/>
      <c r="E85" s="73"/>
      <c r="F85" s="765"/>
      <c r="G85" s="765"/>
      <c r="H85" s="718"/>
    </row>
    <row r="86" spans="1:8" s="7" customFormat="1" ht="12" customHeight="1">
      <c r="A86" s="37"/>
      <c r="B86" s="171"/>
      <c r="C86" s="37"/>
      <c r="D86" s="37"/>
      <c r="E86" s="37"/>
      <c r="F86" s="705"/>
      <c r="G86" s="705"/>
      <c r="H86" s="37"/>
    </row>
    <row r="87" spans="1:8" s="7" customFormat="1" ht="12" customHeight="1">
      <c r="A87" s="37"/>
      <c r="B87" s="171"/>
      <c r="C87" s="37"/>
      <c r="D87" s="730"/>
      <c r="E87" s="37"/>
      <c r="F87" s="705"/>
      <c r="G87" s="705"/>
      <c r="H87" s="37"/>
    </row>
    <row r="88" spans="1:8" s="7" customFormat="1" ht="12" customHeight="1">
      <c r="A88" s="37"/>
      <c r="B88" s="171"/>
      <c r="C88" s="37"/>
      <c r="D88" s="730"/>
      <c r="E88" s="809"/>
      <c r="F88" s="705"/>
      <c r="G88" s="705"/>
      <c r="H88" s="37"/>
    </row>
    <row r="89" spans="1:8" s="7" customFormat="1" ht="12" customHeight="1">
      <c r="A89" s="37"/>
      <c r="B89" s="171"/>
      <c r="C89" s="37"/>
      <c r="D89" s="37"/>
      <c r="E89" s="37"/>
      <c r="F89" s="705"/>
      <c r="G89" s="705"/>
      <c r="H89" s="37"/>
    </row>
    <row r="90" spans="1:8" s="7" customFormat="1" ht="12" customHeight="1">
      <c r="A90" s="37"/>
      <c r="B90" s="171"/>
      <c r="C90" s="37"/>
      <c r="D90" s="730"/>
      <c r="E90" s="37"/>
      <c r="F90" s="705"/>
      <c r="G90" s="705"/>
      <c r="H90" s="37"/>
    </row>
    <row r="91" spans="1:8" s="7" customFormat="1" ht="12" customHeight="1">
      <c r="A91" s="37"/>
      <c r="B91" s="171"/>
      <c r="C91" s="37"/>
      <c r="D91" s="730"/>
      <c r="E91" s="37"/>
      <c r="F91" s="705"/>
      <c r="G91" s="705"/>
      <c r="H91" s="37"/>
    </row>
    <row r="92" spans="1:8" s="7" customFormat="1" ht="12" customHeight="1">
      <c r="A92" s="37"/>
      <c r="B92" s="171"/>
      <c r="C92" s="37"/>
      <c r="D92" s="730"/>
      <c r="E92" s="37"/>
      <c r="F92" s="705"/>
      <c r="G92" s="705"/>
      <c r="H92" s="37"/>
    </row>
    <row r="93" spans="1:8" s="7" customFormat="1" ht="12" customHeight="1">
      <c r="A93" s="37"/>
      <c r="B93" s="171"/>
      <c r="C93" s="37"/>
      <c r="D93" s="730"/>
      <c r="E93" s="37"/>
      <c r="F93" s="705"/>
      <c r="G93" s="705"/>
      <c r="H93" s="37"/>
    </row>
    <row r="94" spans="1:8" s="7" customFormat="1" ht="12" customHeight="1">
      <c r="A94" s="37"/>
      <c r="B94" s="171"/>
      <c r="C94" s="37"/>
      <c r="D94" s="730"/>
      <c r="E94" s="37"/>
      <c r="F94" s="705"/>
      <c r="G94" s="705"/>
      <c r="H94" s="37"/>
    </row>
    <row r="95" spans="1:8" s="7" customFormat="1" ht="12" customHeight="1">
      <c r="A95" s="37"/>
      <c r="B95" s="171"/>
      <c r="C95" s="37"/>
      <c r="D95" s="730"/>
      <c r="E95" s="37"/>
      <c r="F95" s="705"/>
      <c r="G95" s="705"/>
      <c r="H95" s="37"/>
    </row>
    <row r="96" spans="1:8" s="7" customFormat="1" ht="12" customHeight="1">
      <c r="A96" s="37"/>
      <c r="B96" s="171"/>
      <c r="C96" s="37"/>
      <c r="D96" s="730"/>
      <c r="E96" s="37"/>
      <c r="F96" s="705"/>
      <c r="G96" s="705"/>
      <c r="H96" s="37"/>
    </row>
    <row r="97" spans="1:8" s="7" customFormat="1" ht="12" customHeight="1">
      <c r="A97" s="37"/>
      <c r="B97" s="171"/>
      <c r="C97" s="37"/>
      <c r="D97" s="730"/>
      <c r="E97" s="37"/>
      <c r="F97" s="705"/>
      <c r="G97" s="705"/>
      <c r="H97" s="37"/>
    </row>
    <row r="98" spans="1:8" s="7" customFormat="1" ht="12" customHeight="1">
      <c r="A98" s="37"/>
      <c r="B98" s="171"/>
      <c r="C98" s="37"/>
      <c r="D98" s="730"/>
      <c r="E98" s="37"/>
      <c r="F98" s="705"/>
      <c r="G98" s="705"/>
      <c r="H98" s="37"/>
    </row>
    <row r="99" spans="1:8" s="7" customFormat="1" ht="12" customHeight="1">
      <c r="A99" s="37"/>
      <c r="B99" s="171"/>
      <c r="C99" s="37"/>
      <c r="D99" s="730"/>
      <c r="E99" s="37"/>
      <c r="F99" s="705"/>
      <c r="G99" s="705"/>
      <c r="H99" s="37"/>
    </row>
    <row r="100" spans="1:8" s="7" customFormat="1" ht="12" customHeight="1">
      <c r="A100" s="37"/>
      <c r="B100" s="171"/>
      <c r="C100" s="37"/>
      <c r="D100" s="730"/>
      <c r="E100" s="37"/>
      <c r="F100" s="705"/>
      <c r="G100" s="705"/>
      <c r="H100" s="37"/>
    </row>
    <row r="101" spans="1:8" s="7" customFormat="1" ht="12" customHeight="1">
      <c r="A101" s="37"/>
      <c r="B101" s="171"/>
      <c r="C101" s="37"/>
      <c r="D101" s="730"/>
      <c r="E101" s="37"/>
      <c r="F101" s="705"/>
      <c r="G101" s="705"/>
      <c r="H101" s="37"/>
    </row>
    <row r="102" spans="1:8" s="7" customFormat="1" ht="11.25" customHeight="1">
      <c r="A102" s="37"/>
      <c r="B102" s="171"/>
      <c r="C102" s="37"/>
      <c r="D102" s="730"/>
      <c r="E102" s="37"/>
      <c r="F102" s="705"/>
      <c r="G102" s="705"/>
      <c r="H102" s="37"/>
    </row>
    <row r="103" spans="1:8" ht="12" customHeight="1">
      <c r="F103" s="705"/>
      <c r="G103" s="705"/>
    </row>
    <row r="104" spans="1:8" ht="11.25" customHeight="1">
      <c r="F104" s="705"/>
      <c r="G104" s="705"/>
    </row>
    <row r="105" spans="1:8" ht="12" customHeight="1">
      <c r="F105" s="705"/>
      <c r="G105" s="705"/>
    </row>
    <row r="106" spans="1:8" ht="20.25" customHeight="1"/>
    <row r="109" spans="1:8" ht="19.5" customHeight="1"/>
  </sheetData>
  <mergeCells count="6">
    <mergeCell ref="A2:H2"/>
    <mergeCell ref="A3:H3"/>
    <mergeCell ref="A4:H4"/>
    <mergeCell ref="A5:H5"/>
    <mergeCell ref="B7:B8"/>
    <mergeCell ref="H7:H8"/>
  </mergeCells>
  <hyperlinks>
    <hyperlink ref="A1" location="Содержание!A1" display="Мазмуну" xr:uid="{7B755455-0933-4832-975B-CACFA8F577DF}"/>
  </hyperlink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C4979-5EB1-4340-BD5A-092F9CDB9F4F}">
  <dimension ref="A1:K145"/>
  <sheetViews>
    <sheetView workbookViewId="0"/>
  </sheetViews>
  <sheetFormatPr defaultColWidth="9.28515625" defaultRowHeight="12.75"/>
  <cols>
    <col min="1" max="1" width="7.5703125" style="37" customWidth="1"/>
    <col min="2" max="2" width="51.5703125" style="171" customWidth="1"/>
    <col min="3" max="3" width="8.85546875" style="37" customWidth="1"/>
    <col min="4" max="4" width="9.140625" style="37" customWidth="1"/>
    <col min="5" max="5" width="10.42578125" style="730" customWidth="1"/>
    <col min="6" max="7" width="9.7109375" style="37" customWidth="1"/>
    <col min="8" max="8" width="50.28515625" style="37" customWidth="1"/>
    <col min="9" max="16384" width="9.28515625" style="37"/>
  </cols>
  <sheetData>
    <row r="1" spans="1:11" ht="18" customHeight="1">
      <c r="A1" s="1042" t="s">
        <v>2601</v>
      </c>
    </row>
    <row r="2" spans="1:11" s="7" customFormat="1" ht="23.45" customHeight="1">
      <c r="A2" s="1064" t="s">
        <v>1810</v>
      </c>
      <c r="B2" s="1064"/>
      <c r="C2" s="1064"/>
      <c r="D2" s="1064"/>
      <c r="E2" s="1064"/>
      <c r="F2" s="1064"/>
      <c r="G2" s="1064"/>
      <c r="H2" s="1064"/>
    </row>
    <row r="3" spans="1:11" s="7" customFormat="1" ht="13.9" customHeight="1">
      <c r="A3" s="1055" t="s">
        <v>923</v>
      </c>
      <c r="B3" s="1055"/>
      <c r="C3" s="1055"/>
      <c r="D3" s="1055"/>
      <c r="E3" s="1055"/>
      <c r="F3" s="1055"/>
      <c r="G3" s="1055"/>
      <c r="H3" s="1055"/>
    </row>
    <row r="4" spans="1:11" s="7" customFormat="1" ht="15.6" customHeight="1">
      <c r="A4" s="1064" t="s">
        <v>1811</v>
      </c>
      <c r="B4" s="1064"/>
      <c r="C4" s="1064"/>
      <c r="D4" s="1064"/>
      <c r="E4" s="1064"/>
      <c r="F4" s="1064"/>
      <c r="G4" s="1064"/>
      <c r="H4" s="1064"/>
    </row>
    <row r="5" spans="1:11" s="1" customFormat="1" ht="13.5" customHeight="1">
      <c r="A5" s="1055" t="s">
        <v>742</v>
      </c>
      <c r="B5" s="1055"/>
      <c r="C5" s="1055"/>
      <c r="D5" s="1055"/>
      <c r="E5" s="1055"/>
      <c r="F5" s="1055"/>
      <c r="G5" s="1055"/>
      <c r="H5" s="1055"/>
    </row>
    <row r="6" spans="1:11" s="1" customFormat="1" ht="10.5" customHeight="1">
      <c r="A6" s="695"/>
      <c r="B6" s="225"/>
      <c r="C6" s="225"/>
      <c r="D6" s="225"/>
      <c r="E6" s="794"/>
      <c r="F6" s="225"/>
      <c r="G6" s="225"/>
      <c r="H6" s="164"/>
    </row>
    <row r="7" spans="1:11" s="7" customFormat="1" ht="17.25" customHeight="1">
      <c r="A7" s="831" t="s">
        <v>496</v>
      </c>
      <c r="B7" s="1117"/>
      <c r="C7" s="698">
        <v>2019</v>
      </c>
      <c r="D7" s="698">
        <v>2020</v>
      </c>
      <c r="E7" s="698">
        <v>2021</v>
      </c>
      <c r="F7" s="796">
        <v>2022</v>
      </c>
      <c r="G7" s="796">
        <v>2023</v>
      </c>
      <c r="H7" s="1115"/>
      <c r="K7" s="826"/>
    </row>
    <row r="8" spans="1:11" s="165" customFormat="1" ht="9.75" customHeight="1">
      <c r="A8" s="811" t="s">
        <v>130</v>
      </c>
      <c r="B8" s="1118"/>
      <c r="C8" s="160"/>
      <c r="D8" s="160"/>
      <c r="E8" s="160"/>
      <c r="F8" s="797"/>
      <c r="G8" s="797"/>
      <c r="H8" s="1116"/>
      <c r="K8" s="848"/>
    </row>
    <row r="9" spans="1:11" s="165" customFormat="1" ht="16.5" customHeight="1">
      <c r="A9" s="812"/>
      <c r="B9" s="776" t="s">
        <v>535</v>
      </c>
      <c r="C9" s="750">
        <v>217912.70499999999</v>
      </c>
      <c r="D9" s="727">
        <v>234014.94699999999</v>
      </c>
      <c r="E9" s="839">
        <v>373666.11700000003</v>
      </c>
      <c r="F9" s="839">
        <v>887668.603</v>
      </c>
      <c r="G9" s="839">
        <v>485104.74200000003</v>
      </c>
      <c r="H9" s="752" t="s">
        <v>141</v>
      </c>
      <c r="K9" s="848"/>
    </row>
    <row r="10" spans="1:11" s="11" customFormat="1" ht="12" customHeight="1">
      <c r="A10" s="834"/>
      <c r="B10" s="171"/>
      <c r="C10" s="752"/>
      <c r="D10" s="849"/>
      <c r="E10" s="755"/>
      <c r="F10" s="755"/>
      <c r="G10" s="755"/>
      <c r="H10" s="37"/>
      <c r="K10" s="18"/>
    </row>
    <row r="11" spans="1:11" s="7" customFormat="1" ht="12" customHeight="1">
      <c r="A11" s="828" t="s">
        <v>236</v>
      </c>
      <c r="B11" s="778" t="s">
        <v>953</v>
      </c>
      <c r="C11" s="707">
        <v>983.16600000000005</v>
      </c>
      <c r="D11" s="707">
        <v>2343.7689999999998</v>
      </c>
      <c r="E11" s="755">
        <v>707.57899999999995</v>
      </c>
      <c r="F11" s="755">
        <v>5266.951</v>
      </c>
      <c r="G11" s="755">
        <v>874.63300000000004</v>
      </c>
      <c r="H11" s="37" t="s">
        <v>237</v>
      </c>
      <c r="K11" s="826"/>
    </row>
    <row r="12" spans="1:11" s="7" customFormat="1" ht="12" customHeight="1">
      <c r="A12" s="828" t="s">
        <v>238</v>
      </c>
      <c r="B12" s="778" t="s">
        <v>410</v>
      </c>
      <c r="C12" s="707">
        <v>951.92600000000004</v>
      </c>
      <c r="D12" s="707">
        <v>0</v>
      </c>
      <c r="E12" s="755">
        <v>280.83</v>
      </c>
      <c r="F12" s="755">
        <v>450.42</v>
      </c>
      <c r="G12" s="755">
        <v>354.779</v>
      </c>
      <c r="H12" s="37" t="s">
        <v>239</v>
      </c>
      <c r="K12" s="826"/>
    </row>
    <row r="13" spans="1:11" s="7" customFormat="1" ht="12" customHeight="1">
      <c r="A13" s="828" t="s">
        <v>240</v>
      </c>
      <c r="B13" s="779" t="s">
        <v>497</v>
      </c>
      <c r="C13" s="707">
        <v>2467.7350000000001</v>
      </c>
      <c r="D13" s="707">
        <v>6192.6450000000004</v>
      </c>
      <c r="E13" s="755">
        <v>13167.181</v>
      </c>
      <c r="F13" s="755">
        <v>16892.375</v>
      </c>
      <c r="G13" s="755">
        <v>25548.715</v>
      </c>
      <c r="H13" s="37" t="s">
        <v>378</v>
      </c>
      <c r="K13" s="826"/>
    </row>
    <row r="14" spans="1:11" s="7" customFormat="1" ht="12" customHeight="1">
      <c r="A14" s="824" t="s">
        <v>241</v>
      </c>
      <c r="B14" s="216" t="s">
        <v>1548</v>
      </c>
      <c r="C14" s="707">
        <v>32174.69</v>
      </c>
      <c r="D14" s="707">
        <v>38671.817999999999</v>
      </c>
      <c r="E14" s="755">
        <v>37793.837</v>
      </c>
      <c r="F14" s="755">
        <v>39379.114999999998</v>
      </c>
      <c r="G14" s="755">
        <v>26174.401999999998</v>
      </c>
      <c r="H14" s="37" t="s">
        <v>1549</v>
      </c>
      <c r="K14" s="826"/>
    </row>
    <row r="15" spans="1:11" s="7" customFormat="1" ht="12" customHeight="1">
      <c r="A15" s="217" t="s">
        <v>242</v>
      </c>
      <c r="B15" s="782" t="s">
        <v>1008</v>
      </c>
      <c r="C15" s="707">
        <v>483.16899999999998</v>
      </c>
      <c r="D15" s="707">
        <v>701.32600000000002</v>
      </c>
      <c r="E15" s="755">
        <v>1555.4110000000001</v>
      </c>
      <c r="F15" s="755">
        <v>2639.0909999999999</v>
      </c>
      <c r="G15" s="755">
        <v>1355.8150000000001</v>
      </c>
      <c r="H15" s="37" t="s">
        <v>1644</v>
      </c>
      <c r="K15" s="826"/>
    </row>
    <row r="16" spans="1:11" s="7" customFormat="1" ht="13.5" customHeight="1">
      <c r="A16" s="217" t="s">
        <v>243</v>
      </c>
      <c r="B16" s="216" t="s">
        <v>1550</v>
      </c>
      <c r="C16" s="707">
        <v>3.839</v>
      </c>
      <c r="D16" s="707">
        <v>31.593</v>
      </c>
      <c r="E16" s="755">
        <v>46.539000000000001</v>
      </c>
      <c r="F16" s="755">
        <v>54.36</v>
      </c>
      <c r="G16" s="755">
        <v>29.355</v>
      </c>
      <c r="H16" s="37" t="s">
        <v>1551</v>
      </c>
      <c r="K16" s="826"/>
    </row>
    <row r="17" spans="1:11" s="7" customFormat="1" ht="13.5" customHeight="1">
      <c r="A17" s="208" t="s">
        <v>244</v>
      </c>
      <c r="B17" s="216" t="s">
        <v>972</v>
      </c>
      <c r="C17" s="707"/>
      <c r="D17" s="37"/>
      <c r="E17" s="755"/>
      <c r="F17" s="755"/>
      <c r="G17" s="709"/>
      <c r="H17" s="37" t="s">
        <v>1645</v>
      </c>
      <c r="K17" s="826"/>
    </row>
    <row r="18" spans="1:11" s="7" customFormat="1" ht="12" customHeight="1">
      <c r="A18" s="208"/>
      <c r="B18" s="216" t="s">
        <v>506</v>
      </c>
      <c r="C18" s="707">
        <v>1468.788</v>
      </c>
      <c r="D18" s="707">
        <v>16547.010999999999</v>
      </c>
      <c r="E18" s="755">
        <v>24803.72</v>
      </c>
      <c r="F18" s="755">
        <v>41184.553</v>
      </c>
      <c r="G18" s="755">
        <v>24445.277999999998</v>
      </c>
      <c r="H18" s="37" t="s">
        <v>1724</v>
      </c>
      <c r="K18" s="826"/>
    </row>
    <row r="19" spans="1:11" s="7" customFormat="1" ht="12" customHeight="1">
      <c r="A19" s="828" t="s">
        <v>245</v>
      </c>
      <c r="B19" s="782" t="s">
        <v>1008</v>
      </c>
      <c r="C19" s="707">
        <v>1808.6559999999999</v>
      </c>
      <c r="D19" s="707">
        <v>2804.212</v>
      </c>
      <c r="E19" s="755">
        <v>2150.63</v>
      </c>
      <c r="F19" s="755">
        <v>4922.634</v>
      </c>
      <c r="G19" s="755">
        <v>2403.0839999999998</v>
      </c>
      <c r="H19" s="37" t="s">
        <v>246</v>
      </c>
      <c r="K19" s="826"/>
    </row>
    <row r="20" spans="1:11" s="7" customFormat="1" ht="12" customHeight="1">
      <c r="A20" s="217" t="s">
        <v>247</v>
      </c>
      <c r="B20" s="782" t="s">
        <v>1314</v>
      </c>
      <c r="C20" s="707" t="s">
        <v>133</v>
      </c>
      <c r="D20" s="707">
        <v>8.5470000000000006</v>
      </c>
      <c r="E20" s="755">
        <v>1.014</v>
      </c>
      <c r="F20" s="755">
        <v>59.902999999999999</v>
      </c>
      <c r="G20" s="755">
        <v>508.654</v>
      </c>
      <c r="H20" s="754" t="s">
        <v>248</v>
      </c>
      <c r="K20" s="826"/>
    </row>
    <row r="21" spans="1:11" s="7" customFormat="1" ht="12" customHeight="1">
      <c r="A21" s="828" t="s">
        <v>249</v>
      </c>
      <c r="B21" s="778" t="s">
        <v>972</v>
      </c>
      <c r="C21" s="707">
        <v>58.500999999999998</v>
      </c>
      <c r="D21" s="707">
        <v>95.465000000000003</v>
      </c>
      <c r="E21" s="755">
        <v>162.01499999999999</v>
      </c>
      <c r="F21" s="755">
        <v>11.961</v>
      </c>
      <c r="G21" s="755">
        <v>0.7</v>
      </c>
      <c r="H21" s="37" t="s">
        <v>250</v>
      </c>
      <c r="K21" s="826"/>
    </row>
    <row r="22" spans="1:11" s="7" customFormat="1" ht="12" customHeight="1">
      <c r="A22" s="217" t="s">
        <v>251</v>
      </c>
      <c r="B22" s="782" t="s">
        <v>464</v>
      </c>
      <c r="C22" s="707" t="s">
        <v>133</v>
      </c>
      <c r="D22" s="707">
        <v>13.25</v>
      </c>
      <c r="E22" s="755">
        <v>1.5640000000000001</v>
      </c>
      <c r="F22" s="755">
        <v>430.84800000000001</v>
      </c>
      <c r="G22" s="755">
        <v>0</v>
      </c>
      <c r="H22" s="37" t="s">
        <v>1684</v>
      </c>
      <c r="K22" s="826"/>
    </row>
    <row r="23" spans="1:11" s="7" customFormat="1" ht="12" customHeight="1">
      <c r="A23" s="217" t="s">
        <v>252</v>
      </c>
      <c r="B23" s="216" t="s">
        <v>1556</v>
      </c>
      <c r="C23" s="707">
        <v>0.76</v>
      </c>
      <c r="D23" s="707">
        <v>236.17099999999999</v>
      </c>
      <c r="E23" s="755">
        <v>441.423</v>
      </c>
      <c r="F23" s="755">
        <v>87.459000000000003</v>
      </c>
      <c r="G23" s="755">
        <v>214.67599999999999</v>
      </c>
      <c r="H23" s="37" t="s">
        <v>1557</v>
      </c>
      <c r="K23" s="826"/>
    </row>
    <row r="24" spans="1:11" s="7" customFormat="1" ht="12" customHeight="1">
      <c r="A24" s="217" t="s">
        <v>253</v>
      </c>
      <c r="B24" s="216" t="s">
        <v>1558</v>
      </c>
      <c r="C24" s="707">
        <v>0</v>
      </c>
      <c r="D24" s="707">
        <v>0</v>
      </c>
      <c r="E24" s="755">
        <v>1.206</v>
      </c>
      <c r="F24" s="755">
        <v>7.3070000000000004</v>
      </c>
      <c r="G24" s="755">
        <v>0</v>
      </c>
      <c r="H24" s="37" t="s">
        <v>1559</v>
      </c>
      <c r="K24" s="826"/>
    </row>
    <row r="25" spans="1:11" s="7" customFormat="1" ht="12" customHeight="1">
      <c r="A25" s="217" t="s">
        <v>255</v>
      </c>
      <c r="B25" s="216" t="s">
        <v>1203</v>
      </c>
      <c r="C25" s="707">
        <v>111.16</v>
      </c>
      <c r="D25" s="707">
        <v>194.506</v>
      </c>
      <c r="E25" s="755">
        <v>0</v>
      </c>
      <c r="F25" s="755">
        <v>113.43600000000001</v>
      </c>
      <c r="G25" s="755">
        <v>234.15199999999999</v>
      </c>
      <c r="H25" s="37" t="s">
        <v>1204</v>
      </c>
      <c r="K25" s="826"/>
    </row>
    <row r="26" spans="1:11" s="7" customFormat="1" ht="12" customHeight="1">
      <c r="A26" s="217">
        <v>16</v>
      </c>
      <c r="B26" s="216" t="s">
        <v>1812</v>
      </c>
      <c r="C26" s="707"/>
      <c r="D26" s="37"/>
      <c r="E26" s="755"/>
      <c r="F26" s="755"/>
      <c r="G26" s="709"/>
      <c r="H26" s="37" t="s">
        <v>1813</v>
      </c>
      <c r="K26" s="826"/>
    </row>
    <row r="27" spans="1:11" s="7" customFormat="1" ht="12" customHeight="1">
      <c r="A27" s="217"/>
      <c r="B27" s="782" t="s">
        <v>1814</v>
      </c>
      <c r="C27" s="707">
        <v>581.86800000000005</v>
      </c>
      <c r="D27" s="707">
        <v>967.54399999999998</v>
      </c>
      <c r="E27" s="755">
        <v>60.039000000000001</v>
      </c>
      <c r="F27" s="755">
        <v>2867.2289999999998</v>
      </c>
      <c r="G27" s="755">
        <v>4122.1099999999997</v>
      </c>
      <c r="H27" s="37" t="s">
        <v>1815</v>
      </c>
      <c r="K27" s="826"/>
    </row>
    <row r="28" spans="1:11" s="7" customFormat="1" ht="12" customHeight="1">
      <c r="A28" s="828" t="s">
        <v>257</v>
      </c>
      <c r="B28" s="778" t="s">
        <v>673</v>
      </c>
      <c r="C28" s="707">
        <v>510.947</v>
      </c>
      <c r="D28" s="707">
        <v>599.51</v>
      </c>
      <c r="E28" s="755">
        <v>607.755</v>
      </c>
      <c r="F28" s="755">
        <v>539.60799999999995</v>
      </c>
      <c r="G28" s="755">
        <v>348.87099999999998</v>
      </c>
      <c r="H28" s="37" t="s">
        <v>651</v>
      </c>
      <c r="K28" s="826"/>
    </row>
    <row r="29" spans="1:11" s="7" customFormat="1" ht="12" customHeight="1">
      <c r="A29" s="828" t="s">
        <v>258</v>
      </c>
      <c r="B29" s="778" t="s">
        <v>411</v>
      </c>
      <c r="C29" s="707">
        <v>269.71899999999999</v>
      </c>
      <c r="D29" s="707">
        <v>141.69800000000001</v>
      </c>
      <c r="E29" s="755">
        <v>83.847999999999999</v>
      </c>
      <c r="F29" s="755">
        <v>88.41</v>
      </c>
      <c r="G29" s="755">
        <v>287.45</v>
      </c>
      <c r="H29" s="37" t="s">
        <v>259</v>
      </c>
      <c r="K29" s="826"/>
    </row>
    <row r="30" spans="1:11" s="7" customFormat="1" ht="12" customHeight="1">
      <c r="A30" s="777">
        <v>19</v>
      </c>
      <c r="B30" s="216" t="s">
        <v>1649</v>
      </c>
      <c r="C30" s="707"/>
      <c r="D30" s="707"/>
      <c r="E30" s="755"/>
      <c r="F30" s="755"/>
      <c r="G30" s="709"/>
      <c r="H30" s="37" t="s">
        <v>33</v>
      </c>
      <c r="K30" s="826"/>
    </row>
    <row r="31" spans="1:11" s="7" customFormat="1" ht="12" customHeight="1">
      <c r="A31" s="777"/>
      <c r="B31" s="216" t="s">
        <v>1689</v>
      </c>
      <c r="C31" s="707">
        <v>12223.731</v>
      </c>
      <c r="D31" s="707">
        <v>15257.837</v>
      </c>
      <c r="E31" s="755">
        <v>23768.133999999998</v>
      </c>
      <c r="F31" s="755">
        <v>25546.120999999999</v>
      </c>
      <c r="G31" s="755">
        <v>27786.348999999998</v>
      </c>
      <c r="H31" s="37" t="s">
        <v>1764</v>
      </c>
      <c r="K31" s="826"/>
    </row>
    <row r="32" spans="1:11" s="7" customFormat="1" ht="12" customHeight="1">
      <c r="A32" s="777">
        <v>20</v>
      </c>
      <c r="B32" s="216" t="s">
        <v>1653</v>
      </c>
      <c r="C32" s="707"/>
      <c r="D32" s="37"/>
      <c r="E32" s="755"/>
      <c r="F32" s="755"/>
      <c r="G32" s="709"/>
      <c r="H32" s="37" t="s">
        <v>1725</v>
      </c>
      <c r="K32" s="826"/>
    </row>
    <row r="33" spans="1:11" s="7" customFormat="1" ht="12" customHeight="1">
      <c r="A33" s="781"/>
      <c r="B33" s="216" t="s">
        <v>1691</v>
      </c>
      <c r="C33" s="707">
        <v>1270.0509999999999</v>
      </c>
      <c r="D33" s="707">
        <v>984.45699999999999</v>
      </c>
      <c r="E33" s="755">
        <v>3350.6880000000001</v>
      </c>
      <c r="F33" s="755">
        <v>2266.674</v>
      </c>
      <c r="G33" s="755">
        <v>4556.1000000000004</v>
      </c>
      <c r="H33" s="37" t="s">
        <v>1656</v>
      </c>
      <c r="K33" s="826"/>
    </row>
    <row r="34" spans="1:11" s="7" customFormat="1" ht="12" customHeight="1">
      <c r="A34" s="828" t="s">
        <v>262</v>
      </c>
      <c r="B34" s="782" t="s">
        <v>426</v>
      </c>
      <c r="C34" s="707">
        <v>2998.5059999999999</v>
      </c>
      <c r="D34" s="707">
        <v>3691.558</v>
      </c>
      <c r="E34" s="755">
        <v>3292.645</v>
      </c>
      <c r="F34" s="755">
        <v>5626.6459999999997</v>
      </c>
      <c r="G34" s="755">
        <v>7284.2089999999998</v>
      </c>
      <c r="H34" s="37" t="s">
        <v>263</v>
      </c>
      <c r="K34" s="826"/>
    </row>
    <row r="35" spans="1:11" s="7" customFormat="1" ht="12" customHeight="1">
      <c r="A35" s="217" t="s">
        <v>264</v>
      </c>
      <c r="B35" s="782" t="s">
        <v>1286</v>
      </c>
      <c r="C35" s="707">
        <v>3085.7649999999999</v>
      </c>
      <c r="D35" s="707">
        <v>2838.529</v>
      </c>
      <c r="E35" s="755">
        <v>3966.7139999999999</v>
      </c>
      <c r="F35" s="755">
        <v>5953.9740000000002</v>
      </c>
      <c r="G35" s="755">
        <v>7864.1350000000002</v>
      </c>
      <c r="H35" s="37" t="s">
        <v>1101</v>
      </c>
      <c r="K35" s="826"/>
    </row>
    <row r="36" spans="1:11" s="7" customFormat="1" ht="12" customHeight="1">
      <c r="A36" s="217" t="s">
        <v>265</v>
      </c>
      <c r="B36" s="216" t="s">
        <v>1600</v>
      </c>
      <c r="C36" s="707" t="s">
        <v>133</v>
      </c>
      <c r="D36" s="707">
        <v>36.600999999999999</v>
      </c>
      <c r="E36" s="755">
        <v>13.648999999999999</v>
      </c>
      <c r="F36" s="755">
        <v>140.828</v>
      </c>
      <c r="G36" s="755">
        <v>549.53200000000004</v>
      </c>
      <c r="H36" s="37" t="s">
        <v>1601</v>
      </c>
      <c r="K36" s="826"/>
    </row>
    <row r="37" spans="1:11" s="7" customFormat="1" ht="12" customHeight="1">
      <c r="A37" s="828" t="s">
        <v>266</v>
      </c>
      <c r="B37" s="782" t="s">
        <v>465</v>
      </c>
      <c r="C37" s="707">
        <v>17.338999999999999</v>
      </c>
      <c r="D37" s="707">
        <v>0</v>
      </c>
      <c r="E37" s="755">
        <v>0</v>
      </c>
      <c r="F37" s="755">
        <v>0</v>
      </c>
      <c r="G37" s="755">
        <v>275.536</v>
      </c>
      <c r="H37" s="37" t="s">
        <v>267</v>
      </c>
      <c r="K37" s="826"/>
    </row>
    <row r="38" spans="1:11" s="7" customFormat="1" ht="12" customHeight="1">
      <c r="A38" s="228">
        <v>25</v>
      </c>
      <c r="B38" s="216" t="s">
        <v>1726</v>
      </c>
      <c r="C38" s="707"/>
      <c r="D38" s="37"/>
      <c r="E38" s="755"/>
      <c r="F38" s="37"/>
      <c r="G38" s="709"/>
      <c r="H38" s="37" t="s">
        <v>1564</v>
      </c>
      <c r="K38" s="826"/>
    </row>
    <row r="39" spans="1:11" s="7" customFormat="1" ht="12" customHeight="1">
      <c r="A39" s="208"/>
      <c r="B39" s="216" t="s">
        <v>1728</v>
      </c>
      <c r="C39" s="707">
        <v>590.14</v>
      </c>
      <c r="D39" s="707">
        <v>45.070999999999998</v>
      </c>
      <c r="E39" s="755">
        <v>8.8149999999999995</v>
      </c>
      <c r="F39" s="755">
        <v>82.147000000000006</v>
      </c>
      <c r="G39" s="755">
        <v>85.816000000000003</v>
      </c>
      <c r="H39" s="37" t="s">
        <v>1566</v>
      </c>
      <c r="K39" s="826"/>
    </row>
    <row r="40" spans="1:11" s="7" customFormat="1" ht="12" customHeight="1">
      <c r="A40" s="828" t="s">
        <v>269</v>
      </c>
      <c r="B40" s="782" t="s">
        <v>956</v>
      </c>
      <c r="C40" s="707">
        <v>4720.28</v>
      </c>
      <c r="D40" s="707">
        <v>6826.3019999999997</v>
      </c>
      <c r="E40" s="755">
        <v>7020.7860000000001</v>
      </c>
      <c r="F40" s="755">
        <v>5380.6139999999996</v>
      </c>
      <c r="G40" s="755">
        <v>5333.8109999999997</v>
      </c>
      <c r="H40" s="37" t="s">
        <v>270</v>
      </c>
      <c r="K40" s="826"/>
    </row>
    <row r="41" spans="1:11" s="7" customFormat="1" ht="12" customHeight="1">
      <c r="A41" s="217" t="s">
        <v>271</v>
      </c>
      <c r="B41" s="216" t="s">
        <v>1348</v>
      </c>
      <c r="C41" s="707">
        <v>10907.397999999999</v>
      </c>
      <c r="D41" s="707">
        <v>1709.78</v>
      </c>
      <c r="E41" s="755">
        <v>7132.1419999999998</v>
      </c>
      <c r="F41" s="755">
        <v>11641.48</v>
      </c>
      <c r="G41" s="755">
        <v>2023.769</v>
      </c>
      <c r="H41" s="37" t="s">
        <v>1567</v>
      </c>
      <c r="K41" s="826"/>
    </row>
    <row r="42" spans="1:11" s="7" customFormat="1" ht="12" customHeight="1">
      <c r="A42" s="217" t="s">
        <v>272</v>
      </c>
      <c r="B42" s="784" t="s">
        <v>1207</v>
      </c>
      <c r="C42" s="707">
        <v>105.062</v>
      </c>
      <c r="D42" s="707">
        <v>71.257000000000005</v>
      </c>
      <c r="E42" s="755">
        <v>41.216999999999999</v>
      </c>
      <c r="F42" s="755">
        <v>373.49799999999999</v>
      </c>
      <c r="G42" s="755">
        <v>1012.063</v>
      </c>
      <c r="H42" s="37" t="s">
        <v>1235</v>
      </c>
      <c r="K42" s="826"/>
    </row>
    <row r="43" spans="1:11" s="7" customFormat="1" ht="12" customHeight="1">
      <c r="A43" s="217" t="s">
        <v>273</v>
      </c>
      <c r="B43" s="782" t="s">
        <v>412</v>
      </c>
      <c r="C43" s="707">
        <v>73.739999999999995</v>
      </c>
      <c r="D43" s="707">
        <v>129.601</v>
      </c>
      <c r="E43" s="840">
        <v>27.948</v>
      </c>
      <c r="F43" s="840">
        <v>214.81800000000001</v>
      </c>
      <c r="G43" s="709">
        <v>116.19199999999999</v>
      </c>
      <c r="H43" s="37" t="s">
        <v>274</v>
      </c>
      <c r="K43" s="826"/>
    </row>
    <row r="44" spans="1:11" s="7" customFormat="1" ht="12" customHeight="1">
      <c r="A44" s="217" t="s">
        <v>275</v>
      </c>
      <c r="B44" s="782" t="s">
        <v>413</v>
      </c>
      <c r="C44" s="707">
        <v>209.98599999999999</v>
      </c>
      <c r="D44" s="707">
        <v>35.664999999999999</v>
      </c>
      <c r="E44" s="755">
        <v>1584.4829999999999</v>
      </c>
      <c r="F44" s="755">
        <v>72.855999999999995</v>
      </c>
      <c r="G44" s="709">
        <v>95.927999999999997</v>
      </c>
      <c r="H44" s="37" t="s">
        <v>219</v>
      </c>
      <c r="K44" s="826"/>
    </row>
    <row r="45" spans="1:11" s="7" customFormat="1" ht="12" customHeight="1">
      <c r="A45" s="217" t="s">
        <v>276</v>
      </c>
      <c r="B45" s="782" t="s">
        <v>679</v>
      </c>
      <c r="C45" s="707">
        <v>1907.9469999999999</v>
      </c>
      <c r="D45" s="707">
        <v>919.74699999999996</v>
      </c>
      <c r="E45" s="755">
        <v>365.66699999999997</v>
      </c>
      <c r="F45" s="755">
        <v>387.32400000000001</v>
      </c>
      <c r="G45" s="709">
        <v>17.645</v>
      </c>
      <c r="H45" s="37" t="s">
        <v>186</v>
      </c>
      <c r="K45" s="826"/>
    </row>
    <row r="46" spans="1:11" s="7" customFormat="1" ht="12" customHeight="1">
      <c r="A46" s="217" t="s">
        <v>277</v>
      </c>
      <c r="B46" s="782" t="s">
        <v>1692</v>
      </c>
      <c r="C46" s="707">
        <v>27.489000000000001</v>
      </c>
      <c r="D46" s="707">
        <v>0.92200000000000004</v>
      </c>
      <c r="E46" s="755">
        <v>78.588999999999999</v>
      </c>
      <c r="F46" s="755">
        <v>48.807000000000002</v>
      </c>
      <c r="G46" s="709">
        <v>2027.73</v>
      </c>
      <c r="H46" s="37" t="s">
        <v>1693</v>
      </c>
      <c r="K46" s="826"/>
    </row>
    <row r="47" spans="1:11" s="7" customFormat="1" ht="12" customHeight="1">
      <c r="A47" s="217">
        <v>33</v>
      </c>
      <c r="B47" s="216" t="s">
        <v>1808</v>
      </c>
      <c r="C47" s="707">
        <v>38.69</v>
      </c>
      <c r="D47" s="707">
        <v>47.515000000000001</v>
      </c>
      <c r="E47" s="755">
        <v>167.119</v>
      </c>
      <c r="F47" s="755">
        <v>272.642</v>
      </c>
      <c r="G47" s="709">
        <v>565.87300000000005</v>
      </c>
      <c r="H47" s="37" t="s">
        <v>1606</v>
      </c>
      <c r="K47" s="826"/>
    </row>
    <row r="48" spans="1:11">
      <c r="A48" s="208">
        <v>34</v>
      </c>
      <c r="B48" s="216" t="s">
        <v>1734</v>
      </c>
      <c r="C48" s="707"/>
      <c r="D48" s="730"/>
      <c r="E48" s="755"/>
      <c r="F48" s="755"/>
      <c r="G48" s="709"/>
      <c r="H48" s="37" t="s">
        <v>1694</v>
      </c>
    </row>
    <row r="49" spans="1:11" s="7" customFormat="1" ht="12" customHeight="1">
      <c r="A49" s="208"/>
      <c r="B49" s="216" t="s">
        <v>1695</v>
      </c>
      <c r="C49" s="707">
        <v>152.97300000000001</v>
      </c>
      <c r="D49" s="707">
        <v>58.484999999999999</v>
      </c>
      <c r="E49" s="755">
        <v>2.742</v>
      </c>
      <c r="F49" s="755">
        <v>17.114999999999998</v>
      </c>
      <c r="G49" s="709">
        <v>68.977999999999994</v>
      </c>
      <c r="H49" s="37" t="s">
        <v>1696</v>
      </c>
      <c r="K49" s="826"/>
    </row>
    <row r="50" spans="1:11" s="7" customFormat="1" ht="12" customHeight="1">
      <c r="A50" s="790" t="s">
        <v>280</v>
      </c>
      <c r="B50" s="782" t="s">
        <v>1609</v>
      </c>
      <c r="C50" s="707">
        <v>180.292</v>
      </c>
      <c r="D50" s="707">
        <v>212.864</v>
      </c>
      <c r="E50" s="755">
        <v>0</v>
      </c>
      <c r="F50" s="755">
        <v>1.6919999999999999</v>
      </c>
      <c r="G50" s="709">
        <v>87.537999999999997</v>
      </c>
      <c r="H50" s="37" t="s">
        <v>1610</v>
      </c>
      <c r="K50" s="826"/>
    </row>
    <row r="51" spans="1:11" s="7" customFormat="1" ht="12" customHeight="1">
      <c r="A51" s="790" t="s">
        <v>281</v>
      </c>
      <c r="B51" s="782" t="s">
        <v>1611</v>
      </c>
      <c r="C51" s="707">
        <v>2254.4450000000002</v>
      </c>
      <c r="D51" s="707">
        <v>1246.787</v>
      </c>
      <c r="E51" s="755">
        <v>580.89800000000002</v>
      </c>
      <c r="F51" s="755">
        <v>1409.4459999999999</v>
      </c>
      <c r="G51" s="709">
        <v>5582.9690000000001</v>
      </c>
      <c r="H51" s="37" t="s">
        <v>1697</v>
      </c>
      <c r="K51" s="826"/>
    </row>
    <row r="52" spans="1:11" s="7" customFormat="1" ht="12" customHeight="1">
      <c r="A52" s="850" t="s">
        <v>282</v>
      </c>
      <c r="B52" s="782" t="s">
        <v>683</v>
      </c>
      <c r="C52" s="707" t="s">
        <v>133</v>
      </c>
      <c r="D52" s="707">
        <v>0</v>
      </c>
      <c r="E52" s="755">
        <v>0</v>
      </c>
      <c r="F52" s="755">
        <v>7.7850000000000001</v>
      </c>
      <c r="G52" s="709">
        <v>0</v>
      </c>
      <c r="H52" s="37" t="s">
        <v>283</v>
      </c>
      <c r="K52" s="826"/>
    </row>
    <row r="53" spans="1:11" s="7" customFormat="1" ht="12" customHeight="1">
      <c r="A53" s="790" t="s">
        <v>284</v>
      </c>
      <c r="B53" s="787" t="s">
        <v>959</v>
      </c>
      <c r="C53" s="707">
        <v>194.72200000000001</v>
      </c>
      <c r="D53" s="707">
        <v>194.953</v>
      </c>
      <c r="E53" s="755">
        <v>355.99700000000001</v>
      </c>
      <c r="F53" s="755">
        <v>697.24900000000002</v>
      </c>
      <c r="G53" s="709">
        <v>152.32900000000001</v>
      </c>
      <c r="H53" s="3" t="s">
        <v>285</v>
      </c>
      <c r="K53" s="826"/>
    </row>
    <row r="54" spans="1:11" s="7" customFormat="1" ht="12" customHeight="1">
      <c r="A54" s="790" t="s">
        <v>286</v>
      </c>
      <c r="B54" s="787" t="s">
        <v>1665</v>
      </c>
      <c r="C54" s="707">
        <v>1597.7829999999999</v>
      </c>
      <c r="D54" s="707">
        <v>929.67499999999995</v>
      </c>
      <c r="E54" s="755">
        <v>906.60299999999995</v>
      </c>
      <c r="F54" s="755">
        <v>4401.027</v>
      </c>
      <c r="G54" s="709">
        <v>40416.442999999999</v>
      </c>
      <c r="H54" s="3" t="s">
        <v>1411</v>
      </c>
      <c r="K54" s="826"/>
    </row>
    <row r="55" spans="1:11" s="7" customFormat="1" ht="12" customHeight="1">
      <c r="A55" s="790" t="s">
        <v>287</v>
      </c>
      <c r="B55" s="782" t="s">
        <v>452</v>
      </c>
      <c r="C55" s="707">
        <v>0.63600000000000001</v>
      </c>
      <c r="D55" s="707">
        <v>222.035</v>
      </c>
      <c r="E55" s="755">
        <v>802.00800000000004</v>
      </c>
      <c r="F55" s="755">
        <v>2723.8919999999998</v>
      </c>
      <c r="G55" s="709">
        <v>129.75399999999999</v>
      </c>
      <c r="H55" s="37" t="s">
        <v>288</v>
      </c>
      <c r="K55" s="826"/>
    </row>
    <row r="56" spans="1:11" s="7" customFormat="1" ht="12" customHeight="1">
      <c r="A56" s="790" t="s">
        <v>289</v>
      </c>
      <c r="B56" s="216" t="s">
        <v>454</v>
      </c>
      <c r="C56" s="707">
        <v>1120.6880000000001</v>
      </c>
      <c r="D56" s="37">
        <v>471.916</v>
      </c>
      <c r="E56" s="755">
        <v>2300.1</v>
      </c>
      <c r="F56" s="755">
        <v>774.58600000000001</v>
      </c>
      <c r="G56" s="709">
        <v>1833.8820000000001</v>
      </c>
      <c r="H56" s="37" t="s">
        <v>1781</v>
      </c>
      <c r="K56" s="826"/>
    </row>
    <row r="57" spans="1:11" s="7" customFormat="1" ht="12" customHeight="1">
      <c r="A57" s="818">
        <v>42</v>
      </c>
      <c r="B57" s="216" t="s">
        <v>1698</v>
      </c>
      <c r="C57" s="707"/>
      <c r="D57" s="37"/>
      <c r="E57" s="840"/>
      <c r="F57" s="37"/>
      <c r="G57" s="709"/>
      <c r="H57" s="37" t="s">
        <v>1750</v>
      </c>
      <c r="K57" s="826"/>
    </row>
    <row r="58" spans="1:11" s="7" customFormat="1" ht="12" customHeight="1">
      <c r="A58" s="818"/>
      <c r="B58" s="216" t="s">
        <v>1700</v>
      </c>
      <c r="C58" s="707">
        <v>0.26</v>
      </c>
      <c r="D58" s="707">
        <v>1153.1990000000001</v>
      </c>
      <c r="E58" s="755">
        <v>4393.3490000000002</v>
      </c>
      <c r="F58" s="840">
        <v>27756.812999999998</v>
      </c>
      <c r="G58" s="709">
        <v>6607.674</v>
      </c>
      <c r="H58" s="37" t="s">
        <v>1701</v>
      </c>
      <c r="K58" s="826"/>
    </row>
    <row r="59" spans="1:11" s="7" customFormat="1" ht="12" customHeight="1">
      <c r="A59" s="790" t="s">
        <v>291</v>
      </c>
      <c r="B59" s="782" t="s">
        <v>1784</v>
      </c>
      <c r="C59" s="707">
        <v>36.54</v>
      </c>
      <c r="D59" s="707">
        <v>4.97</v>
      </c>
      <c r="E59" s="755">
        <v>1.113</v>
      </c>
      <c r="F59" s="755">
        <v>185.05099999999999</v>
      </c>
      <c r="G59" s="709">
        <v>15.471</v>
      </c>
      <c r="H59" s="754" t="s">
        <v>1785</v>
      </c>
      <c r="K59" s="826"/>
    </row>
    <row r="60" spans="1:11" s="7" customFormat="1" ht="12" customHeight="1">
      <c r="A60" s="850" t="s">
        <v>292</v>
      </c>
      <c r="B60" s="782" t="s">
        <v>984</v>
      </c>
      <c r="C60" s="707">
        <v>1604.9659999999999</v>
      </c>
      <c r="D60" s="707">
        <v>2387.71</v>
      </c>
      <c r="E60" s="755">
        <v>498.11</v>
      </c>
      <c r="F60" s="755">
        <v>372.67</v>
      </c>
      <c r="G60" s="709">
        <v>44.750999999999998</v>
      </c>
      <c r="H60" s="37" t="s">
        <v>293</v>
      </c>
      <c r="K60" s="826"/>
    </row>
    <row r="61" spans="1:11" s="7" customFormat="1" ht="12" customHeight="1">
      <c r="A61" s="790">
        <v>48</v>
      </c>
      <c r="B61" s="782" t="s">
        <v>1270</v>
      </c>
      <c r="C61" s="707">
        <v>136.584</v>
      </c>
      <c r="D61" s="707">
        <v>6268.2020000000002</v>
      </c>
      <c r="E61" s="755">
        <v>2848.74</v>
      </c>
      <c r="F61" s="755">
        <v>1375.6410000000001</v>
      </c>
      <c r="G61" s="709">
        <v>91.775000000000006</v>
      </c>
      <c r="H61" s="37" t="s">
        <v>1666</v>
      </c>
      <c r="K61" s="826"/>
    </row>
    <row r="62" spans="1:11" s="7" customFormat="1" ht="12" customHeight="1">
      <c r="A62" s="790">
        <v>49</v>
      </c>
      <c r="B62" s="216" t="s">
        <v>1775</v>
      </c>
      <c r="C62" s="707">
        <v>0.65900000000000003</v>
      </c>
      <c r="D62" s="707">
        <v>20.716999999999999</v>
      </c>
      <c r="E62" s="755">
        <v>8.1159999999999997</v>
      </c>
      <c r="F62" s="755">
        <v>6512.7349999999997</v>
      </c>
      <c r="G62" s="709">
        <v>7.1210000000000004</v>
      </c>
      <c r="H62" s="37" t="s">
        <v>1621</v>
      </c>
      <c r="K62" s="826"/>
    </row>
    <row r="63" spans="1:11" s="7" customFormat="1" ht="12" customHeight="1">
      <c r="A63" s="790" t="s">
        <v>298</v>
      </c>
      <c r="B63" s="216" t="s">
        <v>1622</v>
      </c>
      <c r="C63" s="707" t="s">
        <v>133</v>
      </c>
      <c r="D63" s="707">
        <v>16.474</v>
      </c>
      <c r="E63" s="755">
        <v>139.24600000000001</v>
      </c>
      <c r="F63" s="755">
        <v>0</v>
      </c>
      <c r="G63" s="709">
        <v>125.696</v>
      </c>
      <c r="H63" s="37" t="s">
        <v>1623</v>
      </c>
      <c r="K63" s="826"/>
    </row>
    <row r="64" spans="1:11" s="7" customFormat="1" ht="12" customHeight="1">
      <c r="A64" s="850" t="s">
        <v>303</v>
      </c>
      <c r="B64" s="782" t="s">
        <v>422</v>
      </c>
      <c r="C64" s="707">
        <v>6.1689999999999996</v>
      </c>
      <c r="D64" s="707">
        <v>92.962000000000003</v>
      </c>
      <c r="E64" s="840">
        <v>6779.6790000000001</v>
      </c>
      <c r="F64" s="840">
        <v>27047.216</v>
      </c>
      <c r="G64" s="709">
        <v>1979.8119999999999</v>
      </c>
      <c r="H64" s="37" t="s">
        <v>304</v>
      </c>
      <c r="K64" s="826"/>
    </row>
    <row r="65" spans="1:11" s="7" customFormat="1" ht="12" customHeight="1">
      <c r="A65" s="850" t="s">
        <v>305</v>
      </c>
      <c r="B65" s="782" t="s">
        <v>423</v>
      </c>
      <c r="C65" s="707">
        <v>39.366</v>
      </c>
      <c r="D65" s="707">
        <v>32.572000000000003</v>
      </c>
      <c r="E65" s="840">
        <v>145.04900000000001</v>
      </c>
      <c r="F65" s="840">
        <v>33425.375999999997</v>
      </c>
      <c r="G65" s="709">
        <v>139.08000000000001</v>
      </c>
      <c r="H65" s="37" t="s">
        <v>306</v>
      </c>
      <c r="K65" s="826"/>
    </row>
    <row r="66" spans="1:11" s="7" customFormat="1" ht="12" customHeight="1">
      <c r="A66" s="850">
        <v>57</v>
      </c>
      <c r="B66" s="782" t="s">
        <v>1816</v>
      </c>
      <c r="C66" s="707"/>
      <c r="D66" s="707"/>
      <c r="E66" s="755"/>
      <c r="F66" s="755"/>
      <c r="G66" s="709"/>
      <c r="H66" s="37" t="s">
        <v>1736</v>
      </c>
      <c r="K66" s="826"/>
    </row>
    <row r="67" spans="1:11" s="7" customFormat="1" ht="12" customHeight="1">
      <c r="A67" s="850"/>
      <c r="B67" s="782" t="s">
        <v>1737</v>
      </c>
      <c r="C67" s="707">
        <v>238.67400000000001</v>
      </c>
      <c r="D67" s="707">
        <v>65.882999999999996</v>
      </c>
      <c r="E67" s="755">
        <v>120.086</v>
      </c>
      <c r="F67" s="755">
        <v>177.374</v>
      </c>
      <c r="G67" s="709">
        <v>430.93</v>
      </c>
      <c r="H67" s="754" t="s">
        <v>1738</v>
      </c>
      <c r="K67" s="826"/>
    </row>
    <row r="68" spans="1:11" s="7" customFormat="1" ht="12" customHeight="1">
      <c r="A68" s="790" t="s">
        <v>309</v>
      </c>
      <c r="B68" s="782" t="s">
        <v>439</v>
      </c>
      <c r="C68" s="707" t="s">
        <v>133</v>
      </c>
      <c r="D68" s="707" t="s">
        <v>133</v>
      </c>
      <c r="E68" s="755">
        <v>10.132999999999999</v>
      </c>
      <c r="F68" s="755">
        <v>1360.998</v>
      </c>
      <c r="G68" s="709">
        <v>78.236000000000004</v>
      </c>
      <c r="H68" s="37" t="s">
        <v>310</v>
      </c>
      <c r="K68" s="826"/>
    </row>
    <row r="69" spans="1:11" s="7" customFormat="1" ht="12" customHeight="1">
      <c r="A69" s="790" t="s">
        <v>311</v>
      </c>
      <c r="B69" s="216" t="s">
        <v>1626</v>
      </c>
      <c r="C69" s="707">
        <v>0.315</v>
      </c>
      <c r="D69" s="707" t="s">
        <v>133</v>
      </c>
      <c r="E69" s="755">
        <v>1.157</v>
      </c>
      <c r="F69" s="755">
        <v>0</v>
      </c>
      <c r="G69" s="709">
        <v>214.02099999999999</v>
      </c>
      <c r="H69" s="37" t="s">
        <v>1627</v>
      </c>
      <c r="K69" s="826"/>
    </row>
    <row r="70" spans="1:11" s="7" customFormat="1" ht="12" customHeight="1">
      <c r="A70" s="790">
        <v>60</v>
      </c>
      <c r="B70" s="782" t="s">
        <v>1628</v>
      </c>
      <c r="C70" s="707">
        <v>0</v>
      </c>
      <c r="D70" s="707" t="s">
        <v>133</v>
      </c>
      <c r="E70" s="755">
        <v>121.286</v>
      </c>
      <c r="F70" s="755">
        <v>50322.766000000003</v>
      </c>
      <c r="G70" s="709">
        <v>1592.463</v>
      </c>
      <c r="H70" s="37" t="s">
        <v>1629</v>
      </c>
      <c r="K70" s="826"/>
    </row>
    <row r="71" spans="1:11" s="7" customFormat="1" ht="12" customHeight="1">
      <c r="A71" s="790" t="s">
        <v>313</v>
      </c>
      <c r="B71" s="216" t="s">
        <v>1576</v>
      </c>
      <c r="C71" s="707">
        <v>48149.432000000001</v>
      </c>
      <c r="D71" s="707">
        <v>22494.743999999999</v>
      </c>
      <c r="E71" s="755">
        <v>21679.808000000001</v>
      </c>
      <c r="F71" s="755">
        <v>66244.929999999993</v>
      </c>
      <c r="G71" s="709">
        <v>17325.035</v>
      </c>
      <c r="H71" s="37" t="s">
        <v>1577</v>
      </c>
      <c r="K71" s="826"/>
    </row>
    <row r="72" spans="1:11" s="7" customFormat="1" ht="12" customHeight="1">
      <c r="A72" s="790" t="s">
        <v>314</v>
      </c>
      <c r="B72" s="782" t="s">
        <v>962</v>
      </c>
      <c r="C72" s="707">
        <v>1733.3320000000001</v>
      </c>
      <c r="D72" s="707">
        <v>6689.1729999999998</v>
      </c>
      <c r="E72" s="755">
        <v>7051.7190000000001</v>
      </c>
      <c r="F72" s="755">
        <v>48708.705000000002</v>
      </c>
      <c r="G72" s="709">
        <v>12539.634</v>
      </c>
      <c r="H72" s="37" t="s">
        <v>315</v>
      </c>
      <c r="K72" s="826"/>
    </row>
    <row r="73" spans="1:11" s="7" customFormat="1" ht="12" customHeight="1">
      <c r="A73" s="208">
        <v>63</v>
      </c>
      <c r="B73" s="216" t="s">
        <v>1667</v>
      </c>
      <c r="C73" s="707"/>
      <c r="D73" s="37"/>
      <c r="E73" s="755"/>
      <c r="F73" s="37"/>
      <c r="G73" s="709"/>
      <c r="H73" s="37" t="s">
        <v>630</v>
      </c>
      <c r="K73" s="826"/>
    </row>
    <row r="74" spans="1:11" s="7" customFormat="1" ht="12" customHeight="1">
      <c r="A74" s="208"/>
      <c r="B74" s="216" t="s">
        <v>1709</v>
      </c>
      <c r="C74" s="707">
        <v>512.22400000000005</v>
      </c>
      <c r="D74" s="707">
        <v>751.44</v>
      </c>
      <c r="E74" s="755">
        <v>323.07900000000001</v>
      </c>
      <c r="F74" s="755">
        <v>3825.56</v>
      </c>
      <c r="G74" s="709">
        <v>657.12800000000004</v>
      </c>
      <c r="H74" s="37" t="s">
        <v>631</v>
      </c>
      <c r="K74" s="826"/>
    </row>
    <row r="75" spans="1:11" s="7" customFormat="1" ht="12" customHeight="1">
      <c r="A75" s="790" t="s">
        <v>317</v>
      </c>
      <c r="B75" s="782" t="s">
        <v>689</v>
      </c>
      <c r="C75" s="707">
        <v>12.52</v>
      </c>
      <c r="D75" s="707">
        <v>515.39300000000003</v>
      </c>
      <c r="E75" s="755">
        <v>5837.348</v>
      </c>
      <c r="F75" s="755">
        <v>49900.017999999996</v>
      </c>
      <c r="G75" s="709">
        <v>24977.669000000002</v>
      </c>
      <c r="H75" s="37" t="s">
        <v>318</v>
      </c>
      <c r="K75" s="826"/>
    </row>
    <row r="76" spans="1:11" s="7" customFormat="1" ht="12" customHeight="1">
      <c r="A76" s="790" t="s">
        <v>319</v>
      </c>
      <c r="B76" s="782" t="s">
        <v>991</v>
      </c>
      <c r="C76" s="707">
        <v>92.908000000000001</v>
      </c>
      <c r="D76" s="707">
        <v>750.95899999999995</v>
      </c>
      <c r="E76" s="840">
        <v>204.54599999999999</v>
      </c>
      <c r="F76" s="755">
        <v>6534.223</v>
      </c>
      <c r="G76" s="709">
        <v>932.66700000000003</v>
      </c>
      <c r="H76" s="37" t="s">
        <v>320</v>
      </c>
      <c r="K76" s="826"/>
    </row>
    <row r="77" spans="1:11" s="7" customFormat="1" ht="12" customHeight="1">
      <c r="A77" s="208">
        <v>68</v>
      </c>
      <c r="B77" s="782" t="s">
        <v>1669</v>
      </c>
      <c r="C77" s="707"/>
      <c r="D77" s="707"/>
      <c r="E77" s="755"/>
      <c r="F77" s="37"/>
      <c r="G77" s="709"/>
      <c r="H77" s="37" t="s">
        <v>1796</v>
      </c>
      <c r="K77" s="826"/>
    </row>
    <row r="78" spans="1:11" s="7" customFormat="1" ht="12" customHeight="1">
      <c r="A78" s="208"/>
      <c r="B78" s="216" t="s">
        <v>476</v>
      </c>
      <c r="C78" s="707">
        <v>789.53300000000002</v>
      </c>
      <c r="D78" s="707">
        <v>675.024</v>
      </c>
      <c r="E78" s="840">
        <v>2556.2660000000001</v>
      </c>
      <c r="F78" s="840">
        <v>6418.6890000000003</v>
      </c>
      <c r="G78" s="709">
        <v>8945.1669999999995</v>
      </c>
      <c r="H78" s="37" t="s">
        <v>1777</v>
      </c>
      <c r="K78" s="826"/>
    </row>
    <row r="79" spans="1:11" s="7" customFormat="1" ht="12" customHeight="1">
      <c r="A79" s="790" t="s">
        <v>325</v>
      </c>
      <c r="B79" s="782" t="s">
        <v>417</v>
      </c>
      <c r="C79" s="707">
        <v>10912.982</v>
      </c>
      <c r="D79" s="707">
        <v>1899.546</v>
      </c>
      <c r="E79" s="755">
        <v>11542.974</v>
      </c>
      <c r="F79" s="755">
        <v>27000.123</v>
      </c>
      <c r="G79" s="709">
        <v>21049.762999999999</v>
      </c>
      <c r="H79" s="37" t="s">
        <v>326</v>
      </c>
      <c r="K79" s="826"/>
    </row>
    <row r="80" spans="1:11" s="7" customFormat="1" ht="12" customHeight="1">
      <c r="A80" s="790" t="s">
        <v>327</v>
      </c>
      <c r="B80" s="782" t="s">
        <v>415</v>
      </c>
      <c r="C80" s="707">
        <v>30348.825000000001</v>
      </c>
      <c r="D80" s="707">
        <v>30129.030999999999</v>
      </c>
      <c r="E80" s="755">
        <v>89850.764999999999</v>
      </c>
      <c r="F80" s="755">
        <v>41917.368999999999</v>
      </c>
      <c r="G80" s="709">
        <v>24523.761999999999</v>
      </c>
      <c r="H80" s="37" t="s">
        <v>328</v>
      </c>
      <c r="K80" s="826"/>
    </row>
    <row r="81" spans="1:11" s="7" customFormat="1" ht="12" customHeight="1">
      <c r="A81" s="790"/>
      <c r="B81" s="782"/>
      <c r="C81" s="707"/>
      <c r="D81" s="707"/>
      <c r="E81" s="755"/>
      <c r="F81" s="37"/>
      <c r="G81" s="709"/>
      <c r="H81" s="37" t="s">
        <v>1712</v>
      </c>
      <c r="K81" s="826"/>
    </row>
    <row r="82" spans="1:11" s="7" customFormat="1" ht="12" customHeight="1">
      <c r="A82" s="825" t="s">
        <v>329</v>
      </c>
      <c r="B82" s="216" t="s">
        <v>1578</v>
      </c>
      <c r="C82" s="707">
        <v>113.68</v>
      </c>
      <c r="D82" s="707">
        <v>109.991</v>
      </c>
      <c r="E82" s="755">
        <v>552.11900000000003</v>
      </c>
      <c r="F82" s="37">
        <v>67.951999999999998</v>
      </c>
      <c r="G82" s="709">
        <v>19.972999999999999</v>
      </c>
      <c r="H82" s="37" t="s">
        <v>600</v>
      </c>
      <c r="K82" s="826"/>
    </row>
    <row r="83" spans="1:11" s="7" customFormat="1" ht="12" customHeight="1">
      <c r="A83" s="790" t="s">
        <v>330</v>
      </c>
      <c r="B83" s="782" t="s">
        <v>416</v>
      </c>
      <c r="C83" s="707">
        <v>820.97900000000004</v>
      </c>
      <c r="D83" s="707">
        <v>2894.8209999999999</v>
      </c>
      <c r="E83" s="755">
        <v>3124.0949999999998</v>
      </c>
      <c r="F83" s="755">
        <v>1470.443</v>
      </c>
      <c r="G83" s="709">
        <v>47335.438999999998</v>
      </c>
      <c r="H83" s="37" t="s">
        <v>331</v>
      </c>
      <c r="K83" s="826"/>
    </row>
    <row r="84" spans="1:11" s="7" customFormat="1" ht="12" customHeight="1">
      <c r="A84" s="850" t="s">
        <v>332</v>
      </c>
      <c r="B84" s="782" t="s">
        <v>432</v>
      </c>
      <c r="C84" s="707">
        <v>723.04600000000005</v>
      </c>
      <c r="D84" s="707">
        <v>118.03100000000001</v>
      </c>
      <c r="E84" s="755">
        <v>149.852</v>
      </c>
      <c r="F84" s="755">
        <v>784.11300000000006</v>
      </c>
      <c r="G84" s="709">
        <v>1347.74</v>
      </c>
      <c r="H84" s="37" t="s">
        <v>333</v>
      </c>
      <c r="K84" s="826"/>
    </row>
    <row r="85" spans="1:11" s="7" customFormat="1" ht="12" customHeight="1">
      <c r="A85" s="790" t="s">
        <v>334</v>
      </c>
      <c r="B85" s="782" t="s">
        <v>438</v>
      </c>
      <c r="C85" s="707">
        <v>7597.25</v>
      </c>
      <c r="D85" s="707">
        <v>28154.648000000001</v>
      </c>
      <c r="E85" s="755">
        <v>54096.241000000002</v>
      </c>
      <c r="F85" s="755">
        <v>11324.85</v>
      </c>
      <c r="G85" s="709">
        <v>5120.1819999999998</v>
      </c>
      <c r="H85" s="37" t="s">
        <v>335</v>
      </c>
      <c r="K85" s="826"/>
    </row>
    <row r="86" spans="1:11" s="7" customFormat="1" ht="12" customHeight="1">
      <c r="A86" s="790" t="s">
        <v>336</v>
      </c>
      <c r="B86" s="782" t="s">
        <v>429</v>
      </c>
      <c r="C86" s="707" t="s">
        <v>133</v>
      </c>
      <c r="D86" s="707" t="s">
        <v>133</v>
      </c>
      <c r="E86" s="736" t="s">
        <v>133</v>
      </c>
      <c r="F86" s="736">
        <v>9.2550000000000008</v>
      </c>
      <c r="G86" s="709">
        <v>0</v>
      </c>
      <c r="H86" s="37" t="s">
        <v>337</v>
      </c>
      <c r="K86" s="826"/>
    </row>
    <row r="87" spans="1:11" s="7" customFormat="1" ht="12" customHeight="1">
      <c r="A87" s="790" t="s">
        <v>338</v>
      </c>
      <c r="B87" s="782" t="s">
        <v>434</v>
      </c>
      <c r="C87" s="707">
        <v>2702.8409999999999</v>
      </c>
      <c r="D87" s="707">
        <v>1246.742</v>
      </c>
      <c r="E87" s="755">
        <v>2922.8069999999998</v>
      </c>
      <c r="F87" s="755">
        <v>1669.318</v>
      </c>
      <c r="G87" s="709">
        <v>4017.8</v>
      </c>
      <c r="H87" s="37" t="s">
        <v>339</v>
      </c>
      <c r="K87" s="826"/>
    </row>
    <row r="88" spans="1:11" s="7" customFormat="1" ht="12" customHeight="1">
      <c r="A88" s="790" t="s">
        <v>340</v>
      </c>
      <c r="B88" s="782" t="s">
        <v>431</v>
      </c>
      <c r="C88" s="707">
        <v>8162.933</v>
      </c>
      <c r="D88" s="707">
        <v>2516.884</v>
      </c>
      <c r="E88" s="755">
        <v>6555.4229999999998</v>
      </c>
      <c r="F88" s="755">
        <v>6760.6589999999997</v>
      </c>
      <c r="G88" s="709">
        <v>10128.522000000001</v>
      </c>
      <c r="H88" s="37" t="s">
        <v>341</v>
      </c>
      <c r="K88" s="826"/>
    </row>
    <row r="89" spans="1:11" s="7" customFormat="1" ht="12" customHeight="1">
      <c r="A89" s="790" t="s">
        <v>342</v>
      </c>
      <c r="B89" s="782" t="s">
        <v>430</v>
      </c>
      <c r="C89" s="707">
        <v>1.0860000000000001</v>
      </c>
      <c r="D89" s="707" t="s">
        <v>133</v>
      </c>
      <c r="E89" s="755">
        <v>88.317999999999998</v>
      </c>
      <c r="F89" s="755">
        <v>66.498000000000005</v>
      </c>
      <c r="G89" s="709">
        <v>0</v>
      </c>
      <c r="H89" s="37" t="s">
        <v>343</v>
      </c>
      <c r="K89" s="826"/>
    </row>
    <row r="90" spans="1:11" s="7" customFormat="1" ht="12" customHeight="1">
      <c r="A90" s="825" t="s">
        <v>346</v>
      </c>
      <c r="B90" s="216" t="s">
        <v>1580</v>
      </c>
      <c r="C90" s="707" t="s">
        <v>133</v>
      </c>
      <c r="D90" s="707" t="s">
        <v>133</v>
      </c>
      <c r="E90" s="755">
        <v>190.51400000000001</v>
      </c>
      <c r="F90" s="755">
        <v>130.727</v>
      </c>
      <c r="G90" s="709">
        <v>0</v>
      </c>
      <c r="H90" s="37" t="s">
        <v>1581</v>
      </c>
      <c r="K90" s="826"/>
    </row>
    <row r="91" spans="1:11" s="7" customFormat="1" ht="12" customHeight="1">
      <c r="A91" s="825" t="s">
        <v>347</v>
      </c>
      <c r="B91" s="216" t="s">
        <v>1636</v>
      </c>
      <c r="C91" s="707">
        <v>1.8440000000000001</v>
      </c>
      <c r="D91" s="707">
        <v>6.9329999999999998</v>
      </c>
      <c r="E91" s="755">
        <v>718.33299999999997</v>
      </c>
      <c r="F91" s="755">
        <v>5538.2809999999999</v>
      </c>
      <c r="G91" s="709">
        <v>9027.7209999999995</v>
      </c>
      <c r="H91" s="37" t="s">
        <v>1637</v>
      </c>
      <c r="K91" s="826"/>
    </row>
    <row r="92" spans="1:11" s="7" customFormat="1" ht="12" customHeight="1">
      <c r="A92" s="825" t="s">
        <v>348</v>
      </c>
      <c r="B92" s="216" t="s">
        <v>435</v>
      </c>
      <c r="C92" s="707">
        <v>21.541</v>
      </c>
      <c r="D92" s="707">
        <v>264.32</v>
      </c>
      <c r="E92" s="755">
        <v>9.2439999999999998</v>
      </c>
      <c r="F92" s="755">
        <v>41167.432000000001</v>
      </c>
      <c r="G92" s="709">
        <v>772.09699999999998</v>
      </c>
      <c r="H92" s="37" t="s">
        <v>349</v>
      </c>
      <c r="K92" s="826"/>
    </row>
    <row r="93" spans="1:11" s="7" customFormat="1" ht="12" customHeight="1">
      <c r="A93" s="825" t="s">
        <v>350</v>
      </c>
      <c r="B93" s="216" t="s">
        <v>1327</v>
      </c>
      <c r="C93" s="707">
        <v>1521.097</v>
      </c>
      <c r="D93" s="707">
        <v>1898.1120000000001</v>
      </c>
      <c r="E93" s="755">
        <v>4008.547</v>
      </c>
      <c r="F93" s="755">
        <v>43760.841999999997</v>
      </c>
      <c r="G93" s="709">
        <v>67143.577999999994</v>
      </c>
      <c r="H93" s="37" t="s">
        <v>1195</v>
      </c>
      <c r="K93" s="826"/>
    </row>
    <row r="94" spans="1:11" s="7" customFormat="1" ht="12" customHeight="1">
      <c r="A94" s="825" t="s">
        <v>351</v>
      </c>
      <c r="B94" s="789" t="s">
        <v>1358</v>
      </c>
      <c r="C94" s="707">
        <v>1611.5619999999999</v>
      </c>
      <c r="D94" s="707">
        <v>2843.6089999999999</v>
      </c>
      <c r="E94" s="755">
        <v>1066.846</v>
      </c>
      <c r="F94" s="755">
        <v>10657.45</v>
      </c>
      <c r="G94" s="709">
        <v>1424.7149999999999</v>
      </c>
      <c r="H94" s="37" t="s">
        <v>1449</v>
      </c>
      <c r="K94" s="826"/>
    </row>
    <row r="95" spans="1:11" s="7" customFormat="1" ht="12" customHeight="1">
      <c r="A95" s="215">
        <v>86</v>
      </c>
      <c r="B95" s="209" t="s">
        <v>1638</v>
      </c>
      <c r="C95" s="707"/>
      <c r="D95" s="707"/>
      <c r="E95" s="755"/>
      <c r="F95" s="755"/>
      <c r="G95" s="709"/>
      <c r="H95" s="66" t="s">
        <v>1587</v>
      </c>
      <c r="K95" s="826"/>
    </row>
    <row r="96" spans="1:11" s="7" customFormat="1" ht="12" customHeight="1">
      <c r="A96" s="215"/>
      <c r="B96" s="209" t="s">
        <v>1588</v>
      </c>
      <c r="C96" s="707" t="s">
        <v>133</v>
      </c>
      <c r="D96" s="707">
        <v>8.4260000000000002</v>
      </c>
      <c r="E96" s="755">
        <v>38.347999999999999</v>
      </c>
      <c r="F96" s="755">
        <v>6.0069999999999997</v>
      </c>
      <c r="G96" s="709">
        <v>48.509</v>
      </c>
      <c r="H96" s="67" t="s">
        <v>1589</v>
      </c>
      <c r="K96" s="826"/>
    </row>
    <row r="97" spans="1:11" s="7" customFormat="1" ht="12" customHeight="1">
      <c r="A97" s="825" t="s">
        <v>353</v>
      </c>
      <c r="B97" s="216" t="s">
        <v>1590</v>
      </c>
      <c r="C97" s="707">
        <v>1676.7919999999999</v>
      </c>
      <c r="D97" s="707">
        <v>509.88299999999998</v>
      </c>
      <c r="E97" s="755">
        <v>1790.3779999999999</v>
      </c>
      <c r="F97" s="755">
        <v>3885.0639999999999</v>
      </c>
      <c r="G97" s="709">
        <v>16652.719000000001</v>
      </c>
      <c r="H97" s="37" t="s">
        <v>1591</v>
      </c>
      <c r="K97" s="826"/>
    </row>
    <row r="98" spans="1:11" s="7" customFormat="1" ht="12" customHeight="1">
      <c r="A98" s="790" t="s">
        <v>354</v>
      </c>
      <c r="B98" s="782" t="s">
        <v>1761</v>
      </c>
      <c r="C98" s="707">
        <v>8142.1469999999999</v>
      </c>
      <c r="D98" s="707">
        <v>7040.5789999999997</v>
      </c>
      <c r="E98" s="755">
        <v>1194.0820000000001</v>
      </c>
      <c r="F98" s="755">
        <v>0</v>
      </c>
      <c r="G98" s="709">
        <v>186.42</v>
      </c>
      <c r="H98" s="37" t="s">
        <v>1243</v>
      </c>
      <c r="K98" s="826"/>
    </row>
    <row r="99" spans="1:11" s="7" customFormat="1" ht="12" customHeight="1">
      <c r="A99" s="824">
        <v>90</v>
      </c>
      <c r="B99" s="782" t="s">
        <v>1713</v>
      </c>
      <c r="C99" s="707"/>
      <c r="D99" s="707"/>
      <c r="E99" s="755"/>
      <c r="F99" s="755"/>
      <c r="G99" s="709"/>
      <c r="H99" s="808" t="s">
        <v>1451</v>
      </c>
      <c r="K99" s="826"/>
    </row>
    <row r="100" spans="1:11" s="7" customFormat="1" ht="12" customHeight="1">
      <c r="A100" s="215"/>
      <c r="B100" s="216" t="s">
        <v>1679</v>
      </c>
      <c r="C100" s="707">
        <v>335.45299999999997</v>
      </c>
      <c r="D100" s="707">
        <v>199.25399999999999</v>
      </c>
      <c r="E100" s="755">
        <v>683.91099999999994</v>
      </c>
      <c r="F100" s="755">
        <v>930.95699999999999</v>
      </c>
      <c r="G100" s="709">
        <v>393.57900000000001</v>
      </c>
      <c r="H100" s="808" t="s">
        <v>1714</v>
      </c>
    </row>
    <row r="101" spans="1:11" s="7" customFormat="1" ht="12" customHeight="1">
      <c r="A101" s="825" t="s">
        <v>361</v>
      </c>
      <c r="B101" s="216" t="s">
        <v>1328</v>
      </c>
      <c r="C101" s="707">
        <v>3670.953</v>
      </c>
      <c r="D101" s="707">
        <v>4571.1180000000004</v>
      </c>
      <c r="E101" s="755">
        <v>2204.7710000000002</v>
      </c>
      <c r="F101" s="755">
        <v>4049.7260000000001</v>
      </c>
      <c r="G101" s="709">
        <v>1870.5219999999999</v>
      </c>
      <c r="H101" s="37" t="s">
        <v>1329</v>
      </c>
    </row>
    <row r="102" spans="1:11" s="7" customFormat="1" ht="12" customHeight="1">
      <c r="A102" s="825" t="s">
        <v>362</v>
      </c>
      <c r="B102" s="216" t="s">
        <v>1639</v>
      </c>
      <c r="C102" s="707">
        <v>0.15</v>
      </c>
      <c r="D102" s="707">
        <v>2.641</v>
      </c>
      <c r="E102" s="755">
        <v>162.233</v>
      </c>
      <c r="F102" s="755">
        <v>10171.398999999999</v>
      </c>
      <c r="G102" s="709">
        <v>864.21</v>
      </c>
      <c r="H102" s="37" t="s">
        <v>1640</v>
      </c>
    </row>
    <row r="103" spans="1:11" s="7" customFormat="1" ht="12" customHeight="1">
      <c r="A103" s="790" t="s">
        <v>363</v>
      </c>
      <c r="B103" s="782" t="s">
        <v>418</v>
      </c>
      <c r="C103" s="707">
        <v>9.468</v>
      </c>
      <c r="D103" s="707">
        <v>273.57299999999998</v>
      </c>
      <c r="E103" s="755">
        <v>21.029</v>
      </c>
      <c r="F103" s="755">
        <v>29857.617999999999</v>
      </c>
      <c r="G103" s="709">
        <v>66.608999999999995</v>
      </c>
      <c r="H103" s="37" t="s">
        <v>364</v>
      </c>
    </row>
    <row r="104" spans="1:11" s="7" customFormat="1" ht="12" customHeight="1">
      <c r="A104" s="790">
        <v>97</v>
      </c>
      <c r="B104" s="782" t="s">
        <v>1718</v>
      </c>
      <c r="C104" s="707"/>
      <c r="D104" s="707"/>
      <c r="E104" s="755"/>
      <c r="F104" s="755"/>
      <c r="G104" s="709"/>
      <c r="H104" s="37" t="s">
        <v>1770</v>
      </c>
    </row>
    <row r="105" spans="1:11" s="7" customFormat="1" ht="12" customHeight="1">
      <c r="A105" s="790"/>
      <c r="B105" s="782" t="s">
        <v>1720</v>
      </c>
      <c r="C105" s="707">
        <v>1.7</v>
      </c>
      <c r="D105" s="707">
        <v>2.35</v>
      </c>
      <c r="E105" s="755">
        <v>0.9</v>
      </c>
      <c r="F105" s="755">
        <v>19.989999999999998</v>
      </c>
      <c r="G105" s="709">
        <v>40.78</v>
      </c>
      <c r="H105" s="37" t="s">
        <v>1721</v>
      </c>
    </row>
    <row r="106" spans="1:11" s="7" customFormat="1" ht="12" customHeight="1">
      <c r="A106" s="710"/>
      <c r="B106" s="233"/>
      <c r="C106" s="68"/>
      <c r="D106" s="803"/>
      <c r="E106" s="803"/>
      <c r="F106" s="843"/>
      <c r="G106" s="843"/>
      <c r="H106" s="168"/>
    </row>
    <row r="107" spans="1:11" s="7" customFormat="1" ht="12" customHeight="1">
      <c r="A107" s="37"/>
      <c r="B107" s="171"/>
      <c r="C107" s="37"/>
      <c r="D107" s="37"/>
      <c r="E107" s="730"/>
      <c r="F107" s="755"/>
      <c r="G107" s="755"/>
      <c r="H107" s="37"/>
    </row>
    <row r="108" spans="1:11" s="7" customFormat="1" ht="12" customHeight="1">
      <c r="A108" s="37"/>
      <c r="B108" s="171"/>
      <c r="C108" s="37"/>
      <c r="D108" s="37"/>
      <c r="E108" s="730"/>
      <c r="F108" s="755"/>
      <c r="G108" s="755"/>
      <c r="H108" s="37"/>
    </row>
    <row r="109" spans="1:11" s="7" customFormat="1" ht="12" customHeight="1">
      <c r="A109" s="37"/>
      <c r="B109" s="171"/>
      <c r="C109" s="37"/>
      <c r="D109" s="37"/>
      <c r="E109" s="730"/>
      <c r="F109" s="755"/>
      <c r="G109" s="755"/>
      <c r="H109" s="37"/>
    </row>
    <row r="110" spans="1:11" s="7" customFormat="1" ht="12" customHeight="1">
      <c r="A110" s="37"/>
      <c r="B110" s="171"/>
      <c r="C110" s="37"/>
      <c r="D110" s="37"/>
      <c r="E110" s="730"/>
      <c r="F110" s="755"/>
      <c r="G110" s="755"/>
      <c r="H110" s="37"/>
    </row>
    <row r="111" spans="1:11" s="7" customFormat="1" ht="12" customHeight="1">
      <c r="A111" s="37"/>
      <c r="B111" s="171"/>
      <c r="C111" s="37"/>
      <c r="D111" s="37"/>
      <c r="E111" s="730"/>
      <c r="F111" s="755"/>
      <c r="G111" s="755"/>
      <c r="H111" s="37"/>
    </row>
    <row r="112" spans="1:11" s="7" customFormat="1" ht="12" customHeight="1">
      <c r="A112" s="37"/>
      <c r="B112" s="171"/>
      <c r="C112" s="37"/>
      <c r="D112" s="37"/>
      <c r="E112" s="730"/>
      <c r="F112" s="755"/>
      <c r="G112" s="755"/>
      <c r="H112" s="37"/>
    </row>
    <row r="113" spans="1:8" s="7" customFormat="1" ht="12" customHeight="1">
      <c r="A113" s="37"/>
      <c r="B113" s="171"/>
      <c r="C113" s="37"/>
      <c r="D113" s="37"/>
      <c r="E113" s="730"/>
      <c r="F113" s="755"/>
      <c r="G113" s="755"/>
      <c r="H113" s="37"/>
    </row>
    <row r="114" spans="1:8" s="7" customFormat="1" ht="12" customHeight="1">
      <c r="A114" s="37"/>
      <c r="B114" s="171"/>
      <c r="C114" s="37"/>
      <c r="D114" s="37"/>
      <c r="E114" s="730"/>
      <c r="F114" s="755"/>
      <c r="G114" s="755"/>
      <c r="H114" s="37"/>
    </row>
    <row r="115" spans="1:8" s="7" customFormat="1" ht="12" customHeight="1">
      <c r="A115" s="37"/>
      <c r="B115" s="171"/>
      <c r="C115" s="37"/>
      <c r="D115" s="37"/>
      <c r="E115" s="730"/>
      <c r="F115" s="755"/>
      <c r="G115" s="755"/>
      <c r="H115" s="37"/>
    </row>
    <row r="116" spans="1:8" s="7" customFormat="1" ht="12" customHeight="1">
      <c r="A116" s="37"/>
      <c r="B116" s="171"/>
      <c r="C116" s="37"/>
      <c r="D116" s="37"/>
      <c r="E116" s="730"/>
      <c r="F116" s="755"/>
      <c r="G116" s="755"/>
      <c r="H116" s="37"/>
    </row>
    <row r="117" spans="1:8" s="7" customFormat="1" ht="12" customHeight="1">
      <c r="A117" s="37"/>
      <c r="B117" s="171"/>
      <c r="C117" s="37"/>
      <c r="D117" s="37"/>
      <c r="E117" s="730"/>
      <c r="F117" s="755"/>
      <c r="G117" s="755"/>
      <c r="H117" s="37"/>
    </row>
    <row r="118" spans="1:8" s="7" customFormat="1" ht="12" customHeight="1">
      <c r="A118" s="37"/>
      <c r="B118" s="171"/>
      <c r="C118" s="37"/>
      <c r="D118" s="37"/>
      <c r="E118" s="730"/>
      <c r="F118" s="755"/>
      <c r="G118" s="755"/>
      <c r="H118" s="37"/>
    </row>
    <row r="119" spans="1:8" s="7" customFormat="1" ht="12" customHeight="1">
      <c r="A119" s="37"/>
      <c r="B119" s="171"/>
      <c r="C119" s="37"/>
      <c r="D119" s="37"/>
      <c r="E119" s="730"/>
      <c r="F119" s="755"/>
      <c r="G119" s="755"/>
      <c r="H119" s="37"/>
    </row>
    <row r="120" spans="1:8" s="7" customFormat="1" ht="12" customHeight="1">
      <c r="A120" s="37"/>
      <c r="B120" s="171"/>
      <c r="C120" s="37"/>
      <c r="D120" s="37"/>
      <c r="E120" s="730"/>
      <c r="F120" s="755"/>
      <c r="G120" s="755"/>
      <c r="H120" s="37"/>
    </row>
    <row r="121" spans="1:8" s="7" customFormat="1" ht="12" customHeight="1">
      <c r="A121" s="37"/>
      <c r="B121" s="171"/>
      <c r="C121" s="37"/>
      <c r="D121" s="37"/>
      <c r="E121" s="730"/>
      <c r="F121" s="755"/>
      <c r="G121" s="755"/>
      <c r="H121" s="37"/>
    </row>
    <row r="122" spans="1:8" s="7" customFormat="1" ht="12" customHeight="1">
      <c r="A122" s="37"/>
      <c r="B122" s="171"/>
      <c r="C122" s="37"/>
      <c r="D122" s="37"/>
      <c r="E122" s="730"/>
      <c r="F122" s="755"/>
      <c r="G122" s="755"/>
      <c r="H122" s="37"/>
    </row>
    <row r="123" spans="1:8" s="7" customFormat="1" ht="12" customHeight="1">
      <c r="A123" s="37"/>
      <c r="B123" s="171"/>
      <c r="C123" s="37"/>
      <c r="D123" s="37"/>
      <c r="E123" s="730"/>
      <c r="F123" s="755"/>
      <c r="G123" s="755"/>
      <c r="H123" s="37"/>
    </row>
    <row r="124" spans="1:8" s="7" customFormat="1" ht="12" customHeight="1">
      <c r="A124" s="37"/>
      <c r="B124" s="171"/>
      <c r="C124" s="37"/>
      <c r="D124" s="37"/>
      <c r="E124" s="730"/>
      <c r="F124" s="755"/>
      <c r="G124" s="755"/>
      <c r="H124" s="37"/>
    </row>
    <row r="125" spans="1:8" s="7" customFormat="1" ht="12" customHeight="1">
      <c r="A125" s="37"/>
      <c r="B125" s="171"/>
      <c r="C125" s="37"/>
      <c r="D125" s="37"/>
      <c r="E125" s="730"/>
      <c r="F125" s="755"/>
      <c r="G125" s="755"/>
      <c r="H125" s="37"/>
    </row>
    <row r="126" spans="1:8" s="7" customFormat="1" ht="12" customHeight="1">
      <c r="A126" s="37"/>
      <c r="B126" s="171"/>
      <c r="C126" s="37"/>
      <c r="D126" s="37"/>
      <c r="E126" s="730"/>
      <c r="F126" s="755"/>
      <c r="G126" s="755"/>
      <c r="H126" s="37"/>
    </row>
    <row r="127" spans="1:8" s="7" customFormat="1" ht="12" customHeight="1">
      <c r="A127" s="37"/>
      <c r="B127" s="171"/>
      <c r="C127" s="37"/>
      <c r="D127" s="37"/>
      <c r="E127" s="730"/>
      <c r="F127" s="755"/>
      <c r="G127" s="755"/>
      <c r="H127" s="37"/>
    </row>
    <row r="128" spans="1:8" s="7" customFormat="1" ht="12" customHeight="1">
      <c r="A128" s="37"/>
      <c r="B128" s="171"/>
      <c r="C128" s="37"/>
      <c r="D128" s="37"/>
      <c r="E128" s="851"/>
      <c r="F128" s="755"/>
      <c r="G128" s="755"/>
      <c r="H128" s="37"/>
    </row>
    <row r="129" spans="1:8" s="7" customFormat="1" ht="12" customHeight="1">
      <c r="A129" s="37"/>
      <c r="B129" s="171"/>
      <c r="C129" s="37"/>
      <c r="D129" s="37"/>
      <c r="E129" s="730"/>
      <c r="F129" s="755"/>
      <c r="G129" s="755"/>
      <c r="H129" s="37"/>
    </row>
    <row r="130" spans="1:8" s="7" customFormat="1" ht="12" customHeight="1">
      <c r="A130" s="37"/>
      <c r="B130" s="171"/>
      <c r="C130" s="37"/>
      <c r="D130" s="37"/>
      <c r="E130" s="730"/>
      <c r="F130" s="755"/>
      <c r="G130" s="755"/>
      <c r="H130" s="37"/>
    </row>
    <row r="131" spans="1:8" s="7" customFormat="1" ht="12" customHeight="1">
      <c r="A131" s="37"/>
      <c r="B131" s="171"/>
      <c r="C131" s="37"/>
      <c r="D131" s="37"/>
      <c r="E131" s="730"/>
      <c r="F131" s="755"/>
      <c r="G131" s="755"/>
      <c r="H131" s="37"/>
    </row>
    <row r="132" spans="1:8" s="7" customFormat="1" ht="12" customHeight="1">
      <c r="A132" s="37"/>
      <c r="B132" s="171"/>
      <c r="C132" s="37"/>
      <c r="D132" s="37"/>
      <c r="E132" s="730"/>
      <c r="F132" s="755"/>
      <c r="G132" s="755"/>
      <c r="H132" s="37"/>
    </row>
    <row r="133" spans="1:8" s="7" customFormat="1" ht="12" customHeight="1">
      <c r="A133" s="37"/>
      <c r="B133" s="171"/>
      <c r="C133" s="37"/>
      <c r="D133" s="37"/>
      <c r="E133" s="730"/>
      <c r="F133" s="755"/>
      <c r="G133" s="755"/>
      <c r="H133" s="37"/>
    </row>
    <row r="134" spans="1:8" s="7" customFormat="1" ht="12" customHeight="1">
      <c r="A134" s="37"/>
      <c r="B134" s="171"/>
      <c r="C134" s="37"/>
      <c r="D134" s="37"/>
      <c r="E134" s="730"/>
      <c r="F134" s="755"/>
      <c r="G134" s="755"/>
      <c r="H134" s="37"/>
    </row>
    <row r="135" spans="1:8" s="7" customFormat="1" ht="12" customHeight="1">
      <c r="A135" s="37"/>
      <c r="B135" s="171"/>
      <c r="C135" s="37"/>
      <c r="D135" s="37"/>
      <c r="E135" s="730"/>
      <c r="F135" s="755"/>
      <c r="G135" s="755"/>
      <c r="H135" s="37"/>
    </row>
    <row r="136" spans="1:8" s="7" customFormat="1" ht="12" customHeight="1">
      <c r="A136" s="37"/>
      <c r="B136" s="171"/>
      <c r="C136" s="37"/>
      <c r="D136" s="37"/>
      <c r="E136" s="730"/>
      <c r="F136" s="755"/>
      <c r="G136" s="755"/>
      <c r="H136" s="37"/>
    </row>
    <row r="137" spans="1:8" s="7" customFormat="1" ht="12" customHeight="1">
      <c r="A137" s="37"/>
      <c r="B137" s="171"/>
      <c r="C137" s="37"/>
      <c r="D137" s="37"/>
      <c r="E137" s="730"/>
      <c r="F137" s="755"/>
      <c r="G137" s="755"/>
      <c r="H137" s="37"/>
    </row>
    <row r="138" spans="1:8" s="7" customFormat="1" ht="11.25" customHeight="1">
      <c r="A138" s="37"/>
      <c r="B138" s="171"/>
      <c r="C138" s="37"/>
      <c r="D138" s="37"/>
      <c r="E138" s="730"/>
      <c r="F138" s="755"/>
      <c r="G138" s="755"/>
      <c r="H138" s="37"/>
    </row>
    <row r="139" spans="1:8" ht="12" customHeight="1">
      <c r="F139" s="755"/>
      <c r="G139" s="755"/>
    </row>
    <row r="140" spans="1:8" ht="11.25" customHeight="1">
      <c r="F140" s="755"/>
      <c r="G140" s="755"/>
    </row>
    <row r="141" spans="1:8" ht="12" customHeight="1">
      <c r="F141" s="755"/>
      <c r="G141" s="755"/>
    </row>
    <row r="142" spans="1:8" ht="20.25" customHeight="1"/>
    <row r="145" ht="19.5" customHeight="1"/>
  </sheetData>
  <mergeCells count="6">
    <mergeCell ref="A2:H2"/>
    <mergeCell ref="A3:H3"/>
    <mergeCell ref="A4:H4"/>
    <mergeCell ref="A5:H5"/>
    <mergeCell ref="B7:B8"/>
    <mergeCell ref="H7:H8"/>
  </mergeCells>
  <hyperlinks>
    <hyperlink ref="A1" location="Содержание!A1" display="Мазмуну" xr:uid="{FBC5F119-E2E4-4A09-A127-70B996276584}"/>
  </hyperlink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D792A-239B-4575-AD16-4D46BC6D64DC}">
  <dimension ref="A1:O157"/>
  <sheetViews>
    <sheetView workbookViewId="0"/>
  </sheetViews>
  <sheetFormatPr defaultColWidth="9.28515625" defaultRowHeight="12.75"/>
  <cols>
    <col min="1" max="1" width="7.85546875" style="37" customWidth="1"/>
    <col min="2" max="2" width="50.28515625" style="171" customWidth="1"/>
    <col min="3" max="3" width="9.85546875" style="37" customWidth="1"/>
    <col min="4" max="4" width="10.42578125" style="37" customWidth="1"/>
    <col min="5" max="5" width="10.7109375" style="730" customWidth="1"/>
    <col min="6" max="6" width="11.85546875" style="37" customWidth="1"/>
    <col min="7" max="7" width="11.5703125" style="37" customWidth="1"/>
    <col min="8" max="8" width="48.28515625" style="37" customWidth="1"/>
    <col min="9" max="10" width="9.28515625" style="37"/>
    <col min="11" max="11" width="9.28515625" style="7"/>
    <col min="12" max="16384" width="9.28515625" style="37"/>
  </cols>
  <sheetData>
    <row r="1" spans="1:8">
      <c r="A1" s="1042" t="s">
        <v>2601</v>
      </c>
    </row>
    <row r="2" spans="1:8" s="7" customFormat="1" ht="17.25" customHeight="1">
      <c r="A2" s="1064" t="s">
        <v>1817</v>
      </c>
      <c r="B2" s="1064"/>
      <c r="C2" s="1064"/>
      <c r="D2" s="1064"/>
      <c r="E2" s="1064"/>
      <c r="F2" s="1064"/>
      <c r="G2" s="1064"/>
      <c r="H2" s="1064"/>
    </row>
    <row r="3" spans="1:8" s="7" customFormat="1" ht="13.9" customHeight="1">
      <c r="A3" s="1055" t="s">
        <v>923</v>
      </c>
      <c r="B3" s="1055"/>
      <c r="C3" s="1055"/>
      <c r="D3" s="1055"/>
      <c r="E3" s="1055"/>
      <c r="F3" s="1055"/>
      <c r="G3" s="1055"/>
      <c r="H3" s="1055"/>
    </row>
    <row r="4" spans="1:8" s="7" customFormat="1" ht="15.6" customHeight="1">
      <c r="A4" s="1064" t="s">
        <v>1818</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4.5" customHeight="1">
      <c r="A6" s="852"/>
      <c r="B6" s="225"/>
      <c r="C6" s="225"/>
      <c r="D6" s="225"/>
      <c r="E6" s="794"/>
      <c r="F6" s="225"/>
      <c r="G6" s="225"/>
      <c r="H6" s="164"/>
    </row>
    <row r="7" spans="1:8" s="854" customFormat="1" ht="17.25" customHeight="1">
      <c r="A7" s="831" t="s">
        <v>496</v>
      </c>
      <c r="B7" s="1117"/>
      <c r="C7" s="796">
        <v>2019</v>
      </c>
      <c r="D7" s="796">
        <v>2020</v>
      </c>
      <c r="E7" s="796">
        <v>2021</v>
      </c>
      <c r="F7" s="796">
        <v>2022</v>
      </c>
      <c r="G7" s="853">
        <v>2023</v>
      </c>
      <c r="H7" s="1115"/>
    </row>
    <row r="8" spans="1:8" s="165" customFormat="1" ht="9.75" customHeight="1">
      <c r="A8" s="811" t="s">
        <v>130</v>
      </c>
      <c r="B8" s="1118"/>
      <c r="C8" s="797"/>
      <c r="D8" s="797"/>
      <c r="E8" s="797"/>
      <c r="F8" s="797"/>
      <c r="G8" s="725"/>
      <c r="H8" s="1116"/>
    </row>
    <row r="9" spans="1:8" s="11" customFormat="1" ht="16.5" customHeight="1">
      <c r="A9" s="834"/>
      <c r="B9" s="776" t="s">
        <v>535</v>
      </c>
      <c r="C9" s="750">
        <v>823421.30200000003</v>
      </c>
      <c r="D9" s="727">
        <v>535686.51100000006</v>
      </c>
      <c r="E9" s="839">
        <v>626774.86800000002</v>
      </c>
      <c r="F9" s="839">
        <v>1506743.8149999999</v>
      </c>
      <c r="G9" s="728">
        <v>2368006.378</v>
      </c>
      <c r="H9" s="752" t="s">
        <v>141</v>
      </c>
    </row>
    <row r="10" spans="1:8" s="7" customFormat="1" ht="7.5" customHeight="1">
      <c r="A10" s="834"/>
      <c r="B10" s="171"/>
      <c r="C10" s="37"/>
      <c r="D10" s="730"/>
      <c r="E10" s="755"/>
      <c r="F10" s="755"/>
      <c r="G10" s="709"/>
      <c r="H10" s="37"/>
    </row>
    <row r="11" spans="1:8" s="7" customFormat="1" ht="12" customHeight="1">
      <c r="A11" s="828" t="s">
        <v>236</v>
      </c>
      <c r="B11" s="778" t="s">
        <v>953</v>
      </c>
      <c r="C11" s="707">
        <v>431.03899999999999</v>
      </c>
      <c r="D11" s="707">
        <v>1128.4359999999999</v>
      </c>
      <c r="E11" s="755">
        <v>1775.364</v>
      </c>
      <c r="F11" s="755">
        <v>1800.742</v>
      </c>
      <c r="G11" s="709">
        <v>3885.3609999999999</v>
      </c>
      <c r="H11" s="37" t="s">
        <v>237</v>
      </c>
    </row>
    <row r="12" spans="1:8" s="7" customFormat="1" ht="12" customHeight="1">
      <c r="A12" s="828" t="s">
        <v>238</v>
      </c>
      <c r="B12" s="778" t="s">
        <v>410</v>
      </c>
      <c r="C12" s="707">
        <v>4415.6980000000003</v>
      </c>
      <c r="D12" s="707">
        <v>3984.0169999999998</v>
      </c>
      <c r="E12" s="755">
        <v>5622.7979999999998</v>
      </c>
      <c r="F12" s="755">
        <v>7648.643</v>
      </c>
      <c r="G12" s="709">
        <v>5770.7920000000004</v>
      </c>
      <c r="H12" s="37" t="s">
        <v>239</v>
      </c>
    </row>
    <row r="13" spans="1:8" s="7" customFormat="1" ht="12" customHeight="1">
      <c r="A13" s="828" t="s">
        <v>240</v>
      </c>
      <c r="B13" s="779" t="s">
        <v>497</v>
      </c>
      <c r="C13" s="707">
        <v>415.86900000000003</v>
      </c>
      <c r="D13" s="707">
        <v>609.90899999999999</v>
      </c>
      <c r="E13" s="755">
        <v>261.767</v>
      </c>
      <c r="F13" s="755">
        <v>312.13499999999999</v>
      </c>
      <c r="G13" s="709">
        <v>1194.5150000000001</v>
      </c>
      <c r="H13" s="37" t="s">
        <v>378</v>
      </c>
    </row>
    <row r="14" spans="1:8" s="7" customFormat="1" ht="12" customHeight="1">
      <c r="A14" s="824" t="s">
        <v>241</v>
      </c>
      <c r="B14" s="216" t="s">
        <v>1548</v>
      </c>
      <c r="C14" s="707">
        <v>2361.9430000000002</v>
      </c>
      <c r="D14" s="707">
        <v>3179.3539999999998</v>
      </c>
      <c r="E14" s="755">
        <v>4861.46</v>
      </c>
      <c r="F14" s="755">
        <v>2832.6289999999999</v>
      </c>
      <c r="G14" s="709">
        <v>3362.9960000000001</v>
      </c>
      <c r="H14" s="37" t="s">
        <v>1549</v>
      </c>
    </row>
    <row r="15" spans="1:8" s="7" customFormat="1" ht="13.5" customHeight="1">
      <c r="A15" s="217" t="s">
        <v>242</v>
      </c>
      <c r="B15" s="782" t="s">
        <v>1008</v>
      </c>
      <c r="C15" s="707">
        <v>168.22399999999999</v>
      </c>
      <c r="D15" s="707">
        <v>149.04900000000001</v>
      </c>
      <c r="E15" s="755">
        <v>1116.8779999999999</v>
      </c>
      <c r="F15" s="755">
        <v>961.72400000000005</v>
      </c>
      <c r="G15" s="709">
        <v>697.83600000000001</v>
      </c>
      <c r="H15" s="37" t="s">
        <v>1644</v>
      </c>
    </row>
    <row r="16" spans="1:8" s="7" customFormat="1" ht="12" customHeight="1">
      <c r="A16" s="217" t="s">
        <v>243</v>
      </c>
      <c r="B16" s="216" t="s">
        <v>1550</v>
      </c>
      <c r="C16" s="707">
        <v>1793.4490000000001</v>
      </c>
      <c r="D16" s="707">
        <v>2180.1840000000002</v>
      </c>
      <c r="E16" s="755">
        <v>1016.808</v>
      </c>
      <c r="F16" s="755">
        <v>1532.6669999999999</v>
      </c>
      <c r="G16" s="709">
        <v>1614.6690000000001</v>
      </c>
      <c r="H16" s="37" t="s">
        <v>1551</v>
      </c>
    </row>
    <row r="17" spans="1:8" s="7" customFormat="1" ht="12" customHeight="1">
      <c r="A17" s="208" t="s">
        <v>244</v>
      </c>
      <c r="B17" s="216" t="s">
        <v>972</v>
      </c>
      <c r="C17" s="707"/>
      <c r="D17" s="37"/>
      <c r="E17" s="755"/>
      <c r="F17" s="37"/>
      <c r="G17" s="709"/>
      <c r="H17" s="37" t="s">
        <v>1645</v>
      </c>
    </row>
    <row r="18" spans="1:8" s="7" customFormat="1" ht="12" customHeight="1">
      <c r="A18" s="208"/>
      <c r="B18" s="216" t="s">
        <v>506</v>
      </c>
      <c r="C18" s="707">
        <v>431.62</v>
      </c>
      <c r="D18" s="707">
        <v>22239.561000000002</v>
      </c>
      <c r="E18" s="755">
        <v>40295.487999999998</v>
      </c>
      <c r="F18" s="755">
        <v>33263.39</v>
      </c>
      <c r="G18" s="709">
        <v>16484.014999999999</v>
      </c>
      <c r="H18" s="37" t="s">
        <v>1724</v>
      </c>
    </row>
    <row r="19" spans="1:8" s="7" customFormat="1" ht="12" customHeight="1">
      <c r="A19" s="828" t="s">
        <v>245</v>
      </c>
      <c r="B19" s="782" t="s">
        <v>1008</v>
      </c>
      <c r="C19" s="707">
        <v>264.32299999999998</v>
      </c>
      <c r="D19" s="707">
        <v>1547.277</v>
      </c>
      <c r="E19" s="755">
        <v>1005.97</v>
      </c>
      <c r="F19" s="755">
        <v>811.83</v>
      </c>
      <c r="G19" s="709">
        <v>2368.9960000000001</v>
      </c>
      <c r="H19" s="37" t="s">
        <v>246</v>
      </c>
    </row>
    <row r="20" spans="1:8" s="7" customFormat="1" ht="12" customHeight="1">
      <c r="A20" s="217" t="s">
        <v>247</v>
      </c>
      <c r="B20" s="782" t="s">
        <v>1314</v>
      </c>
      <c r="C20" s="707">
        <v>119.09399999999999</v>
      </c>
      <c r="D20" s="707">
        <v>1385.3330000000001</v>
      </c>
      <c r="E20" s="755">
        <v>372.96300000000002</v>
      </c>
      <c r="F20" s="755">
        <v>609.01599999999996</v>
      </c>
      <c r="G20" s="709">
        <v>808.72500000000002</v>
      </c>
      <c r="H20" s="754" t="s">
        <v>248</v>
      </c>
    </row>
    <row r="21" spans="1:8" s="7" customFormat="1" ht="12" customHeight="1">
      <c r="A21" s="828" t="s">
        <v>249</v>
      </c>
      <c r="B21" s="778" t="s">
        <v>972</v>
      </c>
      <c r="C21" s="707">
        <v>7291.3019999999997</v>
      </c>
      <c r="D21" s="707">
        <v>11479.277</v>
      </c>
      <c r="E21" s="755">
        <v>17052.758000000002</v>
      </c>
      <c r="F21" s="755">
        <v>27585.933000000001</v>
      </c>
      <c r="G21" s="709">
        <v>43024.885999999999</v>
      </c>
      <c r="H21" s="37" t="s">
        <v>250</v>
      </c>
    </row>
    <row r="22" spans="1:8" s="7" customFormat="1" ht="12" customHeight="1">
      <c r="A22" s="217" t="s">
        <v>251</v>
      </c>
      <c r="B22" s="782" t="s">
        <v>464</v>
      </c>
      <c r="C22" s="707">
        <v>6743.5829999999996</v>
      </c>
      <c r="D22" s="707">
        <v>4762.72</v>
      </c>
      <c r="E22" s="755">
        <v>7262.2610000000004</v>
      </c>
      <c r="F22" s="755">
        <v>10579.111000000001</v>
      </c>
      <c r="G22" s="709">
        <v>8416.5130000000008</v>
      </c>
      <c r="H22" s="37" t="s">
        <v>1684</v>
      </c>
    </row>
    <row r="23" spans="1:8" s="7" customFormat="1" ht="12" customHeight="1">
      <c r="A23" s="217" t="s">
        <v>252</v>
      </c>
      <c r="B23" s="216" t="s">
        <v>1556</v>
      </c>
      <c r="C23" s="707">
        <v>2031.5840000000001</v>
      </c>
      <c r="D23" s="707">
        <v>1746.423</v>
      </c>
      <c r="E23" s="755">
        <v>2275.3319999999999</v>
      </c>
      <c r="F23" s="755">
        <v>2777.3649999999998</v>
      </c>
      <c r="G23" s="709">
        <v>2494.5059999999999</v>
      </c>
      <c r="H23" s="37" t="s">
        <v>1557</v>
      </c>
    </row>
    <row r="24" spans="1:8" s="7" customFormat="1" ht="12" customHeight="1">
      <c r="A24" s="217" t="s">
        <v>253</v>
      </c>
      <c r="B24" s="216" t="s">
        <v>1558</v>
      </c>
      <c r="C24" s="707">
        <v>20.498999999999999</v>
      </c>
      <c r="D24" s="707">
        <v>0</v>
      </c>
      <c r="E24" s="755">
        <v>63.039000000000001</v>
      </c>
      <c r="F24" s="755">
        <v>210.149</v>
      </c>
      <c r="G24" s="709">
        <v>124.95</v>
      </c>
      <c r="H24" s="37" t="s">
        <v>1559</v>
      </c>
    </row>
    <row r="25" spans="1:8" s="7" customFormat="1" ht="12" customHeight="1">
      <c r="A25" s="217">
        <v>14</v>
      </c>
      <c r="B25" s="216" t="s">
        <v>1560</v>
      </c>
      <c r="C25" s="707"/>
      <c r="D25" s="37"/>
      <c r="E25" s="755"/>
      <c r="F25" s="37"/>
      <c r="G25" s="709"/>
      <c r="H25" s="37" t="s">
        <v>1819</v>
      </c>
    </row>
    <row r="26" spans="1:8" s="7" customFormat="1" ht="12" customHeight="1">
      <c r="A26" s="217"/>
      <c r="B26" s="216" t="s">
        <v>1561</v>
      </c>
      <c r="C26" s="707">
        <v>0.44600000000000001</v>
      </c>
      <c r="D26" s="707">
        <v>48.917000000000002</v>
      </c>
      <c r="E26" s="755">
        <v>0.51900000000000002</v>
      </c>
      <c r="F26" s="755">
        <v>7.9340000000000002</v>
      </c>
      <c r="G26" s="709">
        <v>8.16</v>
      </c>
      <c r="H26" s="37" t="s">
        <v>544</v>
      </c>
    </row>
    <row r="27" spans="1:8" s="7" customFormat="1" ht="12" customHeight="1">
      <c r="A27" s="217" t="s">
        <v>255</v>
      </c>
      <c r="B27" s="216" t="s">
        <v>1820</v>
      </c>
      <c r="C27" s="707"/>
      <c r="D27" s="707"/>
      <c r="E27" s="755"/>
      <c r="F27" s="37"/>
      <c r="G27" s="709"/>
      <c r="H27" s="37" t="s">
        <v>376</v>
      </c>
    </row>
    <row r="28" spans="1:8" s="7" customFormat="1" ht="12" customHeight="1">
      <c r="B28" s="7" t="s">
        <v>1821</v>
      </c>
      <c r="C28" s="707">
        <v>2247.7339999999999</v>
      </c>
      <c r="D28" s="707">
        <v>3637.223</v>
      </c>
      <c r="E28" s="755">
        <v>4733.5309999999999</v>
      </c>
      <c r="F28" s="755">
        <v>7381.348</v>
      </c>
      <c r="G28" s="709">
        <v>4784.37</v>
      </c>
      <c r="H28" s="37" t="s">
        <v>1685</v>
      </c>
    </row>
    <row r="29" spans="1:8" s="7" customFormat="1" ht="12" customHeight="1">
      <c r="A29" s="217" t="s">
        <v>256</v>
      </c>
      <c r="B29" s="782" t="s">
        <v>1686</v>
      </c>
      <c r="C29" s="707">
        <v>2640.3249999999998</v>
      </c>
      <c r="D29" s="707">
        <v>1388.0650000000001</v>
      </c>
      <c r="E29" s="755">
        <v>4781.4049999999997</v>
      </c>
      <c r="F29" s="755">
        <v>6977.1970000000001</v>
      </c>
      <c r="G29" s="709">
        <v>509.35899999999998</v>
      </c>
      <c r="H29" s="37" t="s">
        <v>1687</v>
      </c>
    </row>
    <row r="30" spans="1:8" s="7" customFormat="1" ht="12" customHeight="1">
      <c r="A30" s="828" t="s">
        <v>257</v>
      </c>
      <c r="B30" s="778" t="s">
        <v>673</v>
      </c>
      <c r="C30" s="707">
        <v>1445.3989999999999</v>
      </c>
      <c r="D30" s="707">
        <v>3150.2139999999999</v>
      </c>
      <c r="E30" s="755">
        <v>12422.956</v>
      </c>
      <c r="F30" s="755">
        <v>31991.237000000001</v>
      </c>
      <c r="G30" s="709">
        <v>13574.93</v>
      </c>
      <c r="H30" s="37" t="s">
        <v>651</v>
      </c>
    </row>
    <row r="31" spans="1:8" s="7" customFormat="1" ht="12" customHeight="1">
      <c r="A31" s="828" t="s">
        <v>258</v>
      </c>
      <c r="B31" s="778" t="s">
        <v>411</v>
      </c>
      <c r="C31" s="707">
        <v>2431.3429999999998</v>
      </c>
      <c r="D31" s="707">
        <v>10587.208000000001</v>
      </c>
      <c r="E31" s="755">
        <v>14318.982</v>
      </c>
      <c r="F31" s="755">
        <v>4629.2150000000001</v>
      </c>
      <c r="G31" s="709">
        <v>2387.2829999999999</v>
      </c>
      <c r="H31" s="37" t="s">
        <v>259</v>
      </c>
    </row>
    <row r="32" spans="1:8" s="7" customFormat="1" ht="12" customHeight="1">
      <c r="A32" s="777">
        <v>19</v>
      </c>
      <c r="B32" s="216" t="s">
        <v>1649</v>
      </c>
      <c r="C32" s="707"/>
      <c r="D32" s="37"/>
      <c r="E32" s="755"/>
      <c r="F32" s="37"/>
      <c r="G32" s="709"/>
      <c r="H32" s="37" t="s">
        <v>1822</v>
      </c>
    </row>
    <row r="33" spans="1:15" s="7" customFormat="1" ht="12" customHeight="1">
      <c r="A33" s="777"/>
      <c r="B33" s="216" t="s">
        <v>1689</v>
      </c>
      <c r="C33" s="707">
        <v>6476.4539999999997</v>
      </c>
      <c r="D33" s="707">
        <v>23297.472000000002</v>
      </c>
      <c r="E33" s="755">
        <v>24889.592000000001</v>
      </c>
      <c r="F33" s="755">
        <v>5952.1030000000001</v>
      </c>
      <c r="G33" s="709">
        <v>3007.6680000000001</v>
      </c>
      <c r="H33" s="37" t="s">
        <v>1823</v>
      </c>
    </row>
    <row r="34" spans="1:15" s="7" customFormat="1" ht="12" customHeight="1">
      <c r="A34" s="777">
        <v>20</v>
      </c>
      <c r="B34" s="216" t="s">
        <v>1653</v>
      </c>
      <c r="C34" s="707"/>
      <c r="D34" s="37"/>
      <c r="E34" s="755"/>
      <c r="F34" s="37"/>
      <c r="G34" s="709"/>
      <c r="H34" s="37" t="s">
        <v>1725</v>
      </c>
    </row>
    <row r="35" spans="1:15" s="7" customFormat="1" ht="12" customHeight="1">
      <c r="A35" s="781"/>
      <c r="B35" s="216" t="s">
        <v>1691</v>
      </c>
      <c r="C35" s="707">
        <v>2350.1350000000002</v>
      </c>
      <c r="D35" s="707">
        <v>4495.3010000000004</v>
      </c>
      <c r="E35" s="755">
        <v>4911.924</v>
      </c>
      <c r="F35" s="755">
        <v>4560.4549999999999</v>
      </c>
      <c r="G35" s="709">
        <v>3014.91</v>
      </c>
      <c r="H35" s="37" t="s">
        <v>1656</v>
      </c>
    </row>
    <row r="36" spans="1:15" s="7" customFormat="1" ht="12" customHeight="1">
      <c r="A36" s="828" t="s">
        <v>262</v>
      </c>
      <c r="B36" s="782" t="s">
        <v>426</v>
      </c>
      <c r="C36" s="707">
        <v>3115.9760000000001</v>
      </c>
      <c r="D36" s="707">
        <v>4353.03</v>
      </c>
      <c r="E36" s="755">
        <v>8870.1180000000004</v>
      </c>
      <c r="F36" s="755">
        <v>8621.0669999999991</v>
      </c>
      <c r="G36" s="709">
        <v>10528.914000000001</v>
      </c>
      <c r="H36" s="37" t="s">
        <v>263</v>
      </c>
    </row>
    <row r="37" spans="1:15" s="7" customFormat="1" ht="12" customHeight="1">
      <c r="A37" s="217" t="s">
        <v>264</v>
      </c>
      <c r="B37" s="782" t="s">
        <v>1286</v>
      </c>
      <c r="C37" s="707">
        <v>1667.7070000000001</v>
      </c>
      <c r="D37" s="707">
        <v>994.79899999999998</v>
      </c>
      <c r="E37" s="755">
        <v>2310.145</v>
      </c>
      <c r="F37" s="755">
        <v>2159.462</v>
      </c>
      <c r="G37" s="709">
        <v>1377.4949999999999</v>
      </c>
      <c r="H37" s="37" t="s">
        <v>1101</v>
      </c>
    </row>
    <row r="38" spans="1:15" s="7" customFormat="1" ht="12" customHeight="1">
      <c r="A38" s="217" t="s">
        <v>265</v>
      </c>
      <c r="B38" s="216" t="s">
        <v>1600</v>
      </c>
      <c r="C38" s="707">
        <v>2060.5790000000002</v>
      </c>
      <c r="D38" s="707">
        <v>2834.8710000000001</v>
      </c>
      <c r="E38" s="755">
        <v>7221.9679999999998</v>
      </c>
      <c r="F38" s="755">
        <v>13124.233</v>
      </c>
      <c r="G38" s="709">
        <v>14797.71</v>
      </c>
      <c r="H38" s="37" t="s">
        <v>1601</v>
      </c>
    </row>
    <row r="39" spans="1:15" s="7" customFormat="1" ht="12" customHeight="1">
      <c r="A39" s="828" t="s">
        <v>266</v>
      </c>
      <c r="B39" s="782" t="s">
        <v>465</v>
      </c>
      <c r="C39" s="707">
        <v>6.1630000000000003</v>
      </c>
      <c r="D39" s="707">
        <v>1.0580000000000001</v>
      </c>
      <c r="E39" s="755">
        <v>157.41499999999999</v>
      </c>
      <c r="F39" s="755">
        <v>16.545000000000002</v>
      </c>
      <c r="G39" s="709">
        <v>337.91300000000001</v>
      </c>
      <c r="H39" s="37" t="s">
        <v>267</v>
      </c>
    </row>
    <row r="40" spans="1:15" s="7" customFormat="1" ht="12" customHeight="1">
      <c r="A40" s="228">
        <v>25</v>
      </c>
      <c r="B40" s="216" t="s">
        <v>1726</v>
      </c>
      <c r="C40" s="707"/>
      <c r="D40" s="707"/>
      <c r="E40" s="755"/>
      <c r="F40" s="37"/>
      <c r="G40" s="709"/>
      <c r="H40" s="37" t="s">
        <v>1727</v>
      </c>
    </row>
    <row r="41" spans="1:15" s="7" customFormat="1" ht="12" customHeight="1">
      <c r="A41" s="208"/>
      <c r="B41" s="216" t="s">
        <v>1728</v>
      </c>
      <c r="C41" s="707">
        <v>14578.237999999999</v>
      </c>
      <c r="D41" s="707">
        <v>12425.978999999999</v>
      </c>
      <c r="E41" s="755">
        <v>16649.133000000002</v>
      </c>
      <c r="F41" s="755">
        <v>19385.386999999999</v>
      </c>
      <c r="G41" s="709">
        <v>44994.182000000001</v>
      </c>
      <c r="H41" s="37" t="s">
        <v>1566</v>
      </c>
    </row>
    <row r="42" spans="1:15" s="7" customFormat="1" ht="12" customHeight="1">
      <c r="A42" s="828" t="s">
        <v>269</v>
      </c>
      <c r="B42" s="782" t="s">
        <v>956</v>
      </c>
      <c r="C42" s="707">
        <v>1593.9169999999999</v>
      </c>
      <c r="D42" s="707">
        <v>1926.01</v>
      </c>
      <c r="E42" s="755">
        <v>1835.999</v>
      </c>
      <c r="F42" s="755">
        <v>1484.43</v>
      </c>
      <c r="G42" s="709">
        <v>1601.9849999999999</v>
      </c>
      <c r="H42" s="37" t="s">
        <v>270</v>
      </c>
    </row>
    <row r="43" spans="1:15" s="7" customFormat="1" ht="12" customHeight="1">
      <c r="A43" s="217" t="s">
        <v>271</v>
      </c>
      <c r="B43" s="216" t="s">
        <v>1348</v>
      </c>
      <c r="C43" s="707">
        <v>54046.167000000001</v>
      </c>
      <c r="D43" s="707">
        <v>48150.010999999999</v>
      </c>
      <c r="E43" s="755">
        <v>33792.735000000001</v>
      </c>
      <c r="F43" s="755">
        <v>42243.85</v>
      </c>
      <c r="G43" s="709">
        <v>50713.506999999998</v>
      </c>
      <c r="H43" s="37" t="s">
        <v>1567</v>
      </c>
      <c r="O43" s="834"/>
    </row>
    <row r="44" spans="1:15" s="7" customFormat="1" ht="12" customHeight="1">
      <c r="A44" s="217" t="s">
        <v>272</v>
      </c>
      <c r="B44" s="784" t="s">
        <v>1207</v>
      </c>
      <c r="C44" s="707">
        <v>8829.6569999999992</v>
      </c>
      <c r="D44" s="707">
        <v>9313.0519999999997</v>
      </c>
      <c r="E44" s="755">
        <v>9812.9339999999993</v>
      </c>
      <c r="F44" s="755">
        <v>10229.620999999999</v>
      </c>
      <c r="G44" s="709">
        <v>11697.216</v>
      </c>
      <c r="H44" s="37" t="s">
        <v>1235</v>
      </c>
    </row>
    <row r="45" spans="1:15" s="7" customFormat="1" ht="12" customHeight="1">
      <c r="A45" s="217" t="s">
        <v>273</v>
      </c>
      <c r="B45" s="782" t="s">
        <v>412</v>
      </c>
      <c r="C45" s="707">
        <v>1204.827</v>
      </c>
      <c r="D45" s="707">
        <v>1920.971</v>
      </c>
      <c r="E45" s="755">
        <v>1717.8050000000001</v>
      </c>
      <c r="F45" s="755">
        <v>2740.0889999999999</v>
      </c>
      <c r="G45" s="709">
        <v>2861.6410000000001</v>
      </c>
      <c r="H45" s="37" t="s">
        <v>274</v>
      </c>
    </row>
    <row r="46" spans="1:15" s="7" customFormat="1" ht="12" customHeight="1">
      <c r="A46" s="217" t="s">
        <v>275</v>
      </c>
      <c r="B46" s="782" t="s">
        <v>413</v>
      </c>
      <c r="C46" s="707">
        <v>1862.8019999999999</v>
      </c>
      <c r="D46" s="707">
        <v>2487.462</v>
      </c>
      <c r="E46" s="755">
        <v>647.096</v>
      </c>
      <c r="F46" s="755">
        <v>852.91099999999994</v>
      </c>
      <c r="G46" s="709">
        <v>1357.539</v>
      </c>
      <c r="H46" s="37" t="s">
        <v>219</v>
      </c>
    </row>
    <row r="47" spans="1:15" s="7" customFormat="1" ht="12" customHeight="1">
      <c r="A47" s="217" t="s">
        <v>276</v>
      </c>
      <c r="B47" s="782" t="s">
        <v>679</v>
      </c>
      <c r="C47" s="707">
        <v>25291.609</v>
      </c>
      <c r="D47" s="707">
        <v>18550.103999999999</v>
      </c>
      <c r="E47" s="755">
        <v>11355.432000000001</v>
      </c>
      <c r="F47" s="755">
        <v>20850.942999999999</v>
      </c>
      <c r="G47" s="709">
        <v>15249.59</v>
      </c>
      <c r="H47" s="37" t="s">
        <v>186</v>
      </c>
    </row>
    <row r="48" spans="1:15" s="7" customFormat="1" ht="12" customHeight="1">
      <c r="A48" s="217" t="s">
        <v>277</v>
      </c>
      <c r="B48" s="782" t="s">
        <v>1692</v>
      </c>
      <c r="C48" s="707">
        <v>2606.61</v>
      </c>
      <c r="D48" s="707">
        <v>2130.6219999999998</v>
      </c>
      <c r="E48" s="755">
        <v>4410.393</v>
      </c>
      <c r="F48" s="755">
        <v>10498.746999999999</v>
      </c>
      <c r="G48" s="709">
        <v>16329.186</v>
      </c>
      <c r="H48" s="37" t="s">
        <v>1693</v>
      </c>
    </row>
    <row r="49" spans="1:8" s="7" customFormat="1" ht="12" customHeight="1">
      <c r="A49" s="217" t="s">
        <v>278</v>
      </c>
      <c r="B49" s="216" t="s">
        <v>1808</v>
      </c>
      <c r="C49" s="707">
        <v>1932.88</v>
      </c>
      <c r="D49" s="707">
        <v>1265.798</v>
      </c>
      <c r="E49" s="755">
        <v>3970.509</v>
      </c>
      <c r="F49" s="755">
        <v>6578.7470000000003</v>
      </c>
      <c r="G49" s="709">
        <v>2445.3739999999998</v>
      </c>
      <c r="H49" s="37" t="s">
        <v>1606</v>
      </c>
    </row>
    <row r="50" spans="1:8" s="7" customFormat="1" ht="12" customHeight="1">
      <c r="A50" s="217">
        <v>34</v>
      </c>
      <c r="B50" s="216" t="s">
        <v>983</v>
      </c>
      <c r="C50" s="707"/>
      <c r="D50" s="707"/>
      <c r="E50" s="755"/>
      <c r="F50" s="37"/>
      <c r="G50" s="709"/>
      <c r="H50" s="37" t="s">
        <v>1824</v>
      </c>
    </row>
    <row r="51" spans="1:8" s="7" customFormat="1" ht="12" customHeight="1">
      <c r="A51" s="217"/>
      <c r="B51" s="216" t="s">
        <v>1695</v>
      </c>
      <c r="C51" s="707">
        <v>1509.1089999999999</v>
      </c>
      <c r="D51" s="707">
        <v>704.23099999999999</v>
      </c>
      <c r="E51" s="755">
        <v>6105.68</v>
      </c>
      <c r="F51" s="755">
        <v>10831.344999999999</v>
      </c>
      <c r="G51" s="709">
        <v>1560.8030000000001</v>
      </c>
      <c r="H51" s="37" t="s">
        <v>1696</v>
      </c>
    </row>
    <row r="52" spans="1:8" s="7" customFormat="1" ht="12" customHeight="1">
      <c r="A52" s="217" t="s">
        <v>280</v>
      </c>
      <c r="B52" s="782" t="s">
        <v>1609</v>
      </c>
      <c r="C52" s="707">
        <v>825.66800000000001</v>
      </c>
      <c r="D52" s="707">
        <v>712.197</v>
      </c>
      <c r="E52" s="755">
        <v>626.65300000000002</v>
      </c>
      <c r="F52" s="755">
        <v>352.73099999999999</v>
      </c>
      <c r="G52" s="709">
        <v>1260.3130000000001</v>
      </c>
      <c r="H52" s="37" t="s">
        <v>1610</v>
      </c>
    </row>
    <row r="53" spans="1:8" s="7" customFormat="1" ht="12" customHeight="1">
      <c r="A53" s="217" t="s">
        <v>281</v>
      </c>
      <c r="B53" s="782" t="s">
        <v>1611</v>
      </c>
      <c r="C53" s="707">
        <v>1264.2360000000001</v>
      </c>
      <c r="D53" s="707">
        <v>620.47199999999998</v>
      </c>
      <c r="E53" s="755">
        <v>815.38900000000001</v>
      </c>
      <c r="F53" s="755">
        <v>1200.3430000000001</v>
      </c>
      <c r="G53" s="709">
        <v>4554.88</v>
      </c>
      <c r="H53" s="37" t="s">
        <v>1697</v>
      </c>
    </row>
    <row r="54" spans="1:8" s="7" customFormat="1" ht="12" customHeight="1">
      <c r="A54" s="828" t="s">
        <v>282</v>
      </c>
      <c r="B54" s="782" t="s">
        <v>683</v>
      </c>
      <c r="C54" s="707">
        <v>326.20600000000002</v>
      </c>
      <c r="D54" s="707">
        <v>100.61799999999999</v>
      </c>
      <c r="E54" s="755">
        <v>25.707999999999998</v>
      </c>
      <c r="F54" s="755">
        <v>23.463999999999999</v>
      </c>
      <c r="G54" s="709">
        <v>34.250999999999998</v>
      </c>
      <c r="H54" s="37" t="s">
        <v>283</v>
      </c>
    </row>
    <row r="55" spans="1:8" s="7" customFormat="1" ht="12" customHeight="1">
      <c r="A55" s="217" t="s">
        <v>284</v>
      </c>
      <c r="B55" s="787" t="s">
        <v>959</v>
      </c>
      <c r="C55" s="707">
        <v>5955.7259999999997</v>
      </c>
      <c r="D55" s="707">
        <v>4214.7160000000003</v>
      </c>
      <c r="E55" s="755">
        <v>5748.2070000000003</v>
      </c>
      <c r="F55" s="755">
        <v>6393.1769999999997</v>
      </c>
      <c r="G55" s="709">
        <v>9301.2450000000008</v>
      </c>
      <c r="H55" s="3" t="s">
        <v>285</v>
      </c>
    </row>
    <row r="56" spans="1:8" s="7" customFormat="1" ht="12" customHeight="1">
      <c r="A56" s="217" t="s">
        <v>286</v>
      </c>
      <c r="B56" s="787" t="s">
        <v>1665</v>
      </c>
      <c r="C56" s="707">
        <v>19894.603999999999</v>
      </c>
      <c r="D56" s="707">
        <v>14195.187</v>
      </c>
      <c r="E56" s="755">
        <v>19463.009999999998</v>
      </c>
      <c r="F56" s="755">
        <v>39796.39</v>
      </c>
      <c r="G56" s="709">
        <v>80493.84</v>
      </c>
      <c r="H56" s="3" t="s">
        <v>1411</v>
      </c>
    </row>
    <row r="57" spans="1:8" s="7" customFormat="1" ht="12" customHeight="1">
      <c r="A57" s="217" t="s">
        <v>287</v>
      </c>
      <c r="B57" s="782" t="s">
        <v>452</v>
      </c>
      <c r="C57" s="707">
        <v>4300.58</v>
      </c>
      <c r="D57" s="707">
        <v>1643.8889999999999</v>
      </c>
      <c r="E57" s="755">
        <v>2006.904</v>
      </c>
      <c r="F57" s="755">
        <v>1740.6759999999999</v>
      </c>
      <c r="G57" s="709">
        <v>4152.6570000000002</v>
      </c>
      <c r="H57" s="37" t="s">
        <v>288</v>
      </c>
    </row>
    <row r="58" spans="1:8" s="7" customFormat="1" ht="12" customHeight="1">
      <c r="A58" s="217" t="s">
        <v>289</v>
      </c>
      <c r="B58" s="216" t="s">
        <v>454</v>
      </c>
      <c r="C58" s="707">
        <v>169.09100000000001</v>
      </c>
      <c r="D58" s="707">
        <v>173.36799999999999</v>
      </c>
      <c r="E58" s="755">
        <v>177.792</v>
      </c>
      <c r="F58" s="755">
        <v>329.10500000000002</v>
      </c>
      <c r="G58" s="709">
        <v>483.79899999999998</v>
      </c>
      <c r="H58" s="37" t="s">
        <v>1781</v>
      </c>
    </row>
    <row r="59" spans="1:8" s="7" customFormat="1" ht="12" customHeight="1">
      <c r="A59" s="818">
        <v>42</v>
      </c>
      <c r="B59" s="216" t="s">
        <v>1698</v>
      </c>
      <c r="C59" s="707"/>
      <c r="D59" s="37"/>
      <c r="E59" s="755"/>
      <c r="F59" s="37"/>
      <c r="G59" s="709"/>
      <c r="H59" s="37" t="s">
        <v>1699</v>
      </c>
    </row>
    <row r="60" spans="1:8" s="7" customFormat="1" ht="12" customHeight="1">
      <c r="A60" s="818"/>
      <c r="B60" s="216" t="s">
        <v>1700</v>
      </c>
      <c r="C60" s="707">
        <v>13819.778</v>
      </c>
      <c r="D60" s="707">
        <v>2500.5430000000001</v>
      </c>
      <c r="E60" s="755">
        <v>5385.17</v>
      </c>
      <c r="F60" s="755">
        <v>10295.606</v>
      </c>
      <c r="G60" s="709">
        <v>3323.4380000000001</v>
      </c>
      <c r="H60" s="37" t="s">
        <v>1701</v>
      </c>
    </row>
    <row r="61" spans="1:8" s="7" customFormat="1" ht="12" customHeight="1">
      <c r="A61" s="217" t="s">
        <v>291</v>
      </c>
      <c r="B61" s="782" t="s">
        <v>1784</v>
      </c>
      <c r="C61" s="707">
        <v>185.232</v>
      </c>
      <c r="D61" s="707">
        <v>16.739999999999998</v>
      </c>
      <c r="E61" s="755">
        <v>1.56</v>
      </c>
      <c r="F61" s="755">
        <v>8.2799999999999994</v>
      </c>
      <c r="G61" s="709">
        <v>85.92</v>
      </c>
      <c r="H61" s="754" t="s">
        <v>1785</v>
      </c>
    </row>
    <row r="62" spans="1:8" s="7" customFormat="1" ht="12" customHeight="1">
      <c r="A62" s="828" t="s">
        <v>292</v>
      </c>
      <c r="B62" s="782" t="s">
        <v>984</v>
      </c>
      <c r="C62" s="707">
        <v>7761.4870000000001</v>
      </c>
      <c r="D62" s="707">
        <v>9661.9470000000001</v>
      </c>
      <c r="E62" s="755">
        <v>9190.4689999999991</v>
      </c>
      <c r="F62" s="755">
        <v>6068.9170000000004</v>
      </c>
      <c r="G62" s="709">
        <v>8866.1029999999992</v>
      </c>
      <c r="H62" s="37" t="s">
        <v>293</v>
      </c>
    </row>
    <row r="63" spans="1:8" s="7" customFormat="1" ht="12" customHeight="1">
      <c r="A63" s="217" t="s">
        <v>294</v>
      </c>
      <c r="B63" s="782" t="s">
        <v>425</v>
      </c>
      <c r="C63" s="707">
        <v>19.966999999999999</v>
      </c>
      <c r="D63" s="707">
        <v>42.941000000000003</v>
      </c>
      <c r="E63" s="755">
        <v>27.228000000000002</v>
      </c>
      <c r="F63" s="755">
        <v>21.053999999999998</v>
      </c>
      <c r="G63" s="709">
        <v>37.256</v>
      </c>
      <c r="H63" s="37" t="s">
        <v>295</v>
      </c>
    </row>
    <row r="64" spans="1:8" s="7" customFormat="1" ht="12" customHeight="1">
      <c r="A64" s="217">
        <v>46</v>
      </c>
      <c r="B64" s="788" t="s">
        <v>1702</v>
      </c>
      <c r="C64" s="707">
        <v>218.29</v>
      </c>
      <c r="D64" s="707">
        <v>32.883000000000003</v>
      </c>
      <c r="E64" s="755">
        <v>0.245</v>
      </c>
      <c r="F64" s="730" t="s">
        <v>133</v>
      </c>
      <c r="G64" s="709">
        <v>0.29699999999999999</v>
      </c>
      <c r="H64" s="37" t="s">
        <v>1617</v>
      </c>
    </row>
    <row r="65" spans="1:8" s="7" customFormat="1" ht="12" customHeight="1">
      <c r="A65" s="217">
        <v>47</v>
      </c>
      <c r="B65" s="788" t="s">
        <v>1825</v>
      </c>
      <c r="C65" s="707"/>
      <c r="D65" s="37"/>
      <c r="E65" s="755"/>
      <c r="F65" s="37"/>
      <c r="G65" s="709"/>
      <c r="H65" s="37" t="s">
        <v>1826</v>
      </c>
    </row>
    <row r="66" spans="1:8" s="7" customFormat="1" ht="12" customHeight="1">
      <c r="A66" s="217"/>
      <c r="B66" s="216" t="s">
        <v>1827</v>
      </c>
      <c r="C66" s="707">
        <v>7.9029999999999996</v>
      </c>
      <c r="D66" s="707">
        <v>4.7240000000000002</v>
      </c>
      <c r="E66" s="755">
        <v>5.4729999999999999</v>
      </c>
      <c r="F66" s="755">
        <v>12.221</v>
      </c>
      <c r="G66" s="709">
        <v>88.631</v>
      </c>
      <c r="H66" s="37" t="s">
        <v>1795</v>
      </c>
    </row>
    <row r="67" spans="1:8" s="7" customFormat="1" ht="12" customHeight="1">
      <c r="A67" s="217">
        <v>48</v>
      </c>
      <c r="B67" s="782" t="s">
        <v>1270</v>
      </c>
      <c r="C67" s="707">
        <v>8768.4120000000003</v>
      </c>
      <c r="D67" s="707">
        <v>7901.6639999999998</v>
      </c>
      <c r="E67" s="755">
        <v>8987.5969999999998</v>
      </c>
      <c r="F67" s="755">
        <v>11884.832</v>
      </c>
      <c r="G67" s="709">
        <v>12280.154</v>
      </c>
      <c r="H67" s="37" t="s">
        <v>1666</v>
      </c>
    </row>
    <row r="68" spans="1:8" s="7" customFormat="1" ht="12" customHeight="1">
      <c r="A68" s="217">
        <v>49</v>
      </c>
      <c r="B68" s="216" t="s">
        <v>1775</v>
      </c>
      <c r="C68" s="707">
        <v>1429.1959999999999</v>
      </c>
      <c r="D68" s="707">
        <v>1054.604</v>
      </c>
      <c r="E68" s="755">
        <v>1703.5550000000001</v>
      </c>
      <c r="F68" s="755">
        <v>13221.290999999999</v>
      </c>
      <c r="G68" s="709">
        <v>438.11700000000002</v>
      </c>
      <c r="H68" s="37" t="s">
        <v>1621</v>
      </c>
    </row>
    <row r="69" spans="1:8" s="7" customFormat="1" ht="12" customHeight="1">
      <c r="A69" s="217" t="s">
        <v>296</v>
      </c>
      <c r="B69" s="782" t="s">
        <v>424</v>
      </c>
      <c r="C69" s="707">
        <v>1856.2170000000001</v>
      </c>
      <c r="D69" s="707">
        <v>2737.3229999999999</v>
      </c>
      <c r="E69" s="755">
        <v>1671.175</v>
      </c>
      <c r="F69" s="755">
        <v>5236.076</v>
      </c>
      <c r="G69" s="709">
        <v>7062.7359999999999</v>
      </c>
      <c r="H69" s="37" t="s">
        <v>297</v>
      </c>
    </row>
    <row r="70" spans="1:8" s="7" customFormat="1" ht="12" customHeight="1">
      <c r="A70" s="217" t="s">
        <v>298</v>
      </c>
      <c r="B70" s="216" t="s">
        <v>1622</v>
      </c>
      <c r="C70" s="707">
        <v>70.182000000000002</v>
      </c>
      <c r="D70" s="707">
        <v>0.49299999999999999</v>
      </c>
      <c r="E70" s="755">
        <v>0.40400000000000003</v>
      </c>
      <c r="F70" s="755">
        <v>6.3840000000000003</v>
      </c>
      <c r="G70" s="709">
        <v>39.517000000000003</v>
      </c>
      <c r="H70" s="37" t="s">
        <v>1623</v>
      </c>
    </row>
    <row r="71" spans="1:8" s="7" customFormat="1" ht="12" customHeight="1">
      <c r="A71" s="828" t="s">
        <v>299</v>
      </c>
      <c r="B71" s="782" t="s">
        <v>427</v>
      </c>
      <c r="C71" s="707">
        <v>35.762</v>
      </c>
      <c r="D71" s="707">
        <v>3034.9450000000002</v>
      </c>
      <c r="E71" s="755">
        <v>573.37199999999996</v>
      </c>
      <c r="F71" s="755">
        <v>211.50700000000001</v>
      </c>
      <c r="G71" s="709">
        <v>221.047</v>
      </c>
      <c r="H71" s="37" t="s">
        <v>300</v>
      </c>
    </row>
    <row r="72" spans="1:8" s="7" customFormat="1" ht="12" customHeight="1">
      <c r="A72" s="828" t="s">
        <v>301</v>
      </c>
      <c r="B72" s="782" t="s">
        <v>987</v>
      </c>
      <c r="C72" s="707">
        <v>16.227</v>
      </c>
      <c r="D72" s="707">
        <v>7.3999999999999996E-2</v>
      </c>
      <c r="E72" s="755">
        <v>0.20300000000000001</v>
      </c>
      <c r="F72" s="755">
        <v>0.01</v>
      </c>
      <c r="G72" s="709">
        <v>0.47599999999999998</v>
      </c>
      <c r="H72" s="37" t="s">
        <v>302</v>
      </c>
    </row>
    <row r="73" spans="1:8" s="7" customFormat="1" ht="12" customHeight="1">
      <c r="A73" s="828" t="s">
        <v>303</v>
      </c>
      <c r="B73" s="782" t="s">
        <v>422</v>
      </c>
      <c r="C73" s="707">
        <v>10565.998</v>
      </c>
      <c r="D73" s="707">
        <v>4819.3239999999996</v>
      </c>
      <c r="E73" s="755">
        <v>10245.233</v>
      </c>
      <c r="F73" s="755">
        <v>36342.580999999998</v>
      </c>
      <c r="G73" s="709">
        <v>12989.94</v>
      </c>
      <c r="H73" s="37" t="s">
        <v>304</v>
      </c>
    </row>
    <row r="74" spans="1:8" s="7" customFormat="1" ht="12" customHeight="1">
      <c r="A74" s="828" t="s">
        <v>305</v>
      </c>
      <c r="B74" s="782" t="s">
        <v>423</v>
      </c>
      <c r="C74" s="707">
        <v>70397.798999999999</v>
      </c>
      <c r="D74" s="707">
        <v>15852.385</v>
      </c>
      <c r="E74" s="755">
        <v>20083.155999999999</v>
      </c>
      <c r="F74" s="755">
        <v>12466.448</v>
      </c>
      <c r="G74" s="709">
        <v>1883.7070000000001</v>
      </c>
      <c r="H74" s="37" t="s">
        <v>306</v>
      </c>
    </row>
    <row r="75" spans="1:8" s="7" customFormat="1" ht="12" customHeight="1">
      <c r="A75" s="217" t="s">
        <v>307</v>
      </c>
      <c r="B75" s="782" t="s">
        <v>1707</v>
      </c>
      <c r="C75" s="707">
        <v>1244.6110000000001</v>
      </c>
      <c r="D75" s="707">
        <v>1225.164</v>
      </c>
      <c r="E75" s="755">
        <v>783.1</v>
      </c>
      <c r="F75" s="755">
        <v>871.66399999999999</v>
      </c>
      <c r="G75" s="709">
        <v>2709.482</v>
      </c>
      <c r="H75" s="754" t="s">
        <v>1708</v>
      </c>
    </row>
    <row r="76" spans="1:8" s="7" customFormat="1" ht="12" customHeight="1">
      <c r="A76" s="828" t="s">
        <v>308</v>
      </c>
      <c r="B76" s="782" t="s">
        <v>1236</v>
      </c>
      <c r="C76" s="707">
        <v>1020.627</v>
      </c>
      <c r="D76" s="707">
        <v>970.71100000000001</v>
      </c>
      <c r="E76" s="755">
        <v>572.79700000000003</v>
      </c>
      <c r="F76" s="755">
        <v>972.76800000000003</v>
      </c>
      <c r="G76" s="709">
        <v>824.18499999999995</v>
      </c>
      <c r="H76" s="754" t="s">
        <v>1237</v>
      </c>
    </row>
    <row r="77" spans="1:8" s="7" customFormat="1" ht="12" customHeight="1">
      <c r="A77" s="217" t="s">
        <v>309</v>
      </c>
      <c r="B77" s="782" t="s">
        <v>439</v>
      </c>
      <c r="C77" s="707">
        <v>241.4</v>
      </c>
      <c r="D77" s="707">
        <v>369.69900000000001</v>
      </c>
      <c r="E77" s="755">
        <v>839.87199999999996</v>
      </c>
      <c r="F77" s="755">
        <v>1781.9469999999999</v>
      </c>
      <c r="G77" s="709">
        <v>554.48299999999995</v>
      </c>
      <c r="H77" s="37" t="s">
        <v>310</v>
      </c>
    </row>
    <row r="78" spans="1:8" s="7" customFormat="1" ht="12" customHeight="1">
      <c r="A78" s="217" t="s">
        <v>311</v>
      </c>
      <c r="B78" s="216" t="s">
        <v>1626</v>
      </c>
      <c r="C78" s="707">
        <v>166.2</v>
      </c>
      <c r="D78" s="707">
        <v>189.203</v>
      </c>
      <c r="E78" s="755">
        <v>313.76</v>
      </c>
      <c r="F78" s="755">
        <v>271.13200000000001</v>
      </c>
      <c r="G78" s="709">
        <v>11813.184999999999</v>
      </c>
      <c r="H78" s="37" t="s">
        <v>1627</v>
      </c>
    </row>
    <row r="79" spans="1:8" s="7" customFormat="1" ht="12" customHeight="1">
      <c r="A79" s="217">
        <v>60</v>
      </c>
      <c r="B79" s="782" t="s">
        <v>1628</v>
      </c>
      <c r="C79" s="707">
        <v>5993.8190000000004</v>
      </c>
      <c r="D79" s="707">
        <v>6996.5060000000003</v>
      </c>
      <c r="E79" s="840">
        <v>9156.4670000000006</v>
      </c>
      <c r="F79" s="755">
        <v>145826.10500000001</v>
      </c>
      <c r="G79" s="709">
        <v>225171.03200000001</v>
      </c>
      <c r="H79" s="37" t="s">
        <v>1629</v>
      </c>
    </row>
    <row r="80" spans="1:8" s="7" customFormat="1" ht="12" customHeight="1">
      <c r="A80" s="217" t="s">
        <v>313</v>
      </c>
      <c r="B80" s="216" t="s">
        <v>1576</v>
      </c>
      <c r="C80" s="707">
        <v>66225.528000000006</v>
      </c>
      <c r="D80" s="707">
        <v>12976.764999999999</v>
      </c>
      <c r="E80" s="755">
        <v>71475.471999999994</v>
      </c>
      <c r="F80" s="37">
        <v>97844.928</v>
      </c>
      <c r="G80" s="709">
        <v>24958.857</v>
      </c>
      <c r="H80" s="37" t="s">
        <v>1577</v>
      </c>
    </row>
    <row r="81" spans="1:8" s="7" customFormat="1" ht="12" customHeight="1">
      <c r="A81" s="217" t="s">
        <v>314</v>
      </c>
      <c r="B81" s="782" t="s">
        <v>962</v>
      </c>
      <c r="C81" s="707">
        <v>23791.032999999999</v>
      </c>
      <c r="D81" s="707">
        <v>7126.1170000000002</v>
      </c>
      <c r="E81" s="755">
        <v>19576.825000000001</v>
      </c>
      <c r="F81" s="755">
        <v>58601.002</v>
      </c>
      <c r="G81" s="709">
        <v>10615.231</v>
      </c>
      <c r="H81" s="37" t="s">
        <v>315</v>
      </c>
    </row>
    <row r="82" spans="1:8" s="7" customFormat="1" ht="12" customHeight="1">
      <c r="A82" s="208">
        <v>63</v>
      </c>
      <c r="B82" s="216" t="s">
        <v>1667</v>
      </c>
      <c r="C82" s="707"/>
      <c r="D82" s="707"/>
      <c r="E82" s="755"/>
      <c r="F82" s="37"/>
      <c r="G82" s="709"/>
      <c r="H82" s="37" t="s">
        <v>1751</v>
      </c>
    </row>
    <row r="83" spans="1:8" s="7" customFormat="1" ht="12" customHeight="1">
      <c r="A83" s="208"/>
      <c r="B83" s="216" t="s">
        <v>1709</v>
      </c>
      <c r="C83" s="707">
        <v>2030.825</v>
      </c>
      <c r="D83" s="707">
        <v>2165.817</v>
      </c>
      <c r="E83" s="755">
        <v>2063.0889999999999</v>
      </c>
      <c r="F83" s="755">
        <v>6931.4880000000003</v>
      </c>
      <c r="G83" s="709">
        <v>22931.665000000001</v>
      </c>
      <c r="H83" s="37" t="s">
        <v>631</v>
      </c>
    </row>
    <row r="84" spans="1:8" s="7" customFormat="1" ht="12" customHeight="1">
      <c r="A84" s="217" t="s">
        <v>317</v>
      </c>
      <c r="B84" s="782" t="s">
        <v>689</v>
      </c>
      <c r="C84" s="707">
        <v>143732.90400000001</v>
      </c>
      <c r="D84" s="707">
        <v>33415.146999999997</v>
      </c>
      <c r="E84" s="755">
        <v>32894.535000000003</v>
      </c>
      <c r="F84" s="755">
        <v>110008.664</v>
      </c>
      <c r="G84" s="709">
        <v>153391.64300000001</v>
      </c>
      <c r="H84" s="37" t="s">
        <v>318</v>
      </c>
    </row>
    <row r="85" spans="1:8" s="7" customFormat="1" ht="12" customHeight="1">
      <c r="A85" s="217" t="s">
        <v>319</v>
      </c>
      <c r="B85" s="782" t="s">
        <v>991</v>
      </c>
      <c r="C85" s="707">
        <v>362.34</v>
      </c>
      <c r="D85" s="707">
        <v>91.031999999999996</v>
      </c>
      <c r="E85" s="755">
        <v>909.51099999999997</v>
      </c>
      <c r="F85" s="755">
        <v>18835.371999999999</v>
      </c>
      <c r="G85" s="709">
        <v>338.80099999999999</v>
      </c>
      <c r="H85" s="37" t="s">
        <v>320</v>
      </c>
    </row>
    <row r="86" spans="1:8" s="7" customFormat="1" ht="12" customHeight="1">
      <c r="A86" s="217" t="s">
        <v>321</v>
      </c>
      <c r="B86" s="782" t="s">
        <v>963</v>
      </c>
      <c r="C86" s="707">
        <v>2373.8960000000002</v>
      </c>
      <c r="D86" s="707">
        <v>32.896999999999998</v>
      </c>
      <c r="E86" s="840">
        <v>216.73500000000001</v>
      </c>
      <c r="F86" s="840">
        <v>19.576000000000001</v>
      </c>
      <c r="G86" s="709">
        <v>31.561</v>
      </c>
      <c r="H86" s="37" t="s">
        <v>322</v>
      </c>
    </row>
    <row r="87" spans="1:8" s="7" customFormat="1" ht="12" customHeight="1">
      <c r="A87" s="217" t="s">
        <v>323</v>
      </c>
      <c r="B87" s="782" t="s">
        <v>1710</v>
      </c>
      <c r="C87" s="707">
        <v>6491.2290000000003</v>
      </c>
      <c r="D87" s="707">
        <v>140.541</v>
      </c>
      <c r="E87" s="840">
        <v>444.92099999999999</v>
      </c>
      <c r="F87" s="840">
        <v>778.16700000000003</v>
      </c>
      <c r="G87" s="709">
        <v>744.61099999999999</v>
      </c>
      <c r="H87" s="37" t="s">
        <v>1711</v>
      </c>
    </row>
    <row r="88" spans="1:8" s="7" customFormat="1" ht="12" customHeight="1">
      <c r="A88" s="208">
        <v>68</v>
      </c>
      <c r="B88" s="782" t="s">
        <v>1669</v>
      </c>
      <c r="C88" s="707"/>
      <c r="D88" s="37"/>
      <c r="E88" s="755"/>
      <c r="F88" s="37"/>
      <c r="G88" s="37"/>
      <c r="H88" s="37" t="s">
        <v>1796</v>
      </c>
    </row>
    <row r="89" spans="1:8" s="7" customFormat="1" ht="12" customHeight="1">
      <c r="A89" s="208"/>
      <c r="B89" s="216" t="s">
        <v>476</v>
      </c>
      <c r="C89" s="707">
        <v>2886.5369999999998</v>
      </c>
      <c r="D89" s="707">
        <v>3066.7249999999999</v>
      </c>
      <c r="E89" s="840">
        <v>1635.8019999999999</v>
      </c>
      <c r="F89" s="755">
        <v>1196.5450000000001</v>
      </c>
      <c r="G89" s="709">
        <v>1473.473</v>
      </c>
      <c r="H89" s="37" t="s">
        <v>1777</v>
      </c>
    </row>
    <row r="90" spans="1:8" s="7" customFormat="1" ht="12" customHeight="1">
      <c r="A90" s="217" t="s">
        <v>325</v>
      </c>
      <c r="B90" s="782" t="s">
        <v>417</v>
      </c>
      <c r="C90" s="707">
        <v>5075.6779999999999</v>
      </c>
      <c r="D90" s="707">
        <v>1514.64</v>
      </c>
      <c r="E90" s="840">
        <v>2301.1219999999998</v>
      </c>
      <c r="F90" s="840">
        <v>2351.402</v>
      </c>
      <c r="G90" s="709">
        <v>3581.0790000000002</v>
      </c>
      <c r="H90" s="37" t="s">
        <v>326</v>
      </c>
    </row>
    <row r="91" spans="1:8" s="7" customFormat="1" ht="12" customHeight="1">
      <c r="A91" s="217" t="s">
        <v>327</v>
      </c>
      <c r="B91" s="782" t="s">
        <v>415</v>
      </c>
      <c r="C91" s="707">
        <v>4343.5870000000004</v>
      </c>
      <c r="D91" s="707">
        <v>4360.5919999999996</v>
      </c>
      <c r="E91" s="755">
        <v>3550.2739999999999</v>
      </c>
      <c r="F91" s="840">
        <v>8082.9750000000004</v>
      </c>
      <c r="G91" s="709">
        <v>7309.0029999999997</v>
      </c>
      <c r="H91" s="37" t="s">
        <v>328</v>
      </c>
    </row>
    <row r="92" spans="1:8" s="7" customFormat="1" ht="12" customHeight="1">
      <c r="A92" s="824" t="s">
        <v>329</v>
      </c>
      <c r="B92" s="216" t="s">
        <v>1828</v>
      </c>
      <c r="C92" s="707"/>
      <c r="D92" s="37"/>
      <c r="E92" s="755"/>
      <c r="F92" s="755"/>
      <c r="G92" s="37"/>
      <c r="H92" s="37" t="s">
        <v>1712</v>
      </c>
    </row>
    <row r="93" spans="1:8" s="7" customFormat="1" ht="12" customHeight="1">
      <c r="B93" s="7" t="s">
        <v>1829</v>
      </c>
      <c r="C93" s="707">
        <v>5000.2470000000003</v>
      </c>
      <c r="D93" s="707">
        <v>375.16500000000002</v>
      </c>
      <c r="E93" s="755">
        <v>416.392</v>
      </c>
      <c r="F93" s="755">
        <v>482.15800000000002</v>
      </c>
      <c r="G93" s="709">
        <v>2280.5160000000001</v>
      </c>
      <c r="H93" s="37" t="s">
        <v>600</v>
      </c>
    </row>
    <row r="94" spans="1:8" s="7" customFormat="1" ht="12" customHeight="1">
      <c r="A94" s="217" t="s">
        <v>330</v>
      </c>
      <c r="B94" s="782" t="s">
        <v>416</v>
      </c>
      <c r="C94" s="707">
        <v>25215.562999999998</v>
      </c>
      <c r="D94" s="707">
        <v>25407.187999999998</v>
      </c>
      <c r="E94" s="755">
        <v>22347.789000000001</v>
      </c>
      <c r="F94" s="755">
        <v>26968.206999999999</v>
      </c>
      <c r="G94" s="709">
        <v>26082.914000000001</v>
      </c>
      <c r="H94" s="37" t="s">
        <v>331</v>
      </c>
    </row>
    <row r="95" spans="1:8" s="7" customFormat="1" ht="12" customHeight="1">
      <c r="A95" s="828" t="s">
        <v>332</v>
      </c>
      <c r="B95" s="782" t="s">
        <v>432</v>
      </c>
      <c r="C95" s="707">
        <v>24149.501</v>
      </c>
      <c r="D95" s="707">
        <v>71244.562000000005</v>
      </c>
      <c r="E95" s="755">
        <v>15252.066999999999</v>
      </c>
      <c r="F95" s="755">
        <v>21864.334999999999</v>
      </c>
      <c r="G95" s="709">
        <v>16028.659</v>
      </c>
      <c r="H95" s="37" t="s">
        <v>333</v>
      </c>
    </row>
    <row r="96" spans="1:8" s="7" customFormat="1" ht="12" customHeight="1">
      <c r="A96" s="217" t="s">
        <v>334</v>
      </c>
      <c r="B96" s="782" t="s">
        <v>438</v>
      </c>
      <c r="C96" s="707">
        <v>1619.461</v>
      </c>
      <c r="D96" s="707">
        <v>197.233</v>
      </c>
      <c r="E96" s="755">
        <v>59.813000000000002</v>
      </c>
      <c r="F96" s="755">
        <v>475.2</v>
      </c>
      <c r="G96" s="709">
        <v>479.36200000000002</v>
      </c>
      <c r="H96" s="37" t="s">
        <v>335</v>
      </c>
    </row>
    <row r="97" spans="1:8" s="7" customFormat="1" ht="12" customHeight="1">
      <c r="A97" s="217" t="s">
        <v>336</v>
      </c>
      <c r="B97" s="782" t="s">
        <v>429</v>
      </c>
      <c r="C97" s="707">
        <v>2.17</v>
      </c>
      <c r="D97" s="707">
        <v>0.18</v>
      </c>
      <c r="E97" s="755">
        <v>0.81</v>
      </c>
      <c r="F97" s="755">
        <v>132.834</v>
      </c>
      <c r="G97" s="709">
        <v>11.82</v>
      </c>
      <c r="H97" s="37" t="s">
        <v>337</v>
      </c>
    </row>
    <row r="98" spans="1:8" s="7" customFormat="1" ht="12" customHeight="1">
      <c r="A98" s="217" t="s">
        <v>338</v>
      </c>
      <c r="B98" s="782" t="s">
        <v>434</v>
      </c>
      <c r="C98" s="707">
        <v>2301.6610000000001</v>
      </c>
      <c r="D98" s="707">
        <v>3651.0529999999999</v>
      </c>
      <c r="E98" s="755">
        <v>5949.3630000000003</v>
      </c>
      <c r="F98" s="755">
        <v>10925.005999999999</v>
      </c>
      <c r="G98" s="709">
        <v>16501.078000000001</v>
      </c>
      <c r="H98" s="37" t="s">
        <v>339</v>
      </c>
    </row>
    <row r="99" spans="1:8" s="7" customFormat="1" ht="12" customHeight="1">
      <c r="A99" s="217" t="s">
        <v>340</v>
      </c>
      <c r="B99" s="782" t="s">
        <v>431</v>
      </c>
      <c r="C99" s="707">
        <v>1.5</v>
      </c>
      <c r="D99" s="707">
        <v>2.4969999999999999</v>
      </c>
      <c r="E99" s="755">
        <v>26.736999999999998</v>
      </c>
      <c r="F99" s="755">
        <v>0</v>
      </c>
      <c r="G99" s="709">
        <v>36.445</v>
      </c>
      <c r="H99" s="37" t="s">
        <v>341</v>
      </c>
    </row>
    <row r="100" spans="1:8" s="7" customFormat="1" ht="12" customHeight="1">
      <c r="A100" s="217" t="s">
        <v>342</v>
      </c>
      <c r="B100" s="782" t="s">
        <v>430</v>
      </c>
      <c r="C100" s="707">
        <v>54.816000000000003</v>
      </c>
      <c r="D100" s="707">
        <v>0.72899999999999998</v>
      </c>
      <c r="E100" s="755">
        <v>4.3230000000000004</v>
      </c>
      <c r="F100" s="755">
        <v>9.7910000000000004</v>
      </c>
      <c r="G100" s="709">
        <v>31.175000000000001</v>
      </c>
      <c r="H100" s="37" t="s">
        <v>343</v>
      </c>
    </row>
    <row r="101" spans="1:8" s="7" customFormat="1" ht="12" customHeight="1">
      <c r="A101" s="217" t="s">
        <v>344</v>
      </c>
      <c r="B101" s="782" t="s">
        <v>433</v>
      </c>
      <c r="C101" s="707">
        <v>128.685</v>
      </c>
      <c r="D101" s="707">
        <v>309.30700000000002</v>
      </c>
      <c r="E101" s="755">
        <v>297.57900000000001</v>
      </c>
      <c r="F101" s="755">
        <v>195.809</v>
      </c>
      <c r="G101" s="709">
        <v>21.974</v>
      </c>
      <c r="H101" s="37" t="s">
        <v>345</v>
      </c>
    </row>
    <row r="102" spans="1:8" s="7" customFormat="1" ht="12" customHeight="1">
      <c r="A102" s="824" t="s">
        <v>346</v>
      </c>
      <c r="B102" s="216" t="s">
        <v>1580</v>
      </c>
      <c r="C102" s="707">
        <v>4.1210000000000004</v>
      </c>
      <c r="D102" s="707">
        <v>10.590999999999999</v>
      </c>
      <c r="E102" s="755">
        <v>85.010999999999996</v>
      </c>
      <c r="F102" s="755">
        <v>92.006</v>
      </c>
      <c r="G102" s="709">
        <v>9.5459999999999994</v>
      </c>
      <c r="H102" s="37" t="s">
        <v>1581</v>
      </c>
    </row>
    <row r="103" spans="1:8" s="7" customFormat="1" ht="12" customHeight="1">
      <c r="A103" s="824" t="s">
        <v>347</v>
      </c>
      <c r="B103" s="216" t="s">
        <v>1636</v>
      </c>
      <c r="C103" s="707">
        <v>19669.920999999998</v>
      </c>
      <c r="D103" s="707">
        <v>3215.6109999999999</v>
      </c>
      <c r="E103" s="755">
        <v>1499.047</v>
      </c>
      <c r="F103" s="755">
        <v>13803.654</v>
      </c>
      <c r="G103" s="709">
        <v>4817.6390000000001</v>
      </c>
      <c r="H103" s="37" t="s">
        <v>1637</v>
      </c>
    </row>
    <row r="104" spans="1:8" s="7" customFormat="1" ht="12" customHeight="1">
      <c r="A104" s="824" t="s">
        <v>348</v>
      </c>
      <c r="B104" s="216" t="s">
        <v>435</v>
      </c>
      <c r="C104" s="707">
        <v>33419.934000000001</v>
      </c>
      <c r="D104" s="707">
        <v>8000.7749999999996</v>
      </c>
      <c r="E104" s="755">
        <v>2262.373</v>
      </c>
      <c r="F104" s="755">
        <v>162036.78400000001</v>
      </c>
      <c r="G104" s="709">
        <v>7498.54</v>
      </c>
      <c r="H104" s="37" t="s">
        <v>349</v>
      </c>
    </row>
    <row r="105" spans="1:8" s="7" customFormat="1" ht="12" customHeight="1">
      <c r="A105" s="824" t="s">
        <v>350</v>
      </c>
      <c r="B105" s="216" t="s">
        <v>1327</v>
      </c>
      <c r="C105" s="707">
        <v>51823.267</v>
      </c>
      <c r="D105" s="707">
        <v>31924.010999999999</v>
      </c>
      <c r="E105" s="755">
        <v>50865.339</v>
      </c>
      <c r="F105" s="755">
        <v>200521.511</v>
      </c>
      <c r="G105" s="709">
        <v>1287815.7339999999</v>
      </c>
      <c r="H105" s="37" t="s">
        <v>1195</v>
      </c>
    </row>
    <row r="106" spans="1:8" s="7" customFormat="1" ht="12" customHeight="1">
      <c r="A106" s="824" t="s">
        <v>351</v>
      </c>
      <c r="B106" s="789" t="s">
        <v>1358</v>
      </c>
      <c r="C106" s="707">
        <v>30621.684000000001</v>
      </c>
      <c r="D106" s="707">
        <v>9807.0460000000003</v>
      </c>
      <c r="E106" s="755">
        <v>12460.049000000001</v>
      </c>
      <c r="F106" s="755">
        <v>26576.196</v>
      </c>
      <c r="G106" s="709">
        <v>25048.415000000001</v>
      </c>
      <c r="H106" s="37" t="s">
        <v>1449</v>
      </c>
    </row>
    <row r="107" spans="1:8" s="7" customFormat="1" ht="12" customHeight="1">
      <c r="A107" s="215">
        <v>86</v>
      </c>
      <c r="B107" s="209" t="s">
        <v>1638</v>
      </c>
      <c r="C107" s="707"/>
      <c r="D107" s="707"/>
      <c r="E107" s="840"/>
      <c r="F107" s="37"/>
      <c r="G107" s="37"/>
      <c r="H107" s="66" t="s">
        <v>1587</v>
      </c>
    </row>
    <row r="108" spans="1:8" s="7" customFormat="1" ht="12" customHeight="1">
      <c r="A108" s="215"/>
      <c r="B108" s="209" t="s">
        <v>1588</v>
      </c>
      <c r="C108" s="707">
        <v>630.51</v>
      </c>
      <c r="D108" s="707">
        <v>497.755</v>
      </c>
      <c r="E108" s="755">
        <v>1136.1990000000001</v>
      </c>
      <c r="F108" s="840">
        <v>1677.816</v>
      </c>
      <c r="G108" s="709">
        <v>1456.14</v>
      </c>
      <c r="H108" s="67" t="s">
        <v>1589</v>
      </c>
    </row>
    <row r="109" spans="1:8" s="7" customFormat="1" ht="12" customHeight="1">
      <c r="A109" s="824" t="s">
        <v>353</v>
      </c>
      <c r="B109" s="216" t="s">
        <v>1590</v>
      </c>
      <c r="C109" s="707">
        <v>12427.045</v>
      </c>
      <c r="D109" s="707">
        <v>5611.3850000000002</v>
      </c>
      <c r="E109" s="755">
        <v>8337.0879999999997</v>
      </c>
      <c r="F109" s="755">
        <v>19015.258999999998</v>
      </c>
      <c r="G109" s="709">
        <v>56315.601999999999</v>
      </c>
      <c r="H109" s="37" t="s">
        <v>1591</v>
      </c>
    </row>
    <row r="110" spans="1:8" s="7" customFormat="1" ht="12" customHeight="1">
      <c r="A110" s="217" t="s">
        <v>354</v>
      </c>
      <c r="B110" s="782" t="s">
        <v>1761</v>
      </c>
      <c r="C110" s="707">
        <v>13753.894</v>
      </c>
      <c r="D110" s="707">
        <v>8092.4750000000004</v>
      </c>
      <c r="E110" s="755">
        <v>2806.4349999999999</v>
      </c>
      <c r="F110" s="755">
        <v>46.335999999999999</v>
      </c>
      <c r="G110" s="709">
        <v>34.728000000000002</v>
      </c>
      <c r="H110" s="37" t="s">
        <v>1243</v>
      </c>
    </row>
    <row r="111" spans="1:8" s="7" customFormat="1" ht="12" customHeight="1">
      <c r="A111" s="217" t="s">
        <v>355</v>
      </c>
      <c r="B111" s="782" t="s">
        <v>1016</v>
      </c>
      <c r="C111" s="707">
        <v>282.262</v>
      </c>
      <c r="D111" s="707">
        <v>21.010999999999999</v>
      </c>
      <c r="E111" s="755">
        <v>15.285</v>
      </c>
      <c r="F111" s="755">
        <v>9.5</v>
      </c>
      <c r="G111" s="709">
        <v>178.47399999999999</v>
      </c>
      <c r="H111" s="37" t="s">
        <v>356</v>
      </c>
    </row>
    <row r="112" spans="1:8" s="7" customFormat="1" ht="12" customHeight="1">
      <c r="A112" s="824">
        <v>90</v>
      </c>
      <c r="B112" s="782" t="s">
        <v>1713</v>
      </c>
      <c r="C112" s="707"/>
      <c r="D112" s="707"/>
      <c r="E112" s="755"/>
      <c r="F112" s="37"/>
      <c r="G112" s="37"/>
      <c r="H112" s="808" t="s">
        <v>1451</v>
      </c>
    </row>
    <row r="113" spans="1:8" s="7" customFormat="1" ht="12" customHeight="1">
      <c r="A113" s="215"/>
      <c r="B113" s="216" t="s">
        <v>1679</v>
      </c>
      <c r="C113" s="707">
        <v>5278.2089999999998</v>
      </c>
      <c r="D113" s="707">
        <v>4657.5810000000001</v>
      </c>
      <c r="E113" s="840">
        <v>2424.652</v>
      </c>
      <c r="F113" s="755">
        <v>3730.096</v>
      </c>
      <c r="G113" s="709">
        <v>4322.6629999999996</v>
      </c>
      <c r="H113" s="808" t="s">
        <v>1714</v>
      </c>
    </row>
    <row r="114" spans="1:8" s="7" customFormat="1" ht="12" customHeight="1">
      <c r="A114" s="217" t="s">
        <v>358</v>
      </c>
      <c r="B114" s="782" t="s">
        <v>1000</v>
      </c>
      <c r="C114" s="707">
        <v>309.04199999999997</v>
      </c>
      <c r="D114" s="707">
        <v>24.908999999999999</v>
      </c>
      <c r="E114" s="755">
        <v>17.286999999999999</v>
      </c>
      <c r="F114" s="755">
        <v>377.23099999999999</v>
      </c>
      <c r="G114" s="709">
        <v>20.83</v>
      </c>
      <c r="H114" s="37" t="s">
        <v>359</v>
      </c>
    </row>
    <row r="115" spans="1:8" s="7" customFormat="1" ht="12" customHeight="1">
      <c r="A115" s="217">
        <v>92</v>
      </c>
      <c r="B115" s="782" t="s">
        <v>1715</v>
      </c>
      <c r="C115" s="707"/>
      <c r="D115" s="37"/>
      <c r="E115" s="755"/>
      <c r="F115" s="37"/>
      <c r="G115" s="37"/>
      <c r="H115" s="37" t="s">
        <v>1830</v>
      </c>
    </row>
    <row r="116" spans="1:8" s="7" customFormat="1" ht="12" customHeight="1">
      <c r="A116" s="217"/>
      <c r="B116" s="782" t="s">
        <v>968</v>
      </c>
      <c r="C116" s="707">
        <v>1.91</v>
      </c>
      <c r="D116" s="707">
        <v>6.2E-2</v>
      </c>
      <c r="E116" s="755">
        <v>4.9210000000000003</v>
      </c>
      <c r="F116" s="840">
        <v>10.869</v>
      </c>
      <c r="G116" s="709">
        <v>5.7000000000000002E-2</v>
      </c>
      <c r="H116" s="37" t="s">
        <v>1717</v>
      </c>
    </row>
    <row r="117" spans="1:8" s="7" customFormat="1" ht="12" customHeight="1">
      <c r="A117" s="824" t="s">
        <v>361</v>
      </c>
      <c r="B117" s="216" t="s">
        <v>1328</v>
      </c>
      <c r="C117" s="707">
        <v>2652.665</v>
      </c>
      <c r="D117" s="707">
        <v>4051.8440000000001</v>
      </c>
      <c r="E117" s="755">
        <v>1974.3430000000001</v>
      </c>
      <c r="F117" s="755">
        <v>9974.2099999999991</v>
      </c>
      <c r="G117" s="709">
        <v>2317.4349999999999</v>
      </c>
      <c r="H117" s="37" t="s">
        <v>1329</v>
      </c>
    </row>
    <row r="118" spans="1:8" s="7" customFormat="1" ht="12" customHeight="1">
      <c r="A118" s="824" t="s">
        <v>362</v>
      </c>
      <c r="B118" s="216" t="s">
        <v>1639</v>
      </c>
      <c r="C118" s="707">
        <v>3441.14</v>
      </c>
      <c r="D118" s="707">
        <v>1219.981</v>
      </c>
      <c r="E118" s="755">
        <v>928.57100000000003</v>
      </c>
      <c r="F118" s="755">
        <v>11650.056</v>
      </c>
      <c r="G118" s="709">
        <v>1171.885</v>
      </c>
      <c r="H118" s="37" t="s">
        <v>1640</v>
      </c>
    </row>
    <row r="119" spans="1:8" s="7" customFormat="1" ht="12" customHeight="1">
      <c r="A119" s="217" t="s">
        <v>363</v>
      </c>
      <c r="B119" s="782" t="s">
        <v>418</v>
      </c>
      <c r="C119" s="707">
        <v>12066.907999999999</v>
      </c>
      <c r="D119" s="707">
        <v>4767.05</v>
      </c>
      <c r="E119" s="755">
        <v>5336.3440000000001</v>
      </c>
      <c r="F119" s="755">
        <v>92051.729000000007</v>
      </c>
      <c r="G119" s="755">
        <v>1939.17</v>
      </c>
      <c r="H119" s="37" t="s">
        <v>364</v>
      </c>
    </row>
    <row r="120" spans="1:8" s="7" customFormat="1" ht="12" customHeight="1">
      <c r="A120" s="790">
        <v>97</v>
      </c>
      <c r="B120" s="782" t="s">
        <v>1718</v>
      </c>
      <c r="C120" s="707"/>
      <c r="D120" s="707"/>
      <c r="E120" s="755"/>
      <c r="F120" s="755"/>
      <c r="G120" s="37"/>
      <c r="H120" s="37" t="s">
        <v>1719</v>
      </c>
    </row>
    <row r="121" spans="1:8" s="7" customFormat="1" ht="12" customHeight="1">
      <c r="A121" s="790"/>
      <c r="B121" s="782" t="s">
        <v>1720</v>
      </c>
      <c r="C121" s="707">
        <v>0.58699999999999997</v>
      </c>
      <c r="D121" s="707" t="s">
        <v>133</v>
      </c>
      <c r="E121" s="755">
        <v>0</v>
      </c>
      <c r="F121" s="755">
        <v>0</v>
      </c>
      <c r="G121" s="755">
        <v>0</v>
      </c>
      <c r="H121" s="37" t="s">
        <v>1721</v>
      </c>
    </row>
    <row r="122" spans="1:8" s="7" customFormat="1" ht="12" customHeight="1">
      <c r="A122" s="168"/>
      <c r="B122" s="233"/>
      <c r="C122" s="711"/>
      <c r="D122" s="803"/>
      <c r="E122" s="803"/>
      <c r="F122" s="68"/>
      <c r="G122" s="68"/>
      <c r="H122" s="168"/>
    </row>
    <row r="123" spans="1:8" s="7" customFormat="1" ht="12" customHeight="1">
      <c r="A123" s="37"/>
      <c r="B123" s="171"/>
      <c r="C123" s="37"/>
      <c r="D123" s="37"/>
      <c r="E123" s="730"/>
      <c r="F123" s="37"/>
      <c r="G123" s="37"/>
      <c r="H123" s="37"/>
    </row>
    <row r="124" spans="1:8" s="7" customFormat="1" ht="12" customHeight="1">
      <c r="A124" s="37"/>
      <c r="B124" s="171"/>
      <c r="C124" s="37"/>
      <c r="D124" s="37"/>
      <c r="E124" s="730"/>
      <c r="F124" s="37"/>
      <c r="G124" s="37"/>
      <c r="H124" s="37"/>
    </row>
    <row r="125" spans="1:8" s="7" customFormat="1" ht="12" customHeight="1">
      <c r="A125" s="37"/>
      <c r="B125" s="171"/>
      <c r="C125" s="37"/>
      <c r="D125" s="37"/>
      <c r="E125" s="730"/>
      <c r="F125" s="37"/>
      <c r="G125" s="37"/>
      <c r="H125" s="37"/>
    </row>
    <row r="126" spans="1:8" s="7" customFormat="1" ht="12" customHeight="1">
      <c r="A126" s="37"/>
      <c r="B126" s="171"/>
      <c r="C126" s="37"/>
      <c r="D126" s="37"/>
      <c r="E126" s="730"/>
      <c r="F126" s="37"/>
      <c r="G126" s="37"/>
      <c r="H126" s="37"/>
    </row>
    <row r="127" spans="1:8" s="7" customFormat="1" ht="12" customHeight="1">
      <c r="A127" s="37"/>
      <c r="B127" s="171"/>
      <c r="C127" s="37"/>
      <c r="D127" s="37"/>
      <c r="E127" s="730"/>
      <c r="F127" s="37"/>
      <c r="G127" s="37"/>
      <c r="H127" s="37"/>
    </row>
    <row r="128" spans="1:8" s="7" customFormat="1" ht="12" customHeight="1">
      <c r="A128" s="37"/>
      <c r="B128" s="171"/>
      <c r="C128" s="37"/>
      <c r="D128" s="37"/>
      <c r="E128" s="730"/>
      <c r="F128" s="37"/>
      <c r="G128" s="37"/>
      <c r="H128" s="37"/>
    </row>
    <row r="129" spans="1:8" s="7" customFormat="1" ht="12" customHeight="1">
      <c r="A129" s="37"/>
      <c r="B129" s="171"/>
      <c r="C129" s="37"/>
      <c r="D129" s="37"/>
      <c r="E129" s="730"/>
      <c r="F129" s="37"/>
      <c r="G129" s="37"/>
      <c r="H129" s="37"/>
    </row>
    <row r="130" spans="1:8" s="7" customFormat="1" ht="12" customHeight="1">
      <c r="A130" s="37"/>
      <c r="B130" s="171"/>
      <c r="C130" s="37"/>
      <c r="D130" s="37"/>
      <c r="E130" s="809"/>
      <c r="F130" s="37"/>
      <c r="G130" s="37"/>
      <c r="H130" s="37"/>
    </row>
    <row r="131" spans="1:8" s="7" customFormat="1" ht="12" customHeight="1">
      <c r="A131" s="37"/>
      <c r="B131" s="171"/>
      <c r="C131" s="37"/>
      <c r="D131" s="37"/>
      <c r="E131" s="730"/>
      <c r="F131" s="37"/>
      <c r="G131" s="37"/>
      <c r="H131" s="37"/>
    </row>
    <row r="132" spans="1:8" s="7" customFormat="1" ht="12" customHeight="1">
      <c r="A132" s="37"/>
      <c r="B132" s="171"/>
      <c r="C132" s="37"/>
      <c r="D132" s="37"/>
      <c r="E132" s="730"/>
      <c r="F132" s="37"/>
      <c r="G132" s="37"/>
      <c r="H132" s="37"/>
    </row>
    <row r="133" spans="1:8" s="7" customFormat="1" ht="12" customHeight="1">
      <c r="A133" s="37"/>
      <c r="B133" s="171"/>
      <c r="C133" s="37"/>
      <c r="D133" s="37"/>
      <c r="E133" s="730"/>
      <c r="F133" s="37"/>
      <c r="G133" s="37"/>
      <c r="H133" s="37"/>
    </row>
    <row r="134" spans="1:8" s="7" customFormat="1" ht="12" customHeight="1">
      <c r="A134" s="37"/>
      <c r="B134" s="171"/>
      <c r="C134" s="37"/>
      <c r="D134" s="37"/>
      <c r="E134" s="730"/>
      <c r="F134" s="37"/>
      <c r="G134" s="37"/>
      <c r="H134" s="37"/>
    </row>
    <row r="135" spans="1:8" s="7" customFormat="1" ht="12" customHeight="1">
      <c r="A135" s="37"/>
      <c r="B135" s="171"/>
      <c r="C135" s="37"/>
      <c r="D135" s="37"/>
      <c r="E135" s="730"/>
      <c r="F135" s="37"/>
      <c r="G135" s="37"/>
      <c r="H135" s="37"/>
    </row>
    <row r="136" spans="1:8" s="7" customFormat="1" ht="12" customHeight="1">
      <c r="A136" s="37"/>
      <c r="B136" s="171"/>
      <c r="C136" s="37"/>
      <c r="D136" s="37"/>
      <c r="E136" s="730"/>
      <c r="F136" s="37"/>
      <c r="G136" s="37"/>
      <c r="H136" s="37"/>
    </row>
    <row r="137" spans="1:8" s="7" customFormat="1" ht="12" customHeight="1">
      <c r="A137" s="37"/>
      <c r="B137" s="171"/>
      <c r="C137" s="37"/>
      <c r="D137" s="37"/>
      <c r="E137" s="730"/>
      <c r="F137" s="37"/>
      <c r="G137" s="37"/>
      <c r="H137" s="37"/>
    </row>
    <row r="138" spans="1:8" s="7" customFormat="1" ht="12" customHeight="1">
      <c r="A138" s="37"/>
      <c r="B138" s="171"/>
      <c r="C138" s="37"/>
      <c r="D138" s="37"/>
      <c r="E138" s="730"/>
      <c r="F138" s="37"/>
      <c r="G138" s="37"/>
      <c r="H138" s="37"/>
    </row>
    <row r="139" spans="1:8" s="7" customFormat="1" ht="12" customHeight="1">
      <c r="A139" s="37"/>
      <c r="B139" s="171"/>
      <c r="C139" s="37"/>
      <c r="D139" s="37"/>
      <c r="E139" s="730"/>
      <c r="F139" s="37"/>
      <c r="G139" s="37"/>
      <c r="H139" s="37"/>
    </row>
    <row r="140" spans="1:8" s="7" customFormat="1" ht="12" customHeight="1">
      <c r="A140" s="37"/>
      <c r="B140" s="171"/>
      <c r="C140" s="37"/>
      <c r="D140" s="37"/>
      <c r="E140" s="730"/>
      <c r="F140" s="37"/>
      <c r="G140" s="37"/>
      <c r="H140" s="37"/>
    </row>
    <row r="141" spans="1:8" s="7" customFormat="1" ht="12" customHeight="1">
      <c r="A141" s="37"/>
      <c r="B141" s="171"/>
      <c r="C141" s="37"/>
      <c r="D141" s="37"/>
      <c r="E141" s="730"/>
      <c r="F141" s="37"/>
      <c r="G141" s="37"/>
      <c r="H141" s="37"/>
    </row>
    <row r="142" spans="1:8" s="7" customFormat="1" ht="12" customHeight="1">
      <c r="A142" s="37"/>
      <c r="B142" s="171"/>
      <c r="C142" s="37"/>
      <c r="D142" s="37"/>
      <c r="E142" s="730"/>
      <c r="F142" s="37"/>
      <c r="G142" s="37"/>
      <c r="H142" s="37"/>
    </row>
    <row r="143" spans="1:8" s="7" customFormat="1" ht="12" customHeight="1">
      <c r="A143" s="37"/>
      <c r="B143" s="171"/>
      <c r="C143" s="37"/>
      <c r="D143" s="37"/>
      <c r="E143" s="730"/>
      <c r="F143" s="37"/>
      <c r="G143" s="37"/>
      <c r="H143" s="37"/>
    </row>
    <row r="144" spans="1:8" s="7" customFormat="1" ht="12" customHeight="1">
      <c r="A144" s="37"/>
      <c r="B144" s="171"/>
      <c r="C144" s="37"/>
      <c r="D144" s="37"/>
      <c r="E144" s="730"/>
      <c r="F144" s="37"/>
      <c r="G144" s="37"/>
      <c r="H144" s="37"/>
    </row>
    <row r="145" spans="1:8" s="7" customFormat="1" ht="12" customHeight="1">
      <c r="A145" s="37"/>
      <c r="B145" s="171"/>
      <c r="C145" s="37"/>
      <c r="D145" s="37"/>
      <c r="E145" s="730"/>
      <c r="F145" s="37"/>
      <c r="G145" s="37"/>
      <c r="H145" s="37"/>
    </row>
    <row r="146" spans="1:8" s="7" customFormat="1" ht="12" customHeight="1">
      <c r="A146" s="37"/>
      <c r="B146" s="171"/>
      <c r="C146" s="37"/>
      <c r="D146" s="37"/>
      <c r="E146" s="730"/>
      <c r="F146" s="37"/>
      <c r="G146" s="37"/>
      <c r="H146" s="37"/>
    </row>
    <row r="147" spans="1:8" s="7" customFormat="1" ht="12" customHeight="1">
      <c r="A147" s="37"/>
      <c r="B147" s="171"/>
      <c r="C147" s="37"/>
      <c r="D147" s="37"/>
      <c r="E147" s="730"/>
      <c r="F147" s="37"/>
      <c r="G147" s="37"/>
      <c r="H147" s="37"/>
    </row>
    <row r="148" spans="1:8" s="7" customFormat="1" ht="12" customHeight="1">
      <c r="A148" s="37"/>
      <c r="B148" s="171"/>
      <c r="C148" s="37"/>
      <c r="D148" s="37"/>
      <c r="E148" s="730"/>
      <c r="F148" s="37"/>
      <c r="G148" s="37"/>
      <c r="H148" s="37"/>
    </row>
    <row r="149" spans="1:8" s="7" customFormat="1" ht="12" customHeight="1">
      <c r="A149" s="37"/>
      <c r="B149" s="171"/>
      <c r="C149" s="37"/>
      <c r="D149" s="37"/>
      <c r="E149" s="730"/>
      <c r="F149" s="37"/>
      <c r="G149" s="37"/>
      <c r="H149" s="37"/>
    </row>
    <row r="150" spans="1:8" s="7" customFormat="1" ht="11.25" customHeight="1">
      <c r="A150" s="37"/>
      <c r="B150" s="171"/>
      <c r="C150" s="37"/>
      <c r="D150" s="37"/>
      <c r="E150" s="730"/>
      <c r="F150" s="37"/>
      <c r="G150" s="37"/>
      <c r="H150" s="37"/>
    </row>
    <row r="151" spans="1:8" ht="12" customHeight="1"/>
    <row r="152" spans="1:8" ht="11.25" customHeight="1"/>
    <row r="153" spans="1:8" ht="12" customHeight="1"/>
    <row r="154" spans="1:8" ht="20.25" customHeight="1"/>
    <row r="157" spans="1:8" ht="19.5" customHeight="1"/>
  </sheetData>
  <mergeCells count="6">
    <mergeCell ref="A2:H2"/>
    <mergeCell ref="A3:H3"/>
    <mergeCell ref="A4:H4"/>
    <mergeCell ref="A5:H5"/>
    <mergeCell ref="B7:B8"/>
    <mergeCell ref="H7:H8"/>
  </mergeCells>
  <hyperlinks>
    <hyperlink ref="A1" location="Содержание!A1" display="Мазмуну" xr:uid="{1ACC5465-C7F7-4C50-BF63-600917056D7F}"/>
  </hyperlink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7578-AC71-44ED-B5E4-F6FEE94595B6}">
  <dimension ref="A1:H131"/>
  <sheetViews>
    <sheetView workbookViewId="0"/>
  </sheetViews>
  <sheetFormatPr defaultColWidth="9.28515625" defaultRowHeight="12.75"/>
  <cols>
    <col min="1" max="1" width="8.140625" style="37" customWidth="1"/>
    <col min="2" max="2" width="49.5703125" style="171" customWidth="1"/>
    <col min="3" max="4" width="11.140625" style="37" customWidth="1"/>
    <col min="5" max="5" width="11.140625" style="730" customWidth="1"/>
    <col min="6" max="6" width="11.140625" style="37" customWidth="1"/>
    <col min="7" max="7" width="11.28515625" style="37" customWidth="1"/>
    <col min="8" max="8" width="46.42578125" style="37" customWidth="1"/>
    <col min="9" max="16384" width="9.28515625" style="37"/>
  </cols>
  <sheetData>
    <row r="1" spans="1:8">
      <c r="A1" s="1042" t="s">
        <v>2601</v>
      </c>
    </row>
    <row r="2" spans="1:8" ht="15.75">
      <c r="A2" s="1047" t="s">
        <v>1831</v>
      </c>
      <c r="B2" s="1047"/>
      <c r="C2" s="1047"/>
      <c r="D2" s="1047"/>
      <c r="E2" s="1047"/>
      <c r="F2" s="1047"/>
      <c r="G2" s="1047"/>
      <c r="H2" s="1047"/>
    </row>
    <row r="3" spans="1:8" ht="13.5">
      <c r="A3" s="1055" t="s">
        <v>923</v>
      </c>
      <c r="B3" s="1055"/>
      <c r="C3" s="1055"/>
      <c r="D3" s="1055"/>
      <c r="E3" s="1055"/>
      <c r="F3" s="1055"/>
      <c r="G3" s="1055"/>
      <c r="H3" s="1055"/>
    </row>
    <row r="4" spans="1:8" ht="12.75" customHeight="1">
      <c r="A4" s="1064" t="s">
        <v>1832</v>
      </c>
      <c r="B4" s="1064"/>
      <c r="C4" s="1064"/>
      <c r="D4" s="1064"/>
      <c r="E4" s="1064"/>
      <c r="F4" s="1064"/>
      <c r="G4" s="1064"/>
      <c r="H4" s="1064"/>
    </row>
    <row r="5" spans="1:8" ht="13.5">
      <c r="A5" s="1055" t="s">
        <v>742</v>
      </c>
      <c r="B5" s="1055"/>
      <c r="C5" s="1055"/>
      <c r="D5" s="1055"/>
      <c r="E5" s="1055"/>
      <c r="F5" s="1055"/>
      <c r="G5" s="1055"/>
      <c r="H5" s="1055"/>
    </row>
    <row r="6" spans="1:8" ht="6" customHeight="1">
      <c r="A6" s="852"/>
      <c r="B6" s="225"/>
      <c r="C6" s="225"/>
      <c r="D6" s="225"/>
      <c r="E6" s="794"/>
      <c r="F6" s="225"/>
      <c r="G6" s="225"/>
      <c r="H6" s="164"/>
    </row>
    <row r="7" spans="1:8" s="856" customFormat="1" ht="19.5" customHeight="1">
      <c r="A7" s="855" t="s">
        <v>496</v>
      </c>
      <c r="B7" s="1117"/>
      <c r="C7" s="796">
        <v>2019</v>
      </c>
      <c r="D7" s="796">
        <v>2020</v>
      </c>
      <c r="E7" s="796">
        <v>2021</v>
      </c>
      <c r="F7" s="796">
        <v>2022</v>
      </c>
      <c r="G7" s="853">
        <v>2023</v>
      </c>
      <c r="H7" s="1115"/>
    </row>
    <row r="8" spans="1:8" ht="10.5" customHeight="1">
      <c r="A8" s="857" t="s">
        <v>130</v>
      </c>
      <c r="B8" s="1118"/>
      <c r="C8" s="797"/>
      <c r="D8" s="797"/>
      <c r="E8" s="797"/>
      <c r="F8" s="797"/>
      <c r="G8" s="68"/>
      <c r="H8" s="1116"/>
    </row>
    <row r="9" spans="1:8" s="752" customFormat="1" ht="15.75" customHeight="1">
      <c r="A9" s="812"/>
      <c r="B9" s="776" t="s">
        <v>535</v>
      </c>
      <c r="C9" s="750">
        <v>1225643.4790000001</v>
      </c>
      <c r="D9" s="727">
        <v>1286777.9790000001</v>
      </c>
      <c r="E9" s="839">
        <v>1800659.91</v>
      </c>
      <c r="F9" s="839">
        <v>666265.85400000005</v>
      </c>
      <c r="G9" s="728">
        <v>1978157.2849999999</v>
      </c>
      <c r="H9" s="752" t="s">
        <v>141</v>
      </c>
    </row>
    <row r="10" spans="1:8" ht="7.5" customHeight="1">
      <c r="A10" s="834"/>
      <c r="D10" s="730"/>
      <c r="E10" s="755"/>
      <c r="F10" s="755"/>
      <c r="G10" s="709"/>
    </row>
    <row r="11" spans="1:8" ht="12" customHeight="1">
      <c r="A11" s="828" t="s">
        <v>236</v>
      </c>
      <c r="B11" s="778" t="s">
        <v>953</v>
      </c>
      <c r="C11" s="707">
        <v>862.005</v>
      </c>
      <c r="D11" s="707">
        <v>1254.6669999999999</v>
      </c>
      <c r="E11" s="755">
        <v>300.55599999999998</v>
      </c>
      <c r="F11" s="755">
        <v>6346.4409999999998</v>
      </c>
      <c r="G11" s="709">
        <v>4996.2830000000004</v>
      </c>
      <c r="H11" s="37" t="s">
        <v>237</v>
      </c>
    </row>
    <row r="12" spans="1:8" ht="12" customHeight="1">
      <c r="A12" s="828" t="s">
        <v>238</v>
      </c>
      <c r="B12" s="778" t="s">
        <v>410</v>
      </c>
      <c r="C12" s="707">
        <v>3572.31</v>
      </c>
      <c r="D12" s="707">
        <v>548.80799999999999</v>
      </c>
      <c r="E12" s="755">
        <v>18.030999999999999</v>
      </c>
      <c r="F12" s="755">
        <v>3458.732</v>
      </c>
      <c r="G12" s="709">
        <v>22111.762999999999</v>
      </c>
      <c r="H12" s="37" t="s">
        <v>239</v>
      </c>
    </row>
    <row r="13" spans="1:8" ht="12" customHeight="1">
      <c r="A13" s="828" t="s">
        <v>240</v>
      </c>
      <c r="B13" s="779" t="s">
        <v>497</v>
      </c>
      <c r="C13" s="707">
        <v>1756.4369999999999</v>
      </c>
      <c r="D13" s="707">
        <v>2350.0349999999999</v>
      </c>
      <c r="E13" s="755">
        <v>3898.0349999999999</v>
      </c>
      <c r="F13" s="755">
        <v>1277.4190000000001</v>
      </c>
      <c r="G13" s="709">
        <v>602.83100000000002</v>
      </c>
      <c r="H13" s="37" t="s">
        <v>378</v>
      </c>
    </row>
    <row r="14" spans="1:8" ht="12" customHeight="1">
      <c r="A14" s="824" t="s">
        <v>241</v>
      </c>
      <c r="B14" s="216" t="s">
        <v>1548</v>
      </c>
      <c r="C14" s="707">
        <v>4268.0450000000001</v>
      </c>
      <c r="D14" s="707">
        <v>3854.2249999999999</v>
      </c>
      <c r="E14" s="755">
        <v>2835.5630000000001</v>
      </c>
      <c r="F14" s="755">
        <v>6740.7070000000003</v>
      </c>
      <c r="G14" s="709">
        <v>4501.0609999999997</v>
      </c>
      <c r="H14" s="37" t="s">
        <v>1549</v>
      </c>
    </row>
    <row r="15" spans="1:8" ht="12" customHeight="1">
      <c r="A15" s="217" t="s">
        <v>242</v>
      </c>
      <c r="B15" s="782" t="s">
        <v>1008</v>
      </c>
      <c r="C15" s="707">
        <v>1710.6</v>
      </c>
      <c r="D15" s="707">
        <v>1733.931</v>
      </c>
      <c r="E15" s="755">
        <v>1294.7809999999999</v>
      </c>
      <c r="F15" s="755">
        <v>1686.0250000000001</v>
      </c>
      <c r="G15" s="709">
        <v>1173.8589999999999</v>
      </c>
      <c r="H15" s="37" t="s">
        <v>1644</v>
      </c>
    </row>
    <row r="16" spans="1:8" ht="12" customHeight="1">
      <c r="A16" s="217" t="s">
        <v>243</v>
      </c>
      <c r="B16" s="216" t="s">
        <v>1550</v>
      </c>
      <c r="C16" s="707">
        <v>1.01</v>
      </c>
      <c r="D16" s="707">
        <v>5.0000000000000001E-3</v>
      </c>
      <c r="E16" s="755">
        <v>17.603999999999999</v>
      </c>
      <c r="F16" s="755">
        <v>15.962</v>
      </c>
      <c r="G16" s="709">
        <v>12.744</v>
      </c>
      <c r="H16" s="37" t="s">
        <v>1551</v>
      </c>
    </row>
    <row r="17" spans="1:8" ht="12" customHeight="1">
      <c r="A17" s="208" t="s">
        <v>244</v>
      </c>
      <c r="B17" s="216" t="s">
        <v>972</v>
      </c>
      <c r="C17" s="707"/>
      <c r="D17" s="730"/>
      <c r="E17" s="755"/>
      <c r="G17" s="709"/>
      <c r="H17" s="37" t="s">
        <v>1645</v>
      </c>
    </row>
    <row r="18" spans="1:8" ht="12" customHeight="1">
      <c r="A18" s="208"/>
      <c r="B18" s="216" t="s">
        <v>506</v>
      </c>
      <c r="C18" s="707">
        <v>19696.253000000001</v>
      </c>
      <c r="D18" s="707">
        <v>10089.157999999999</v>
      </c>
      <c r="E18" s="755">
        <v>20954.251</v>
      </c>
      <c r="F18" s="755">
        <v>15616.786</v>
      </c>
      <c r="G18" s="709">
        <v>5463.491</v>
      </c>
      <c r="H18" s="37" t="s">
        <v>1724</v>
      </c>
    </row>
    <row r="19" spans="1:8" ht="12" customHeight="1">
      <c r="A19" s="828" t="s">
        <v>245</v>
      </c>
      <c r="B19" s="782" t="s">
        <v>1008</v>
      </c>
      <c r="C19" s="707">
        <v>2811.0070000000001</v>
      </c>
      <c r="D19" s="707">
        <v>2394.846</v>
      </c>
      <c r="E19" s="755">
        <v>1413.0809999999999</v>
      </c>
      <c r="F19" s="755">
        <v>7274.4660000000003</v>
      </c>
      <c r="G19" s="709">
        <v>29375.832999999999</v>
      </c>
      <c r="H19" s="37" t="s">
        <v>246</v>
      </c>
    </row>
    <row r="20" spans="1:8" ht="12" customHeight="1">
      <c r="A20" s="217" t="s">
        <v>247</v>
      </c>
      <c r="B20" s="782" t="s">
        <v>1314</v>
      </c>
      <c r="C20" s="707">
        <v>571.20100000000002</v>
      </c>
      <c r="D20" s="707">
        <v>702.60299999999995</v>
      </c>
      <c r="E20" s="755">
        <v>283.17099999999999</v>
      </c>
      <c r="F20" s="755">
        <v>674.76</v>
      </c>
      <c r="G20" s="709">
        <v>327.49599999999998</v>
      </c>
      <c r="H20" s="754" t="s">
        <v>248</v>
      </c>
    </row>
    <row r="21" spans="1:8" ht="12" customHeight="1">
      <c r="A21" s="828" t="s">
        <v>249</v>
      </c>
      <c r="B21" s="778" t="s">
        <v>972</v>
      </c>
      <c r="C21" s="707">
        <v>25.484999999999999</v>
      </c>
      <c r="D21" s="707">
        <v>331.94200000000001</v>
      </c>
      <c r="E21" s="755">
        <v>117.48699999999999</v>
      </c>
      <c r="F21" s="755">
        <v>197.239</v>
      </c>
      <c r="G21" s="709">
        <v>1166.528</v>
      </c>
      <c r="H21" s="37" t="s">
        <v>250</v>
      </c>
    </row>
    <row r="22" spans="1:8" ht="12" customHeight="1">
      <c r="A22" s="217" t="s">
        <v>251</v>
      </c>
      <c r="B22" s="782" t="s">
        <v>464</v>
      </c>
      <c r="C22" s="707">
        <v>11.611000000000001</v>
      </c>
      <c r="D22" s="707">
        <v>205.119</v>
      </c>
      <c r="E22" s="755">
        <v>14.657</v>
      </c>
      <c r="F22" s="755">
        <v>55.104999999999997</v>
      </c>
      <c r="G22" s="709">
        <v>21.103000000000002</v>
      </c>
      <c r="H22" s="37" t="s">
        <v>1684</v>
      </c>
    </row>
    <row r="23" spans="1:8" ht="12" customHeight="1">
      <c r="A23" s="217" t="s">
        <v>252</v>
      </c>
      <c r="B23" s="216" t="s">
        <v>1556</v>
      </c>
      <c r="C23" s="707">
        <v>402.846</v>
      </c>
      <c r="D23" s="707">
        <v>401.51400000000001</v>
      </c>
      <c r="E23" s="755">
        <v>639.61800000000005</v>
      </c>
      <c r="F23" s="755">
        <v>518.72199999999998</v>
      </c>
      <c r="G23" s="709">
        <v>1121.049</v>
      </c>
      <c r="H23" s="37" t="s">
        <v>1557</v>
      </c>
    </row>
    <row r="24" spans="1:8" ht="12" customHeight="1">
      <c r="A24" s="217" t="s">
        <v>253</v>
      </c>
      <c r="B24" s="216" t="s">
        <v>1558</v>
      </c>
      <c r="C24" s="707">
        <v>106.07</v>
      </c>
      <c r="D24" s="707"/>
      <c r="E24" s="755">
        <v>105.539</v>
      </c>
      <c r="F24" s="755">
        <v>65.995000000000005</v>
      </c>
      <c r="G24" s="709">
        <v>114.062</v>
      </c>
      <c r="H24" s="37" t="s">
        <v>1559</v>
      </c>
    </row>
    <row r="25" spans="1:8" ht="12" customHeight="1">
      <c r="A25" s="217" t="s">
        <v>255</v>
      </c>
      <c r="B25" s="216" t="s">
        <v>1789</v>
      </c>
      <c r="C25" s="707"/>
      <c r="D25" s="730"/>
      <c r="E25" s="755"/>
      <c r="G25" s="709"/>
      <c r="H25" s="37" t="s">
        <v>143</v>
      </c>
    </row>
    <row r="26" spans="1:8" ht="12" customHeight="1">
      <c r="B26" s="37" t="s">
        <v>1821</v>
      </c>
      <c r="C26" s="707">
        <v>11.157</v>
      </c>
      <c r="D26" s="707">
        <v>106.562</v>
      </c>
      <c r="E26" s="755">
        <v>378.78500000000003</v>
      </c>
      <c r="F26" s="755">
        <v>475.70499999999998</v>
      </c>
      <c r="G26" s="709">
        <v>462.14100000000002</v>
      </c>
      <c r="H26" s="37" t="s">
        <v>1685</v>
      </c>
    </row>
    <row r="27" spans="1:8" ht="12" customHeight="1">
      <c r="A27" s="217">
        <v>16</v>
      </c>
      <c r="B27" s="216" t="s">
        <v>1812</v>
      </c>
      <c r="C27" s="707"/>
      <c r="D27" s="707"/>
      <c r="E27" s="755"/>
      <c r="G27" s="709"/>
      <c r="H27" s="37" t="s">
        <v>1833</v>
      </c>
    </row>
    <row r="28" spans="1:8" ht="12" customHeight="1">
      <c r="A28" s="217"/>
      <c r="B28" s="782" t="s">
        <v>1814</v>
      </c>
      <c r="C28" s="707">
        <v>1061.136</v>
      </c>
      <c r="D28" s="707">
        <v>349.39800000000002</v>
      </c>
      <c r="E28" s="755">
        <v>312.41199999999998</v>
      </c>
      <c r="F28" s="755">
        <v>638.96</v>
      </c>
      <c r="G28" s="709">
        <v>631.59900000000005</v>
      </c>
      <c r="H28" s="37" t="s">
        <v>1746</v>
      </c>
    </row>
    <row r="29" spans="1:8" ht="12" customHeight="1">
      <c r="A29" s="828" t="s">
        <v>257</v>
      </c>
      <c r="B29" s="778" t="s">
        <v>673</v>
      </c>
      <c r="C29" s="707">
        <v>916.33199999999999</v>
      </c>
      <c r="D29" s="707">
        <v>551.50800000000004</v>
      </c>
      <c r="E29" s="755">
        <v>64.474999999999994</v>
      </c>
      <c r="F29" s="755">
        <v>105.789</v>
      </c>
      <c r="G29" s="709">
        <v>5034.47</v>
      </c>
      <c r="H29" s="37" t="s">
        <v>651</v>
      </c>
    </row>
    <row r="30" spans="1:8" ht="12" customHeight="1">
      <c r="A30" s="828" t="s">
        <v>258</v>
      </c>
      <c r="B30" s="778" t="s">
        <v>411</v>
      </c>
      <c r="C30" s="707">
        <v>285.19799999999998</v>
      </c>
      <c r="D30" s="707">
        <v>987.02700000000004</v>
      </c>
      <c r="E30" s="755">
        <v>1573.5989999999999</v>
      </c>
      <c r="F30" s="755">
        <v>975.51599999999996</v>
      </c>
      <c r="G30" s="709">
        <v>564.71900000000005</v>
      </c>
      <c r="H30" s="37" t="s">
        <v>259</v>
      </c>
    </row>
    <row r="31" spans="1:8" ht="12" customHeight="1">
      <c r="A31" s="777">
        <v>19</v>
      </c>
      <c r="B31" s="216" t="s">
        <v>1649</v>
      </c>
      <c r="C31" s="707"/>
      <c r="D31" s="730"/>
      <c r="E31" s="755"/>
      <c r="G31" s="709"/>
      <c r="H31" s="37" t="s">
        <v>1834</v>
      </c>
    </row>
    <row r="32" spans="1:8" ht="12" customHeight="1">
      <c r="A32" s="777"/>
      <c r="B32" s="216" t="s">
        <v>1689</v>
      </c>
      <c r="C32" s="707">
        <v>3177.6489999999999</v>
      </c>
      <c r="D32" s="730">
        <v>3504.2330000000002</v>
      </c>
      <c r="E32" s="755">
        <v>5857.5550000000003</v>
      </c>
      <c r="F32" s="755">
        <v>8416.1949999999997</v>
      </c>
      <c r="G32" s="709">
        <v>6764.2569999999996</v>
      </c>
      <c r="H32" s="37" t="s">
        <v>1835</v>
      </c>
    </row>
    <row r="33" spans="1:8" ht="12" customHeight="1">
      <c r="A33" s="777">
        <v>20</v>
      </c>
      <c r="B33" s="216" t="s">
        <v>1653</v>
      </c>
      <c r="C33" s="707"/>
      <c r="D33" s="707"/>
      <c r="E33" s="755"/>
      <c r="G33" s="709"/>
      <c r="H33" s="37" t="s">
        <v>1836</v>
      </c>
    </row>
    <row r="34" spans="1:8" ht="12" customHeight="1">
      <c r="A34" s="781"/>
      <c r="B34" s="216" t="s">
        <v>1691</v>
      </c>
      <c r="C34" s="707">
        <v>444.86500000000001</v>
      </c>
      <c r="D34" s="707">
        <v>364.56099999999998</v>
      </c>
      <c r="E34" s="755">
        <v>689.62699999999995</v>
      </c>
      <c r="F34" s="755">
        <v>1617.2360000000001</v>
      </c>
      <c r="G34" s="709">
        <v>2451.8009999999999</v>
      </c>
      <c r="H34" s="37" t="s">
        <v>1837</v>
      </c>
    </row>
    <row r="35" spans="1:8" ht="12" customHeight="1">
      <c r="A35" s="828" t="s">
        <v>262</v>
      </c>
      <c r="B35" s="782" t="s">
        <v>426</v>
      </c>
      <c r="C35" s="707">
        <v>1326.675</v>
      </c>
      <c r="D35" s="707">
        <v>2007.133</v>
      </c>
      <c r="E35" s="755">
        <v>1861.7380000000001</v>
      </c>
      <c r="F35" s="755">
        <v>1241.3219999999999</v>
      </c>
      <c r="G35" s="709">
        <v>1603.1959999999999</v>
      </c>
      <c r="H35" s="37" t="s">
        <v>263</v>
      </c>
    </row>
    <row r="36" spans="1:8" ht="12" customHeight="1">
      <c r="A36" s="217" t="s">
        <v>264</v>
      </c>
      <c r="B36" s="782" t="s">
        <v>1286</v>
      </c>
      <c r="C36" s="707">
        <v>2069.306</v>
      </c>
      <c r="D36" s="707">
        <v>1575.4490000000001</v>
      </c>
      <c r="E36" s="755">
        <v>2721.7759999999998</v>
      </c>
      <c r="F36" s="755">
        <v>3690.41</v>
      </c>
      <c r="G36" s="709">
        <v>2428.4169999999999</v>
      </c>
      <c r="H36" s="37" t="s">
        <v>1101</v>
      </c>
    </row>
    <row r="37" spans="1:8" ht="12" customHeight="1">
      <c r="A37" s="217" t="s">
        <v>265</v>
      </c>
      <c r="B37" s="216" t="s">
        <v>1600</v>
      </c>
      <c r="C37" s="707">
        <v>148.66999999999999</v>
      </c>
      <c r="D37" s="707">
        <v>17.146000000000001</v>
      </c>
      <c r="E37" s="755">
        <v>38.231999999999999</v>
      </c>
      <c r="F37" s="755">
        <v>173.96700000000001</v>
      </c>
      <c r="G37" s="709">
        <v>409.4</v>
      </c>
      <c r="H37" s="37" t="s">
        <v>1601</v>
      </c>
    </row>
    <row r="38" spans="1:8" ht="12" customHeight="1">
      <c r="A38" s="828" t="s">
        <v>266</v>
      </c>
      <c r="B38" s="782" t="s">
        <v>465</v>
      </c>
      <c r="C38" s="707">
        <v>22021.965</v>
      </c>
      <c r="D38" s="707">
        <v>12024.370999999999</v>
      </c>
      <c r="E38" s="755">
        <v>17781.474999999999</v>
      </c>
      <c r="F38" s="755">
        <v>1216.5329999999999</v>
      </c>
      <c r="G38" s="709">
        <v>597.83699999999999</v>
      </c>
      <c r="H38" s="37" t="s">
        <v>267</v>
      </c>
    </row>
    <row r="39" spans="1:8" ht="12" customHeight="1">
      <c r="A39" s="228">
        <v>25</v>
      </c>
      <c r="B39" s="216" t="s">
        <v>1726</v>
      </c>
      <c r="C39" s="707"/>
      <c r="D39" s="730"/>
      <c r="E39" s="755"/>
      <c r="G39" s="709"/>
      <c r="H39" s="37" t="s">
        <v>1727</v>
      </c>
    </row>
    <row r="40" spans="1:8" ht="12" customHeight="1">
      <c r="A40" s="208"/>
      <c r="B40" s="216" t="s">
        <v>1728</v>
      </c>
      <c r="C40" s="707">
        <v>242.26400000000001</v>
      </c>
      <c r="D40" s="730">
        <v>701.17100000000005</v>
      </c>
      <c r="E40" s="755">
        <v>1323.7239999999999</v>
      </c>
      <c r="F40" s="755">
        <v>182.95599999999999</v>
      </c>
      <c r="G40" s="709">
        <v>2844.643</v>
      </c>
      <c r="H40" s="37" t="s">
        <v>1566</v>
      </c>
    </row>
    <row r="41" spans="1:8" ht="12" customHeight="1">
      <c r="A41" s="828" t="s">
        <v>269</v>
      </c>
      <c r="B41" s="782" t="s">
        <v>956</v>
      </c>
      <c r="C41" s="707">
        <v>14779.775</v>
      </c>
      <c r="D41" s="707">
        <v>4647.9449999999997</v>
      </c>
      <c r="E41" s="755">
        <v>6459.0640000000003</v>
      </c>
      <c r="F41" s="61">
        <v>3962.096</v>
      </c>
      <c r="G41" s="709">
        <v>4642.66</v>
      </c>
      <c r="H41" s="37" t="s">
        <v>270</v>
      </c>
    </row>
    <row r="42" spans="1:8" ht="12" customHeight="1">
      <c r="A42" s="228">
        <v>27</v>
      </c>
      <c r="B42" s="216" t="s">
        <v>1661</v>
      </c>
      <c r="C42" s="707"/>
      <c r="D42" s="730"/>
      <c r="E42" s="755"/>
      <c r="F42" s="61"/>
      <c r="G42" s="709"/>
      <c r="H42" s="37" t="s">
        <v>1838</v>
      </c>
    </row>
    <row r="43" spans="1:8" ht="12" customHeight="1">
      <c r="A43" s="208"/>
      <c r="B43" s="216" t="s">
        <v>1729</v>
      </c>
      <c r="C43" s="707">
        <v>42916.616000000002</v>
      </c>
      <c r="D43" s="730">
        <v>34515.402999999998</v>
      </c>
      <c r="E43" s="840">
        <v>37393.212</v>
      </c>
      <c r="F43" s="61">
        <v>78060.69</v>
      </c>
      <c r="G43" s="709">
        <v>82343.273000000001</v>
      </c>
      <c r="H43" s="37" t="s">
        <v>1839</v>
      </c>
    </row>
    <row r="44" spans="1:8" ht="12" customHeight="1">
      <c r="A44" s="217" t="s">
        <v>272</v>
      </c>
      <c r="B44" s="784" t="s">
        <v>1207</v>
      </c>
      <c r="C44" s="707">
        <v>931.98199999999997</v>
      </c>
      <c r="D44" s="707">
        <v>1713.0039999999999</v>
      </c>
      <c r="E44" s="840">
        <v>2817.3119999999999</v>
      </c>
      <c r="F44" s="840">
        <v>3880.1219999999998</v>
      </c>
      <c r="G44" s="709">
        <v>3612.2950000000001</v>
      </c>
      <c r="H44" s="37" t="s">
        <v>1235</v>
      </c>
    </row>
    <row r="45" spans="1:8" ht="12" customHeight="1">
      <c r="A45" s="217" t="s">
        <v>273</v>
      </c>
      <c r="B45" s="782" t="s">
        <v>412</v>
      </c>
      <c r="C45" s="707">
        <v>3.62</v>
      </c>
      <c r="D45" s="707">
        <v>82.495000000000005</v>
      </c>
      <c r="E45" s="840">
        <v>0.96599999999999997</v>
      </c>
      <c r="F45" s="840">
        <v>966.86400000000003</v>
      </c>
      <c r="G45" s="709">
        <v>306.51799999999997</v>
      </c>
      <c r="H45" s="37" t="s">
        <v>274</v>
      </c>
    </row>
    <row r="46" spans="1:8" ht="12" customHeight="1">
      <c r="A46" s="217" t="s">
        <v>275</v>
      </c>
      <c r="B46" s="782" t="s">
        <v>413</v>
      </c>
      <c r="C46" s="707">
        <v>1564.4649999999999</v>
      </c>
      <c r="D46" s="730">
        <v>794.04399999999998</v>
      </c>
      <c r="E46" s="755">
        <v>5135.5739999999996</v>
      </c>
      <c r="F46" s="755">
        <v>1376.3</v>
      </c>
      <c r="G46" s="709">
        <v>4353.9629999999997</v>
      </c>
      <c r="H46" s="37" t="s">
        <v>219</v>
      </c>
    </row>
    <row r="47" spans="1:8" ht="12" customHeight="1">
      <c r="A47" s="217" t="s">
        <v>276</v>
      </c>
      <c r="B47" s="782" t="s">
        <v>679</v>
      </c>
      <c r="C47" s="707">
        <v>69.396000000000001</v>
      </c>
      <c r="D47" s="707">
        <v>7.9989999999999997</v>
      </c>
      <c r="E47" s="755">
        <v>439.95699999999999</v>
      </c>
      <c r="F47" s="755">
        <v>140.797</v>
      </c>
      <c r="G47" s="709">
        <v>4145.4309999999996</v>
      </c>
      <c r="H47" s="37" t="s">
        <v>186</v>
      </c>
    </row>
    <row r="48" spans="1:8" ht="12" customHeight="1">
      <c r="A48" s="217" t="s">
        <v>277</v>
      </c>
      <c r="B48" s="782" t="s">
        <v>1692</v>
      </c>
      <c r="C48" s="707">
        <v>2413.395</v>
      </c>
      <c r="D48" s="707">
        <v>1755.8989999999999</v>
      </c>
      <c r="E48" s="755">
        <v>1737.7950000000001</v>
      </c>
      <c r="F48" s="755">
        <v>3551.7190000000001</v>
      </c>
      <c r="G48" s="709">
        <v>1095.864</v>
      </c>
      <c r="H48" s="37" t="s">
        <v>1693</v>
      </c>
    </row>
    <row r="49" spans="1:8" ht="12" customHeight="1">
      <c r="A49" s="217" t="s">
        <v>278</v>
      </c>
      <c r="B49" s="216" t="s">
        <v>1605</v>
      </c>
      <c r="C49" s="707">
        <v>251.23699999999999</v>
      </c>
      <c r="D49" s="707">
        <v>750.6</v>
      </c>
      <c r="E49" s="755">
        <v>1752.9290000000001</v>
      </c>
      <c r="F49" s="755">
        <v>2230.212</v>
      </c>
      <c r="G49" s="709">
        <v>3112.6709999999998</v>
      </c>
      <c r="H49" s="37" t="s">
        <v>1606</v>
      </c>
    </row>
    <row r="50" spans="1:8" ht="12" customHeight="1">
      <c r="A50" s="217">
        <v>34</v>
      </c>
      <c r="B50" s="216" t="s">
        <v>983</v>
      </c>
      <c r="C50" s="707"/>
      <c r="D50" s="730"/>
      <c r="E50" s="755"/>
      <c r="G50" s="709"/>
      <c r="H50" s="37" t="s">
        <v>1694</v>
      </c>
    </row>
    <row r="51" spans="1:8" ht="12" customHeight="1">
      <c r="A51" s="217"/>
      <c r="B51" s="216" t="s">
        <v>1695</v>
      </c>
      <c r="C51" s="707">
        <v>358.392</v>
      </c>
      <c r="D51" s="707">
        <v>249.685</v>
      </c>
      <c r="E51" s="755">
        <v>177.99</v>
      </c>
      <c r="F51" s="755">
        <v>443.19200000000001</v>
      </c>
      <c r="G51" s="709">
        <v>688.07799999999997</v>
      </c>
      <c r="H51" s="37" t="s">
        <v>1696</v>
      </c>
    </row>
    <row r="52" spans="1:8" ht="12" customHeight="1">
      <c r="A52" s="217" t="s">
        <v>280</v>
      </c>
      <c r="B52" s="782" t="s">
        <v>1609</v>
      </c>
      <c r="C52" s="707">
        <v>653.92399999999998</v>
      </c>
      <c r="D52" s="707">
        <v>726.43799999999999</v>
      </c>
      <c r="E52" s="840">
        <v>1013.828</v>
      </c>
      <c r="F52" s="840">
        <v>1400.222</v>
      </c>
      <c r="G52" s="709">
        <v>1333.8320000000001</v>
      </c>
      <c r="H52" s="37" t="s">
        <v>1610</v>
      </c>
    </row>
    <row r="53" spans="1:8" ht="12" customHeight="1">
      <c r="A53" s="217" t="s">
        <v>281</v>
      </c>
      <c r="B53" s="782" t="s">
        <v>1611</v>
      </c>
      <c r="C53" s="707">
        <v>32.953000000000003</v>
      </c>
      <c r="D53" s="707">
        <v>3.4630000000000001</v>
      </c>
      <c r="E53" s="755">
        <v>3.677</v>
      </c>
      <c r="F53" s="755">
        <v>4.58</v>
      </c>
      <c r="G53" s="709">
        <v>283.29399999999998</v>
      </c>
      <c r="H53" s="37" t="s">
        <v>1697</v>
      </c>
    </row>
    <row r="54" spans="1:8" ht="12" customHeight="1">
      <c r="A54" s="828" t="s">
        <v>282</v>
      </c>
      <c r="B54" s="782" t="s">
        <v>683</v>
      </c>
      <c r="C54" s="707">
        <v>2.7040000000000002</v>
      </c>
      <c r="D54" s="707">
        <v>2.6949999999999998</v>
      </c>
      <c r="E54" s="755">
        <v>0</v>
      </c>
      <c r="F54" s="755">
        <v>0.58799999999999997</v>
      </c>
      <c r="G54" s="709">
        <v>2.1970000000000001</v>
      </c>
      <c r="H54" s="37" t="s">
        <v>283</v>
      </c>
    </row>
    <row r="55" spans="1:8" ht="12" customHeight="1">
      <c r="A55" s="217" t="s">
        <v>284</v>
      </c>
      <c r="B55" s="787" t="s">
        <v>959</v>
      </c>
      <c r="C55" s="707">
        <v>1094.0260000000001</v>
      </c>
      <c r="D55" s="707">
        <v>12677.633</v>
      </c>
      <c r="E55" s="755">
        <v>2913.4</v>
      </c>
      <c r="F55" s="755">
        <v>6401.7510000000002</v>
      </c>
      <c r="G55" s="709">
        <v>9851.7620000000006</v>
      </c>
      <c r="H55" s="3" t="s">
        <v>285</v>
      </c>
    </row>
    <row r="56" spans="1:8" ht="12" customHeight="1">
      <c r="A56" s="217" t="s">
        <v>286</v>
      </c>
      <c r="B56" s="787" t="s">
        <v>1665</v>
      </c>
      <c r="C56" s="707">
        <v>31473.507000000001</v>
      </c>
      <c r="D56" s="707">
        <v>33184.607000000004</v>
      </c>
      <c r="E56" s="755">
        <v>36247.559000000001</v>
      </c>
      <c r="F56" s="755">
        <v>42417.635999999999</v>
      </c>
      <c r="G56" s="709">
        <v>11226.476000000001</v>
      </c>
      <c r="H56" s="3" t="s">
        <v>1411</v>
      </c>
    </row>
    <row r="57" spans="1:8" ht="12" customHeight="1">
      <c r="A57" s="217" t="s">
        <v>287</v>
      </c>
      <c r="B57" s="782" t="s">
        <v>452</v>
      </c>
      <c r="C57" s="707">
        <v>1029.21</v>
      </c>
      <c r="D57" s="707">
        <v>3810.4009999999998</v>
      </c>
      <c r="E57" s="755">
        <v>254.80600000000001</v>
      </c>
      <c r="F57" s="755">
        <v>4038.5329999999999</v>
      </c>
      <c r="G57" s="709">
        <v>4700.5069999999996</v>
      </c>
      <c r="H57" s="37" t="s">
        <v>288</v>
      </c>
    </row>
    <row r="58" spans="1:8" ht="12" customHeight="1">
      <c r="A58" s="217" t="s">
        <v>289</v>
      </c>
      <c r="B58" s="216" t="s">
        <v>454</v>
      </c>
      <c r="C58" s="707">
        <v>3579.0819999999999</v>
      </c>
      <c r="D58" s="707">
        <v>1933.2860000000001</v>
      </c>
      <c r="E58" s="755">
        <v>2538.933</v>
      </c>
      <c r="F58" s="755">
        <v>4867.4880000000003</v>
      </c>
      <c r="G58" s="709">
        <v>3723.8229999999999</v>
      </c>
      <c r="H58" s="37" t="s">
        <v>1781</v>
      </c>
    </row>
    <row r="59" spans="1:8" ht="12" customHeight="1">
      <c r="A59" s="818">
        <v>42</v>
      </c>
      <c r="B59" s="216" t="s">
        <v>1698</v>
      </c>
      <c r="C59" s="707"/>
      <c r="D59" s="730"/>
      <c r="E59" s="755"/>
      <c r="F59" s="755"/>
      <c r="G59" s="709"/>
      <c r="H59" s="37" t="s">
        <v>1750</v>
      </c>
    </row>
    <row r="60" spans="1:8" ht="12" customHeight="1">
      <c r="A60" s="818"/>
      <c r="B60" s="216" t="s">
        <v>1700</v>
      </c>
      <c r="C60" s="707">
        <v>6105.3789999999999</v>
      </c>
      <c r="D60" s="707">
        <v>2968.828</v>
      </c>
      <c r="E60" s="755">
        <v>152.63200000000001</v>
      </c>
      <c r="F60" s="755">
        <v>746.35</v>
      </c>
      <c r="G60" s="709">
        <v>2044.172</v>
      </c>
      <c r="H60" s="37" t="s">
        <v>1701</v>
      </c>
    </row>
    <row r="61" spans="1:8" ht="12" customHeight="1">
      <c r="A61" s="217" t="s">
        <v>291</v>
      </c>
      <c r="B61" s="782" t="s">
        <v>1784</v>
      </c>
      <c r="C61" s="707">
        <v>690.74699999999996</v>
      </c>
      <c r="D61" s="707">
        <v>767.06</v>
      </c>
      <c r="E61" s="755">
        <v>52.750999999999998</v>
      </c>
      <c r="F61" s="755">
        <v>152.56899999999999</v>
      </c>
      <c r="G61" s="709">
        <v>136.346</v>
      </c>
      <c r="H61" s="754" t="s">
        <v>1785</v>
      </c>
    </row>
    <row r="62" spans="1:8" ht="12" customHeight="1">
      <c r="A62" s="828" t="s">
        <v>292</v>
      </c>
      <c r="B62" s="782" t="s">
        <v>984</v>
      </c>
      <c r="C62" s="707">
        <v>1819.662</v>
      </c>
      <c r="D62" s="707">
        <v>2805.326</v>
      </c>
      <c r="E62" s="755">
        <v>4696.6930000000002</v>
      </c>
      <c r="F62" s="755">
        <v>9849.4979999999996</v>
      </c>
      <c r="G62" s="709">
        <v>3466.0210000000002</v>
      </c>
      <c r="H62" s="37" t="s">
        <v>293</v>
      </c>
    </row>
    <row r="63" spans="1:8" ht="12" customHeight="1">
      <c r="A63" s="217" t="s">
        <v>294</v>
      </c>
      <c r="B63" s="782" t="s">
        <v>425</v>
      </c>
      <c r="C63" s="707" t="s">
        <v>133</v>
      </c>
      <c r="D63" s="707">
        <v>0.995</v>
      </c>
      <c r="E63" s="755">
        <v>0</v>
      </c>
      <c r="F63" s="755">
        <v>0</v>
      </c>
      <c r="G63" s="755">
        <v>0</v>
      </c>
      <c r="H63" s="37" t="s">
        <v>295</v>
      </c>
    </row>
    <row r="64" spans="1:8" ht="12" customHeight="1">
      <c r="A64" s="217">
        <v>46</v>
      </c>
      <c r="B64" s="788" t="s">
        <v>1702</v>
      </c>
      <c r="C64" s="707">
        <v>6.5250000000000004</v>
      </c>
      <c r="D64" s="707">
        <v>0</v>
      </c>
      <c r="E64" s="755">
        <v>0.7</v>
      </c>
      <c r="F64" s="755">
        <v>0</v>
      </c>
      <c r="G64" s="709">
        <v>0.13600000000000001</v>
      </c>
      <c r="H64" s="37" t="s">
        <v>1617</v>
      </c>
    </row>
    <row r="65" spans="1:8" ht="12" customHeight="1">
      <c r="A65" s="217">
        <v>47</v>
      </c>
      <c r="B65" s="788" t="s">
        <v>1825</v>
      </c>
      <c r="C65" s="707"/>
      <c r="D65" s="730"/>
      <c r="E65" s="755"/>
      <c r="G65" s="709"/>
      <c r="H65" s="37" t="s">
        <v>1840</v>
      </c>
    </row>
    <row r="66" spans="1:8" ht="12" customHeight="1">
      <c r="A66" s="217"/>
      <c r="B66" s="216" t="s">
        <v>1827</v>
      </c>
      <c r="C66" s="707">
        <v>5.28</v>
      </c>
      <c r="D66" s="707">
        <v>0</v>
      </c>
      <c r="E66" s="755">
        <v>0</v>
      </c>
      <c r="F66" s="755">
        <v>224.797</v>
      </c>
      <c r="G66" s="709">
        <v>64.730999999999995</v>
      </c>
      <c r="H66" s="37" t="s">
        <v>1841</v>
      </c>
    </row>
    <row r="67" spans="1:8" ht="12" customHeight="1">
      <c r="A67" s="217">
        <v>48</v>
      </c>
      <c r="B67" s="782" t="s">
        <v>1270</v>
      </c>
      <c r="C67" s="707">
        <v>4864.2150000000001</v>
      </c>
      <c r="D67" s="707">
        <v>2183.116</v>
      </c>
      <c r="E67" s="755">
        <v>2290.1579999999999</v>
      </c>
      <c r="F67" s="755">
        <v>2237.576</v>
      </c>
      <c r="G67" s="709">
        <v>2688.8319999999999</v>
      </c>
      <c r="H67" s="37" t="s">
        <v>1666</v>
      </c>
    </row>
    <row r="68" spans="1:8" ht="12" customHeight="1">
      <c r="A68" s="217">
        <v>49</v>
      </c>
      <c r="B68" s="216" t="s">
        <v>1786</v>
      </c>
      <c r="C68" s="707">
        <v>1092.1579999999999</v>
      </c>
      <c r="D68" s="707">
        <v>207.643</v>
      </c>
      <c r="E68" s="755">
        <v>527.48299999999995</v>
      </c>
      <c r="F68" s="755">
        <v>880.03</v>
      </c>
      <c r="G68" s="709">
        <v>634.58699999999999</v>
      </c>
      <c r="H68" s="37" t="s">
        <v>1621</v>
      </c>
    </row>
    <row r="69" spans="1:8" ht="12" customHeight="1">
      <c r="A69" s="217" t="s">
        <v>296</v>
      </c>
      <c r="B69" s="782" t="s">
        <v>424</v>
      </c>
      <c r="C69" s="707">
        <v>560.28300000000002</v>
      </c>
      <c r="D69" s="707">
        <v>388.28</v>
      </c>
      <c r="E69" s="755">
        <v>85.488</v>
      </c>
      <c r="F69" s="755">
        <v>0</v>
      </c>
      <c r="G69" s="709">
        <v>548.60799999999995</v>
      </c>
      <c r="H69" s="37" t="s">
        <v>297</v>
      </c>
    </row>
    <row r="70" spans="1:8" ht="12" customHeight="1">
      <c r="A70" s="217" t="s">
        <v>298</v>
      </c>
      <c r="B70" s="216" t="s">
        <v>1622</v>
      </c>
      <c r="C70" s="707">
        <v>963.05700000000002</v>
      </c>
      <c r="D70" s="707">
        <v>147.785</v>
      </c>
      <c r="E70" s="755">
        <v>731.13800000000003</v>
      </c>
      <c r="F70" s="755">
        <v>678.48900000000003</v>
      </c>
      <c r="G70" s="709">
        <v>458.476</v>
      </c>
      <c r="H70" s="37" t="s">
        <v>1623</v>
      </c>
    </row>
    <row r="71" spans="1:8" ht="12" customHeight="1">
      <c r="A71" s="828" t="s">
        <v>299</v>
      </c>
      <c r="B71" s="782" t="s">
        <v>427</v>
      </c>
      <c r="C71" s="707">
        <v>256.767</v>
      </c>
      <c r="D71" s="707">
        <v>408.41300000000001</v>
      </c>
      <c r="E71" s="755">
        <v>670.29200000000003</v>
      </c>
      <c r="F71" s="755">
        <v>2273.8159999999998</v>
      </c>
      <c r="G71" s="709">
        <v>1671.7840000000001</v>
      </c>
      <c r="H71" s="37" t="s">
        <v>300</v>
      </c>
    </row>
    <row r="72" spans="1:8" ht="12" customHeight="1">
      <c r="A72" s="828" t="s">
        <v>301</v>
      </c>
      <c r="B72" s="782" t="s">
        <v>987</v>
      </c>
      <c r="C72" s="707" t="s">
        <v>133</v>
      </c>
      <c r="D72" s="707">
        <v>3.1E-2</v>
      </c>
      <c r="E72" s="755">
        <v>0.40400000000000003</v>
      </c>
      <c r="F72" s="755">
        <v>1.5940000000000001</v>
      </c>
      <c r="G72" s="709">
        <v>14.086</v>
      </c>
      <c r="H72" s="37" t="s">
        <v>302</v>
      </c>
    </row>
    <row r="73" spans="1:8" ht="12" customHeight="1">
      <c r="A73" s="828" t="s">
        <v>303</v>
      </c>
      <c r="B73" s="782" t="s">
        <v>422</v>
      </c>
      <c r="C73" s="707">
        <v>2423.6889999999999</v>
      </c>
      <c r="D73" s="707">
        <v>544.29399999999998</v>
      </c>
      <c r="E73" s="755">
        <v>3586.453</v>
      </c>
      <c r="F73" s="755">
        <v>2923.8110000000001</v>
      </c>
      <c r="G73" s="709">
        <v>2435.4679999999998</v>
      </c>
      <c r="H73" s="37" t="s">
        <v>304</v>
      </c>
    </row>
    <row r="74" spans="1:8" ht="12" customHeight="1">
      <c r="A74" s="828" t="s">
        <v>305</v>
      </c>
      <c r="B74" s="782" t="s">
        <v>423</v>
      </c>
      <c r="C74" s="707">
        <v>607.73900000000003</v>
      </c>
      <c r="D74" s="707">
        <v>180.715</v>
      </c>
      <c r="E74" s="755">
        <v>325.637</v>
      </c>
      <c r="F74" s="755">
        <v>261.56200000000001</v>
      </c>
      <c r="G74" s="709">
        <v>976.74699999999996</v>
      </c>
      <c r="H74" s="37" t="s">
        <v>306</v>
      </c>
    </row>
    <row r="75" spans="1:8" ht="12" customHeight="1">
      <c r="A75" s="217" t="s">
        <v>307</v>
      </c>
      <c r="B75" s="782" t="s">
        <v>1707</v>
      </c>
      <c r="C75" s="707">
        <v>69.757000000000005</v>
      </c>
      <c r="D75" s="707">
        <v>15.646000000000001</v>
      </c>
      <c r="E75" s="755">
        <v>100.479</v>
      </c>
      <c r="F75" s="755">
        <v>728.25300000000004</v>
      </c>
      <c r="G75" s="709">
        <v>490.27800000000002</v>
      </c>
      <c r="H75" s="754" t="s">
        <v>1708</v>
      </c>
    </row>
    <row r="76" spans="1:8" ht="12" customHeight="1">
      <c r="A76" s="217">
        <v>57</v>
      </c>
      <c r="B76" s="782" t="s">
        <v>1816</v>
      </c>
      <c r="C76" s="707"/>
      <c r="D76" s="730"/>
      <c r="E76" s="755"/>
      <c r="G76" s="709"/>
      <c r="H76" s="754" t="s">
        <v>1736</v>
      </c>
    </row>
    <row r="77" spans="1:8" ht="12" customHeight="1">
      <c r="A77" s="828"/>
      <c r="B77" s="782" t="s">
        <v>1737</v>
      </c>
      <c r="C77" s="707">
        <v>63.582000000000001</v>
      </c>
      <c r="D77" s="707">
        <v>211.58600000000001</v>
      </c>
      <c r="E77" s="840">
        <v>413.57799999999997</v>
      </c>
      <c r="F77" s="755">
        <v>379.60899999999998</v>
      </c>
      <c r="G77" s="709">
        <v>138.52600000000001</v>
      </c>
      <c r="H77" s="754" t="s">
        <v>1738</v>
      </c>
    </row>
    <row r="78" spans="1:8" ht="12" customHeight="1">
      <c r="A78" s="217" t="s">
        <v>309</v>
      </c>
      <c r="B78" s="782" t="s">
        <v>439</v>
      </c>
      <c r="C78" s="707">
        <v>101.96</v>
      </c>
      <c r="D78" s="707">
        <v>32.372</v>
      </c>
      <c r="E78" s="755">
        <v>91.495000000000005</v>
      </c>
      <c r="F78" s="840">
        <v>252.49799999999999</v>
      </c>
      <c r="G78" s="709">
        <v>210.827</v>
      </c>
      <c r="H78" s="37" t="s">
        <v>310</v>
      </c>
    </row>
    <row r="79" spans="1:8" ht="12" customHeight="1">
      <c r="A79" s="217" t="s">
        <v>311</v>
      </c>
      <c r="B79" s="216" t="s">
        <v>1626</v>
      </c>
      <c r="C79" s="707">
        <v>8.2140000000000004</v>
      </c>
      <c r="D79" s="707">
        <v>0.46</v>
      </c>
      <c r="E79" s="755">
        <v>5.2350000000000003</v>
      </c>
      <c r="F79" s="755">
        <v>120.114</v>
      </c>
      <c r="G79" s="709">
        <v>203.83699999999999</v>
      </c>
      <c r="H79" s="37" t="s">
        <v>1627</v>
      </c>
    </row>
    <row r="80" spans="1:8" ht="12" customHeight="1">
      <c r="A80" s="217">
        <v>60</v>
      </c>
      <c r="B80" s="782" t="s">
        <v>1628</v>
      </c>
      <c r="C80" s="707">
        <v>248.96899999999999</v>
      </c>
      <c r="D80" s="707">
        <v>171.67699999999999</v>
      </c>
      <c r="E80" s="755">
        <v>3.218</v>
      </c>
      <c r="F80" s="755">
        <v>2372.8649999999998</v>
      </c>
      <c r="G80" s="709">
        <v>27142.386999999999</v>
      </c>
      <c r="H80" s="37" t="s">
        <v>1629</v>
      </c>
    </row>
    <row r="81" spans="1:8" ht="12" customHeight="1">
      <c r="A81" s="217" t="s">
        <v>313</v>
      </c>
      <c r="B81" s="216" t="s">
        <v>1576</v>
      </c>
      <c r="C81" s="707">
        <v>5136.8739999999998</v>
      </c>
      <c r="D81" s="707">
        <v>4579.1980000000003</v>
      </c>
      <c r="E81" s="755">
        <v>7470.4380000000001</v>
      </c>
      <c r="F81" s="755">
        <v>12290.043</v>
      </c>
      <c r="G81" s="709">
        <v>19103.915000000001</v>
      </c>
      <c r="H81" s="37" t="s">
        <v>1577</v>
      </c>
    </row>
    <row r="82" spans="1:8" ht="12" customHeight="1">
      <c r="A82" s="217" t="s">
        <v>314</v>
      </c>
      <c r="B82" s="782" t="s">
        <v>962</v>
      </c>
      <c r="C82" s="707">
        <v>5204.3990000000003</v>
      </c>
      <c r="D82" s="707">
        <v>5779.2910000000002</v>
      </c>
      <c r="E82" s="755">
        <v>9884.6640000000007</v>
      </c>
      <c r="F82" s="755">
        <v>18920.977999999999</v>
      </c>
      <c r="G82" s="709">
        <v>26489.705999999998</v>
      </c>
      <c r="H82" s="37" t="s">
        <v>315</v>
      </c>
    </row>
    <row r="83" spans="1:8" ht="12" customHeight="1">
      <c r="A83" s="208">
        <v>63</v>
      </c>
      <c r="B83" s="216" t="s">
        <v>1667</v>
      </c>
      <c r="C83" s="707"/>
      <c r="D83" s="730"/>
      <c r="E83" s="755"/>
      <c r="G83" s="709"/>
      <c r="H83" s="37" t="s">
        <v>1751</v>
      </c>
    </row>
    <row r="84" spans="1:8" ht="12" customHeight="1">
      <c r="A84" s="208"/>
      <c r="B84" s="216" t="s">
        <v>1709</v>
      </c>
      <c r="C84" s="707">
        <v>888.85799999999995</v>
      </c>
      <c r="D84" s="707">
        <v>1229.5060000000001</v>
      </c>
      <c r="E84" s="755">
        <v>180.21799999999999</v>
      </c>
      <c r="F84" s="755">
        <v>1478.0160000000001</v>
      </c>
      <c r="G84" s="709">
        <v>7368.6310000000003</v>
      </c>
      <c r="H84" s="37" t="s">
        <v>631</v>
      </c>
    </row>
    <row r="85" spans="1:8" ht="12" customHeight="1">
      <c r="A85" s="217" t="s">
        <v>317</v>
      </c>
      <c r="B85" s="782" t="s">
        <v>689</v>
      </c>
      <c r="C85" s="707">
        <v>288.98399999999998</v>
      </c>
      <c r="D85" s="707">
        <v>257.23200000000003</v>
      </c>
      <c r="E85" s="755">
        <v>387.97300000000001</v>
      </c>
      <c r="F85" s="755">
        <v>11518.144</v>
      </c>
      <c r="G85" s="709">
        <v>14047.591</v>
      </c>
      <c r="H85" s="37" t="s">
        <v>318</v>
      </c>
    </row>
    <row r="86" spans="1:8" ht="12" customHeight="1">
      <c r="A86" s="217" t="s">
        <v>319</v>
      </c>
      <c r="B86" s="782" t="s">
        <v>991</v>
      </c>
      <c r="C86" s="707">
        <v>136.65</v>
      </c>
      <c r="D86" s="707">
        <v>81.91</v>
      </c>
      <c r="E86" s="755">
        <v>37.847999999999999</v>
      </c>
      <c r="F86" s="755">
        <v>29.684000000000001</v>
      </c>
      <c r="G86" s="709">
        <v>483.82499999999999</v>
      </c>
      <c r="H86" s="37" t="s">
        <v>320</v>
      </c>
    </row>
    <row r="87" spans="1:8" ht="12" customHeight="1">
      <c r="A87" s="217" t="s">
        <v>321</v>
      </c>
      <c r="B87" s="782" t="s">
        <v>963</v>
      </c>
      <c r="C87" s="707">
        <v>101.426</v>
      </c>
      <c r="D87" s="707">
        <v>144.065</v>
      </c>
      <c r="E87" s="755">
        <v>0.30299999999999999</v>
      </c>
      <c r="F87" s="755">
        <v>20.702999999999999</v>
      </c>
      <c r="G87" s="709">
        <v>337.60700000000003</v>
      </c>
      <c r="H87" s="37" t="s">
        <v>322</v>
      </c>
    </row>
    <row r="88" spans="1:8" ht="12" customHeight="1">
      <c r="A88" s="217" t="s">
        <v>323</v>
      </c>
      <c r="B88" s="782" t="s">
        <v>1710</v>
      </c>
      <c r="C88" s="707" t="s">
        <v>133</v>
      </c>
      <c r="D88" s="707">
        <v>4.5709999999999997</v>
      </c>
      <c r="E88" s="755">
        <v>0.13300000000000001</v>
      </c>
      <c r="F88" s="755">
        <v>67.804000000000002</v>
      </c>
      <c r="G88" s="709">
        <v>569.96400000000006</v>
      </c>
      <c r="H88" s="37" t="s">
        <v>1711</v>
      </c>
    </row>
    <row r="89" spans="1:8" ht="12" customHeight="1">
      <c r="A89" s="208">
        <v>68</v>
      </c>
      <c r="B89" s="782" t="s">
        <v>1669</v>
      </c>
      <c r="C89" s="707"/>
      <c r="D89" s="730"/>
      <c r="E89" s="755"/>
      <c r="G89" s="709"/>
      <c r="H89" s="37" t="s">
        <v>1796</v>
      </c>
    </row>
    <row r="90" spans="1:8" ht="12" customHeight="1">
      <c r="A90" s="208"/>
      <c r="B90" s="216" t="s">
        <v>476</v>
      </c>
      <c r="C90" s="707">
        <v>329.89699999999999</v>
      </c>
      <c r="D90" s="707">
        <v>1080.2750000000001</v>
      </c>
      <c r="E90" s="755">
        <v>1262.0170000000001</v>
      </c>
      <c r="F90" s="755">
        <v>486.19400000000002</v>
      </c>
      <c r="G90" s="709">
        <v>580.04899999999998</v>
      </c>
      <c r="H90" s="37" t="s">
        <v>1777</v>
      </c>
    </row>
    <row r="91" spans="1:8" ht="12" customHeight="1">
      <c r="A91" s="217" t="s">
        <v>325</v>
      </c>
      <c r="B91" s="782" t="s">
        <v>417</v>
      </c>
      <c r="C91" s="707">
        <v>5209.41</v>
      </c>
      <c r="D91" s="707">
        <v>1613.9169999999999</v>
      </c>
      <c r="E91" s="840">
        <v>7130.6289999999999</v>
      </c>
      <c r="F91" s="755">
        <v>1491.5350000000001</v>
      </c>
      <c r="G91" s="709">
        <v>2133.0509999999999</v>
      </c>
      <c r="H91" s="37" t="s">
        <v>326</v>
      </c>
    </row>
    <row r="92" spans="1:8" ht="12" customHeight="1">
      <c r="A92" s="217" t="s">
        <v>327</v>
      </c>
      <c r="B92" s="782" t="s">
        <v>415</v>
      </c>
      <c r="C92" s="707">
        <v>20.8</v>
      </c>
      <c r="D92" s="707">
        <v>37.420999999999999</v>
      </c>
      <c r="E92" s="755">
        <v>309.476</v>
      </c>
      <c r="F92" s="840">
        <v>1552.2080000000001</v>
      </c>
      <c r="G92" s="709">
        <v>645.08000000000004</v>
      </c>
      <c r="H92" s="37" t="s">
        <v>328</v>
      </c>
    </row>
    <row r="93" spans="1:8" ht="12" customHeight="1">
      <c r="A93" s="824" t="s">
        <v>329</v>
      </c>
      <c r="B93" s="216" t="s">
        <v>1842</v>
      </c>
      <c r="C93" s="707"/>
      <c r="D93" s="730"/>
      <c r="E93" s="755"/>
      <c r="G93" s="709"/>
      <c r="H93" s="37" t="s">
        <v>1843</v>
      </c>
    </row>
    <row r="94" spans="1:8" ht="12" customHeight="1">
      <c r="A94" s="824"/>
      <c r="B94" s="216" t="s">
        <v>1829</v>
      </c>
      <c r="C94" s="707">
        <v>853197.47699999996</v>
      </c>
      <c r="D94" s="707">
        <v>1008561.1629999999</v>
      </c>
      <c r="E94" s="755">
        <v>1353447.473</v>
      </c>
      <c r="F94" s="755">
        <v>6227.1710000000003</v>
      </c>
      <c r="G94" s="709">
        <v>1089677.618</v>
      </c>
      <c r="H94" s="37" t="s">
        <v>1844</v>
      </c>
    </row>
    <row r="95" spans="1:8" ht="12" customHeight="1">
      <c r="A95" s="217" t="s">
        <v>330</v>
      </c>
      <c r="B95" s="782" t="s">
        <v>416</v>
      </c>
      <c r="C95" s="707">
        <v>16271.337</v>
      </c>
      <c r="D95" s="707">
        <v>19061.342000000001</v>
      </c>
      <c r="E95" s="755">
        <v>45055.146000000001</v>
      </c>
      <c r="F95" s="755">
        <v>50370.239999999998</v>
      </c>
      <c r="G95" s="709">
        <v>8997.3250000000007</v>
      </c>
      <c r="H95" s="37" t="s">
        <v>331</v>
      </c>
    </row>
    <row r="96" spans="1:8" ht="12" customHeight="1">
      <c r="A96" s="828" t="s">
        <v>332</v>
      </c>
      <c r="B96" s="782" t="s">
        <v>432</v>
      </c>
      <c r="C96" s="707">
        <v>7077.6390000000001</v>
      </c>
      <c r="D96" s="707">
        <v>6114.9570000000003</v>
      </c>
      <c r="E96" s="755">
        <v>8660.1090000000004</v>
      </c>
      <c r="F96" s="755">
        <v>7106.973</v>
      </c>
      <c r="G96" s="709">
        <v>6262.4790000000003</v>
      </c>
      <c r="H96" s="37" t="s">
        <v>333</v>
      </c>
    </row>
    <row r="97" spans="1:8" ht="12" customHeight="1">
      <c r="A97" s="217" t="s">
        <v>334</v>
      </c>
      <c r="B97" s="782" t="s">
        <v>438</v>
      </c>
      <c r="C97" s="707">
        <v>52067.601000000002</v>
      </c>
      <c r="D97" s="707">
        <v>2088.7020000000002</v>
      </c>
      <c r="E97" s="755">
        <v>49509.618000000002</v>
      </c>
      <c r="F97" s="755">
        <v>77134.864000000001</v>
      </c>
      <c r="G97" s="709">
        <v>76099.667000000001</v>
      </c>
      <c r="H97" s="37" t="s">
        <v>335</v>
      </c>
    </row>
    <row r="98" spans="1:8" ht="12" customHeight="1">
      <c r="A98" s="217" t="s">
        <v>336</v>
      </c>
      <c r="B98" s="782" t="s">
        <v>429</v>
      </c>
      <c r="C98" s="707">
        <v>21.97</v>
      </c>
      <c r="D98" s="707">
        <v>7.2</v>
      </c>
      <c r="E98" s="755">
        <v>102.35299999999999</v>
      </c>
      <c r="F98" s="755">
        <v>375.00099999999998</v>
      </c>
      <c r="G98" s="709">
        <v>1187.1859999999999</v>
      </c>
      <c r="H98" s="37" t="s">
        <v>337</v>
      </c>
    </row>
    <row r="99" spans="1:8" ht="12" customHeight="1">
      <c r="A99" s="217" t="s">
        <v>338</v>
      </c>
      <c r="B99" s="782" t="s">
        <v>434</v>
      </c>
      <c r="C99" s="707">
        <v>6873.1360000000004</v>
      </c>
      <c r="D99" s="707">
        <v>5082.6779999999999</v>
      </c>
      <c r="E99" s="755">
        <v>9853.7759999999998</v>
      </c>
      <c r="F99" s="755">
        <v>9974.5920000000006</v>
      </c>
      <c r="G99" s="709">
        <v>4466.7250000000004</v>
      </c>
      <c r="H99" s="37" t="s">
        <v>339</v>
      </c>
    </row>
    <row r="100" spans="1:8" ht="12" customHeight="1">
      <c r="A100" s="217" t="s">
        <v>340</v>
      </c>
      <c r="B100" s="782" t="s">
        <v>431</v>
      </c>
      <c r="C100" s="707">
        <v>412.404</v>
      </c>
      <c r="D100" s="707">
        <v>150.22300000000001</v>
      </c>
      <c r="E100" s="755">
        <v>1175.9870000000001</v>
      </c>
      <c r="F100" s="755">
        <v>274.25299999999999</v>
      </c>
      <c r="G100" s="709">
        <v>45.948999999999998</v>
      </c>
      <c r="H100" s="37" t="s">
        <v>341</v>
      </c>
    </row>
    <row r="101" spans="1:8" ht="12" customHeight="1">
      <c r="A101" s="217" t="s">
        <v>342</v>
      </c>
      <c r="B101" s="782" t="s">
        <v>430</v>
      </c>
      <c r="C101" s="707">
        <v>171.11699999999999</v>
      </c>
      <c r="D101" s="707">
        <v>57.064</v>
      </c>
      <c r="E101" s="755">
        <v>402.75400000000002</v>
      </c>
      <c r="F101" s="755">
        <v>236.19300000000001</v>
      </c>
      <c r="G101" s="709">
        <v>281.31299999999999</v>
      </c>
      <c r="H101" s="37" t="s">
        <v>343</v>
      </c>
    </row>
    <row r="102" spans="1:8" ht="12" customHeight="1">
      <c r="A102" s="217" t="s">
        <v>344</v>
      </c>
      <c r="B102" s="782" t="s">
        <v>433</v>
      </c>
      <c r="C102" s="707" t="s">
        <v>133</v>
      </c>
      <c r="D102" s="707">
        <v>105.5</v>
      </c>
      <c r="E102" s="755">
        <v>0</v>
      </c>
      <c r="F102" s="755">
        <v>0</v>
      </c>
      <c r="G102" s="709">
        <v>0</v>
      </c>
      <c r="H102" s="37" t="s">
        <v>345</v>
      </c>
    </row>
    <row r="103" spans="1:8" ht="12" customHeight="1">
      <c r="A103" s="824" t="s">
        <v>346</v>
      </c>
      <c r="B103" s="216" t="s">
        <v>1580</v>
      </c>
      <c r="C103" s="707">
        <v>64.834999999999994</v>
      </c>
      <c r="D103" s="707">
        <v>4.9000000000000004</v>
      </c>
      <c r="E103" s="755">
        <v>209.26300000000001</v>
      </c>
      <c r="F103" s="755">
        <v>802.29899999999998</v>
      </c>
      <c r="G103" s="709">
        <v>1997.193</v>
      </c>
      <c r="H103" s="37" t="s">
        <v>1581</v>
      </c>
    </row>
    <row r="104" spans="1:8" ht="12" customHeight="1">
      <c r="A104" s="824" t="s">
        <v>347</v>
      </c>
      <c r="B104" s="216" t="s">
        <v>1636</v>
      </c>
      <c r="C104" s="707">
        <v>1039.521</v>
      </c>
      <c r="D104" s="707">
        <v>11.907999999999999</v>
      </c>
      <c r="E104" s="755">
        <v>100.762</v>
      </c>
      <c r="F104" s="755">
        <v>439.38</v>
      </c>
      <c r="G104" s="709">
        <v>3672.2840000000001</v>
      </c>
      <c r="H104" s="37" t="s">
        <v>1637</v>
      </c>
    </row>
    <row r="105" spans="1:8" ht="12" customHeight="1">
      <c r="A105" s="824" t="s">
        <v>348</v>
      </c>
      <c r="B105" s="216" t="s">
        <v>435</v>
      </c>
      <c r="C105" s="707">
        <v>595.10299999999995</v>
      </c>
      <c r="D105" s="707">
        <v>391.678</v>
      </c>
      <c r="E105" s="755">
        <v>539.99400000000003</v>
      </c>
      <c r="F105" s="755">
        <v>5483.25</v>
      </c>
      <c r="G105" s="709">
        <v>7555.8519999999999</v>
      </c>
      <c r="H105" s="37" t="s">
        <v>349</v>
      </c>
    </row>
    <row r="106" spans="1:8" ht="12" customHeight="1">
      <c r="A106" s="824" t="s">
        <v>350</v>
      </c>
      <c r="B106" s="216" t="s">
        <v>1327</v>
      </c>
      <c r="C106" s="707">
        <v>14912.332</v>
      </c>
      <c r="D106" s="707">
        <v>10392.248</v>
      </c>
      <c r="E106" s="755">
        <v>12264.468000000001</v>
      </c>
      <c r="F106" s="755">
        <v>31204.258000000002</v>
      </c>
      <c r="G106" s="709">
        <v>137199.94</v>
      </c>
      <c r="H106" s="37" t="s">
        <v>1195</v>
      </c>
    </row>
    <row r="107" spans="1:8" ht="12" customHeight="1">
      <c r="A107" s="824" t="s">
        <v>351</v>
      </c>
      <c r="B107" s="789" t="s">
        <v>1358</v>
      </c>
      <c r="C107" s="707">
        <v>5293.326</v>
      </c>
      <c r="D107" s="707">
        <v>6811.0129999999999</v>
      </c>
      <c r="E107" s="755">
        <v>49994.548000000003</v>
      </c>
      <c r="F107" s="755">
        <v>97253.989000000001</v>
      </c>
      <c r="G107" s="709">
        <v>152944.06400000001</v>
      </c>
      <c r="H107" s="37" t="s">
        <v>1449</v>
      </c>
    </row>
    <row r="108" spans="1:8" ht="12" customHeight="1">
      <c r="A108" s="215">
        <v>86</v>
      </c>
      <c r="B108" s="209" t="s">
        <v>1638</v>
      </c>
      <c r="C108" s="707"/>
      <c r="D108" s="730"/>
      <c r="E108" s="755"/>
      <c r="F108" s="755"/>
      <c r="G108" s="709"/>
      <c r="H108" s="66" t="s">
        <v>1587</v>
      </c>
    </row>
    <row r="109" spans="1:8" ht="12" customHeight="1">
      <c r="A109" s="215"/>
      <c r="B109" s="209" t="s">
        <v>1588</v>
      </c>
      <c r="C109" s="707">
        <v>121.017</v>
      </c>
      <c r="D109" s="707">
        <v>134.21299999999999</v>
      </c>
      <c r="E109" s="755">
        <v>732.024</v>
      </c>
      <c r="F109" s="755">
        <v>729.33299999999997</v>
      </c>
      <c r="G109" s="709">
        <v>1372.86</v>
      </c>
      <c r="H109" s="67" t="s">
        <v>1589</v>
      </c>
    </row>
    <row r="110" spans="1:8" ht="12" customHeight="1">
      <c r="A110" s="824" t="s">
        <v>353</v>
      </c>
      <c r="B110" s="216" t="s">
        <v>1590</v>
      </c>
      <c r="C110" s="707">
        <v>40278.947999999997</v>
      </c>
      <c r="D110" s="707">
        <v>29159.614000000001</v>
      </c>
      <c r="E110" s="755">
        <v>40926.843000000001</v>
      </c>
      <c r="F110" s="755">
        <v>45423.824999999997</v>
      </c>
      <c r="G110" s="709">
        <v>65880.976999999999</v>
      </c>
      <c r="H110" s="37" t="s">
        <v>1591</v>
      </c>
    </row>
    <row r="111" spans="1:8" ht="12" customHeight="1">
      <c r="A111" s="217" t="s">
        <v>354</v>
      </c>
      <c r="B111" s="782" t="s">
        <v>1761</v>
      </c>
      <c r="C111" s="707">
        <v>7036.03</v>
      </c>
      <c r="D111" s="707">
        <v>11317.16</v>
      </c>
      <c r="E111" s="755">
        <v>8957.33</v>
      </c>
      <c r="F111" s="755">
        <v>18534.499</v>
      </c>
      <c r="G111" s="709">
        <v>32591.870999999999</v>
      </c>
      <c r="H111" s="37" t="s">
        <v>1243</v>
      </c>
    </row>
    <row r="112" spans="1:8" ht="12" customHeight="1">
      <c r="A112" s="217" t="s">
        <v>355</v>
      </c>
      <c r="B112" s="782" t="s">
        <v>1016</v>
      </c>
      <c r="C112" s="707">
        <v>2.5</v>
      </c>
      <c r="D112" s="707">
        <v>0.51300000000000001</v>
      </c>
      <c r="E112" s="840">
        <v>46.526000000000003</v>
      </c>
      <c r="F112" s="840">
        <v>3.23</v>
      </c>
      <c r="G112" s="709">
        <v>2.9169999999999998</v>
      </c>
      <c r="H112" s="37" t="s">
        <v>356</v>
      </c>
    </row>
    <row r="113" spans="1:8" ht="12" customHeight="1">
      <c r="A113" s="824">
        <v>90</v>
      </c>
      <c r="B113" s="782" t="s">
        <v>1713</v>
      </c>
      <c r="C113" s="707"/>
      <c r="D113" s="730"/>
      <c r="E113" s="755"/>
      <c r="G113" s="709"/>
      <c r="H113" s="37" t="s">
        <v>1451</v>
      </c>
    </row>
    <row r="114" spans="1:8" ht="12" customHeight="1">
      <c r="A114" s="215"/>
      <c r="B114" s="216" t="s">
        <v>1679</v>
      </c>
      <c r="C114" s="707">
        <v>4978.4210000000003</v>
      </c>
      <c r="D114" s="707">
        <v>2630.009</v>
      </c>
      <c r="E114" s="840">
        <v>3844.8409999999999</v>
      </c>
      <c r="F114" s="755">
        <v>5920.9430000000002</v>
      </c>
      <c r="G114" s="709">
        <v>17412.348999999998</v>
      </c>
      <c r="H114" s="37" t="s">
        <v>1714</v>
      </c>
    </row>
    <row r="115" spans="1:8" ht="12" customHeight="1">
      <c r="A115" s="217" t="s">
        <v>358</v>
      </c>
      <c r="B115" s="782" t="s">
        <v>1000</v>
      </c>
      <c r="C115" s="707">
        <v>10.739000000000001</v>
      </c>
      <c r="D115" s="707">
        <v>2.9009999999999998</v>
      </c>
      <c r="E115" s="755">
        <v>81.784999999999997</v>
      </c>
      <c r="F115" s="840">
        <v>45.024000000000001</v>
      </c>
      <c r="G115" s="709">
        <v>21.271999999999998</v>
      </c>
      <c r="H115" s="37" t="s">
        <v>359</v>
      </c>
    </row>
    <row r="116" spans="1:8" ht="12" customHeight="1">
      <c r="A116" s="217">
        <v>92</v>
      </c>
      <c r="B116" s="782" t="s">
        <v>1715</v>
      </c>
      <c r="C116" s="707"/>
      <c r="D116" s="730"/>
      <c r="E116" s="755"/>
      <c r="G116" s="709"/>
      <c r="H116" s="37" t="s">
        <v>1845</v>
      </c>
    </row>
    <row r="117" spans="1:8" ht="12" customHeight="1">
      <c r="A117" s="217"/>
      <c r="B117" s="782" t="s">
        <v>968</v>
      </c>
      <c r="C117" s="707">
        <v>0.625</v>
      </c>
      <c r="D117" s="707">
        <v>9.2999999999999999E-2</v>
      </c>
      <c r="E117" s="755">
        <v>12.708</v>
      </c>
      <c r="F117" s="755">
        <v>14.32</v>
      </c>
      <c r="G117" s="709">
        <v>41.247999999999998</v>
      </c>
      <c r="H117" s="37" t="s">
        <v>1846</v>
      </c>
    </row>
    <row r="118" spans="1:8" ht="12" customHeight="1">
      <c r="A118" s="824" t="s">
        <v>361</v>
      </c>
      <c r="B118" s="216" t="s">
        <v>1328</v>
      </c>
      <c r="C118" s="707">
        <v>3405.252</v>
      </c>
      <c r="D118" s="707">
        <v>2534.6509999999998</v>
      </c>
      <c r="E118" s="755">
        <v>4686.4579999999996</v>
      </c>
      <c r="F118" s="755">
        <v>7604.991</v>
      </c>
      <c r="G118" s="709">
        <v>4827.8490000000002</v>
      </c>
      <c r="H118" s="37" t="s">
        <v>1329</v>
      </c>
    </row>
    <row r="119" spans="1:8" ht="12" customHeight="1">
      <c r="A119" s="824" t="s">
        <v>362</v>
      </c>
      <c r="B119" s="216" t="s">
        <v>1639</v>
      </c>
      <c r="C119" s="707">
        <v>317.78300000000002</v>
      </c>
      <c r="D119" s="707">
        <v>52.709000000000003</v>
      </c>
      <c r="E119" s="755">
        <v>37.752000000000002</v>
      </c>
      <c r="F119" s="755">
        <v>524.65899999999999</v>
      </c>
      <c r="G119" s="709">
        <v>1022.509</v>
      </c>
      <c r="H119" s="37" t="s">
        <v>1640</v>
      </c>
    </row>
    <row r="120" spans="1:8" ht="12" customHeight="1">
      <c r="A120" s="217" t="s">
        <v>363</v>
      </c>
      <c r="B120" s="782" t="s">
        <v>418</v>
      </c>
      <c r="C120" s="707">
        <v>61.668999999999997</v>
      </c>
      <c r="D120" s="707">
        <v>27.113</v>
      </c>
      <c r="E120" s="755">
        <v>12.109</v>
      </c>
      <c r="F120" s="755">
        <v>1241.3820000000001</v>
      </c>
      <c r="G120" s="709">
        <v>3300.98</v>
      </c>
      <c r="H120" s="37" t="s">
        <v>364</v>
      </c>
    </row>
    <row r="121" spans="1:8" ht="12" customHeight="1">
      <c r="A121" s="790">
        <v>97</v>
      </c>
      <c r="B121" s="782" t="s">
        <v>1718</v>
      </c>
      <c r="C121" s="707"/>
      <c r="D121" s="707"/>
      <c r="E121" s="755"/>
      <c r="G121" s="709"/>
      <c r="H121" s="37" t="s">
        <v>1719</v>
      </c>
    </row>
    <row r="122" spans="1:8" ht="12" customHeight="1">
      <c r="A122" s="790"/>
      <c r="B122" s="782" t="s">
        <v>1720</v>
      </c>
      <c r="C122" s="707">
        <v>347.40199999999999</v>
      </c>
      <c r="D122" s="707">
        <v>240.667</v>
      </c>
      <c r="E122" s="755">
        <v>76.242000000000004</v>
      </c>
      <c r="F122" s="755">
        <v>205.19900000000001</v>
      </c>
      <c r="G122" s="709">
        <v>425.08</v>
      </c>
      <c r="H122" s="37" t="s">
        <v>1721</v>
      </c>
    </row>
    <row r="123" spans="1:8" ht="12" customHeight="1">
      <c r="A123" s="710"/>
      <c r="B123" s="233"/>
      <c r="C123" s="68"/>
      <c r="D123" s="78"/>
      <c r="E123" s="802"/>
      <c r="F123" s="843"/>
      <c r="G123" s="843"/>
      <c r="H123" s="168"/>
    </row>
    <row r="124" spans="1:8">
      <c r="F124" s="755"/>
      <c r="G124" s="755"/>
    </row>
    <row r="125" spans="1:8">
      <c r="F125" s="755"/>
      <c r="G125" s="755"/>
    </row>
    <row r="126" spans="1:8">
      <c r="F126" s="755"/>
      <c r="G126" s="755"/>
    </row>
    <row r="127" spans="1:8">
      <c r="F127" s="755"/>
      <c r="G127" s="755"/>
    </row>
    <row r="128" spans="1:8">
      <c r="E128" s="809"/>
      <c r="F128" s="755"/>
      <c r="G128" s="755"/>
    </row>
    <row r="129" spans="6:7">
      <c r="F129" s="755"/>
      <c r="G129" s="755"/>
    </row>
    <row r="130" spans="6:7">
      <c r="F130" s="755"/>
      <c r="G130" s="755"/>
    </row>
    <row r="131" spans="6:7">
      <c r="F131" s="755"/>
      <c r="G131" s="755"/>
    </row>
  </sheetData>
  <mergeCells count="6">
    <mergeCell ref="A2:H2"/>
    <mergeCell ref="A3:H3"/>
    <mergeCell ref="A4:H4"/>
    <mergeCell ref="A5:H5"/>
    <mergeCell ref="B7:B8"/>
    <mergeCell ref="H7:H8"/>
  </mergeCells>
  <hyperlinks>
    <hyperlink ref="A1" location="Содержание!A1" display="Мазмуну" xr:uid="{2F145CF6-4766-4F1A-93A2-2CF866EE28DD}"/>
  </hyperlinks>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44008-18E5-4B7A-B669-64B66C6EC19F}">
  <dimension ref="A1:H130"/>
  <sheetViews>
    <sheetView workbookViewId="0"/>
  </sheetViews>
  <sheetFormatPr defaultColWidth="9.28515625" defaultRowHeight="12.75"/>
  <cols>
    <col min="1" max="1" width="8.42578125" style="37" customWidth="1"/>
    <col min="2" max="2" width="48.5703125" style="171" customWidth="1"/>
    <col min="3" max="4" width="11.140625" style="37" customWidth="1"/>
    <col min="5" max="5" width="11.140625" style="730" customWidth="1"/>
    <col min="6" max="7" width="11.140625" style="755" customWidth="1"/>
    <col min="8" max="8" width="46.85546875" style="37" customWidth="1"/>
    <col min="9" max="16384" width="9.28515625" style="37"/>
  </cols>
  <sheetData>
    <row r="1" spans="1:8">
      <c r="A1" s="1042" t="s">
        <v>2601</v>
      </c>
    </row>
    <row r="2" spans="1:8" s="7" customFormat="1" ht="15.75" customHeight="1">
      <c r="A2" s="1064" t="s">
        <v>1847</v>
      </c>
      <c r="B2" s="1064"/>
      <c r="C2" s="1064"/>
      <c r="D2" s="1064"/>
      <c r="E2" s="1064"/>
      <c r="F2" s="1064"/>
      <c r="G2" s="1064"/>
      <c r="H2" s="1064"/>
    </row>
    <row r="3" spans="1:8" s="7" customFormat="1" ht="13.9" customHeight="1">
      <c r="A3" s="1055" t="s">
        <v>923</v>
      </c>
      <c r="B3" s="1055"/>
      <c r="C3" s="1055"/>
      <c r="D3" s="1055"/>
      <c r="E3" s="1055"/>
      <c r="F3" s="1055"/>
      <c r="G3" s="1055"/>
      <c r="H3" s="1055"/>
    </row>
    <row r="4" spans="1:8" s="7" customFormat="1" ht="13.5" customHeight="1">
      <c r="A4" s="1064" t="s">
        <v>1848</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8.25" customHeight="1">
      <c r="A6" s="695"/>
      <c r="B6" s="225"/>
      <c r="C6" s="225"/>
      <c r="D6" s="225"/>
      <c r="E6" s="794"/>
      <c r="F6" s="744"/>
      <c r="G6" s="767"/>
      <c r="H6" s="164"/>
    </row>
    <row r="7" spans="1:8" s="7" customFormat="1" ht="17.25" customHeight="1">
      <c r="A7" s="831" t="s">
        <v>496</v>
      </c>
      <c r="B7" s="1117"/>
      <c r="C7" s="796">
        <v>2019</v>
      </c>
      <c r="D7" s="796">
        <v>2020</v>
      </c>
      <c r="E7" s="796">
        <v>2021</v>
      </c>
      <c r="F7" s="796">
        <v>2022</v>
      </c>
      <c r="G7" s="853">
        <v>2023</v>
      </c>
      <c r="H7" s="1115"/>
    </row>
    <row r="8" spans="1:8" s="165" customFormat="1" ht="9.75" customHeight="1">
      <c r="A8" s="811" t="s">
        <v>130</v>
      </c>
      <c r="B8" s="1118"/>
      <c r="C8" s="797"/>
      <c r="D8" s="797"/>
      <c r="E8" s="797"/>
      <c r="F8" s="797"/>
      <c r="G8" s="725"/>
      <c r="H8" s="1116"/>
    </row>
    <row r="9" spans="1:8" s="165" customFormat="1" ht="6" customHeight="1">
      <c r="A9" s="858"/>
      <c r="B9" s="771"/>
      <c r="C9" s="166"/>
      <c r="D9" s="730"/>
      <c r="E9" s="774"/>
      <c r="F9" s="774"/>
      <c r="G9" s="859"/>
      <c r="H9" s="775"/>
    </row>
    <row r="10" spans="1:8" s="11" customFormat="1" ht="12" customHeight="1">
      <c r="A10" s="834"/>
      <c r="B10" s="776" t="s">
        <v>535</v>
      </c>
      <c r="C10" s="54">
        <v>2918501.82</v>
      </c>
      <c r="D10" s="54">
        <v>2225768.2659999998</v>
      </c>
      <c r="E10" s="839">
        <v>3598309.983</v>
      </c>
      <c r="F10" s="839">
        <v>6403897.3619999997</v>
      </c>
      <c r="G10" s="728">
        <v>6136995.5959999999</v>
      </c>
      <c r="H10" s="752" t="s">
        <v>141</v>
      </c>
    </row>
    <row r="11" spans="1:8" s="7" customFormat="1" ht="12" customHeight="1">
      <c r="A11" s="834"/>
      <c r="B11" s="171"/>
      <c r="C11" s="37"/>
      <c r="D11" s="730"/>
      <c r="E11" s="755"/>
      <c r="F11" s="755"/>
      <c r="G11" s="709"/>
      <c r="H11" s="37"/>
    </row>
    <row r="12" spans="1:8" s="7" customFormat="1" ht="12" customHeight="1">
      <c r="A12" s="828" t="s">
        <v>236</v>
      </c>
      <c r="B12" s="778" t="s">
        <v>953</v>
      </c>
      <c r="C12" s="707">
        <v>348.84300000000002</v>
      </c>
      <c r="D12" s="707">
        <v>403.577</v>
      </c>
      <c r="E12" s="755">
        <v>106.55800000000001</v>
      </c>
      <c r="F12" s="755">
        <v>349.81200000000001</v>
      </c>
      <c r="G12" s="709">
        <v>412.57900000000001</v>
      </c>
      <c r="H12" s="37" t="s">
        <v>237</v>
      </c>
    </row>
    <row r="13" spans="1:8" s="7" customFormat="1" ht="12" customHeight="1">
      <c r="A13" s="828" t="s">
        <v>238</v>
      </c>
      <c r="B13" s="778" t="s">
        <v>410</v>
      </c>
      <c r="C13" s="707">
        <v>20605.397000000001</v>
      </c>
      <c r="D13" s="707">
        <v>14355.232</v>
      </c>
      <c r="E13" s="755">
        <v>20821.761999999999</v>
      </c>
      <c r="F13" s="755">
        <v>41046.446000000004</v>
      </c>
      <c r="G13" s="709">
        <v>42058.603000000003</v>
      </c>
      <c r="H13" s="37" t="s">
        <v>239</v>
      </c>
    </row>
    <row r="14" spans="1:8" s="7" customFormat="1" ht="12" customHeight="1">
      <c r="A14" s="828" t="s">
        <v>240</v>
      </c>
      <c r="B14" s="779" t="s">
        <v>497</v>
      </c>
      <c r="C14" s="707">
        <v>4425.2950000000001</v>
      </c>
      <c r="D14" s="707">
        <v>2956.3220000000001</v>
      </c>
      <c r="E14" s="755">
        <v>3463.7829999999999</v>
      </c>
      <c r="F14" s="755">
        <v>4413.5420000000004</v>
      </c>
      <c r="G14" s="709">
        <v>5061.8500000000004</v>
      </c>
      <c r="H14" s="37" t="s">
        <v>378</v>
      </c>
    </row>
    <row r="15" spans="1:8" s="7" customFormat="1" ht="13.5" customHeight="1">
      <c r="A15" s="824" t="s">
        <v>241</v>
      </c>
      <c r="B15" s="216" t="s">
        <v>1008</v>
      </c>
      <c r="C15" s="707">
        <v>9426.7549999999992</v>
      </c>
      <c r="D15" s="707">
        <v>10716.11</v>
      </c>
      <c r="E15" s="755">
        <v>14434.25</v>
      </c>
      <c r="F15" s="755">
        <v>26207.920999999998</v>
      </c>
      <c r="G15" s="709">
        <v>24687.633000000002</v>
      </c>
      <c r="H15" s="37" t="s">
        <v>1549</v>
      </c>
    </row>
    <row r="16" spans="1:8" s="7" customFormat="1" ht="12" customHeight="1">
      <c r="A16" s="217" t="s">
        <v>242</v>
      </c>
      <c r="B16" s="782" t="s">
        <v>1643</v>
      </c>
      <c r="C16" s="707">
        <v>126.125</v>
      </c>
      <c r="D16" s="707">
        <v>110.88500000000001</v>
      </c>
      <c r="E16" s="755">
        <v>490.20499999999998</v>
      </c>
      <c r="F16" s="755">
        <v>2772.2240000000002</v>
      </c>
      <c r="G16" s="709">
        <v>1775.385</v>
      </c>
      <c r="H16" s="37" t="s">
        <v>1644</v>
      </c>
    </row>
    <row r="17" spans="1:8" s="7" customFormat="1" ht="12" customHeight="1">
      <c r="A17" s="217" t="s">
        <v>243</v>
      </c>
      <c r="B17" s="216" t="s">
        <v>972</v>
      </c>
      <c r="C17" s="707">
        <v>1542.8610000000001</v>
      </c>
      <c r="D17" s="707">
        <v>1991.2329999999999</v>
      </c>
      <c r="E17" s="755">
        <v>2778.7570000000001</v>
      </c>
      <c r="F17" s="755">
        <v>3928.5929999999998</v>
      </c>
      <c r="G17" s="709">
        <v>7779.0559999999996</v>
      </c>
      <c r="H17" s="37" t="s">
        <v>1551</v>
      </c>
    </row>
    <row r="18" spans="1:8" s="7" customFormat="1" ht="12" customHeight="1">
      <c r="A18" s="208" t="s">
        <v>244</v>
      </c>
      <c r="B18" s="216" t="s">
        <v>710</v>
      </c>
      <c r="C18" s="707"/>
      <c r="D18" s="37"/>
      <c r="E18" s="37"/>
      <c r="F18" s="37"/>
      <c r="G18" s="709"/>
      <c r="H18" s="37" t="s">
        <v>1645</v>
      </c>
    </row>
    <row r="19" spans="1:8" s="7" customFormat="1" ht="12" customHeight="1">
      <c r="A19" s="208"/>
      <c r="B19" s="216" t="s">
        <v>506</v>
      </c>
      <c r="C19" s="707">
        <v>10013.269</v>
      </c>
      <c r="D19" s="707">
        <v>5106.8879999999999</v>
      </c>
      <c r="E19" s="755">
        <v>10077.379999999999</v>
      </c>
      <c r="F19" s="755">
        <v>7640.3890000000001</v>
      </c>
      <c r="G19" s="709">
        <v>8012.683</v>
      </c>
      <c r="H19" s="37" t="s">
        <v>1724</v>
      </c>
    </row>
    <row r="20" spans="1:8" s="7" customFormat="1" ht="12" customHeight="1">
      <c r="A20" s="828" t="s">
        <v>245</v>
      </c>
      <c r="B20" s="782" t="s">
        <v>1008</v>
      </c>
      <c r="C20" s="707">
        <v>34501.830999999998</v>
      </c>
      <c r="D20" s="707">
        <v>21632.861000000001</v>
      </c>
      <c r="E20" s="755">
        <v>29548.78</v>
      </c>
      <c r="F20" s="755">
        <v>43637.436999999998</v>
      </c>
      <c r="G20" s="709">
        <v>79553.08</v>
      </c>
      <c r="H20" s="37" t="s">
        <v>246</v>
      </c>
    </row>
    <row r="21" spans="1:8" s="7" customFormat="1" ht="12" customHeight="1">
      <c r="A21" s="217" t="s">
        <v>247</v>
      </c>
      <c r="B21" s="782" t="s">
        <v>1314</v>
      </c>
      <c r="C21" s="707">
        <v>11901.855</v>
      </c>
      <c r="D21" s="707">
        <v>11857.087</v>
      </c>
      <c r="E21" s="755">
        <v>13824.433000000001</v>
      </c>
      <c r="F21" s="755">
        <v>13770.513999999999</v>
      </c>
      <c r="G21" s="709">
        <v>15088.668</v>
      </c>
      <c r="H21" s="754" t="s">
        <v>248</v>
      </c>
    </row>
    <row r="22" spans="1:8" s="7" customFormat="1" ht="12" customHeight="1">
      <c r="A22" s="828" t="s">
        <v>249</v>
      </c>
      <c r="B22" s="778" t="s">
        <v>972</v>
      </c>
      <c r="C22" s="707">
        <v>24329.199000000001</v>
      </c>
      <c r="D22" s="707">
        <v>13311.976000000001</v>
      </c>
      <c r="E22" s="755">
        <v>24090.667000000001</v>
      </c>
      <c r="F22" s="755">
        <v>52131.519</v>
      </c>
      <c r="G22" s="709">
        <v>33853.892999999996</v>
      </c>
      <c r="H22" s="37" t="s">
        <v>250</v>
      </c>
    </row>
    <row r="23" spans="1:8" s="7" customFormat="1" ht="12" customHeight="1">
      <c r="A23" s="217" t="s">
        <v>251</v>
      </c>
      <c r="B23" s="782" t="s">
        <v>464</v>
      </c>
      <c r="C23" s="707">
        <v>5688.68</v>
      </c>
      <c r="D23" s="707">
        <v>13897.594999999999</v>
      </c>
      <c r="E23" s="755">
        <v>6971.86</v>
      </c>
      <c r="F23" s="755">
        <v>6244.8729999999996</v>
      </c>
      <c r="G23" s="709">
        <v>7594.1469999999999</v>
      </c>
      <c r="H23" s="37" t="s">
        <v>1684</v>
      </c>
    </row>
    <row r="24" spans="1:8" s="7" customFormat="1" ht="12" customHeight="1">
      <c r="A24" s="217" t="s">
        <v>252</v>
      </c>
      <c r="B24" s="216" t="s">
        <v>1556</v>
      </c>
      <c r="C24" s="707">
        <v>1197.0740000000001</v>
      </c>
      <c r="D24" s="707"/>
      <c r="E24" s="755">
        <v>1599.672</v>
      </c>
      <c r="F24" s="755">
        <v>9898.3040000000001</v>
      </c>
      <c r="G24" s="709">
        <v>5649.8580000000002</v>
      </c>
      <c r="H24" s="37" t="s">
        <v>1557</v>
      </c>
    </row>
    <row r="25" spans="1:8" s="7" customFormat="1" ht="12" customHeight="1">
      <c r="A25" s="217" t="s">
        <v>253</v>
      </c>
      <c r="B25" s="216" t="s">
        <v>1558</v>
      </c>
      <c r="C25" s="707">
        <v>55.753</v>
      </c>
      <c r="D25" s="707">
        <v>38.981999999999999</v>
      </c>
      <c r="E25" s="755">
        <v>123.23099999999999</v>
      </c>
      <c r="F25" s="755">
        <v>373.79899999999998</v>
      </c>
      <c r="G25" s="709">
        <v>318.149</v>
      </c>
      <c r="H25" s="37" t="s">
        <v>1559</v>
      </c>
    </row>
    <row r="26" spans="1:8" s="7" customFormat="1" ht="12" customHeight="1">
      <c r="A26" s="217">
        <v>14</v>
      </c>
      <c r="B26" s="216" t="s">
        <v>1560</v>
      </c>
      <c r="C26" s="707"/>
      <c r="D26" s="37"/>
      <c r="E26" s="37"/>
      <c r="F26" s="37"/>
      <c r="G26" s="709"/>
      <c r="H26" s="37" t="s">
        <v>31</v>
      </c>
    </row>
    <row r="27" spans="1:8" s="7" customFormat="1" ht="12" customHeight="1">
      <c r="A27" s="217"/>
      <c r="B27" s="216" t="s">
        <v>1561</v>
      </c>
      <c r="C27" s="707">
        <v>3.621</v>
      </c>
      <c r="D27" s="707">
        <v>1.417</v>
      </c>
      <c r="E27" s="755">
        <v>12.64</v>
      </c>
      <c r="F27" s="755">
        <v>46.563000000000002</v>
      </c>
      <c r="G27" s="709">
        <v>29.783999999999999</v>
      </c>
      <c r="H27" s="37" t="s">
        <v>544</v>
      </c>
    </row>
    <row r="28" spans="1:8" s="7" customFormat="1" ht="12" customHeight="1">
      <c r="A28" s="217" t="s">
        <v>255</v>
      </c>
      <c r="B28" s="216" t="s">
        <v>1820</v>
      </c>
      <c r="C28" s="707"/>
      <c r="D28" s="37"/>
      <c r="E28" s="37"/>
      <c r="F28" s="37"/>
      <c r="G28" s="709"/>
      <c r="H28" s="37" t="s">
        <v>376</v>
      </c>
    </row>
    <row r="29" spans="1:8" s="7" customFormat="1" ht="12" customHeight="1">
      <c r="B29" s="7" t="s">
        <v>1821</v>
      </c>
      <c r="C29" s="707">
        <v>37859.894</v>
      </c>
      <c r="D29" s="707">
        <v>41895.216</v>
      </c>
      <c r="E29" s="755">
        <v>58084.959999999999</v>
      </c>
      <c r="F29" s="755">
        <v>85912.546000000002</v>
      </c>
      <c r="G29" s="709">
        <v>59280.785000000003</v>
      </c>
      <c r="H29" s="37" t="s">
        <v>1685</v>
      </c>
    </row>
    <row r="30" spans="1:8" s="7" customFormat="1" ht="12" customHeight="1">
      <c r="A30" s="217">
        <v>16</v>
      </c>
      <c r="B30" s="216" t="s">
        <v>1812</v>
      </c>
      <c r="C30" s="707"/>
      <c r="D30" s="37"/>
      <c r="E30" s="37"/>
      <c r="F30" s="37"/>
      <c r="G30" s="709"/>
      <c r="H30" s="37" t="s">
        <v>1833</v>
      </c>
    </row>
    <row r="31" spans="1:8" s="7" customFormat="1" ht="12" customHeight="1">
      <c r="A31" s="217"/>
      <c r="B31" s="782" t="s">
        <v>1814</v>
      </c>
      <c r="C31" s="707">
        <v>4038.7190000000001</v>
      </c>
      <c r="D31" s="707">
        <v>2856.777</v>
      </c>
      <c r="E31" s="755">
        <v>4209.5559999999996</v>
      </c>
      <c r="F31" s="755">
        <v>6765.4660000000003</v>
      </c>
      <c r="G31" s="709">
        <v>11053.031000000001</v>
      </c>
      <c r="H31" s="37" t="s">
        <v>1746</v>
      </c>
    </row>
    <row r="32" spans="1:8" s="7" customFormat="1" ht="12" customHeight="1">
      <c r="A32" s="828" t="s">
        <v>257</v>
      </c>
      <c r="B32" s="778" t="s">
        <v>673</v>
      </c>
      <c r="C32" s="707">
        <v>21921.562999999998</v>
      </c>
      <c r="D32" s="707">
        <v>16016.49</v>
      </c>
      <c r="E32" s="755">
        <v>26293.316999999999</v>
      </c>
      <c r="F32" s="755">
        <v>60490.351999999999</v>
      </c>
      <c r="G32" s="709">
        <v>47425.495000000003</v>
      </c>
      <c r="H32" s="37" t="s">
        <v>651</v>
      </c>
    </row>
    <row r="33" spans="1:8" s="7" customFormat="1" ht="12" customHeight="1">
      <c r="A33" s="828" t="s">
        <v>258</v>
      </c>
      <c r="B33" s="778" t="s">
        <v>411</v>
      </c>
      <c r="C33" s="707">
        <v>38470.987000000001</v>
      </c>
      <c r="D33" s="707">
        <v>24135.855</v>
      </c>
      <c r="E33" s="755">
        <v>31356.046999999999</v>
      </c>
      <c r="F33" s="755">
        <v>45934.042999999998</v>
      </c>
      <c r="G33" s="709">
        <v>59577.813000000002</v>
      </c>
      <c r="H33" s="37" t="s">
        <v>259</v>
      </c>
    </row>
    <row r="34" spans="1:8" s="7" customFormat="1" ht="12" customHeight="1">
      <c r="A34" s="777">
        <v>19</v>
      </c>
      <c r="B34" s="216" t="s">
        <v>1649</v>
      </c>
      <c r="C34" s="707"/>
      <c r="D34" s="37"/>
      <c r="E34" s="37"/>
      <c r="F34" s="37"/>
      <c r="G34" s="709"/>
      <c r="H34" s="37" t="s">
        <v>1834</v>
      </c>
    </row>
    <row r="35" spans="1:8" s="7" customFormat="1" ht="12" customHeight="1">
      <c r="A35" s="777"/>
      <c r="B35" s="216" t="s">
        <v>1689</v>
      </c>
      <c r="C35" s="707">
        <v>46590.351000000002</v>
      </c>
      <c r="D35" s="707">
        <v>30040.263999999999</v>
      </c>
      <c r="E35" s="755">
        <v>39830.199000000001</v>
      </c>
      <c r="F35" s="755">
        <v>65144.936000000002</v>
      </c>
      <c r="G35" s="709">
        <v>70697.38</v>
      </c>
      <c r="H35" s="37" t="s">
        <v>1835</v>
      </c>
    </row>
    <row r="36" spans="1:8" s="7" customFormat="1" ht="12" customHeight="1">
      <c r="A36" s="777">
        <v>20</v>
      </c>
      <c r="B36" s="216" t="s">
        <v>1653</v>
      </c>
      <c r="C36" s="707"/>
      <c r="D36" s="707"/>
      <c r="E36" s="755"/>
      <c r="F36" s="755"/>
      <c r="G36" s="709"/>
      <c r="H36" s="37" t="s">
        <v>1836</v>
      </c>
    </row>
    <row r="37" spans="1:8" s="7" customFormat="1" ht="12" customHeight="1">
      <c r="A37" s="781"/>
      <c r="B37" s="216" t="s">
        <v>1691</v>
      </c>
      <c r="C37" s="707">
        <v>10704.614</v>
      </c>
      <c r="D37" s="707">
        <v>9558.4639999999999</v>
      </c>
      <c r="E37" s="755">
        <v>21573.297999999999</v>
      </c>
      <c r="F37" s="755">
        <v>104455.905</v>
      </c>
      <c r="G37" s="709">
        <v>37562.197999999997</v>
      </c>
      <c r="H37" s="37" t="s">
        <v>1837</v>
      </c>
    </row>
    <row r="38" spans="1:8" s="7" customFormat="1" ht="12" customHeight="1">
      <c r="A38" s="828" t="s">
        <v>262</v>
      </c>
      <c r="B38" s="782" t="s">
        <v>426</v>
      </c>
      <c r="C38" s="707">
        <v>36862.334000000003</v>
      </c>
      <c r="D38" s="707">
        <v>37173.775999999998</v>
      </c>
      <c r="E38" s="755">
        <v>44120.184000000001</v>
      </c>
      <c r="F38" s="755">
        <v>56934.737000000001</v>
      </c>
      <c r="G38" s="709">
        <v>69790.732000000004</v>
      </c>
      <c r="H38" s="37" t="s">
        <v>263</v>
      </c>
    </row>
    <row r="39" spans="1:8" s="7" customFormat="1" ht="12" customHeight="1">
      <c r="A39" s="217" t="s">
        <v>264</v>
      </c>
      <c r="B39" s="782" t="s">
        <v>1286</v>
      </c>
      <c r="C39" s="707">
        <v>57515.396000000001</v>
      </c>
      <c r="D39" s="707">
        <v>49926.055999999997</v>
      </c>
      <c r="E39" s="755">
        <v>72163.191999999995</v>
      </c>
      <c r="F39" s="755">
        <v>100352.09</v>
      </c>
      <c r="G39" s="709">
        <v>112454.609</v>
      </c>
      <c r="H39" s="37" t="s">
        <v>1101</v>
      </c>
    </row>
    <row r="40" spans="1:8" s="7" customFormat="1" ht="12" customHeight="1">
      <c r="A40" s="217" t="s">
        <v>265</v>
      </c>
      <c r="B40" s="216" t="s">
        <v>1600</v>
      </c>
      <c r="C40" s="707">
        <v>4988.5020000000004</v>
      </c>
      <c r="D40" s="707">
        <v>4578.5879999999997</v>
      </c>
      <c r="E40" s="755">
        <v>6616.4009999999998</v>
      </c>
      <c r="F40" s="755">
        <v>16841.807000000001</v>
      </c>
      <c r="G40" s="709">
        <v>16130.343999999999</v>
      </c>
      <c r="H40" s="37" t="s">
        <v>1601</v>
      </c>
    </row>
    <row r="41" spans="1:8" s="7" customFormat="1" ht="12" customHeight="1">
      <c r="A41" s="828" t="s">
        <v>266</v>
      </c>
      <c r="B41" s="782" t="s">
        <v>465</v>
      </c>
      <c r="C41" s="707">
        <v>77846.982999999993</v>
      </c>
      <c r="D41" s="707">
        <v>60764.832999999999</v>
      </c>
      <c r="E41" s="755">
        <v>56237.042000000001</v>
      </c>
      <c r="F41" s="755">
        <v>52620.678999999996</v>
      </c>
      <c r="G41" s="709">
        <v>69990.207999999999</v>
      </c>
      <c r="H41" s="37" t="s">
        <v>267</v>
      </c>
    </row>
    <row r="42" spans="1:8" s="7" customFormat="1" ht="12" customHeight="1">
      <c r="A42" s="228">
        <v>25</v>
      </c>
      <c r="B42" s="216" t="s">
        <v>1726</v>
      </c>
      <c r="C42" s="707"/>
      <c r="D42" s="37"/>
      <c r="E42" s="37"/>
      <c r="F42" s="37"/>
      <c r="G42" s="709"/>
      <c r="H42" s="37" t="s">
        <v>1849</v>
      </c>
    </row>
    <row r="43" spans="1:8" s="7" customFormat="1" ht="12" customHeight="1">
      <c r="A43" s="208"/>
      <c r="B43" s="216" t="s">
        <v>1728</v>
      </c>
      <c r="C43" s="707">
        <v>10408.565000000001</v>
      </c>
      <c r="D43" s="707">
        <v>13525.227000000001</v>
      </c>
      <c r="E43" s="755">
        <v>11778.282999999999</v>
      </c>
      <c r="F43" s="755">
        <v>11248.208000000001</v>
      </c>
      <c r="G43" s="709">
        <v>15025.84</v>
      </c>
      <c r="H43" s="37" t="s">
        <v>1850</v>
      </c>
    </row>
    <row r="44" spans="1:8" s="7" customFormat="1" ht="12" customHeight="1">
      <c r="A44" s="828" t="s">
        <v>269</v>
      </c>
      <c r="B44" s="782" t="s">
        <v>956</v>
      </c>
      <c r="C44" s="707">
        <v>69.766000000000005</v>
      </c>
      <c r="D44" s="707">
        <v>132.83500000000001</v>
      </c>
      <c r="E44" s="755">
        <v>182.37100000000001</v>
      </c>
      <c r="F44" s="755">
        <v>198.78299999999999</v>
      </c>
      <c r="G44" s="709">
        <v>136.45099999999999</v>
      </c>
      <c r="H44" s="37" t="s">
        <v>270</v>
      </c>
    </row>
    <row r="45" spans="1:8" s="7" customFormat="1" ht="12" customHeight="1">
      <c r="A45" s="228">
        <v>27</v>
      </c>
      <c r="B45" s="216" t="s">
        <v>1661</v>
      </c>
      <c r="C45" s="753"/>
      <c r="D45" s="707"/>
      <c r="E45" s="707"/>
      <c r="F45" s="840"/>
      <c r="G45" s="709"/>
      <c r="H45" s="37" t="s">
        <v>1838</v>
      </c>
    </row>
    <row r="46" spans="1:8" s="7" customFormat="1" ht="12" customHeight="1">
      <c r="A46" s="208"/>
      <c r="B46" s="216" t="s">
        <v>1729</v>
      </c>
      <c r="C46" s="707">
        <v>510961.73599999998</v>
      </c>
      <c r="D46" s="707">
        <v>394156.859</v>
      </c>
      <c r="E46" s="840">
        <v>722462.47400000005</v>
      </c>
      <c r="F46" s="829">
        <v>884919.43299999996</v>
      </c>
      <c r="G46" s="709">
        <v>741503.86</v>
      </c>
      <c r="H46" s="37" t="s">
        <v>1839</v>
      </c>
    </row>
    <row r="47" spans="1:8" s="7" customFormat="1" ht="12" customHeight="1">
      <c r="A47" s="217" t="s">
        <v>272</v>
      </c>
      <c r="B47" s="784" t="s">
        <v>1207</v>
      </c>
      <c r="C47" s="707">
        <v>4086.25</v>
      </c>
      <c r="D47" s="707">
        <v>3224.9859999999999</v>
      </c>
      <c r="E47" s="840">
        <v>3447.9059999999999</v>
      </c>
      <c r="F47" s="829">
        <v>6464.5020000000004</v>
      </c>
      <c r="G47" s="709">
        <v>6020.2489999999998</v>
      </c>
      <c r="H47" s="37" t="s">
        <v>1235</v>
      </c>
    </row>
    <row r="48" spans="1:8" s="7" customFormat="1" ht="12" customHeight="1">
      <c r="A48" s="217" t="s">
        <v>273</v>
      </c>
      <c r="B48" s="782" t="s">
        <v>412</v>
      </c>
      <c r="C48" s="707">
        <v>3490.6439999999998</v>
      </c>
      <c r="D48" s="707">
        <v>2795.89</v>
      </c>
      <c r="E48" s="840">
        <v>3548.404</v>
      </c>
      <c r="F48" s="829">
        <v>16369.468000000001</v>
      </c>
      <c r="G48" s="709">
        <v>17031.04</v>
      </c>
      <c r="H48" s="37" t="s">
        <v>274</v>
      </c>
    </row>
    <row r="49" spans="1:8" s="7" customFormat="1" ht="12" customHeight="1">
      <c r="A49" s="217" t="s">
        <v>275</v>
      </c>
      <c r="B49" s="782" t="s">
        <v>413</v>
      </c>
      <c r="C49" s="707">
        <v>184725.31099999999</v>
      </c>
      <c r="D49" s="707">
        <v>197073.614</v>
      </c>
      <c r="E49" s="840">
        <v>186092.43299999999</v>
      </c>
      <c r="F49" s="829">
        <v>233575.43799999999</v>
      </c>
      <c r="G49" s="709">
        <v>227274.02299999999</v>
      </c>
      <c r="H49" s="37" t="s">
        <v>219</v>
      </c>
    </row>
    <row r="50" spans="1:8" s="7" customFormat="1" ht="12" customHeight="1">
      <c r="A50" s="217" t="s">
        <v>276</v>
      </c>
      <c r="B50" s="782" t="s">
        <v>679</v>
      </c>
      <c r="C50" s="707">
        <v>6732.2569999999996</v>
      </c>
      <c r="D50" s="707">
        <v>5645.768</v>
      </c>
      <c r="E50" s="755">
        <v>22284.253000000001</v>
      </c>
      <c r="F50" s="840">
        <v>5413.6490000000003</v>
      </c>
      <c r="G50" s="709">
        <v>15623.856</v>
      </c>
      <c r="H50" s="37" t="s">
        <v>186</v>
      </c>
    </row>
    <row r="51" spans="1:8" s="7" customFormat="1" ht="12" customHeight="1">
      <c r="A51" s="217" t="s">
        <v>277</v>
      </c>
      <c r="B51" s="782" t="s">
        <v>1692</v>
      </c>
      <c r="C51" s="707">
        <v>21010.763999999999</v>
      </c>
      <c r="D51" s="707">
        <v>22637.602999999999</v>
      </c>
      <c r="E51" s="755">
        <v>24390.232</v>
      </c>
      <c r="F51" s="755">
        <v>31766.447</v>
      </c>
      <c r="G51" s="709">
        <v>37654.133999999998</v>
      </c>
      <c r="H51" s="37" t="s">
        <v>1693</v>
      </c>
    </row>
    <row r="52" spans="1:8" s="7" customFormat="1" ht="12" customHeight="1">
      <c r="A52" s="217" t="s">
        <v>278</v>
      </c>
      <c r="B52" s="216" t="s">
        <v>1605</v>
      </c>
      <c r="C52" s="707">
        <v>46548.025000000001</v>
      </c>
      <c r="D52" s="707">
        <v>39622.241999999998</v>
      </c>
      <c r="E52" s="755">
        <v>48944.451000000001</v>
      </c>
      <c r="F52" s="755">
        <v>71544.755000000005</v>
      </c>
      <c r="G52" s="709">
        <v>97634.808999999994</v>
      </c>
      <c r="H52" s="37" t="s">
        <v>1606</v>
      </c>
    </row>
    <row r="53" spans="1:8" s="7" customFormat="1" ht="12" customHeight="1">
      <c r="A53" s="217">
        <v>34</v>
      </c>
      <c r="B53" s="216" t="s">
        <v>983</v>
      </c>
      <c r="C53" s="707"/>
      <c r="D53" s="37"/>
      <c r="E53" s="37"/>
      <c r="F53" s="37"/>
      <c r="G53" s="709"/>
      <c r="H53" s="37" t="s">
        <v>1694</v>
      </c>
    </row>
    <row r="54" spans="1:8" s="7" customFormat="1" ht="12" customHeight="1">
      <c r="A54" s="217"/>
      <c r="B54" s="216" t="s">
        <v>1695</v>
      </c>
      <c r="C54" s="707">
        <v>31289.495999999999</v>
      </c>
      <c r="D54" s="707">
        <v>27181.687999999998</v>
      </c>
      <c r="E54" s="755">
        <v>26563.553</v>
      </c>
      <c r="F54" s="37">
        <v>39617.209000000003</v>
      </c>
      <c r="G54" s="709">
        <v>43409.135000000002</v>
      </c>
      <c r="H54" s="37" t="s">
        <v>1696</v>
      </c>
    </row>
    <row r="55" spans="1:8" s="7" customFormat="1" ht="12" customHeight="1">
      <c r="A55" s="217" t="s">
        <v>280</v>
      </c>
      <c r="B55" s="782" t="s">
        <v>1609</v>
      </c>
      <c r="C55" s="707">
        <v>2432.739</v>
      </c>
      <c r="D55" s="707">
        <v>2824.6950000000002</v>
      </c>
      <c r="E55" s="755">
        <v>3557.7020000000002</v>
      </c>
      <c r="F55" s="755">
        <v>5304.3549999999996</v>
      </c>
      <c r="G55" s="709">
        <v>4787.6769999999997</v>
      </c>
      <c r="H55" s="37" t="s">
        <v>1610</v>
      </c>
    </row>
    <row r="56" spans="1:8" s="7" customFormat="1" ht="12" customHeight="1">
      <c r="A56" s="217" t="s">
        <v>281</v>
      </c>
      <c r="B56" s="782" t="s">
        <v>1611</v>
      </c>
      <c r="C56" s="707">
        <v>5494.0379999999996</v>
      </c>
      <c r="D56" s="707">
        <v>3622.174</v>
      </c>
      <c r="E56" s="755">
        <v>3706.73</v>
      </c>
      <c r="F56" s="755">
        <v>5755.857</v>
      </c>
      <c r="G56" s="709">
        <v>6536.9639999999999</v>
      </c>
      <c r="H56" s="37" t="s">
        <v>1697</v>
      </c>
    </row>
    <row r="57" spans="1:8" s="7" customFormat="1" ht="12" customHeight="1">
      <c r="A57" s="828" t="s">
        <v>282</v>
      </c>
      <c r="B57" s="782" t="s">
        <v>683</v>
      </c>
      <c r="C57" s="707">
        <v>1497.59</v>
      </c>
      <c r="D57" s="707">
        <v>1676.1679999999999</v>
      </c>
      <c r="E57" s="755">
        <v>1899.7670000000001</v>
      </c>
      <c r="F57" s="755">
        <v>1946.9590000000001</v>
      </c>
      <c r="G57" s="709">
        <v>1984.241</v>
      </c>
      <c r="H57" s="37" t="s">
        <v>283</v>
      </c>
    </row>
    <row r="58" spans="1:8" s="7" customFormat="1" ht="12" customHeight="1">
      <c r="A58" s="217" t="s">
        <v>284</v>
      </c>
      <c r="B58" s="787" t="s">
        <v>959</v>
      </c>
      <c r="C58" s="707">
        <v>42221.533000000003</v>
      </c>
      <c r="D58" s="707">
        <v>30619.453000000001</v>
      </c>
      <c r="E58" s="755">
        <v>53001.428</v>
      </c>
      <c r="F58" s="755">
        <v>51385.180999999997</v>
      </c>
      <c r="G58" s="709">
        <v>60413.718000000001</v>
      </c>
      <c r="H58" s="3" t="s">
        <v>285</v>
      </c>
    </row>
    <row r="59" spans="1:8" s="7" customFormat="1" ht="12" customHeight="1">
      <c r="A59" s="217" t="s">
        <v>286</v>
      </c>
      <c r="B59" s="787" t="s">
        <v>1665</v>
      </c>
      <c r="C59" s="707">
        <v>93642.582999999999</v>
      </c>
      <c r="D59" s="707">
        <v>82370.762000000002</v>
      </c>
      <c r="E59" s="755">
        <v>113472.852</v>
      </c>
      <c r="F59" s="755">
        <v>197204.9</v>
      </c>
      <c r="G59" s="709">
        <v>121478.872</v>
      </c>
      <c r="H59" s="3" t="s">
        <v>1411</v>
      </c>
    </row>
    <row r="60" spans="1:8" s="7" customFormat="1" ht="12" customHeight="1">
      <c r="A60" s="217" t="s">
        <v>287</v>
      </c>
      <c r="B60" s="782" t="s">
        <v>452</v>
      </c>
      <c r="C60" s="707">
        <v>34165.421000000002</v>
      </c>
      <c r="D60" s="707">
        <v>35945.748</v>
      </c>
      <c r="E60" s="755">
        <v>37808.711000000003</v>
      </c>
      <c r="F60" s="755">
        <v>54466.688000000002</v>
      </c>
      <c r="G60" s="709">
        <v>56739.629000000001</v>
      </c>
      <c r="H60" s="37" t="s">
        <v>288</v>
      </c>
    </row>
    <row r="61" spans="1:8" s="7" customFormat="1" ht="12" customHeight="1">
      <c r="A61" s="217" t="s">
        <v>289</v>
      </c>
      <c r="B61" s="216" t="s">
        <v>454</v>
      </c>
      <c r="C61" s="707">
        <v>96.617999999999995</v>
      </c>
      <c r="D61" s="707">
        <v>55.710999999999999</v>
      </c>
      <c r="E61" s="755">
        <v>118.514</v>
      </c>
      <c r="F61" s="755">
        <v>1114.2059999999999</v>
      </c>
      <c r="G61" s="709">
        <v>493.20600000000002</v>
      </c>
      <c r="H61" s="37" t="s">
        <v>1781</v>
      </c>
    </row>
    <row r="62" spans="1:8" s="7" customFormat="1" ht="12" customHeight="1">
      <c r="A62" s="818">
        <v>42</v>
      </c>
      <c r="B62" s="216" t="s">
        <v>1698</v>
      </c>
      <c r="C62" s="707"/>
      <c r="D62" s="37"/>
      <c r="E62" s="37"/>
      <c r="F62" s="37"/>
      <c r="G62" s="709"/>
      <c r="H62" s="37" t="s">
        <v>1699</v>
      </c>
    </row>
    <row r="63" spans="1:8" s="7" customFormat="1" ht="12" customHeight="1">
      <c r="A63" s="818"/>
      <c r="B63" s="216" t="s">
        <v>1700</v>
      </c>
      <c r="C63" s="707">
        <v>10293.034</v>
      </c>
      <c r="D63" s="707">
        <v>3502.1610000000001</v>
      </c>
      <c r="E63" s="755">
        <v>10025.477000000001</v>
      </c>
      <c r="F63" s="755">
        <v>24291.278999999999</v>
      </c>
      <c r="G63" s="709">
        <v>7969.8530000000001</v>
      </c>
      <c r="H63" s="37" t="s">
        <v>1701</v>
      </c>
    </row>
    <row r="64" spans="1:8" s="7" customFormat="1" ht="12" customHeight="1">
      <c r="A64" s="217" t="s">
        <v>291</v>
      </c>
      <c r="B64" s="782" t="s">
        <v>1784</v>
      </c>
      <c r="C64" s="707">
        <v>3955.6889999999999</v>
      </c>
      <c r="D64" s="707">
        <v>2554.8069999999998</v>
      </c>
      <c r="E64" s="755">
        <v>49.201000000000001</v>
      </c>
      <c r="F64" s="755">
        <v>155.423</v>
      </c>
      <c r="G64" s="709">
        <v>774.29499999999996</v>
      </c>
      <c r="H64" s="754" t="s">
        <v>1785</v>
      </c>
    </row>
    <row r="65" spans="1:8" s="7" customFormat="1" ht="12" customHeight="1">
      <c r="A65" s="828" t="s">
        <v>292</v>
      </c>
      <c r="B65" s="782" t="s">
        <v>984</v>
      </c>
      <c r="C65" s="707">
        <v>50432.883000000002</v>
      </c>
      <c r="D65" s="707">
        <v>37863.714999999997</v>
      </c>
      <c r="E65" s="755">
        <v>50282.824000000001</v>
      </c>
      <c r="F65" s="755">
        <v>66177.422000000006</v>
      </c>
      <c r="G65" s="709">
        <v>52165</v>
      </c>
      <c r="H65" s="37" t="s">
        <v>293</v>
      </c>
    </row>
    <row r="66" spans="1:8" s="7" customFormat="1" ht="12" customHeight="1">
      <c r="A66" s="217" t="s">
        <v>294</v>
      </c>
      <c r="B66" s="782" t="s">
        <v>425</v>
      </c>
      <c r="C66" s="707">
        <v>137.06299999999999</v>
      </c>
      <c r="D66" s="707">
        <v>106.28700000000001</v>
      </c>
      <c r="E66" s="755">
        <v>189.91399999999999</v>
      </c>
      <c r="F66" s="755">
        <v>29.024999999999999</v>
      </c>
      <c r="G66" s="709">
        <v>128.49199999999999</v>
      </c>
      <c r="H66" s="37" t="s">
        <v>295</v>
      </c>
    </row>
    <row r="67" spans="1:8" s="7" customFormat="1" ht="12" customHeight="1">
      <c r="A67" s="217">
        <v>46</v>
      </c>
      <c r="B67" s="788" t="s">
        <v>1702</v>
      </c>
      <c r="C67" s="707">
        <v>74.75</v>
      </c>
      <c r="D67" s="707">
        <v>68.123000000000005</v>
      </c>
      <c r="E67" s="755">
        <v>244.005</v>
      </c>
      <c r="F67" s="755">
        <v>27.321000000000002</v>
      </c>
      <c r="G67" s="709">
        <v>57.531999999999996</v>
      </c>
      <c r="H67" s="37" t="s">
        <v>1617</v>
      </c>
    </row>
    <row r="68" spans="1:8" s="7" customFormat="1" ht="12" customHeight="1">
      <c r="A68" s="217">
        <v>47</v>
      </c>
      <c r="B68" s="788" t="s">
        <v>1825</v>
      </c>
      <c r="C68" s="707"/>
      <c r="D68" s="37"/>
      <c r="E68" s="37"/>
      <c r="F68" s="37"/>
      <c r="G68" s="709"/>
      <c r="H68" s="37" t="s">
        <v>1840</v>
      </c>
    </row>
    <row r="69" spans="1:8" s="7" customFormat="1" ht="12" customHeight="1">
      <c r="A69" s="217"/>
      <c r="B69" s="216" t="s">
        <v>1827</v>
      </c>
      <c r="C69" s="707">
        <v>385.56599999999997</v>
      </c>
      <c r="D69" s="707">
        <v>468.49</v>
      </c>
      <c r="E69" s="755">
        <v>620.46799999999996</v>
      </c>
      <c r="F69" s="37">
        <v>370.07400000000001</v>
      </c>
      <c r="G69" s="709">
        <v>606.98099999999999</v>
      </c>
      <c r="H69" s="37" t="s">
        <v>1851</v>
      </c>
    </row>
    <row r="70" spans="1:8" s="7" customFormat="1" ht="12" customHeight="1">
      <c r="A70" s="217">
        <v>48</v>
      </c>
      <c r="B70" s="782" t="s">
        <v>1270</v>
      </c>
      <c r="C70" s="707">
        <v>39088.781999999999</v>
      </c>
      <c r="D70" s="707">
        <v>27527.317999999999</v>
      </c>
      <c r="E70" s="755">
        <v>41806.357000000004</v>
      </c>
      <c r="F70" s="755">
        <v>51499.546999999999</v>
      </c>
      <c r="G70" s="709">
        <v>44664.383000000002</v>
      </c>
      <c r="H70" s="37" t="s">
        <v>1666</v>
      </c>
    </row>
    <row r="71" spans="1:8" s="7" customFormat="1" ht="12" customHeight="1">
      <c r="A71" s="217">
        <v>49</v>
      </c>
      <c r="B71" s="216" t="s">
        <v>1775</v>
      </c>
      <c r="C71" s="707">
        <v>8363.8760000000002</v>
      </c>
      <c r="D71" s="707">
        <v>5669.348</v>
      </c>
      <c r="E71" s="755">
        <v>9482.509</v>
      </c>
      <c r="F71" s="755">
        <v>11487.224</v>
      </c>
      <c r="G71" s="709">
        <v>8745.8979999999992</v>
      </c>
      <c r="H71" s="37" t="s">
        <v>1621</v>
      </c>
    </row>
    <row r="72" spans="1:8" s="7" customFormat="1" ht="12" customHeight="1">
      <c r="A72" s="217" t="s">
        <v>296</v>
      </c>
      <c r="B72" s="782" t="s">
        <v>424</v>
      </c>
      <c r="C72" s="707">
        <v>5180.317</v>
      </c>
      <c r="D72" s="707">
        <v>5798.9709999999995</v>
      </c>
      <c r="E72" s="755">
        <v>8804.7729999999992</v>
      </c>
      <c r="F72" s="755">
        <v>14050.298000000001</v>
      </c>
      <c r="G72" s="709">
        <v>8848.6290000000008</v>
      </c>
      <c r="H72" s="37" t="s">
        <v>297</v>
      </c>
    </row>
    <row r="73" spans="1:8" s="7" customFormat="1" ht="12" customHeight="1">
      <c r="A73" s="217" t="s">
        <v>298</v>
      </c>
      <c r="B73" s="216" t="s">
        <v>1622</v>
      </c>
      <c r="C73" s="707">
        <v>3526.1640000000002</v>
      </c>
      <c r="D73" s="707">
        <v>340.42599999999999</v>
      </c>
      <c r="E73" s="755">
        <v>563.48900000000003</v>
      </c>
      <c r="F73" s="755">
        <v>493.65300000000002</v>
      </c>
      <c r="G73" s="709">
        <v>618.12099999999998</v>
      </c>
      <c r="H73" s="37" t="s">
        <v>1623</v>
      </c>
    </row>
    <row r="74" spans="1:8" s="7" customFormat="1" ht="12" customHeight="1">
      <c r="A74" s="828" t="s">
        <v>299</v>
      </c>
      <c r="B74" s="782" t="s">
        <v>427</v>
      </c>
      <c r="C74" s="707">
        <v>6350.5259999999998</v>
      </c>
      <c r="D74" s="707">
        <v>9019.3070000000007</v>
      </c>
      <c r="E74" s="755">
        <v>5377.1670000000004</v>
      </c>
      <c r="F74" s="755">
        <v>4989.9089999999997</v>
      </c>
      <c r="G74" s="709">
        <v>3614.348</v>
      </c>
      <c r="H74" s="37" t="s">
        <v>300</v>
      </c>
    </row>
    <row r="75" spans="1:8" s="7" customFormat="1" ht="12" customHeight="1">
      <c r="A75" s="828" t="s">
        <v>301</v>
      </c>
      <c r="B75" s="782" t="s">
        <v>987</v>
      </c>
      <c r="C75" s="707">
        <v>30.75</v>
      </c>
      <c r="D75" s="707">
        <v>5.1079999999999997</v>
      </c>
      <c r="E75" s="755">
        <v>16.745999999999999</v>
      </c>
      <c r="F75" s="755">
        <v>30.292000000000002</v>
      </c>
      <c r="G75" s="709">
        <v>10629.272999999999</v>
      </c>
      <c r="H75" s="37" t="s">
        <v>302</v>
      </c>
    </row>
    <row r="76" spans="1:8" s="7" customFormat="1" ht="12" customHeight="1">
      <c r="A76" s="828" t="s">
        <v>303</v>
      </c>
      <c r="B76" s="782" t="s">
        <v>422</v>
      </c>
      <c r="C76" s="707">
        <v>34628.154999999999</v>
      </c>
      <c r="D76" s="707">
        <v>28017.733</v>
      </c>
      <c r="E76" s="755">
        <v>61610.245999999999</v>
      </c>
      <c r="F76" s="755">
        <v>229665.318</v>
      </c>
      <c r="G76" s="709">
        <v>123590.29</v>
      </c>
      <c r="H76" s="37" t="s">
        <v>304</v>
      </c>
    </row>
    <row r="77" spans="1:8" s="7" customFormat="1" ht="12" customHeight="1">
      <c r="A77" s="828" t="s">
        <v>305</v>
      </c>
      <c r="B77" s="782" t="s">
        <v>423</v>
      </c>
      <c r="C77" s="707">
        <v>58531.519999999997</v>
      </c>
      <c r="D77" s="707">
        <v>16062.472</v>
      </c>
      <c r="E77" s="755">
        <v>8942.2180000000008</v>
      </c>
      <c r="F77" s="755">
        <v>18286.878000000001</v>
      </c>
      <c r="G77" s="709">
        <v>7391.4290000000001</v>
      </c>
      <c r="H77" s="37" t="s">
        <v>306</v>
      </c>
    </row>
    <row r="78" spans="1:8" s="7" customFormat="1" ht="12" customHeight="1">
      <c r="A78" s="217" t="s">
        <v>307</v>
      </c>
      <c r="B78" s="782" t="s">
        <v>1707</v>
      </c>
      <c r="C78" s="707">
        <v>5539.2950000000001</v>
      </c>
      <c r="D78" s="707">
        <v>5724.2569999999996</v>
      </c>
      <c r="E78" s="755">
        <v>11759.924999999999</v>
      </c>
      <c r="F78" s="755">
        <v>14513.286</v>
      </c>
      <c r="G78" s="709">
        <v>10596.165000000001</v>
      </c>
      <c r="H78" s="754" t="s">
        <v>1708</v>
      </c>
    </row>
    <row r="79" spans="1:8" s="7" customFormat="1" ht="12" customHeight="1">
      <c r="A79" s="217">
        <v>57</v>
      </c>
      <c r="B79" s="782" t="s">
        <v>1816</v>
      </c>
      <c r="C79" s="707"/>
      <c r="D79" s="37"/>
      <c r="E79" s="37"/>
      <c r="F79" s="37"/>
      <c r="G79" s="709"/>
      <c r="H79" s="754"/>
    </row>
    <row r="80" spans="1:8" s="7" customFormat="1" ht="12" customHeight="1">
      <c r="A80" s="828"/>
      <c r="B80" s="782" t="s">
        <v>1737</v>
      </c>
      <c r="C80" s="707">
        <v>3392.9189999999999</v>
      </c>
      <c r="D80" s="707">
        <v>2848.2080000000001</v>
      </c>
      <c r="E80" s="755">
        <v>3397.91</v>
      </c>
      <c r="F80" s="37">
        <v>5129.5129999999999</v>
      </c>
      <c r="G80" s="709">
        <v>6100.616</v>
      </c>
      <c r="H80" s="754" t="s">
        <v>1237</v>
      </c>
    </row>
    <row r="81" spans="1:8" s="7" customFormat="1" ht="12" customHeight="1">
      <c r="A81" s="217" t="s">
        <v>309</v>
      </c>
      <c r="B81" s="782" t="s">
        <v>439</v>
      </c>
      <c r="C81" s="707">
        <v>16909.96</v>
      </c>
      <c r="D81" s="707">
        <v>4811.1490000000003</v>
      </c>
      <c r="E81" s="840">
        <v>19073.669999999998</v>
      </c>
      <c r="F81" s="755">
        <v>100662.371</v>
      </c>
      <c r="G81" s="709">
        <v>4123.5389999999998</v>
      </c>
      <c r="H81" s="37" t="s">
        <v>310</v>
      </c>
    </row>
    <row r="82" spans="1:8" s="7" customFormat="1" ht="12" customHeight="1">
      <c r="A82" s="217" t="s">
        <v>311</v>
      </c>
      <c r="B82" s="216" t="s">
        <v>1626</v>
      </c>
      <c r="C82" s="707">
        <v>7475.7939999999999</v>
      </c>
      <c r="D82" s="707">
        <v>7073.509</v>
      </c>
      <c r="E82" s="755">
        <v>3554.7220000000002</v>
      </c>
      <c r="F82" s="840">
        <v>5473.9340000000002</v>
      </c>
      <c r="G82" s="709">
        <v>8514.9060000000009</v>
      </c>
      <c r="H82" s="37" t="s">
        <v>1627</v>
      </c>
    </row>
    <row r="83" spans="1:8" s="7" customFormat="1" ht="12" customHeight="1">
      <c r="A83" s="217">
        <v>60</v>
      </c>
      <c r="B83" s="782" t="s">
        <v>1628</v>
      </c>
      <c r="C83" s="707">
        <v>55840.453999999998</v>
      </c>
      <c r="D83" s="707">
        <v>30660.844000000001</v>
      </c>
      <c r="E83" s="755">
        <v>182178.99400000001</v>
      </c>
      <c r="F83" s="755">
        <v>484290.989</v>
      </c>
      <c r="G83" s="709">
        <v>162187.337</v>
      </c>
      <c r="H83" s="37" t="s">
        <v>1629</v>
      </c>
    </row>
    <row r="84" spans="1:8" s="7" customFormat="1" ht="12" customHeight="1">
      <c r="A84" s="217" t="s">
        <v>313</v>
      </c>
      <c r="B84" s="216" t="s">
        <v>1576</v>
      </c>
      <c r="C84" s="707">
        <v>43641.533000000003</v>
      </c>
      <c r="D84" s="707">
        <v>25079.043000000001</v>
      </c>
      <c r="E84" s="755">
        <v>137722.41</v>
      </c>
      <c r="F84" s="755">
        <v>141126.21100000001</v>
      </c>
      <c r="G84" s="709">
        <v>84217.993000000002</v>
      </c>
      <c r="H84" s="37" t="s">
        <v>1577</v>
      </c>
    </row>
    <row r="85" spans="1:8" s="7" customFormat="1" ht="12" customHeight="1">
      <c r="A85" s="217" t="s">
        <v>314</v>
      </c>
      <c r="B85" s="782" t="s">
        <v>962</v>
      </c>
      <c r="C85" s="707">
        <v>38534.555</v>
      </c>
      <c r="D85" s="707">
        <v>21155.17</v>
      </c>
      <c r="E85" s="755">
        <v>62259.197</v>
      </c>
      <c r="F85" s="755">
        <v>48168.601000000002</v>
      </c>
      <c r="G85" s="709">
        <v>26457.992999999999</v>
      </c>
      <c r="H85" s="37" t="s">
        <v>315</v>
      </c>
    </row>
    <row r="86" spans="1:8" s="7" customFormat="1" ht="12" customHeight="1">
      <c r="A86" s="208">
        <v>63</v>
      </c>
      <c r="B86" s="216" t="s">
        <v>1667</v>
      </c>
      <c r="C86" s="753"/>
      <c r="D86" s="707"/>
      <c r="E86" s="707"/>
      <c r="F86" s="37"/>
      <c r="G86" s="709"/>
      <c r="H86" s="37" t="s">
        <v>1852</v>
      </c>
    </row>
    <row r="87" spans="1:8" s="7" customFormat="1" ht="12" customHeight="1">
      <c r="A87" s="208"/>
      <c r="B87" s="216" t="s">
        <v>1709</v>
      </c>
      <c r="C87" s="707">
        <v>6304.7020000000002</v>
      </c>
      <c r="D87" s="707">
        <v>8054.348</v>
      </c>
      <c r="E87" s="755">
        <v>11537.437</v>
      </c>
      <c r="F87" s="755">
        <v>19007.305</v>
      </c>
      <c r="G87" s="709">
        <v>13906.816999999999</v>
      </c>
      <c r="H87" s="37" t="s">
        <v>1853</v>
      </c>
    </row>
    <row r="88" spans="1:8" s="7" customFormat="1" ht="12" customHeight="1">
      <c r="A88" s="217" t="s">
        <v>317</v>
      </c>
      <c r="B88" s="782" t="s">
        <v>689</v>
      </c>
      <c r="C88" s="707">
        <v>79898.323999999993</v>
      </c>
      <c r="D88" s="707">
        <v>19275.581999999999</v>
      </c>
      <c r="E88" s="755">
        <v>89090.043000000005</v>
      </c>
      <c r="F88" s="755">
        <v>408400.386</v>
      </c>
      <c r="G88" s="709">
        <v>124186.844</v>
      </c>
      <c r="H88" s="37" t="s">
        <v>318</v>
      </c>
    </row>
    <row r="89" spans="1:8" s="7" customFormat="1" ht="12" customHeight="1">
      <c r="A89" s="217" t="s">
        <v>319</v>
      </c>
      <c r="B89" s="782" t="s">
        <v>991</v>
      </c>
      <c r="C89" s="707">
        <v>1097.329</v>
      </c>
      <c r="D89" s="707">
        <v>497.41899999999998</v>
      </c>
      <c r="E89" s="755">
        <v>1548.7560000000001</v>
      </c>
      <c r="F89" s="755">
        <v>3939.1030000000001</v>
      </c>
      <c r="G89" s="709">
        <v>1938.806</v>
      </c>
      <c r="H89" s="37" t="s">
        <v>320</v>
      </c>
    </row>
    <row r="90" spans="1:8" s="7" customFormat="1" ht="12" customHeight="1">
      <c r="A90" s="217" t="s">
        <v>321</v>
      </c>
      <c r="B90" s="782" t="s">
        <v>963</v>
      </c>
      <c r="C90" s="707">
        <v>845.25</v>
      </c>
      <c r="D90" s="707">
        <v>127.51600000000001</v>
      </c>
      <c r="E90" s="755">
        <v>622.61300000000006</v>
      </c>
      <c r="F90" s="755">
        <v>1291.768</v>
      </c>
      <c r="G90" s="709">
        <v>1291.3599999999999</v>
      </c>
      <c r="H90" s="37" t="s">
        <v>322</v>
      </c>
    </row>
    <row r="91" spans="1:8" s="7" customFormat="1" ht="12" customHeight="1">
      <c r="A91" s="217" t="s">
        <v>323</v>
      </c>
      <c r="B91" s="782" t="s">
        <v>1710</v>
      </c>
      <c r="C91" s="707">
        <v>312.90600000000001</v>
      </c>
      <c r="D91" s="707">
        <v>49.823999999999998</v>
      </c>
      <c r="E91" s="755">
        <v>773.1</v>
      </c>
      <c r="F91" s="755">
        <v>4678.7049999999999</v>
      </c>
      <c r="G91" s="709">
        <v>1248.58</v>
      </c>
      <c r="H91" s="37" t="s">
        <v>1711</v>
      </c>
    </row>
    <row r="92" spans="1:8" s="7" customFormat="1" ht="12" customHeight="1">
      <c r="A92" s="208">
        <v>68</v>
      </c>
      <c r="B92" s="782" t="s">
        <v>1669</v>
      </c>
      <c r="C92" s="707"/>
      <c r="D92" s="37"/>
      <c r="E92" s="37"/>
      <c r="F92" s="37"/>
      <c r="G92" s="709"/>
      <c r="H92" s="37" t="s">
        <v>1796</v>
      </c>
    </row>
    <row r="93" spans="1:8" s="7" customFormat="1" ht="12" customHeight="1">
      <c r="A93" s="208"/>
      <c r="B93" s="216" t="s">
        <v>476</v>
      </c>
      <c r="C93" s="707">
        <v>14065.607</v>
      </c>
      <c r="D93" s="707">
        <v>11144.763999999999</v>
      </c>
      <c r="E93" s="755">
        <v>12978.575999999999</v>
      </c>
      <c r="F93" s="755">
        <v>19061.087</v>
      </c>
      <c r="G93" s="709">
        <v>21643.03</v>
      </c>
      <c r="H93" s="37" t="s">
        <v>1777</v>
      </c>
    </row>
    <row r="94" spans="1:8" s="7" customFormat="1" ht="12" customHeight="1">
      <c r="A94" s="217" t="s">
        <v>325</v>
      </c>
      <c r="B94" s="782" t="s">
        <v>417</v>
      </c>
      <c r="C94" s="707">
        <v>21609.200000000001</v>
      </c>
      <c r="D94" s="707">
        <v>18410.588</v>
      </c>
      <c r="E94" s="755">
        <v>19772.123</v>
      </c>
      <c r="F94" s="755">
        <v>20925.736000000001</v>
      </c>
      <c r="G94" s="709">
        <v>24659.67</v>
      </c>
      <c r="H94" s="37" t="s">
        <v>326</v>
      </c>
    </row>
    <row r="95" spans="1:8" s="7" customFormat="1" ht="12" customHeight="1">
      <c r="A95" s="217" t="s">
        <v>327</v>
      </c>
      <c r="B95" s="782" t="s">
        <v>415</v>
      </c>
      <c r="C95" s="707">
        <v>10301.703</v>
      </c>
      <c r="D95" s="707">
        <v>7472.7539999999999</v>
      </c>
      <c r="E95" s="840">
        <v>8952.4560000000001</v>
      </c>
      <c r="F95" s="840">
        <v>14749.773999999999</v>
      </c>
      <c r="G95" s="709">
        <v>10023.085999999999</v>
      </c>
      <c r="H95" s="37" t="s">
        <v>328</v>
      </c>
    </row>
    <row r="96" spans="1:8" s="7" customFormat="1" ht="12" customHeight="1">
      <c r="A96" s="824" t="s">
        <v>329</v>
      </c>
      <c r="B96" s="216" t="s">
        <v>1828</v>
      </c>
      <c r="C96" s="707"/>
      <c r="D96" s="37"/>
      <c r="E96" s="755"/>
      <c r="F96" s="755"/>
      <c r="G96" s="709"/>
      <c r="H96" s="37" t="s">
        <v>1854</v>
      </c>
    </row>
    <row r="97" spans="1:8" s="7" customFormat="1" ht="12" customHeight="1">
      <c r="B97" s="7" t="s">
        <v>1829</v>
      </c>
      <c r="C97" s="707">
        <v>5751.1869999999999</v>
      </c>
      <c r="D97" s="707">
        <v>4638.5780000000004</v>
      </c>
      <c r="E97" s="755">
        <v>6708.17</v>
      </c>
      <c r="F97" s="755">
        <v>6129.3429999999998</v>
      </c>
      <c r="G97" s="709">
        <v>15171.324000000001</v>
      </c>
      <c r="H97" s="37" t="s">
        <v>1844</v>
      </c>
    </row>
    <row r="98" spans="1:8" s="7" customFormat="1" ht="12" customHeight="1">
      <c r="A98" s="217" t="s">
        <v>330</v>
      </c>
      <c r="B98" s="782" t="s">
        <v>416</v>
      </c>
      <c r="C98" s="707">
        <v>157660.84700000001</v>
      </c>
      <c r="D98" s="707">
        <v>129006.15700000001</v>
      </c>
      <c r="E98" s="755">
        <v>177364.60699999999</v>
      </c>
      <c r="F98" s="755">
        <v>232026.628</v>
      </c>
      <c r="G98" s="709">
        <v>268626.75599999999</v>
      </c>
      <c r="H98" s="37" t="s">
        <v>331</v>
      </c>
    </row>
    <row r="99" spans="1:8" s="7" customFormat="1" ht="12" customHeight="1">
      <c r="A99" s="828" t="s">
        <v>332</v>
      </c>
      <c r="B99" s="782" t="s">
        <v>432</v>
      </c>
      <c r="C99" s="707">
        <v>61984.031999999999</v>
      </c>
      <c r="D99" s="707">
        <v>64330.843999999997</v>
      </c>
      <c r="E99" s="755">
        <v>68037.11</v>
      </c>
      <c r="F99" s="755">
        <v>100709.738</v>
      </c>
      <c r="G99" s="709">
        <v>94981.811000000002</v>
      </c>
      <c r="H99" s="37" t="s">
        <v>333</v>
      </c>
    </row>
    <row r="100" spans="1:8" s="7" customFormat="1" ht="12" customHeight="1">
      <c r="A100" s="217" t="s">
        <v>334</v>
      </c>
      <c r="B100" s="782" t="s">
        <v>438</v>
      </c>
      <c r="C100" s="707">
        <v>4623.2719999999999</v>
      </c>
      <c r="D100" s="707">
        <v>4017.3449999999998</v>
      </c>
      <c r="E100" s="755">
        <v>5472.4719999999998</v>
      </c>
      <c r="F100" s="755">
        <v>6520.7910000000002</v>
      </c>
      <c r="G100" s="709">
        <v>4097.8580000000002</v>
      </c>
      <c r="H100" s="37" t="s">
        <v>335</v>
      </c>
    </row>
    <row r="101" spans="1:8" s="7" customFormat="1" ht="12" customHeight="1">
      <c r="A101" s="217" t="s">
        <v>336</v>
      </c>
      <c r="B101" s="782" t="s">
        <v>429</v>
      </c>
      <c r="C101" s="707">
        <v>63.978999999999999</v>
      </c>
      <c r="D101" s="707">
        <v>39.909999999999997</v>
      </c>
      <c r="E101" s="755">
        <v>91.561000000000007</v>
      </c>
      <c r="F101" s="755">
        <v>67.150999999999996</v>
      </c>
      <c r="G101" s="709">
        <v>61.957999999999998</v>
      </c>
      <c r="H101" s="37" t="s">
        <v>337</v>
      </c>
    </row>
    <row r="102" spans="1:8" s="7" customFormat="1" ht="12" customHeight="1">
      <c r="A102" s="217" t="s">
        <v>338</v>
      </c>
      <c r="B102" s="782" t="s">
        <v>434</v>
      </c>
      <c r="C102" s="707">
        <v>12160.37</v>
      </c>
      <c r="D102" s="707">
        <v>15677.245999999999</v>
      </c>
      <c r="E102" s="755">
        <v>23078.665000000001</v>
      </c>
      <c r="F102" s="755">
        <v>41570.029000000002</v>
      </c>
      <c r="G102" s="709">
        <v>34291.286999999997</v>
      </c>
      <c r="H102" s="37" t="s">
        <v>339</v>
      </c>
    </row>
    <row r="103" spans="1:8" s="7" customFormat="1" ht="12" customHeight="1">
      <c r="A103" s="217" t="s">
        <v>340</v>
      </c>
      <c r="B103" s="782" t="s">
        <v>431</v>
      </c>
      <c r="C103" s="707">
        <v>524.10500000000002</v>
      </c>
      <c r="D103" s="707">
        <v>545.73500000000001</v>
      </c>
      <c r="E103" s="755">
        <v>1306.2370000000001</v>
      </c>
      <c r="F103" s="755">
        <v>554.97500000000002</v>
      </c>
      <c r="G103" s="709">
        <v>486.053</v>
      </c>
      <c r="H103" s="37" t="s">
        <v>341</v>
      </c>
    </row>
    <row r="104" spans="1:8" s="7" customFormat="1" ht="12" customHeight="1">
      <c r="A104" s="217" t="s">
        <v>342</v>
      </c>
      <c r="B104" s="782" t="s">
        <v>430</v>
      </c>
      <c r="C104" s="707">
        <v>131.96299999999999</v>
      </c>
      <c r="D104" s="707">
        <v>118.488</v>
      </c>
      <c r="E104" s="755">
        <v>732.71500000000003</v>
      </c>
      <c r="F104" s="755">
        <v>10.266</v>
      </c>
      <c r="G104" s="709">
        <v>42.508000000000003</v>
      </c>
      <c r="H104" s="37" t="s">
        <v>343</v>
      </c>
    </row>
    <row r="105" spans="1:8" s="7" customFormat="1" ht="12" customHeight="1">
      <c r="A105" s="217" t="s">
        <v>344</v>
      </c>
      <c r="B105" s="782" t="s">
        <v>433</v>
      </c>
      <c r="C105" s="707">
        <v>4.891</v>
      </c>
      <c r="D105" s="707">
        <v>6.81</v>
      </c>
      <c r="E105" s="755">
        <v>0.129</v>
      </c>
      <c r="F105" s="755">
        <v>10.262</v>
      </c>
      <c r="G105" s="709">
        <v>8.032</v>
      </c>
      <c r="H105" s="37" t="s">
        <v>345</v>
      </c>
    </row>
    <row r="106" spans="1:8" s="7" customFormat="1" ht="12" customHeight="1">
      <c r="A106" s="824" t="s">
        <v>346</v>
      </c>
      <c r="B106" s="216" t="s">
        <v>1580</v>
      </c>
      <c r="C106" s="707">
        <v>72.742000000000004</v>
      </c>
      <c r="D106" s="707">
        <v>15.367000000000001</v>
      </c>
      <c r="E106" s="755">
        <v>23.414000000000001</v>
      </c>
      <c r="F106" s="755">
        <v>42.155000000000001</v>
      </c>
      <c r="G106" s="709">
        <v>63.412999999999997</v>
      </c>
      <c r="H106" s="37" t="s">
        <v>1581</v>
      </c>
    </row>
    <row r="107" spans="1:8" s="7" customFormat="1" ht="12" customHeight="1">
      <c r="A107" s="824" t="s">
        <v>347</v>
      </c>
      <c r="B107" s="216" t="s">
        <v>1636</v>
      </c>
      <c r="C107" s="707">
        <v>8146.61</v>
      </c>
      <c r="D107" s="707">
        <v>4500.2179999999998</v>
      </c>
      <c r="E107" s="755">
        <v>7738.81</v>
      </c>
      <c r="F107" s="755">
        <v>18562.88</v>
      </c>
      <c r="G107" s="709">
        <v>11690.215</v>
      </c>
      <c r="H107" s="37" t="s">
        <v>1637</v>
      </c>
    </row>
    <row r="108" spans="1:8" s="7" customFormat="1" ht="12" customHeight="1">
      <c r="A108" s="824" t="s">
        <v>348</v>
      </c>
      <c r="B108" s="216" t="s">
        <v>435</v>
      </c>
      <c r="C108" s="707">
        <v>27330.702000000001</v>
      </c>
      <c r="D108" s="707">
        <v>14219.102999999999</v>
      </c>
      <c r="E108" s="755">
        <v>38815.463000000003</v>
      </c>
      <c r="F108" s="755">
        <v>283131.342</v>
      </c>
      <c r="G108" s="709">
        <v>191102.97399999999</v>
      </c>
      <c r="H108" s="37" t="s">
        <v>349</v>
      </c>
    </row>
    <row r="109" spans="1:8" s="7" customFormat="1" ht="12" customHeight="1">
      <c r="A109" s="824" t="s">
        <v>350</v>
      </c>
      <c r="B109" s="216" t="s">
        <v>1327</v>
      </c>
      <c r="C109" s="707">
        <v>252577.174</v>
      </c>
      <c r="D109" s="707">
        <v>140012.274</v>
      </c>
      <c r="E109" s="755">
        <v>245610.79500000001</v>
      </c>
      <c r="F109" s="755">
        <v>683961.62800000003</v>
      </c>
      <c r="G109" s="709">
        <v>1053448.01</v>
      </c>
      <c r="H109" s="37" t="s">
        <v>1195</v>
      </c>
    </row>
    <row r="110" spans="1:8" s="7" customFormat="1" ht="12" customHeight="1">
      <c r="A110" s="824" t="s">
        <v>351</v>
      </c>
      <c r="B110" s="789" t="s">
        <v>1358</v>
      </c>
      <c r="C110" s="707">
        <v>191841.565</v>
      </c>
      <c r="D110" s="707">
        <v>150704.03599999999</v>
      </c>
      <c r="E110" s="755">
        <v>216910.38399999999</v>
      </c>
      <c r="F110" s="755">
        <v>445672.93900000001</v>
      </c>
      <c r="G110" s="709">
        <v>533526.16899999999</v>
      </c>
      <c r="H110" s="37" t="s">
        <v>1449</v>
      </c>
    </row>
    <row r="111" spans="1:8" s="7" customFormat="1" ht="12" customHeight="1">
      <c r="A111" s="215">
        <v>86</v>
      </c>
      <c r="B111" s="209" t="s">
        <v>1638</v>
      </c>
      <c r="C111" s="707"/>
      <c r="D111" s="37"/>
      <c r="E111" s="37"/>
      <c r="F111" s="37"/>
      <c r="G111" s="709"/>
      <c r="H111" s="66" t="s">
        <v>1587</v>
      </c>
    </row>
    <row r="112" spans="1:8" s="7" customFormat="1" ht="12" customHeight="1">
      <c r="A112" s="215"/>
      <c r="B112" s="209" t="s">
        <v>1588</v>
      </c>
      <c r="C112" s="707">
        <v>2873.9340000000002</v>
      </c>
      <c r="D112" s="707">
        <v>3901.0810000000001</v>
      </c>
      <c r="E112" s="755">
        <v>6205.5749999999998</v>
      </c>
      <c r="F112" s="755">
        <v>7860.768</v>
      </c>
      <c r="G112" s="709">
        <v>7818.38</v>
      </c>
      <c r="H112" s="67" t="s">
        <v>1589</v>
      </c>
    </row>
    <row r="113" spans="1:8" s="7" customFormat="1" ht="12" customHeight="1">
      <c r="A113" s="824" t="s">
        <v>353</v>
      </c>
      <c r="B113" s="216" t="s">
        <v>1677</v>
      </c>
      <c r="C113" s="707">
        <v>81529.168000000005</v>
      </c>
      <c r="D113" s="707">
        <v>54392.688000000002</v>
      </c>
      <c r="E113" s="755">
        <v>99737.680999999997</v>
      </c>
      <c r="F113" s="755">
        <v>194456.73800000001</v>
      </c>
      <c r="G113" s="709">
        <v>566492.17700000003</v>
      </c>
      <c r="H113" s="37" t="s">
        <v>1591</v>
      </c>
    </row>
    <row r="114" spans="1:8" s="7" customFormat="1" ht="12" customHeight="1">
      <c r="A114" s="217" t="s">
        <v>354</v>
      </c>
      <c r="B114" s="782" t="s">
        <v>1761</v>
      </c>
      <c r="C114" s="707">
        <v>13624.437</v>
      </c>
      <c r="D114" s="707">
        <v>3072.1770000000001</v>
      </c>
      <c r="E114" s="755">
        <v>61205.595999999998</v>
      </c>
      <c r="F114" s="755">
        <v>65061.61</v>
      </c>
      <c r="G114" s="709">
        <v>103762.712</v>
      </c>
      <c r="H114" s="37" t="s">
        <v>1243</v>
      </c>
    </row>
    <row r="115" spans="1:8" s="7" customFormat="1" ht="12" customHeight="1">
      <c r="A115" s="217" t="s">
        <v>355</v>
      </c>
      <c r="B115" s="782" t="s">
        <v>1016</v>
      </c>
      <c r="C115" s="707">
        <v>75.242000000000004</v>
      </c>
      <c r="D115" s="707">
        <v>36.408999999999999</v>
      </c>
      <c r="E115" s="755">
        <v>280.88499999999999</v>
      </c>
      <c r="F115" s="755">
        <v>119.11799999999999</v>
      </c>
      <c r="G115" s="709">
        <v>781.80600000000004</v>
      </c>
      <c r="H115" s="37" t="s">
        <v>356</v>
      </c>
    </row>
    <row r="116" spans="1:8" s="7" customFormat="1" ht="12" customHeight="1">
      <c r="A116" s="824">
        <v>90</v>
      </c>
      <c r="B116" s="782" t="s">
        <v>1713</v>
      </c>
      <c r="C116" s="707"/>
      <c r="D116" s="37"/>
      <c r="E116" s="37"/>
      <c r="F116" s="37"/>
      <c r="G116" s="709"/>
      <c r="H116" s="37" t="s">
        <v>1451</v>
      </c>
    </row>
    <row r="117" spans="1:8" s="7" customFormat="1" ht="12" customHeight="1">
      <c r="A117" s="215"/>
      <c r="B117" s="216" t="s">
        <v>1679</v>
      </c>
      <c r="C117" s="707">
        <v>41171.091999999997</v>
      </c>
      <c r="D117" s="707">
        <v>44403.108</v>
      </c>
      <c r="E117" s="840">
        <v>38620.351000000002</v>
      </c>
      <c r="F117" s="840">
        <v>64725.065000000002</v>
      </c>
      <c r="G117" s="709">
        <v>118484.87</v>
      </c>
      <c r="H117" s="37" t="s">
        <v>1714</v>
      </c>
    </row>
    <row r="118" spans="1:8" s="7" customFormat="1" ht="12" customHeight="1">
      <c r="A118" s="217" t="s">
        <v>358</v>
      </c>
      <c r="B118" s="782" t="s">
        <v>1000</v>
      </c>
      <c r="C118" s="707">
        <v>780.05899999999997</v>
      </c>
      <c r="D118" s="707">
        <v>472.69499999999999</v>
      </c>
      <c r="E118" s="840">
        <v>697.36900000000003</v>
      </c>
      <c r="F118" s="840">
        <v>1720.19</v>
      </c>
      <c r="G118" s="709">
        <v>3437.069</v>
      </c>
      <c r="H118" s="37" t="s">
        <v>359</v>
      </c>
    </row>
    <row r="119" spans="1:8" s="7" customFormat="1" ht="12" customHeight="1">
      <c r="A119" s="217">
        <v>92</v>
      </c>
      <c r="B119" s="782" t="s">
        <v>1715</v>
      </c>
      <c r="C119" s="707"/>
      <c r="D119" s="37"/>
      <c r="E119" s="37"/>
      <c r="F119" s="37"/>
      <c r="G119" s="709"/>
      <c r="H119" s="37" t="s">
        <v>1845</v>
      </c>
    </row>
    <row r="120" spans="1:8" s="7" customFormat="1" ht="12" customHeight="1">
      <c r="A120" s="217"/>
      <c r="B120" s="782" t="s">
        <v>968</v>
      </c>
      <c r="C120" s="707">
        <v>54.405000000000001</v>
      </c>
      <c r="D120" s="707">
        <v>70.611000000000004</v>
      </c>
      <c r="E120" s="755">
        <v>217.93199999999999</v>
      </c>
      <c r="F120" s="755">
        <v>327.392</v>
      </c>
      <c r="G120" s="709">
        <v>500.88</v>
      </c>
      <c r="H120" s="37" t="s">
        <v>1846</v>
      </c>
    </row>
    <row r="121" spans="1:8" s="7" customFormat="1" ht="12" customHeight="1">
      <c r="A121" s="824" t="s">
        <v>361</v>
      </c>
      <c r="B121" s="216" t="s">
        <v>1328</v>
      </c>
      <c r="C121" s="707">
        <v>22042.384999999998</v>
      </c>
      <c r="D121" s="707">
        <v>12509.921</v>
      </c>
      <c r="E121" s="755">
        <v>22471.8</v>
      </c>
      <c r="F121" s="755">
        <v>26801.258000000002</v>
      </c>
      <c r="G121" s="709">
        <v>31492.257000000001</v>
      </c>
      <c r="H121" s="37" t="s">
        <v>1329</v>
      </c>
    </row>
    <row r="122" spans="1:8" s="7" customFormat="1" ht="12" customHeight="1">
      <c r="A122" s="824" t="s">
        <v>362</v>
      </c>
      <c r="B122" s="216" t="s">
        <v>1639</v>
      </c>
      <c r="C122" s="707">
        <v>4444.49</v>
      </c>
      <c r="D122" s="707">
        <v>4196.3649999999998</v>
      </c>
      <c r="E122" s="755">
        <v>7091</v>
      </c>
      <c r="F122" s="755">
        <v>13598.235000000001</v>
      </c>
      <c r="G122" s="709">
        <v>13140.897000000001</v>
      </c>
      <c r="H122" s="37" t="s">
        <v>1640</v>
      </c>
    </row>
    <row r="123" spans="1:8" s="7" customFormat="1" ht="12" customHeight="1">
      <c r="A123" s="217" t="s">
        <v>363</v>
      </c>
      <c r="B123" s="782" t="s">
        <v>418</v>
      </c>
      <c r="C123" s="707">
        <v>39018.097000000002</v>
      </c>
      <c r="D123" s="707">
        <v>33385.597999999998</v>
      </c>
      <c r="E123" s="755">
        <v>43440.012000000002</v>
      </c>
      <c r="F123" s="755">
        <v>64226.550999999999</v>
      </c>
      <c r="G123" s="709">
        <v>59503.387000000002</v>
      </c>
      <c r="H123" s="37" t="s">
        <v>364</v>
      </c>
    </row>
    <row r="124" spans="1:8" s="7" customFormat="1" ht="12" customHeight="1">
      <c r="A124" s="790">
        <v>97</v>
      </c>
      <c r="B124" s="782" t="s">
        <v>1718</v>
      </c>
      <c r="C124" s="707"/>
      <c r="D124" s="707"/>
      <c r="E124" s="755"/>
      <c r="F124" s="755"/>
      <c r="G124" s="709"/>
      <c r="H124" s="37" t="s">
        <v>1719</v>
      </c>
    </row>
    <row r="125" spans="1:8" s="7" customFormat="1" ht="12" customHeight="1">
      <c r="A125" s="790"/>
      <c r="B125" s="782" t="s">
        <v>1720</v>
      </c>
      <c r="C125" s="707">
        <v>10.798</v>
      </c>
      <c r="D125" s="707">
        <v>0.189</v>
      </c>
      <c r="E125" s="755">
        <v>179.667</v>
      </c>
      <c r="F125" s="755">
        <v>19.73</v>
      </c>
      <c r="G125" s="709">
        <v>13.307</v>
      </c>
      <c r="H125" s="37" t="s">
        <v>1721</v>
      </c>
    </row>
    <row r="126" spans="1:8" s="7" customFormat="1" ht="11.25" customHeight="1">
      <c r="A126" s="168"/>
      <c r="B126" s="233"/>
      <c r="C126" s="711"/>
      <c r="D126" s="78"/>
      <c r="E126" s="802"/>
      <c r="F126" s="843"/>
      <c r="G126" s="843"/>
      <c r="H126" s="168"/>
    </row>
    <row r="127" spans="1:8" ht="12" customHeight="1"/>
    <row r="128" spans="1:8" ht="12" customHeight="1"/>
    <row r="129" spans="5:5" ht="12" customHeight="1"/>
    <row r="130" spans="5:5" ht="12" customHeight="1">
      <c r="E130" s="809"/>
    </row>
  </sheetData>
  <mergeCells count="6">
    <mergeCell ref="A2:H2"/>
    <mergeCell ref="A3:H3"/>
    <mergeCell ref="A4:H4"/>
    <mergeCell ref="A5:H5"/>
    <mergeCell ref="B7:B8"/>
    <mergeCell ref="H7:H8"/>
  </mergeCells>
  <hyperlinks>
    <hyperlink ref="A1" location="Содержание!A1" display="Мазмуну" xr:uid="{B3BCBCC3-623E-423F-9040-1845D141CBA3}"/>
  </hyperlink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F8735-B856-4D2A-9C99-DCB8A84E402C}">
  <dimension ref="A1:H142"/>
  <sheetViews>
    <sheetView workbookViewId="0"/>
  </sheetViews>
  <sheetFormatPr defaultColWidth="9.28515625" defaultRowHeight="12.75"/>
  <cols>
    <col min="1" max="1" width="8" style="37" customWidth="1"/>
    <col min="2" max="2" width="53.140625" style="171" customWidth="1"/>
    <col min="3" max="4" width="8.7109375" style="730" customWidth="1"/>
    <col min="5" max="5" width="8.42578125" style="37" customWidth="1"/>
    <col min="6" max="6" width="8.85546875" style="37" customWidth="1"/>
    <col min="7" max="7" width="8.85546875" style="730" customWidth="1"/>
    <col min="8" max="8" width="54.42578125" style="37" customWidth="1"/>
    <col min="9" max="16384" width="9.28515625" style="37"/>
  </cols>
  <sheetData>
    <row r="1" spans="1:8">
      <c r="A1" s="1042" t="s">
        <v>2601</v>
      </c>
    </row>
    <row r="2" spans="1:8" s="7" customFormat="1" ht="18.75" customHeight="1">
      <c r="A2" s="1064" t="s">
        <v>1855</v>
      </c>
      <c r="B2" s="1064"/>
      <c r="C2" s="1064"/>
      <c r="D2" s="1064"/>
      <c r="E2" s="1064"/>
      <c r="F2" s="1064"/>
      <c r="G2" s="1064"/>
      <c r="H2" s="1064"/>
    </row>
    <row r="3" spans="1:8" s="7" customFormat="1" ht="13.9" customHeight="1">
      <c r="A3" s="1055" t="s">
        <v>923</v>
      </c>
      <c r="B3" s="1055"/>
      <c r="C3" s="1055"/>
      <c r="D3" s="1055"/>
      <c r="E3" s="1055"/>
      <c r="F3" s="1055"/>
      <c r="G3" s="1055"/>
      <c r="H3" s="1055"/>
    </row>
    <row r="4" spans="1:8" s="7" customFormat="1" ht="19.5" customHeight="1">
      <c r="A4" s="1064" t="s">
        <v>1856</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8.25" customHeight="1">
      <c r="A6" s="852"/>
      <c r="B6" s="225"/>
      <c r="C6" s="794"/>
      <c r="D6" s="794"/>
      <c r="E6" s="847"/>
      <c r="F6" s="225"/>
      <c r="G6" s="794"/>
      <c r="H6" s="164"/>
    </row>
    <row r="7" spans="1:8" s="854" customFormat="1" ht="17.25" customHeight="1">
      <c r="A7" s="831" t="s">
        <v>496</v>
      </c>
      <c r="B7" s="1117"/>
      <c r="C7" s="796">
        <v>2019</v>
      </c>
      <c r="D7" s="796">
        <v>2020</v>
      </c>
      <c r="E7" s="796">
        <v>2021</v>
      </c>
      <c r="F7" s="796">
        <v>2022</v>
      </c>
      <c r="G7" s="860">
        <v>2023</v>
      </c>
      <c r="H7" s="1115"/>
    </row>
    <row r="8" spans="1:8" s="165" customFormat="1" ht="9.75" customHeight="1">
      <c r="A8" s="811" t="s">
        <v>130</v>
      </c>
      <c r="B8" s="1118"/>
      <c r="C8" s="797"/>
      <c r="D8" s="797"/>
      <c r="E8" s="797"/>
      <c r="F8" s="797"/>
      <c r="G8" s="725"/>
      <c r="H8" s="1116"/>
    </row>
    <row r="9" spans="1:8" s="165" customFormat="1" ht="15" customHeight="1">
      <c r="A9" s="812"/>
      <c r="B9" s="776" t="s">
        <v>535</v>
      </c>
      <c r="C9" s="727">
        <v>33419.194000000003</v>
      </c>
      <c r="D9" s="750">
        <v>22338.784</v>
      </c>
      <c r="E9" s="750">
        <v>48679.137000000002</v>
      </c>
      <c r="F9" s="750">
        <v>57922.803</v>
      </c>
      <c r="G9" s="861">
        <v>41686.841</v>
      </c>
      <c r="H9" s="752" t="s">
        <v>141</v>
      </c>
    </row>
    <row r="10" spans="1:8" s="11" customFormat="1" ht="5.25" customHeight="1">
      <c r="A10" s="834"/>
      <c r="B10" s="171"/>
      <c r="C10" s="752"/>
      <c r="D10" s="752"/>
      <c r="E10" s="37"/>
      <c r="F10" s="37"/>
      <c r="G10" s="703"/>
      <c r="H10" s="37"/>
    </row>
    <row r="11" spans="1:8" s="7" customFormat="1" ht="12" customHeight="1">
      <c r="A11" s="828" t="s">
        <v>236</v>
      </c>
      <c r="B11" s="778" t="s">
        <v>953</v>
      </c>
      <c r="C11" s="707" t="s">
        <v>133</v>
      </c>
      <c r="D11" s="61">
        <v>817.596</v>
      </c>
      <c r="E11" s="61">
        <v>123.047</v>
      </c>
      <c r="F11" s="61">
        <v>828.98</v>
      </c>
      <c r="G11" s="706">
        <v>954.85</v>
      </c>
      <c r="H11" s="37" t="s">
        <v>237</v>
      </c>
    </row>
    <row r="12" spans="1:8" s="7" customFormat="1" ht="12" customHeight="1">
      <c r="A12" s="824" t="s">
        <v>241</v>
      </c>
      <c r="B12" s="216" t="s">
        <v>1548</v>
      </c>
      <c r="C12" s="707" t="s">
        <v>133</v>
      </c>
      <c r="D12" s="707">
        <v>5.0199999999999996</v>
      </c>
      <c r="E12" s="61">
        <v>29.324999999999999</v>
      </c>
      <c r="F12" s="61">
        <v>50.384</v>
      </c>
      <c r="G12" s="706">
        <v>62.5</v>
      </c>
      <c r="H12" s="37" t="s">
        <v>1549</v>
      </c>
    </row>
    <row r="13" spans="1:8" s="7" customFormat="1" ht="12" customHeight="1">
      <c r="A13" s="217" t="s">
        <v>242</v>
      </c>
      <c r="B13" s="782" t="s">
        <v>1643</v>
      </c>
      <c r="C13" s="707">
        <v>79.728999999999999</v>
      </c>
      <c r="D13" s="753">
        <v>44.612000000000002</v>
      </c>
      <c r="E13" s="61">
        <v>219.352</v>
      </c>
      <c r="F13" s="61">
        <v>73.180999999999997</v>
      </c>
      <c r="G13" s="706">
        <v>56.174999999999997</v>
      </c>
      <c r="H13" s="37" t="s">
        <v>1644</v>
      </c>
    </row>
    <row r="14" spans="1:8" s="7" customFormat="1" ht="12" customHeight="1">
      <c r="A14" s="217" t="s">
        <v>244</v>
      </c>
      <c r="B14" s="782" t="s">
        <v>1008</v>
      </c>
      <c r="C14" s="707">
        <v>7.9960000000000004</v>
      </c>
      <c r="D14" s="753">
        <v>94.376999999999995</v>
      </c>
      <c r="E14" s="61">
        <v>173.92099999999999</v>
      </c>
      <c r="F14" s="61">
        <v>374.38900000000001</v>
      </c>
      <c r="G14" s="706">
        <v>5.0999999999999996</v>
      </c>
      <c r="H14" s="37" t="s">
        <v>1096</v>
      </c>
    </row>
    <row r="15" spans="1:8" s="7" customFormat="1" ht="12" customHeight="1">
      <c r="A15" s="828" t="s">
        <v>245</v>
      </c>
      <c r="B15" s="782" t="s">
        <v>1008</v>
      </c>
      <c r="C15" s="707">
        <v>84.87</v>
      </c>
      <c r="D15" s="753">
        <v>647.61599999999999</v>
      </c>
      <c r="E15" s="61">
        <v>489.87</v>
      </c>
      <c r="F15" s="61">
        <v>572.90499999999997</v>
      </c>
      <c r="G15" s="706">
        <v>199.983</v>
      </c>
      <c r="H15" s="37" t="s">
        <v>246</v>
      </c>
    </row>
    <row r="16" spans="1:8" s="7" customFormat="1" ht="12" customHeight="1">
      <c r="A16" s="217" t="s">
        <v>247</v>
      </c>
      <c r="B16" s="782" t="s">
        <v>972</v>
      </c>
      <c r="C16" s="707" t="s">
        <v>133</v>
      </c>
      <c r="D16" s="707" t="s">
        <v>133</v>
      </c>
      <c r="E16" s="707" t="s">
        <v>133</v>
      </c>
      <c r="F16" s="707">
        <v>0.126</v>
      </c>
      <c r="G16" s="706">
        <v>24.754000000000001</v>
      </c>
      <c r="H16" s="754" t="s">
        <v>248</v>
      </c>
    </row>
    <row r="17" spans="1:8" s="7" customFormat="1" ht="12" customHeight="1">
      <c r="A17" s="828" t="s">
        <v>249</v>
      </c>
      <c r="B17" s="778" t="s">
        <v>972</v>
      </c>
      <c r="C17" s="707">
        <v>30.047000000000001</v>
      </c>
      <c r="D17" s="753">
        <v>143.88300000000001</v>
      </c>
      <c r="E17" s="61">
        <v>49.353000000000002</v>
      </c>
      <c r="F17" s="61">
        <v>45.040999999999997</v>
      </c>
      <c r="G17" s="706" t="s">
        <v>133</v>
      </c>
      <c r="H17" s="37" t="s">
        <v>250</v>
      </c>
    </row>
    <row r="18" spans="1:8" s="7" customFormat="1" ht="12" customHeight="1">
      <c r="A18" s="217" t="s">
        <v>251</v>
      </c>
      <c r="B18" s="782" t="s">
        <v>464</v>
      </c>
      <c r="C18" s="707" t="s">
        <v>133</v>
      </c>
      <c r="D18" s="707" t="s">
        <v>133</v>
      </c>
      <c r="E18" s="707" t="s">
        <v>133</v>
      </c>
      <c r="F18" s="707">
        <v>63</v>
      </c>
      <c r="G18" s="706">
        <v>564.71799999999996</v>
      </c>
      <c r="H18" s="37" t="s">
        <v>1684</v>
      </c>
    </row>
    <row r="19" spans="1:8" s="7" customFormat="1" ht="12" customHeight="1">
      <c r="A19" s="217" t="s">
        <v>252</v>
      </c>
      <c r="B19" s="216" t="s">
        <v>1556</v>
      </c>
      <c r="C19" s="707">
        <v>166.04599999999999</v>
      </c>
      <c r="D19" s="753">
        <v>6.9749999999999996</v>
      </c>
      <c r="E19" s="730" t="s">
        <v>133</v>
      </c>
      <c r="F19" s="704">
        <v>29.863</v>
      </c>
      <c r="G19" s="706">
        <v>110.10599999999999</v>
      </c>
      <c r="H19" s="37" t="s">
        <v>1557</v>
      </c>
    </row>
    <row r="20" spans="1:8" s="7" customFormat="1" ht="12" customHeight="1">
      <c r="A20" s="217" t="s">
        <v>255</v>
      </c>
      <c r="B20" s="216" t="s">
        <v>1203</v>
      </c>
      <c r="C20" s="707">
        <v>29.216000000000001</v>
      </c>
      <c r="D20" s="753">
        <v>2.4</v>
      </c>
      <c r="E20" s="707" t="s">
        <v>133</v>
      </c>
      <c r="F20" s="753">
        <v>5.9790000000000001</v>
      </c>
      <c r="G20" s="706">
        <v>3.71</v>
      </c>
      <c r="H20" s="37" t="s">
        <v>1204</v>
      </c>
    </row>
    <row r="21" spans="1:8" s="7" customFormat="1" ht="12" customHeight="1">
      <c r="A21" s="828" t="s">
        <v>257</v>
      </c>
      <c r="B21" s="778" t="s">
        <v>673</v>
      </c>
      <c r="C21" s="707" t="s">
        <v>133</v>
      </c>
      <c r="D21" s="753">
        <v>11.46</v>
      </c>
      <c r="E21" s="707" t="s">
        <v>133</v>
      </c>
      <c r="F21" s="753">
        <v>1.0349999999999999</v>
      </c>
      <c r="G21" s="706" t="s">
        <v>133</v>
      </c>
      <c r="H21" s="37" t="s">
        <v>651</v>
      </c>
    </row>
    <row r="22" spans="1:8" s="7" customFormat="1" ht="12" customHeight="1">
      <c r="A22" s="828" t="s">
        <v>258</v>
      </c>
      <c r="B22" s="778" t="s">
        <v>411</v>
      </c>
      <c r="C22" s="707">
        <v>6.5270000000000001</v>
      </c>
      <c r="D22" s="753"/>
      <c r="E22" s="707">
        <v>185.08600000000001</v>
      </c>
      <c r="F22" s="753">
        <v>93.37</v>
      </c>
      <c r="G22" s="706">
        <v>7.5</v>
      </c>
      <c r="H22" s="37" t="s">
        <v>259</v>
      </c>
    </row>
    <row r="23" spans="1:8" s="7" customFormat="1" ht="12" customHeight="1">
      <c r="A23" s="777">
        <v>19</v>
      </c>
      <c r="B23" s="216" t="s">
        <v>1649</v>
      </c>
      <c r="C23" s="707"/>
      <c r="D23" s="753"/>
      <c r="E23" s="707"/>
      <c r="F23" s="707"/>
      <c r="G23" s="783"/>
      <c r="H23" s="37" t="s">
        <v>1834</v>
      </c>
    </row>
    <row r="24" spans="1:8" s="7" customFormat="1" ht="12" customHeight="1">
      <c r="A24" s="777"/>
      <c r="B24" s="216" t="s">
        <v>1689</v>
      </c>
      <c r="C24" s="707" t="s">
        <v>133</v>
      </c>
      <c r="D24" s="753">
        <v>0</v>
      </c>
      <c r="E24" s="707" t="s">
        <v>133</v>
      </c>
      <c r="F24" s="707" t="s">
        <v>133</v>
      </c>
      <c r="G24" s="736" t="s">
        <v>133</v>
      </c>
      <c r="H24" s="37" t="s">
        <v>1835</v>
      </c>
    </row>
    <row r="25" spans="1:8" s="7" customFormat="1" ht="12" customHeight="1">
      <c r="A25" s="777">
        <v>20</v>
      </c>
      <c r="B25" s="216" t="s">
        <v>1653</v>
      </c>
      <c r="C25" s="707"/>
      <c r="D25" s="37"/>
      <c r="E25" s="707"/>
      <c r="F25" s="707"/>
      <c r="G25" s="783"/>
      <c r="H25" s="37" t="s">
        <v>1836</v>
      </c>
    </row>
    <row r="26" spans="1:8" s="7" customFormat="1" ht="12" customHeight="1">
      <c r="A26" s="781"/>
      <c r="B26" s="216" t="s">
        <v>1691</v>
      </c>
      <c r="C26" s="707">
        <v>0.95799999999999996</v>
      </c>
      <c r="D26" s="37">
        <v>1.0309999999999999</v>
      </c>
      <c r="E26" s="753">
        <v>0.215</v>
      </c>
      <c r="F26" s="753">
        <v>15.603999999999999</v>
      </c>
      <c r="G26" s="706">
        <v>19.152999999999999</v>
      </c>
      <c r="H26" s="37" t="s">
        <v>1837</v>
      </c>
    </row>
    <row r="27" spans="1:8" s="7" customFormat="1" ht="12" customHeight="1">
      <c r="A27" s="828" t="s">
        <v>262</v>
      </c>
      <c r="B27" s="782" t="s">
        <v>426</v>
      </c>
      <c r="C27" s="707">
        <v>968.34400000000005</v>
      </c>
      <c r="D27" s="753">
        <v>189.47300000000001</v>
      </c>
      <c r="E27" s="707">
        <v>335.35899999999998</v>
      </c>
      <c r="F27" s="707">
        <v>163.494</v>
      </c>
      <c r="G27" s="706">
        <v>97.391999999999996</v>
      </c>
      <c r="H27" s="37" t="s">
        <v>263</v>
      </c>
    </row>
    <row r="28" spans="1:8" s="7" customFormat="1" ht="12" customHeight="1">
      <c r="A28" s="217" t="s">
        <v>264</v>
      </c>
      <c r="B28" s="782" t="s">
        <v>1286</v>
      </c>
      <c r="C28" s="707">
        <v>31.363</v>
      </c>
      <c r="D28" s="753">
        <v>2.4940000000000002</v>
      </c>
      <c r="E28" s="753">
        <v>0</v>
      </c>
      <c r="F28" s="753">
        <v>83.631</v>
      </c>
      <c r="G28" s="706" t="s">
        <v>133</v>
      </c>
      <c r="H28" s="37" t="s">
        <v>1101</v>
      </c>
    </row>
    <row r="29" spans="1:8" s="7" customFormat="1" ht="12" customHeight="1">
      <c r="A29" s="217" t="s">
        <v>265</v>
      </c>
      <c r="B29" s="216" t="s">
        <v>1600</v>
      </c>
      <c r="C29" s="707">
        <v>146.31200000000001</v>
      </c>
      <c r="D29" s="753">
        <v>80.477999999999994</v>
      </c>
      <c r="E29" s="753">
        <v>0</v>
      </c>
      <c r="F29" s="753">
        <v>0</v>
      </c>
      <c r="G29" s="706">
        <v>15</v>
      </c>
      <c r="H29" s="37" t="s">
        <v>1601</v>
      </c>
    </row>
    <row r="30" spans="1:8" s="7" customFormat="1" ht="12" customHeight="1">
      <c r="A30" s="828" t="s">
        <v>266</v>
      </c>
      <c r="B30" s="782" t="s">
        <v>465</v>
      </c>
      <c r="C30" s="707">
        <v>2.09</v>
      </c>
      <c r="D30" s="707" t="s">
        <v>133</v>
      </c>
      <c r="E30" s="753">
        <v>0.44800000000000001</v>
      </c>
      <c r="F30" s="753">
        <v>0</v>
      </c>
      <c r="G30" s="706">
        <v>54.1</v>
      </c>
      <c r="H30" s="37" t="s">
        <v>267</v>
      </c>
    </row>
    <row r="31" spans="1:8" s="7" customFormat="1" ht="12" customHeight="1">
      <c r="A31" s="217" t="s">
        <v>268</v>
      </c>
      <c r="B31" s="216" t="s">
        <v>1602</v>
      </c>
      <c r="C31" s="707">
        <v>18.606000000000002</v>
      </c>
      <c r="D31" s="707" t="s">
        <v>133</v>
      </c>
      <c r="E31" s="753">
        <v>76</v>
      </c>
      <c r="F31" s="753">
        <v>70.834999999999994</v>
      </c>
      <c r="G31" s="706">
        <v>18</v>
      </c>
      <c r="H31" s="37" t="s">
        <v>1603</v>
      </c>
    </row>
    <row r="32" spans="1:8" s="7" customFormat="1" ht="12" customHeight="1">
      <c r="A32" s="828" t="s">
        <v>269</v>
      </c>
      <c r="B32" s="782" t="s">
        <v>956</v>
      </c>
      <c r="C32" s="707">
        <v>0.39700000000000002</v>
      </c>
      <c r="D32" s="707" t="s">
        <v>133</v>
      </c>
      <c r="E32" s="707" t="s">
        <v>133</v>
      </c>
      <c r="F32" s="707" t="s">
        <v>133</v>
      </c>
      <c r="G32" s="736" t="s">
        <v>133</v>
      </c>
      <c r="H32" s="37" t="s">
        <v>270</v>
      </c>
    </row>
    <row r="33" spans="1:8" s="7" customFormat="1" ht="12" customHeight="1">
      <c r="A33" s="217" t="s">
        <v>271</v>
      </c>
      <c r="B33" s="216" t="s">
        <v>1348</v>
      </c>
      <c r="C33" s="707">
        <v>11731.004999999999</v>
      </c>
      <c r="D33" s="753">
        <v>5775.9219999999996</v>
      </c>
      <c r="E33" s="707">
        <v>13551.59</v>
      </c>
      <c r="F33" s="707">
        <v>35734.707999999999</v>
      </c>
      <c r="G33" s="706">
        <v>22422.978999999999</v>
      </c>
      <c r="H33" s="37" t="s">
        <v>1567</v>
      </c>
    </row>
    <row r="34" spans="1:8" s="7" customFormat="1" ht="12" customHeight="1">
      <c r="A34" s="217" t="s">
        <v>272</v>
      </c>
      <c r="B34" s="784" t="s">
        <v>1207</v>
      </c>
      <c r="C34" s="707" t="s">
        <v>133</v>
      </c>
      <c r="D34" s="707" t="s">
        <v>133</v>
      </c>
      <c r="E34" s="707" t="s">
        <v>133</v>
      </c>
      <c r="F34" s="707" t="s">
        <v>133</v>
      </c>
      <c r="G34" s="736" t="s">
        <v>133</v>
      </c>
      <c r="H34" s="37" t="s">
        <v>1235</v>
      </c>
    </row>
    <row r="35" spans="1:8" s="7" customFormat="1" ht="12" customHeight="1">
      <c r="A35" s="217" t="s">
        <v>276</v>
      </c>
      <c r="B35" s="782" t="s">
        <v>679</v>
      </c>
      <c r="C35" s="707">
        <v>2203.9699999999998</v>
      </c>
      <c r="D35" s="753">
        <v>633</v>
      </c>
      <c r="E35" s="707" t="s">
        <v>133</v>
      </c>
      <c r="F35" s="707" t="s">
        <v>133</v>
      </c>
      <c r="G35" s="736" t="s">
        <v>133</v>
      </c>
      <c r="H35" s="37" t="s">
        <v>186</v>
      </c>
    </row>
    <row r="36" spans="1:8" s="7" customFormat="1" ht="12" customHeight="1">
      <c r="A36" s="217" t="s">
        <v>277</v>
      </c>
      <c r="B36" s="782" t="s">
        <v>1692</v>
      </c>
      <c r="C36" s="707" t="s">
        <v>133</v>
      </c>
      <c r="D36" s="707" t="s">
        <v>133</v>
      </c>
      <c r="E36" s="707" t="s">
        <v>133</v>
      </c>
      <c r="F36" s="707" t="s">
        <v>133</v>
      </c>
      <c r="G36" s="706">
        <v>40.017000000000003</v>
      </c>
      <c r="H36" s="37" t="s">
        <v>1693</v>
      </c>
    </row>
    <row r="37" spans="1:8" s="7" customFormat="1" ht="12" customHeight="1">
      <c r="A37" s="217" t="s">
        <v>278</v>
      </c>
      <c r="B37" s="216" t="s">
        <v>1605</v>
      </c>
      <c r="C37" s="707" t="s">
        <v>133</v>
      </c>
      <c r="D37" s="707" t="s">
        <v>133</v>
      </c>
      <c r="E37" s="707" t="s">
        <v>133</v>
      </c>
      <c r="F37" s="707" t="s">
        <v>133</v>
      </c>
      <c r="G37" s="706">
        <v>2.2799999999999998</v>
      </c>
      <c r="H37" s="37" t="s">
        <v>1606</v>
      </c>
    </row>
    <row r="38" spans="1:8" s="7" customFormat="1" ht="12" customHeight="1">
      <c r="A38" s="217" t="s">
        <v>279</v>
      </c>
      <c r="B38" s="216" t="s">
        <v>1607</v>
      </c>
      <c r="C38" s="707" t="s">
        <v>133</v>
      </c>
      <c r="D38" s="707" t="s">
        <v>133</v>
      </c>
      <c r="E38" s="707" t="s">
        <v>133</v>
      </c>
      <c r="F38" s="707">
        <v>0.158</v>
      </c>
      <c r="G38" s="706">
        <v>17.916</v>
      </c>
      <c r="H38" s="37" t="s">
        <v>1608</v>
      </c>
    </row>
    <row r="39" spans="1:8" s="7" customFormat="1" ht="12" customHeight="1">
      <c r="A39" s="217" t="s">
        <v>284</v>
      </c>
      <c r="B39" s="787" t="s">
        <v>959</v>
      </c>
      <c r="C39" s="707" t="s">
        <v>133</v>
      </c>
      <c r="D39" s="707" t="s">
        <v>133</v>
      </c>
      <c r="E39" s="707" t="s">
        <v>133</v>
      </c>
      <c r="F39" s="707" t="s">
        <v>133</v>
      </c>
      <c r="G39" s="736" t="s">
        <v>133</v>
      </c>
      <c r="H39" s="3" t="s">
        <v>285</v>
      </c>
    </row>
    <row r="40" spans="1:8" s="7" customFormat="1" ht="12" customHeight="1">
      <c r="A40" s="217" t="s">
        <v>286</v>
      </c>
      <c r="B40" s="787" t="s">
        <v>1665</v>
      </c>
      <c r="C40" s="707">
        <v>46.216000000000001</v>
      </c>
      <c r="D40" s="753">
        <v>21.96</v>
      </c>
      <c r="E40" s="61">
        <v>44.569000000000003</v>
      </c>
      <c r="F40" s="61">
        <v>182.47800000000001</v>
      </c>
      <c r="G40" s="706">
        <v>139.386</v>
      </c>
      <c r="H40" s="3" t="s">
        <v>1411</v>
      </c>
    </row>
    <row r="41" spans="1:8" s="7" customFormat="1" ht="12" customHeight="1">
      <c r="A41" s="217" t="s">
        <v>287</v>
      </c>
      <c r="B41" s="782" t="s">
        <v>452</v>
      </c>
      <c r="C41" s="707" t="s">
        <v>133</v>
      </c>
      <c r="D41" s="753">
        <v>56.707999999999998</v>
      </c>
      <c r="E41" s="816" t="s">
        <v>133</v>
      </c>
      <c r="F41" s="816">
        <v>107.175</v>
      </c>
      <c r="G41" s="706">
        <v>36.951999999999998</v>
      </c>
      <c r="H41" s="37" t="s">
        <v>288</v>
      </c>
    </row>
    <row r="42" spans="1:8" s="7" customFormat="1" ht="12" customHeight="1">
      <c r="A42" s="217" t="s">
        <v>289</v>
      </c>
      <c r="B42" s="216" t="s">
        <v>454</v>
      </c>
      <c r="C42" s="707">
        <v>4.5599999999999996</v>
      </c>
      <c r="D42" s="753">
        <v>94.343999999999994</v>
      </c>
      <c r="E42" s="61">
        <v>231.63</v>
      </c>
      <c r="F42" s="61">
        <v>445.8</v>
      </c>
      <c r="G42" s="706">
        <v>301.8</v>
      </c>
      <c r="H42" s="37" t="s">
        <v>1781</v>
      </c>
    </row>
    <row r="43" spans="1:8" s="7" customFormat="1" ht="12" customHeight="1">
      <c r="A43" s="818">
        <v>42</v>
      </c>
      <c r="B43" s="216" t="s">
        <v>1698</v>
      </c>
      <c r="C43" s="707"/>
      <c r="D43" s="753"/>
      <c r="E43" s="61"/>
      <c r="F43" s="61"/>
      <c r="G43" s="730"/>
      <c r="H43" s="37" t="s">
        <v>1750</v>
      </c>
    </row>
    <row r="44" spans="1:8" s="7" customFormat="1" ht="12" customHeight="1">
      <c r="A44" s="818"/>
      <c r="B44" s="216" t="s">
        <v>1700</v>
      </c>
      <c r="C44" s="707" t="s">
        <v>133</v>
      </c>
      <c r="D44" s="707" t="s">
        <v>133</v>
      </c>
      <c r="E44" s="707" t="s">
        <v>133</v>
      </c>
      <c r="F44" s="707">
        <v>1.512</v>
      </c>
      <c r="G44" s="707">
        <v>131.15799999999999</v>
      </c>
      <c r="H44" s="37" t="s">
        <v>1701</v>
      </c>
    </row>
    <row r="45" spans="1:8" s="7" customFormat="1" ht="12" customHeight="1">
      <c r="A45" s="217" t="s">
        <v>291</v>
      </c>
      <c r="B45" s="782" t="s">
        <v>1784</v>
      </c>
      <c r="C45" s="707" t="s">
        <v>133</v>
      </c>
      <c r="D45" s="707" t="s">
        <v>133</v>
      </c>
      <c r="E45" s="707" t="s">
        <v>133</v>
      </c>
      <c r="F45" s="707" t="s">
        <v>133</v>
      </c>
      <c r="G45" s="707">
        <v>2.5960000000000001</v>
      </c>
      <c r="H45" s="754" t="s">
        <v>1785</v>
      </c>
    </row>
    <row r="46" spans="1:8" s="7" customFormat="1" ht="12" customHeight="1">
      <c r="A46" s="217" t="s">
        <v>296</v>
      </c>
      <c r="B46" s="782" t="s">
        <v>424</v>
      </c>
      <c r="C46" s="707" t="s">
        <v>133</v>
      </c>
      <c r="D46" s="707">
        <v>5.0999999999999997E-2</v>
      </c>
      <c r="E46" s="61">
        <v>1.4</v>
      </c>
      <c r="F46" s="707" t="s">
        <v>133</v>
      </c>
      <c r="G46" s="707">
        <v>0</v>
      </c>
      <c r="H46" s="37" t="s">
        <v>297</v>
      </c>
    </row>
    <row r="47" spans="1:8" s="7" customFormat="1" ht="12" customHeight="1">
      <c r="A47" s="217" t="s">
        <v>298</v>
      </c>
      <c r="B47" s="216" t="s">
        <v>1622</v>
      </c>
      <c r="C47" s="707" t="s">
        <v>133</v>
      </c>
      <c r="D47" s="707" t="s">
        <v>133</v>
      </c>
      <c r="E47" s="61">
        <v>17</v>
      </c>
      <c r="F47" s="707" t="s">
        <v>133</v>
      </c>
      <c r="G47" s="707">
        <v>5.3029999999999999</v>
      </c>
      <c r="H47" s="37" t="s">
        <v>1623</v>
      </c>
    </row>
    <row r="48" spans="1:8" s="7" customFormat="1" ht="12" customHeight="1">
      <c r="A48" s="828" t="s">
        <v>299</v>
      </c>
      <c r="B48" s="782" t="s">
        <v>427</v>
      </c>
      <c r="C48" s="707">
        <v>892.54399999999998</v>
      </c>
      <c r="D48" s="753">
        <v>20.329999999999998</v>
      </c>
      <c r="E48" s="61">
        <v>1.5</v>
      </c>
      <c r="F48" s="61">
        <v>265.92099999999999</v>
      </c>
      <c r="G48" s="61">
        <v>1194.26</v>
      </c>
      <c r="H48" s="37" t="s">
        <v>300</v>
      </c>
    </row>
    <row r="49" spans="1:8" s="7" customFormat="1" ht="12" customHeight="1">
      <c r="A49" s="828" t="s">
        <v>305</v>
      </c>
      <c r="B49" s="782" t="s">
        <v>423</v>
      </c>
      <c r="C49" s="707" t="s">
        <v>133</v>
      </c>
      <c r="D49" s="753">
        <v>12.318</v>
      </c>
      <c r="E49" s="816" t="s">
        <v>133</v>
      </c>
      <c r="F49" s="816">
        <v>29.561</v>
      </c>
      <c r="G49" s="816">
        <v>25.303000000000001</v>
      </c>
      <c r="H49" s="37" t="s">
        <v>306</v>
      </c>
    </row>
    <row r="50" spans="1:8" s="7" customFormat="1" ht="12" customHeight="1">
      <c r="A50" s="217" t="s">
        <v>307</v>
      </c>
      <c r="B50" s="782" t="s">
        <v>1707</v>
      </c>
      <c r="C50" s="707" t="s">
        <v>133</v>
      </c>
      <c r="D50" s="707" t="s">
        <v>133</v>
      </c>
      <c r="E50" s="816" t="s">
        <v>133</v>
      </c>
      <c r="F50" s="816">
        <v>0.96199999999999997</v>
      </c>
      <c r="G50" s="816" t="s">
        <v>133</v>
      </c>
      <c r="H50" s="754" t="s">
        <v>1708</v>
      </c>
    </row>
    <row r="51" spans="1:8" s="7" customFormat="1" ht="12" customHeight="1">
      <c r="A51" s="828" t="s">
        <v>308</v>
      </c>
      <c r="B51" s="782" t="s">
        <v>1236</v>
      </c>
      <c r="C51" s="707" t="s">
        <v>133</v>
      </c>
      <c r="D51" s="707" t="s">
        <v>133</v>
      </c>
      <c r="E51" s="816">
        <v>4.9000000000000004</v>
      </c>
      <c r="F51" s="816">
        <v>64.272000000000006</v>
      </c>
      <c r="G51" s="816" t="s">
        <v>133</v>
      </c>
      <c r="H51" s="754" t="s">
        <v>1237</v>
      </c>
    </row>
    <row r="52" spans="1:8" s="7" customFormat="1" ht="12" customHeight="1">
      <c r="A52" s="217" t="s">
        <v>311</v>
      </c>
      <c r="B52" s="216" t="s">
        <v>1626</v>
      </c>
      <c r="C52" s="707">
        <v>2.004</v>
      </c>
      <c r="D52" s="753">
        <v>3.39</v>
      </c>
      <c r="E52" s="816" t="s">
        <v>133</v>
      </c>
      <c r="F52" s="816" t="s">
        <v>133</v>
      </c>
      <c r="G52" s="816">
        <v>64.938999999999993</v>
      </c>
      <c r="H52" s="37" t="s">
        <v>1627</v>
      </c>
    </row>
    <row r="53" spans="1:8" s="7" customFormat="1" ht="12" customHeight="1">
      <c r="A53" s="217">
        <v>60</v>
      </c>
      <c r="B53" s="782" t="s">
        <v>1628</v>
      </c>
      <c r="C53" s="707">
        <v>4.3970000000000002</v>
      </c>
      <c r="D53" s="753">
        <v>3.286</v>
      </c>
      <c r="E53" s="816">
        <v>2.6</v>
      </c>
      <c r="F53" s="816">
        <v>1.9379999999999999</v>
      </c>
      <c r="G53" s="816">
        <v>26.692</v>
      </c>
      <c r="H53" s="37" t="s">
        <v>1629</v>
      </c>
    </row>
    <row r="54" spans="1:8" s="7" customFormat="1" ht="12" customHeight="1">
      <c r="A54" s="217" t="s">
        <v>313</v>
      </c>
      <c r="B54" s="216" t="s">
        <v>1576</v>
      </c>
      <c r="C54" s="707" t="s">
        <v>133</v>
      </c>
      <c r="D54" s="753">
        <v>223.12299999999999</v>
      </c>
      <c r="E54" s="61">
        <v>18.391999999999999</v>
      </c>
      <c r="F54" s="61">
        <v>181.23500000000001</v>
      </c>
      <c r="G54" s="61">
        <v>532.04</v>
      </c>
      <c r="H54" s="37" t="s">
        <v>1577</v>
      </c>
    </row>
    <row r="55" spans="1:8" s="7" customFormat="1" ht="12" customHeight="1">
      <c r="A55" s="217" t="s">
        <v>314</v>
      </c>
      <c r="B55" s="782" t="s">
        <v>962</v>
      </c>
      <c r="C55" s="707">
        <v>134.29</v>
      </c>
      <c r="D55" s="753">
        <v>249.29499999999999</v>
      </c>
      <c r="E55" s="61">
        <v>568.07299999999998</v>
      </c>
      <c r="F55" s="61">
        <v>405.56900000000002</v>
      </c>
      <c r="G55" s="61">
        <v>486.94600000000003</v>
      </c>
      <c r="H55" s="37" t="s">
        <v>315</v>
      </c>
    </row>
    <row r="56" spans="1:8" s="7" customFormat="1" ht="12" customHeight="1">
      <c r="A56" s="208">
        <v>63</v>
      </c>
      <c r="B56" s="216" t="s">
        <v>1667</v>
      </c>
      <c r="C56" s="707"/>
      <c r="D56" s="753"/>
      <c r="E56" s="61"/>
      <c r="F56" s="61"/>
      <c r="G56" s="61"/>
      <c r="H56" s="37" t="s">
        <v>1857</v>
      </c>
    </row>
    <row r="57" spans="1:8" s="7" customFormat="1" ht="12" customHeight="1">
      <c r="A57" s="208"/>
      <c r="B57" s="216" t="s">
        <v>1709</v>
      </c>
      <c r="C57" s="707">
        <v>17.497</v>
      </c>
      <c r="D57" s="753">
        <v>0.188</v>
      </c>
      <c r="E57" s="61">
        <v>0.22</v>
      </c>
      <c r="F57" s="61">
        <v>92.007000000000005</v>
      </c>
      <c r="G57" s="61">
        <v>51.892000000000003</v>
      </c>
      <c r="H57" s="37" t="s">
        <v>1858</v>
      </c>
    </row>
    <row r="58" spans="1:8" s="7" customFormat="1" ht="12" customHeight="1">
      <c r="A58" s="217" t="s">
        <v>323</v>
      </c>
      <c r="B58" s="782" t="s">
        <v>1710</v>
      </c>
      <c r="C58" s="707" t="s">
        <v>133</v>
      </c>
      <c r="D58" s="707" t="s">
        <v>133</v>
      </c>
      <c r="E58" s="707" t="s">
        <v>133</v>
      </c>
      <c r="F58" s="707" t="s">
        <v>133</v>
      </c>
      <c r="G58" s="707" t="s">
        <v>133</v>
      </c>
      <c r="H58" s="37" t="s">
        <v>1711</v>
      </c>
    </row>
    <row r="59" spans="1:8" s="7" customFormat="1" ht="12" customHeight="1">
      <c r="A59" s="208">
        <v>68</v>
      </c>
      <c r="B59" s="782" t="s">
        <v>1669</v>
      </c>
      <c r="C59" s="707"/>
      <c r="D59" s="753"/>
      <c r="E59" s="61"/>
      <c r="F59" s="61"/>
      <c r="G59" s="61"/>
      <c r="H59" s="37" t="s">
        <v>1752</v>
      </c>
    </row>
    <row r="60" spans="1:8" s="7" customFormat="1" ht="12" customHeight="1">
      <c r="A60" s="208"/>
      <c r="B60" s="216" t="s">
        <v>476</v>
      </c>
      <c r="C60" s="707">
        <v>1212.78</v>
      </c>
      <c r="D60" s="753">
        <v>403.74599999999998</v>
      </c>
      <c r="E60" s="753">
        <v>1150.471</v>
      </c>
      <c r="F60" s="753">
        <v>1093.2719999999999</v>
      </c>
      <c r="G60" s="753">
        <v>865.47299999999996</v>
      </c>
      <c r="H60" s="37" t="s">
        <v>1753</v>
      </c>
    </row>
    <row r="61" spans="1:8" s="7" customFormat="1" ht="12" customHeight="1">
      <c r="A61" s="217" t="s">
        <v>325</v>
      </c>
      <c r="B61" s="782" t="s">
        <v>417</v>
      </c>
      <c r="C61" s="707" t="s">
        <v>133</v>
      </c>
      <c r="D61" s="707" t="s">
        <v>133</v>
      </c>
      <c r="E61" s="753">
        <v>0.1</v>
      </c>
      <c r="F61" s="753">
        <v>1.7649999999999999</v>
      </c>
      <c r="G61" s="753">
        <v>16.087</v>
      </c>
      <c r="H61" s="37" t="s">
        <v>326</v>
      </c>
    </row>
    <row r="62" spans="1:8" s="7" customFormat="1" ht="12" customHeight="1">
      <c r="A62" s="217" t="s">
        <v>327</v>
      </c>
      <c r="B62" s="782" t="s">
        <v>415</v>
      </c>
      <c r="C62" s="707">
        <v>1.1599999999999999</v>
      </c>
      <c r="D62" s="707" t="s">
        <v>133</v>
      </c>
      <c r="E62" s="707" t="s">
        <v>133</v>
      </c>
      <c r="F62" s="707" t="s">
        <v>133</v>
      </c>
      <c r="G62" s="707">
        <v>12.273999999999999</v>
      </c>
      <c r="H62" s="37" t="s">
        <v>328</v>
      </c>
    </row>
    <row r="63" spans="1:8" s="7" customFormat="1" ht="12" customHeight="1">
      <c r="A63" s="824" t="s">
        <v>329</v>
      </c>
      <c r="B63" s="216" t="s">
        <v>1578</v>
      </c>
      <c r="C63" s="707">
        <v>43</v>
      </c>
      <c r="D63" s="707" t="s">
        <v>133</v>
      </c>
      <c r="E63" s="707" t="s">
        <v>133</v>
      </c>
      <c r="F63" s="707" t="s">
        <v>133</v>
      </c>
      <c r="G63" s="707">
        <v>0</v>
      </c>
      <c r="H63" s="37" t="s">
        <v>1579</v>
      </c>
    </row>
    <row r="64" spans="1:8" s="7" customFormat="1" ht="12" customHeight="1">
      <c r="A64" s="217" t="s">
        <v>330</v>
      </c>
      <c r="B64" s="782" t="s">
        <v>416</v>
      </c>
      <c r="C64" s="707">
        <v>3775.0859999999998</v>
      </c>
      <c r="D64" s="753">
        <v>2260.6930000000002</v>
      </c>
      <c r="E64" s="753">
        <v>3458.7910000000002</v>
      </c>
      <c r="F64" s="753">
        <v>492.75599999999997</v>
      </c>
      <c r="G64" s="753">
        <v>1193.5</v>
      </c>
      <c r="H64" s="37" t="s">
        <v>331</v>
      </c>
    </row>
    <row r="65" spans="1:8" s="7" customFormat="1" ht="12" customHeight="1">
      <c r="A65" s="828" t="s">
        <v>332</v>
      </c>
      <c r="B65" s="782" t="s">
        <v>432</v>
      </c>
      <c r="C65" s="707">
        <v>1.01</v>
      </c>
      <c r="D65" s="753">
        <v>242.726</v>
      </c>
      <c r="E65" s="753">
        <v>3458.7910000000002</v>
      </c>
      <c r="F65" s="753">
        <v>97.614999999999995</v>
      </c>
      <c r="G65" s="753">
        <v>58.283999999999999</v>
      </c>
      <c r="H65" s="37" t="s">
        <v>333</v>
      </c>
    </row>
    <row r="66" spans="1:8" s="7" customFormat="1" ht="12" customHeight="1">
      <c r="A66" s="217" t="s">
        <v>334</v>
      </c>
      <c r="B66" s="782" t="s">
        <v>438</v>
      </c>
      <c r="C66" s="707">
        <v>4017.98</v>
      </c>
      <c r="D66" s="707" t="s">
        <v>133</v>
      </c>
      <c r="E66" s="707" t="s">
        <v>133</v>
      </c>
      <c r="F66" s="707" t="s">
        <v>133</v>
      </c>
      <c r="G66" s="707">
        <v>8.3000000000000004E-2</v>
      </c>
      <c r="H66" s="37" t="s">
        <v>335</v>
      </c>
    </row>
    <row r="67" spans="1:8" s="7" customFormat="1" ht="12" customHeight="1">
      <c r="A67" s="217" t="s">
        <v>338</v>
      </c>
      <c r="B67" s="782" t="s">
        <v>434</v>
      </c>
      <c r="C67" s="707">
        <v>663.31299999999999</v>
      </c>
      <c r="D67" s="753">
        <v>2036.5830000000001</v>
      </c>
      <c r="E67" s="753">
        <v>2472.8220000000001</v>
      </c>
      <c r="F67" s="753">
        <v>2224.9050000000002</v>
      </c>
      <c r="G67" s="753">
        <v>1385.396</v>
      </c>
      <c r="H67" s="37" t="s">
        <v>339</v>
      </c>
    </row>
    <row r="68" spans="1:8" s="7" customFormat="1" ht="12" customHeight="1">
      <c r="A68" s="217" t="s">
        <v>340</v>
      </c>
      <c r="B68" s="782" t="s">
        <v>431</v>
      </c>
      <c r="C68" s="707">
        <v>0.52</v>
      </c>
      <c r="D68" s="753">
        <v>644.822</v>
      </c>
      <c r="E68" s="753">
        <v>837.37800000000004</v>
      </c>
      <c r="F68" s="707" t="s">
        <v>133</v>
      </c>
      <c r="G68" s="707" t="s">
        <v>133</v>
      </c>
      <c r="H68" s="37" t="s">
        <v>341</v>
      </c>
    </row>
    <row r="69" spans="1:8" s="7" customFormat="1" ht="12" customHeight="1">
      <c r="A69" s="824" t="s">
        <v>347</v>
      </c>
      <c r="B69" s="216" t="s">
        <v>1636</v>
      </c>
      <c r="C69" s="707" t="s">
        <v>133</v>
      </c>
      <c r="D69" s="707" t="s">
        <v>133</v>
      </c>
      <c r="E69" s="707" t="s">
        <v>133</v>
      </c>
      <c r="F69" s="707" t="s">
        <v>133</v>
      </c>
      <c r="G69" s="707">
        <v>7.4020000000000001</v>
      </c>
      <c r="H69" s="37" t="s">
        <v>1637</v>
      </c>
    </row>
    <row r="70" spans="1:8" s="7" customFormat="1" ht="12" customHeight="1">
      <c r="A70" s="824" t="s">
        <v>350</v>
      </c>
      <c r="B70" s="216" t="s">
        <v>1327</v>
      </c>
      <c r="C70" s="707">
        <v>4074.14</v>
      </c>
      <c r="D70" s="753">
        <v>644.822</v>
      </c>
      <c r="E70" s="753">
        <v>3817.5210000000002</v>
      </c>
      <c r="F70" s="753">
        <v>5624.09</v>
      </c>
      <c r="G70" s="753">
        <v>5509.9</v>
      </c>
      <c r="H70" s="37" t="s">
        <v>1195</v>
      </c>
    </row>
    <row r="71" spans="1:8" s="7" customFormat="1" ht="12" customHeight="1">
      <c r="A71" s="824" t="s">
        <v>351</v>
      </c>
      <c r="B71" s="789" t="s">
        <v>1358</v>
      </c>
      <c r="C71" s="707">
        <v>891.577</v>
      </c>
      <c r="D71" s="753">
        <v>67.900000000000006</v>
      </c>
      <c r="E71" s="753">
        <v>15675.387000000001</v>
      </c>
      <c r="F71" s="753">
        <v>4620.6090000000004</v>
      </c>
      <c r="G71" s="753">
        <v>518.07799999999997</v>
      </c>
      <c r="H71" s="37" t="s">
        <v>1449</v>
      </c>
    </row>
    <row r="72" spans="1:8" s="7" customFormat="1" ht="12" customHeight="1">
      <c r="A72" s="215">
        <v>86</v>
      </c>
      <c r="B72" s="209" t="s">
        <v>1638</v>
      </c>
      <c r="C72" s="707"/>
      <c r="D72" s="753"/>
      <c r="E72" s="753"/>
      <c r="F72" s="37"/>
      <c r="G72" s="37"/>
      <c r="H72" s="66" t="s">
        <v>1587</v>
      </c>
    </row>
    <row r="73" spans="1:8" s="7" customFormat="1" ht="12" customHeight="1">
      <c r="A73" s="215"/>
      <c r="B73" s="209" t="s">
        <v>1588</v>
      </c>
      <c r="C73" s="707" t="s">
        <v>133</v>
      </c>
      <c r="D73" s="753">
        <v>30.5</v>
      </c>
      <c r="E73" s="753">
        <v>5.6159999999999997</v>
      </c>
      <c r="F73" s="753">
        <v>681.95299999999997</v>
      </c>
      <c r="G73" s="753">
        <v>42.764000000000003</v>
      </c>
      <c r="H73" s="67" t="s">
        <v>1589</v>
      </c>
    </row>
    <row r="74" spans="1:8" s="7" customFormat="1" ht="12" customHeight="1">
      <c r="A74" s="824" t="s">
        <v>353</v>
      </c>
      <c r="B74" s="216" t="s">
        <v>1677</v>
      </c>
      <c r="C74" s="707">
        <v>378.928</v>
      </c>
      <c r="D74" s="753">
        <v>3.2170000000000001</v>
      </c>
      <c r="E74" s="753">
        <v>45.968000000000004</v>
      </c>
      <c r="F74" s="753">
        <v>169.22399999999999</v>
      </c>
      <c r="G74" s="753">
        <v>247.672</v>
      </c>
      <c r="H74" s="37" t="s">
        <v>1591</v>
      </c>
    </row>
    <row r="75" spans="1:8" s="7" customFormat="1" ht="12" customHeight="1">
      <c r="A75" s="217" t="s">
        <v>354</v>
      </c>
      <c r="B75" s="782" t="s">
        <v>1761</v>
      </c>
      <c r="C75" s="707">
        <v>1612.21</v>
      </c>
      <c r="D75" s="753">
        <v>2243.1419999999998</v>
      </c>
      <c r="E75" s="753">
        <v>3195.1</v>
      </c>
      <c r="F75" s="753">
        <v>1575.087</v>
      </c>
      <c r="G75" s="753">
        <v>1287.127</v>
      </c>
      <c r="H75" s="37" t="s">
        <v>1243</v>
      </c>
    </row>
    <row r="76" spans="1:8" s="7" customFormat="1" ht="12" customHeight="1">
      <c r="A76" s="824">
        <v>90</v>
      </c>
      <c r="B76" s="782" t="s">
        <v>1713</v>
      </c>
      <c r="C76" s="707"/>
      <c r="D76" s="707"/>
      <c r="E76" s="61"/>
      <c r="F76" s="61"/>
      <c r="G76" s="61"/>
      <c r="H76" s="37" t="s">
        <v>1451</v>
      </c>
    </row>
    <row r="77" spans="1:8" s="7" customFormat="1" ht="12" customHeight="1">
      <c r="A77" s="215"/>
      <c r="B77" s="216" t="s">
        <v>1679</v>
      </c>
      <c r="C77" s="707">
        <v>18</v>
      </c>
      <c r="D77" s="707" t="s">
        <v>133</v>
      </c>
      <c r="E77" s="61">
        <v>284.71199999999999</v>
      </c>
      <c r="F77" s="61">
        <v>111.15300000000001</v>
      </c>
      <c r="G77" s="61">
        <v>672.28599999999994</v>
      </c>
      <c r="H77" s="37" t="s">
        <v>1714</v>
      </c>
    </row>
    <row r="78" spans="1:8" s="7" customFormat="1" ht="12" customHeight="1">
      <c r="A78" s="824" t="s">
        <v>361</v>
      </c>
      <c r="B78" s="216" t="s">
        <v>1328</v>
      </c>
      <c r="C78" s="707">
        <v>7.5039999999999996</v>
      </c>
      <c r="D78" s="753">
        <v>17.649999999999999</v>
      </c>
      <c r="E78" s="816" t="s">
        <v>133</v>
      </c>
      <c r="F78" s="816">
        <v>78.084000000000003</v>
      </c>
      <c r="G78" s="816">
        <v>0.129</v>
      </c>
      <c r="H78" s="37" t="s">
        <v>1329</v>
      </c>
    </row>
    <row r="79" spans="1:8" s="7" customFormat="1" ht="12" customHeight="1">
      <c r="A79" s="824" t="s">
        <v>362</v>
      </c>
      <c r="B79" s="216" t="s">
        <v>1639</v>
      </c>
      <c r="C79" s="707">
        <v>10.057</v>
      </c>
      <c r="D79" s="707" t="s">
        <v>133</v>
      </c>
      <c r="E79" s="816" t="s">
        <v>133</v>
      </c>
      <c r="F79" s="816" t="s">
        <v>133</v>
      </c>
      <c r="G79" s="816">
        <v>0.4</v>
      </c>
      <c r="H79" s="37" t="s">
        <v>1640</v>
      </c>
    </row>
    <row r="80" spans="1:8" s="7" customFormat="1" ht="7.5" customHeight="1">
      <c r="A80" s="710"/>
      <c r="B80" s="233"/>
      <c r="C80" s="862"/>
      <c r="D80" s="802"/>
      <c r="E80" s="78"/>
      <c r="F80" s="68"/>
      <c r="G80" s="827"/>
      <c r="H80" s="168"/>
    </row>
    <row r="81" spans="1:8" s="7" customFormat="1" ht="7.5" customHeight="1">
      <c r="A81" s="37"/>
      <c r="B81" s="171"/>
      <c r="C81" s="730"/>
      <c r="D81" s="730"/>
      <c r="E81" s="37"/>
      <c r="F81" s="37"/>
      <c r="G81" s="730"/>
      <c r="H81" s="37"/>
    </row>
    <row r="82" spans="1:8" s="7" customFormat="1" ht="12" customHeight="1">
      <c r="A82" s="37"/>
      <c r="B82" s="171"/>
      <c r="C82" s="37"/>
      <c r="D82" s="37"/>
      <c r="E82" s="37"/>
      <c r="F82" s="37"/>
      <c r="G82" s="730"/>
      <c r="H82" s="37"/>
    </row>
    <row r="83" spans="1:8" s="7" customFormat="1" ht="12" customHeight="1">
      <c r="A83" s="37"/>
      <c r="B83" s="171"/>
      <c r="C83" s="730"/>
      <c r="D83" s="730"/>
      <c r="E83" s="37"/>
      <c r="F83" s="37"/>
      <c r="G83" s="730"/>
      <c r="H83" s="37"/>
    </row>
    <row r="84" spans="1:8" s="7" customFormat="1" ht="12" customHeight="1">
      <c r="A84" s="37"/>
      <c r="B84" s="171"/>
      <c r="C84" s="730"/>
      <c r="D84" s="730"/>
      <c r="E84" s="37"/>
      <c r="F84" s="37"/>
      <c r="G84" s="730"/>
      <c r="H84" s="37"/>
    </row>
    <row r="85" spans="1:8" s="7" customFormat="1" ht="12" customHeight="1">
      <c r="A85" s="37"/>
      <c r="B85" s="171"/>
      <c r="C85" s="730"/>
      <c r="D85" s="730"/>
      <c r="E85" s="37"/>
      <c r="F85" s="37"/>
      <c r="G85" s="730"/>
      <c r="H85" s="37"/>
    </row>
    <row r="86" spans="1:8" s="7" customFormat="1" ht="12" customHeight="1">
      <c r="A86" s="37"/>
      <c r="B86" s="171"/>
      <c r="C86" s="730"/>
      <c r="D86" s="730"/>
      <c r="E86" s="37"/>
      <c r="F86" s="37"/>
      <c r="G86" s="730"/>
      <c r="H86" s="37"/>
    </row>
    <row r="87" spans="1:8" s="7" customFormat="1" ht="12" customHeight="1">
      <c r="A87" s="37"/>
      <c r="B87" s="171"/>
      <c r="C87" s="730"/>
      <c r="D87" s="730"/>
      <c r="E87" s="809"/>
      <c r="F87" s="37"/>
      <c r="G87" s="730"/>
      <c r="H87" s="37"/>
    </row>
    <row r="88" spans="1:8" s="7" customFormat="1" ht="12" customHeight="1">
      <c r="A88" s="37"/>
      <c r="B88" s="171"/>
      <c r="C88" s="730"/>
      <c r="D88" s="37"/>
      <c r="E88" s="37"/>
      <c r="F88" s="37"/>
      <c r="G88" s="730"/>
      <c r="H88" s="37"/>
    </row>
    <row r="89" spans="1:8" s="7" customFormat="1" ht="12" customHeight="1">
      <c r="A89" s="37"/>
      <c r="B89" s="171"/>
      <c r="C89" s="730"/>
      <c r="D89" s="730"/>
      <c r="E89" s="37"/>
      <c r="F89" s="37"/>
      <c r="G89" s="730"/>
      <c r="H89" s="37"/>
    </row>
    <row r="90" spans="1:8" s="7" customFormat="1" ht="12" customHeight="1">
      <c r="A90" s="37"/>
      <c r="B90" s="171"/>
      <c r="C90" s="730"/>
      <c r="D90" s="730"/>
      <c r="E90" s="37"/>
      <c r="F90" s="37"/>
      <c r="G90" s="730"/>
      <c r="H90" s="37"/>
    </row>
    <row r="91" spans="1:8" s="7" customFormat="1" ht="12" customHeight="1">
      <c r="A91" s="37"/>
      <c r="B91" s="171"/>
      <c r="C91" s="730"/>
      <c r="D91" s="730"/>
      <c r="E91" s="37"/>
      <c r="F91" s="37"/>
      <c r="G91" s="730"/>
      <c r="H91" s="37"/>
    </row>
    <row r="92" spans="1:8" s="7" customFormat="1" ht="12" customHeight="1">
      <c r="A92" s="37"/>
      <c r="B92" s="171"/>
      <c r="C92" s="730"/>
      <c r="D92" s="730"/>
      <c r="E92" s="37"/>
      <c r="F92" s="37"/>
      <c r="G92" s="730"/>
      <c r="H92" s="37"/>
    </row>
    <row r="93" spans="1:8" s="7" customFormat="1" ht="12" customHeight="1">
      <c r="A93" s="37"/>
      <c r="B93" s="171"/>
      <c r="C93" s="730"/>
      <c r="D93" s="730"/>
      <c r="E93" s="37"/>
      <c r="F93" s="37"/>
      <c r="G93" s="730"/>
      <c r="H93" s="37"/>
    </row>
    <row r="94" spans="1:8" s="7" customFormat="1" ht="12" customHeight="1">
      <c r="A94" s="37"/>
      <c r="B94" s="171"/>
      <c r="C94" s="730"/>
      <c r="D94" s="730"/>
      <c r="E94" s="37"/>
      <c r="F94" s="37"/>
      <c r="G94" s="730"/>
      <c r="H94" s="37"/>
    </row>
    <row r="95" spans="1:8" s="7" customFormat="1" ht="12" customHeight="1">
      <c r="A95" s="37"/>
      <c r="B95" s="171"/>
      <c r="C95" s="730"/>
      <c r="D95" s="730"/>
      <c r="E95" s="37"/>
      <c r="F95" s="37"/>
      <c r="G95" s="730"/>
      <c r="H95" s="37"/>
    </row>
    <row r="96" spans="1:8" s="7" customFormat="1" ht="12" customHeight="1">
      <c r="A96" s="37"/>
      <c r="B96" s="171"/>
      <c r="C96" s="730"/>
      <c r="D96" s="730"/>
      <c r="E96" s="37"/>
      <c r="F96" s="37"/>
      <c r="G96" s="730"/>
      <c r="H96" s="37"/>
    </row>
    <row r="97" spans="1:8" s="7" customFormat="1" ht="12" customHeight="1">
      <c r="A97" s="37"/>
      <c r="B97" s="171"/>
      <c r="C97" s="730"/>
      <c r="D97" s="730"/>
      <c r="E97" s="37"/>
      <c r="F97" s="37"/>
      <c r="G97" s="730"/>
      <c r="H97" s="37"/>
    </row>
    <row r="98" spans="1:8" s="7" customFormat="1" ht="12" customHeight="1">
      <c r="A98" s="37"/>
      <c r="B98" s="171"/>
      <c r="C98" s="730"/>
      <c r="D98" s="730"/>
      <c r="E98" s="37"/>
      <c r="F98" s="37"/>
      <c r="G98" s="730"/>
      <c r="H98" s="37"/>
    </row>
    <row r="99" spans="1:8" s="7" customFormat="1" ht="12" customHeight="1">
      <c r="A99" s="37"/>
      <c r="B99" s="171"/>
      <c r="C99" s="730"/>
      <c r="D99" s="730"/>
      <c r="E99" s="37"/>
      <c r="F99" s="37"/>
      <c r="G99" s="730"/>
      <c r="H99" s="37"/>
    </row>
    <row r="100" spans="1:8" s="7" customFormat="1" ht="12" customHeight="1">
      <c r="A100" s="37"/>
      <c r="B100" s="171"/>
      <c r="C100" s="730"/>
      <c r="D100" s="730"/>
      <c r="E100" s="37"/>
      <c r="F100" s="37"/>
      <c r="G100" s="730"/>
      <c r="H100" s="37"/>
    </row>
    <row r="101" spans="1:8" s="7" customFormat="1" ht="12" customHeight="1">
      <c r="A101" s="37"/>
      <c r="B101" s="171"/>
      <c r="C101" s="730"/>
      <c r="D101" s="730"/>
      <c r="E101" s="37"/>
      <c r="F101" s="37"/>
      <c r="G101" s="730"/>
      <c r="H101" s="37"/>
    </row>
    <row r="102" spans="1:8" s="7" customFormat="1" ht="12" customHeight="1">
      <c r="A102" s="37"/>
      <c r="B102" s="171"/>
      <c r="C102" s="730"/>
      <c r="D102" s="730"/>
      <c r="E102" s="37"/>
      <c r="F102" s="37"/>
      <c r="G102" s="730"/>
      <c r="H102" s="37"/>
    </row>
    <row r="103" spans="1:8" s="7" customFormat="1" ht="12" customHeight="1">
      <c r="A103" s="37"/>
      <c r="B103" s="171"/>
      <c r="C103" s="730"/>
      <c r="D103" s="730"/>
      <c r="E103" s="37"/>
      <c r="F103" s="37"/>
      <c r="G103" s="730"/>
      <c r="H103" s="37"/>
    </row>
    <row r="104" spans="1:8" s="7" customFormat="1" ht="12" customHeight="1">
      <c r="A104" s="37"/>
      <c r="B104" s="171"/>
      <c r="C104" s="730"/>
      <c r="D104" s="730"/>
      <c r="E104" s="37"/>
      <c r="F104" s="37"/>
      <c r="G104" s="730"/>
      <c r="H104" s="37"/>
    </row>
    <row r="105" spans="1:8" s="7" customFormat="1" ht="12" customHeight="1">
      <c r="A105" s="37"/>
      <c r="B105" s="171"/>
      <c r="C105" s="730"/>
      <c r="D105" s="730"/>
      <c r="E105" s="37"/>
      <c r="F105" s="37"/>
      <c r="G105" s="730"/>
      <c r="H105" s="37"/>
    </row>
    <row r="106" spans="1:8" s="7" customFormat="1" ht="12" customHeight="1">
      <c r="A106" s="37"/>
      <c r="B106" s="171"/>
      <c r="C106" s="730"/>
      <c r="D106" s="730"/>
      <c r="E106" s="37"/>
      <c r="F106" s="37"/>
      <c r="G106" s="730"/>
      <c r="H106" s="37"/>
    </row>
    <row r="107" spans="1:8" s="7" customFormat="1" ht="12" customHeight="1">
      <c r="A107" s="37"/>
      <c r="B107" s="171"/>
      <c r="C107" s="730"/>
      <c r="D107" s="730"/>
      <c r="E107" s="37"/>
      <c r="F107" s="37"/>
      <c r="G107" s="730"/>
      <c r="H107" s="37"/>
    </row>
    <row r="108" spans="1:8" s="7" customFormat="1" ht="12" customHeight="1">
      <c r="A108" s="37"/>
      <c r="B108" s="171"/>
      <c r="C108" s="730"/>
      <c r="D108" s="730"/>
      <c r="E108" s="37"/>
      <c r="F108" s="37"/>
      <c r="G108" s="730"/>
      <c r="H108" s="37"/>
    </row>
    <row r="109" spans="1:8" s="7" customFormat="1" ht="12" customHeight="1">
      <c r="A109" s="37"/>
      <c r="B109" s="171"/>
      <c r="C109" s="730"/>
      <c r="D109" s="730"/>
      <c r="E109" s="37"/>
      <c r="F109" s="37"/>
      <c r="G109" s="730"/>
      <c r="H109" s="37"/>
    </row>
    <row r="110" spans="1:8" s="7" customFormat="1" ht="12" customHeight="1">
      <c r="A110" s="37"/>
      <c r="B110" s="171"/>
      <c r="C110" s="730"/>
      <c r="D110" s="730"/>
      <c r="E110" s="37"/>
      <c r="F110" s="37"/>
      <c r="G110" s="730"/>
      <c r="H110" s="37"/>
    </row>
    <row r="111" spans="1:8" s="7" customFormat="1" ht="12" customHeight="1">
      <c r="A111" s="37"/>
      <c r="B111" s="171"/>
      <c r="C111" s="730"/>
      <c r="D111" s="730"/>
      <c r="E111" s="37"/>
      <c r="F111" s="37"/>
      <c r="G111" s="730"/>
      <c r="H111" s="37"/>
    </row>
    <row r="112" spans="1:8" s="7" customFormat="1" ht="12" customHeight="1">
      <c r="A112" s="37"/>
      <c r="B112" s="171"/>
      <c r="C112" s="730"/>
      <c r="D112" s="730"/>
      <c r="E112" s="37"/>
      <c r="F112" s="37"/>
      <c r="G112" s="730"/>
      <c r="H112" s="37"/>
    </row>
    <row r="113" spans="1:8" s="7" customFormat="1" ht="12" customHeight="1">
      <c r="A113" s="37"/>
      <c r="B113" s="171"/>
      <c r="C113" s="730"/>
      <c r="D113" s="730"/>
      <c r="E113" s="37"/>
      <c r="F113" s="37"/>
      <c r="G113" s="730"/>
      <c r="H113" s="37"/>
    </row>
    <row r="114" spans="1:8" s="7" customFormat="1" ht="12" customHeight="1">
      <c r="A114" s="37"/>
      <c r="B114" s="171"/>
      <c r="C114" s="730"/>
      <c r="D114" s="730"/>
      <c r="E114" s="37"/>
      <c r="F114" s="37"/>
      <c r="G114" s="730"/>
      <c r="H114" s="37"/>
    </row>
    <row r="115" spans="1:8" s="7" customFormat="1" ht="11.25" customHeight="1">
      <c r="A115" s="37"/>
      <c r="B115" s="171"/>
      <c r="C115" s="730"/>
      <c r="D115" s="730"/>
      <c r="E115" s="37"/>
      <c r="F115" s="37"/>
      <c r="G115" s="730"/>
      <c r="H115" s="37"/>
    </row>
    <row r="116" spans="1:8" ht="12" customHeight="1"/>
    <row r="117" spans="1:8" ht="11.25" customHeight="1"/>
    <row r="118" spans="1:8" ht="12" customHeight="1"/>
    <row r="119" spans="1:8" ht="20.25" customHeight="1"/>
    <row r="122" spans="1:8" ht="19.5" customHeight="1"/>
    <row r="141" ht="12.75" customHeight="1"/>
    <row r="142" ht="12.75" customHeight="1"/>
  </sheetData>
  <mergeCells count="6">
    <mergeCell ref="A2:H2"/>
    <mergeCell ref="A3:H3"/>
    <mergeCell ref="A4:H4"/>
    <mergeCell ref="A5:H5"/>
    <mergeCell ref="B7:B8"/>
    <mergeCell ref="H7:H8"/>
  </mergeCells>
  <hyperlinks>
    <hyperlink ref="A1" location="Содержание!A1" display="Мазмуну" xr:uid="{FBCCFAA6-0182-4B24-A27B-D4AFE054A759}"/>
  </hyperlinks>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87DB9-DB11-456E-A5F6-C8FA26364D7D}">
  <dimension ref="A1:H127"/>
  <sheetViews>
    <sheetView workbookViewId="0"/>
  </sheetViews>
  <sheetFormatPr defaultColWidth="9.28515625" defaultRowHeight="12.75"/>
  <cols>
    <col min="1" max="1" width="8.85546875" style="37" customWidth="1"/>
    <col min="2" max="2" width="53" style="171" customWidth="1"/>
    <col min="3" max="3" width="8.85546875" style="37" customWidth="1"/>
    <col min="4" max="4" width="9" style="704" customWidth="1"/>
    <col min="5" max="5" width="9.85546875" style="704" customWidth="1"/>
    <col min="6" max="7" width="9.7109375" style="37" customWidth="1"/>
    <col min="8" max="8" width="49.5703125" style="37" customWidth="1"/>
    <col min="9" max="16384" width="9.28515625" style="37"/>
  </cols>
  <sheetData>
    <row r="1" spans="1:8" ht="16.5" customHeight="1">
      <c r="A1" s="1042" t="s">
        <v>2601</v>
      </c>
    </row>
    <row r="2" spans="1:8" s="7" customFormat="1" ht="23.25" customHeight="1">
      <c r="A2" s="1064" t="s">
        <v>1859</v>
      </c>
      <c r="B2" s="1064"/>
      <c r="C2" s="1064"/>
      <c r="D2" s="1064"/>
      <c r="E2" s="1064"/>
      <c r="F2" s="1064"/>
      <c r="G2" s="1064"/>
      <c r="H2" s="1064"/>
    </row>
    <row r="3" spans="1:8" s="7" customFormat="1" ht="13.5" customHeight="1">
      <c r="A3" s="1055" t="s">
        <v>923</v>
      </c>
      <c r="B3" s="1055"/>
      <c r="C3" s="1055"/>
      <c r="D3" s="1055"/>
      <c r="E3" s="1055"/>
      <c r="F3" s="1055"/>
      <c r="G3" s="1055"/>
      <c r="H3" s="1055"/>
    </row>
    <row r="4" spans="1:8" s="7" customFormat="1" ht="15.6" customHeight="1">
      <c r="A4" s="1064" t="s">
        <v>1860</v>
      </c>
      <c r="B4" s="1064"/>
      <c r="C4" s="1064"/>
      <c r="D4" s="1064"/>
      <c r="E4" s="1064"/>
      <c r="F4" s="1064"/>
      <c r="G4" s="1064"/>
      <c r="H4" s="1064"/>
    </row>
    <row r="5" spans="1:8" s="1" customFormat="1" ht="13.5" customHeight="1">
      <c r="A5" s="1055" t="s">
        <v>742</v>
      </c>
      <c r="B5" s="1055"/>
      <c r="C5" s="1055"/>
      <c r="D5" s="1055"/>
      <c r="E5" s="1055"/>
      <c r="F5" s="1055"/>
      <c r="G5" s="1055"/>
      <c r="H5" s="1055"/>
    </row>
    <row r="6" spans="1:8" s="1" customFormat="1" ht="7.5" customHeight="1">
      <c r="A6" s="695"/>
      <c r="B6" s="225"/>
      <c r="C6" s="225"/>
      <c r="D6" s="863"/>
      <c r="E6" s="863"/>
      <c r="F6" s="225"/>
      <c r="G6" s="225"/>
      <c r="H6" s="164"/>
    </row>
    <row r="7" spans="1:8" s="7" customFormat="1" ht="17.25" customHeight="1">
      <c r="A7" s="831" t="s">
        <v>496</v>
      </c>
      <c r="B7" s="1117"/>
      <c r="C7" s="864">
        <v>2019</v>
      </c>
      <c r="D7" s="864">
        <v>2020</v>
      </c>
      <c r="E7" s="796">
        <v>2021</v>
      </c>
      <c r="F7" s="796">
        <v>2022</v>
      </c>
      <c r="G7" s="796">
        <v>2023</v>
      </c>
      <c r="H7" s="1115"/>
    </row>
    <row r="8" spans="1:8" s="165" customFormat="1" ht="9.75" customHeight="1">
      <c r="A8" s="811" t="s">
        <v>130</v>
      </c>
      <c r="B8" s="1118"/>
      <c r="C8" s="865"/>
      <c r="D8" s="865"/>
      <c r="E8" s="797"/>
      <c r="F8" s="797"/>
      <c r="G8" s="797"/>
      <c r="H8" s="1116"/>
    </row>
    <row r="9" spans="1:8" s="165" customFormat="1" ht="12" customHeight="1">
      <c r="A9" s="858"/>
      <c r="B9" s="771"/>
      <c r="C9" s="704"/>
      <c r="D9" s="704"/>
      <c r="E9" s="166"/>
      <c r="F9" s="166"/>
      <c r="G9" s="866"/>
      <c r="H9" s="775"/>
    </row>
    <row r="10" spans="1:8" s="11" customFormat="1" ht="12" customHeight="1">
      <c r="A10" s="834"/>
      <c r="B10" s="776" t="s">
        <v>535</v>
      </c>
      <c r="C10" s="750">
        <v>348107.71799999999</v>
      </c>
      <c r="D10" s="727">
        <v>216505.14</v>
      </c>
      <c r="E10" s="839">
        <v>252686.851</v>
      </c>
      <c r="F10" s="839">
        <v>304700.34499999997</v>
      </c>
      <c r="G10" s="839">
        <v>401248.47600000002</v>
      </c>
      <c r="H10" s="752" t="s">
        <v>141</v>
      </c>
    </row>
    <row r="11" spans="1:8" s="7" customFormat="1" ht="12" customHeight="1">
      <c r="A11" s="834"/>
      <c r="B11" s="171"/>
      <c r="C11" s="704"/>
      <c r="D11" s="704"/>
      <c r="E11" s="755"/>
      <c r="F11" s="755"/>
      <c r="G11" s="755"/>
      <c r="H11" s="37"/>
    </row>
    <row r="12" spans="1:8" s="7" customFormat="1" ht="12" customHeight="1">
      <c r="A12" s="828" t="s">
        <v>236</v>
      </c>
      <c r="B12" s="778" t="s">
        <v>953</v>
      </c>
      <c r="C12" s="704">
        <v>5.82</v>
      </c>
      <c r="D12" s="704">
        <v>51.468000000000004</v>
      </c>
      <c r="E12" s="755">
        <v>36.814</v>
      </c>
      <c r="F12" s="755">
        <v>81.055000000000007</v>
      </c>
      <c r="G12" s="755">
        <v>107.1</v>
      </c>
      <c r="H12" s="37" t="s">
        <v>237</v>
      </c>
    </row>
    <row r="13" spans="1:8" s="7" customFormat="1" ht="12" customHeight="1">
      <c r="A13" s="828" t="s">
        <v>238</v>
      </c>
      <c r="B13" s="778" t="s">
        <v>410</v>
      </c>
      <c r="C13" s="704">
        <v>18.158000000000001</v>
      </c>
      <c r="D13" s="707" t="s">
        <v>133</v>
      </c>
      <c r="E13" s="755">
        <v>50.898000000000003</v>
      </c>
      <c r="F13" s="705" t="s">
        <v>133</v>
      </c>
      <c r="G13" s="705">
        <v>72.832999999999998</v>
      </c>
      <c r="H13" s="37" t="s">
        <v>239</v>
      </c>
    </row>
    <row r="14" spans="1:8" s="7" customFormat="1" ht="12" customHeight="1">
      <c r="A14" s="828" t="s">
        <v>240</v>
      </c>
      <c r="B14" s="779" t="s">
        <v>497</v>
      </c>
      <c r="C14" s="707" t="s">
        <v>133</v>
      </c>
      <c r="D14" s="707" t="s">
        <v>133</v>
      </c>
      <c r="E14" s="755">
        <v>297.22699999999998</v>
      </c>
      <c r="F14" s="755">
        <v>680.66</v>
      </c>
      <c r="G14" s="755">
        <v>870.82899999999995</v>
      </c>
      <c r="H14" s="37" t="s">
        <v>378</v>
      </c>
    </row>
    <row r="15" spans="1:8" s="7" customFormat="1" ht="12" customHeight="1">
      <c r="A15" s="824" t="s">
        <v>241</v>
      </c>
      <c r="B15" s="216" t="s">
        <v>1008</v>
      </c>
      <c r="C15" s="704">
        <v>57.274000000000001</v>
      </c>
      <c r="D15" s="704">
        <v>79.316999999999993</v>
      </c>
      <c r="E15" s="755">
        <v>0</v>
      </c>
      <c r="F15" s="755">
        <v>1935.125</v>
      </c>
      <c r="G15" s="755">
        <v>2961.3449999999998</v>
      </c>
      <c r="H15" s="37" t="s">
        <v>1549</v>
      </c>
    </row>
    <row r="16" spans="1:8" s="7" customFormat="1" ht="12" customHeight="1">
      <c r="A16" s="217" t="s">
        <v>243</v>
      </c>
      <c r="B16" s="216" t="s">
        <v>972</v>
      </c>
      <c r="C16" s="704">
        <v>96.215999999999994</v>
      </c>
      <c r="D16" s="704">
        <v>64.018000000000001</v>
      </c>
      <c r="E16" s="755">
        <v>61.042999999999999</v>
      </c>
      <c r="F16" s="755">
        <v>115.91200000000001</v>
      </c>
      <c r="G16" s="755">
        <v>0</v>
      </c>
      <c r="H16" s="37" t="s">
        <v>1551</v>
      </c>
    </row>
    <row r="17" spans="1:8" s="7" customFormat="1" ht="12" customHeight="1">
      <c r="A17" s="217" t="s">
        <v>244</v>
      </c>
      <c r="B17" s="782" t="s">
        <v>1095</v>
      </c>
      <c r="C17" s="704">
        <v>868.952</v>
      </c>
      <c r="D17" s="704">
        <v>3424.4949999999999</v>
      </c>
      <c r="E17" s="755">
        <v>10825.934999999999</v>
      </c>
      <c r="F17" s="755">
        <v>5515.7269999999999</v>
      </c>
      <c r="G17" s="755">
        <v>505.75</v>
      </c>
      <c r="H17" s="37" t="s">
        <v>1096</v>
      </c>
    </row>
    <row r="18" spans="1:8" s="7" customFormat="1" ht="12" customHeight="1">
      <c r="A18" s="828" t="s">
        <v>245</v>
      </c>
      <c r="B18" s="782" t="s">
        <v>1008</v>
      </c>
      <c r="C18" s="704">
        <v>3876.067</v>
      </c>
      <c r="D18" s="704">
        <v>7920.3429999999998</v>
      </c>
      <c r="E18" s="755">
        <v>17993.756000000001</v>
      </c>
      <c r="F18" s="755">
        <v>12784.578</v>
      </c>
      <c r="G18" s="755">
        <v>16097.012000000001</v>
      </c>
      <c r="H18" s="37" t="s">
        <v>246</v>
      </c>
    </row>
    <row r="19" spans="1:8" s="7" customFormat="1" ht="12" customHeight="1">
      <c r="A19" s="217" t="s">
        <v>247</v>
      </c>
      <c r="B19" s="782" t="s">
        <v>1314</v>
      </c>
      <c r="C19" s="704">
        <v>28.439</v>
      </c>
      <c r="D19" s="704">
        <v>267.94400000000002</v>
      </c>
      <c r="E19" s="755">
        <v>170.07499999999999</v>
      </c>
      <c r="F19" s="755">
        <v>172.476</v>
      </c>
      <c r="G19" s="755">
        <v>118.13500000000001</v>
      </c>
      <c r="H19" s="754" t="s">
        <v>248</v>
      </c>
    </row>
    <row r="20" spans="1:8" s="7" customFormat="1" ht="12" customHeight="1">
      <c r="A20" s="828" t="s">
        <v>249</v>
      </c>
      <c r="B20" s="778" t="s">
        <v>972</v>
      </c>
      <c r="C20" s="704">
        <v>3407.761</v>
      </c>
      <c r="D20" s="704">
        <v>4954.0559999999996</v>
      </c>
      <c r="E20" s="755">
        <v>4037.913</v>
      </c>
      <c r="F20" s="755">
        <v>6229.9589999999998</v>
      </c>
      <c r="G20" s="755">
        <v>10547.076999999999</v>
      </c>
      <c r="H20" s="37" t="s">
        <v>250</v>
      </c>
    </row>
    <row r="21" spans="1:8" s="7" customFormat="1" ht="12" customHeight="1">
      <c r="A21" s="217" t="s">
        <v>251</v>
      </c>
      <c r="B21" s="782" t="s">
        <v>464</v>
      </c>
      <c r="C21" s="704">
        <v>5904.5330000000004</v>
      </c>
      <c r="D21" s="704">
        <v>10445.349</v>
      </c>
      <c r="E21" s="755">
        <v>3569.1950000000002</v>
      </c>
      <c r="F21" s="755">
        <v>3032.8240000000001</v>
      </c>
      <c r="G21" s="755">
        <v>2782.078</v>
      </c>
      <c r="H21" s="37" t="s">
        <v>1684</v>
      </c>
    </row>
    <row r="22" spans="1:8" s="7" customFormat="1" ht="12" customHeight="1">
      <c r="A22" s="217" t="s">
        <v>252</v>
      </c>
      <c r="B22" s="216" t="s">
        <v>1556</v>
      </c>
      <c r="C22" s="704">
        <v>26.614999999999998</v>
      </c>
      <c r="D22" s="704">
        <v>210.85599999999999</v>
      </c>
      <c r="E22" s="755">
        <v>313.65699999999998</v>
      </c>
      <c r="F22" s="755">
        <v>195.31399999999999</v>
      </c>
      <c r="G22" s="755">
        <v>313.90199999999999</v>
      </c>
      <c r="H22" s="37" t="s">
        <v>1557</v>
      </c>
    </row>
    <row r="23" spans="1:8" s="7" customFormat="1" ht="12" customHeight="1">
      <c r="A23" s="217" t="s">
        <v>255</v>
      </c>
      <c r="B23" s="216" t="s">
        <v>1203</v>
      </c>
      <c r="C23" s="704">
        <v>367.1</v>
      </c>
      <c r="D23" s="704">
        <v>359.24900000000002</v>
      </c>
      <c r="E23" s="755">
        <v>628.64200000000005</v>
      </c>
      <c r="F23" s="755">
        <v>293.88900000000001</v>
      </c>
      <c r="G23" s="755">
        <v>359.459</v>
      </c>
      <c r="H23" s="37" t="s">
        <v>1204</v>
      </c>
    </row>
    <row r="24" spans="1:8" s="7" customFormat="1" ht="12" customHeight="1">
      <c r="A24" s="217" t="s">
        <v>256</v>
      </c>
      <c r="B24" s="782" t="s">
        <v>1686</v>
      </c>
      <c r="C24" s="707" t="s">
        <v>133</v>
      </c>
      <c r="D24" s="707">
        <v>7.0380000000000003</v>
      </c>
      <c r="E24" s="755">
        <v>27.138000000000002</v>
      </c>
      <c r="F24" s="755">
        <v>200.61</v>
      </c>
      <c r="G24" s="755">
        <v>197.875</v>
      </c>
      <c r="H24" s="37" t="s">
        <v>1687</v>
      </c>
    </row>
    <row r="25" spans="1:8" s="7" customFormat="1" ht="12" customHeight="1">
      <c r="A25" s="828" t="s">
        <v>257</v>
      </c>
      <c r="B25" s="778" t="s">
        <v>673</v>
      </c>
      <c r="C25" s="704">
        <v>628.12</v>
      </c>
      <c r="D25" s="704">
        <v>429.226</v>
      </c>
      <c r="E25" s="755">
        <v>686.02499999999998</v>
      </c>
      <c r="F25" s="755">
        <v>4418.4570000000003</v>
      </c>
      <c r="G25" s="755">
        <v>877.94</v>
      </c>
      <c r="H25" s="37" t="s">
        <v>651</v>
      </c>
    </row>
    <row r="26" spans="1:8" s="7" customFormat="1" ht="12" customHeight="1">
      <c r="A26" s="828" t="s">
        <v>258</v>
      </c>
      <c r="B26" s="778" t="s">
        <v>411</v>
      </c>
      <c r="C26" s="704">
        <v>339.49400000000003</v>
      </c>
      <c r="D26" s="704">
        <v>167.00899999999999</v>
      </c>
      <c r="E26" s="755">
        <v>413.67700000000002</v>
      </c>
      <c r="F26" s="755">
        <v>615.62900000000002</v>
      </c>
      <c r="G26" s="755">
        <v>491.346</v>
      </c>
      <c r="H26" s="37" t="s">
        <v>259</v>
      </c>
    </row>
    <row r="27" spans="1:8" s="7" customFormat="1" ht="12" customHeight="1">
      <c r="A27" s="777">
        <v>19</v>
      </c>
      <c r="B27" s="216" t="s">
        <v>1649</v>
      </c>
      <c r="C27" s="704"/>
      <c r="D27" s="730"/>
      <c r="E27" s="755"/>
      <c r="F27" s="37"/>
      <c r="G27" s="709"/>
      <c r="H27" s="37" t="s">
        <v>1834</v>
      </c>
    </row>
    <row r="28" spans="1:8" s="7" customFormat="1" ht="12" customHeight="1">
      <c r="A28" s="777"/>
      <c r="B28" s="216" t="s">
        <v>1689</v>
      </c>
      <c r="C28" s="704">
        <v>506.45699999999999</v>
      </c>
      <c r="D28" s="704">
        <v>845.16099999999994</v>
      </c>
      <c r="E28" s="755">
        <v>1527.2159999999999</v>
      </c>
      <c r="F28" s="755">
        <v>3223.404</v>
      </c>
      <c r="G28" s="755">
        <v>3046.732</v>
      </c>
      <c r="H28" s="37" t="s">
        <v>1835</v>
      </c>
    </row>
    <row r="29" spans="1:8" s="7" customFormat="1" ht="12" customHeight="1">
      <c r="A29" s="777">
        <v>20</v>
      </c>
      <c r="B29" s="216" t="s">
        <v>1653</v>
      </c>
      <c r="C29" s="704"/>
      <c r="D29" s="704"/>
      <c r="E29" s="755"/>
      <c r="F29" s="37"/>
      <c r="G29" s="709"/>
      <c r="H29" s="37" t="s">
        <v>1836</v>
      </c>
    </row>
    <row r="30" spans="1:8" s="7" customFormat="1" ht="12" customHeight="1">
      <c r="A30" s="781"/>
      <c r="B30" s="216" t="s">
        <v>1691</v>
      </c>
      <c r="C30" s="704">
        <v>535.30600000000004</v>
      </c>
      <c r="D30" s="704">
        <v>1370.788</v>
      </c>
      <c r="E30" s="755">
        <v>2827.3829999999998</v>
      </c>
      <c r="F30" s="755">
        <v>2174.2080000000001</v>
      </c>
      <c r="G30" s="755">
        <v>992.82899999999995</v>
      </c>
      <c r="H30" s="37" t="s">
        <v>1837</v>
      </c>
    </row>
    <row r="31" spans="1:8" s="7" customFormat="1" ht="12" customHeight="1">
      <c r="A31" s="828" t="s">
        <v>262</v>
      </c>
      <c r="B31" s="782" t="s">
        <v>426</v>
      </c>
      <c r="C31" s="704">
        <v>604.81500000000005</v>
      </c>
      <c r="D31" s="704">
        <v>485.23399999999998</v>
      </c>
      <c r="E31" s="755">
        <v>800.14300000000003</v>
      </c>
      <c r="F31" s="755">
        <v>983.96900000000005</v>
      </c>
      <c r="G31" s="755">
        <v>1125.173</v>
      </c>
      <c r="H31" s="37" t="s">
        <v>263</v>
      </c>
    </row>
    <row r="32" spans="1:8" s="7" customFormat="1" ht="12" customHeight="1">
      <c r="A32" s="217" t="s">
        <v>264</v>
      </c>
      <c r="B32" s="782" t="s">
        <v>1286</v>
      </c>
      <c r="C32" s="704">
        <v>1028.771</v>
      </c>
      <c r="D32" s="704">
        <v>779.03</v>
      </c>
      <c r="E32" s="755">
        <v>1551.84</v>
      </c>
      <c r="F32" s="755">
        <v>1580.0170000000001</v>
      </c>
      <c r="G32" s="755">
        <v>2469.9690000000001</v>
      </c>
      <c r="H32" s="37" t="s">
        <v>1101</v>
      </c>
    </row>
    <row r="33" spans="1:8" s="7" customFormat="1" ht="12" customHeight="1">
      <c r="A33" s="217" t="s">
        <v>265</v>
      </c>
      <c r="B33" s="216" t="s">
        <v>1600</v>
      </c>
      <c r="C33" s="704">
        <v>8</v>
      </c>
      <c r="D33" s="704">
        <v>363.76100000000002</v>
      </c>
      <c r="E33" s="755">
        <v>679.34500000000003</v>
      </c>
      <c r="F33" s="755">
        <v>1796.028</v>
      </c>
      <c r="G33" s="705">
        <v>730.59900000000005</v>
      </c>
      <c r="H33" s="37" t="s">
        <v>1601</v>
      </c>
    </row>
    <row r="34" spans="1:8" s="7" customFormat="1" ht="12" customHeight="1">
      <c r="A34" s="828" t="s">
        <v>266</v>
      </c>
      <c r="B34" s="782" t="s">
        <v>465</v>
      </c>
      <c r="C34" s="704">
        <v>429.363</v>
      </c>
      <c r="D34" s="704">
        <v>73.328999999999994</v>
      </c>
      <c r="E34" s="755">
        <v>96.998999999999995</v>
      </c>
      <c r="F34" s="755">
        <v>126.297</v>
      </c>
      <c r="G34" s="705">
        <v>203.494</v>
      </c>
      <c r="H34" s="37" t="s">
        <v>267</v>
      </c>
    </row>
    <row r="35" spans="1:8" s="7" customFormat="1" ht="12" customHeight="1">
      <c r="A35" s="217" t="s">
        <v>268</v>
      </c>
      <c r="B35" s="216" t="s">
        <v>1602</v>
      </c>
      <c r="C35" s="704">
        <v>634.42399999999998</v>
      </c>
      <c r="D35" s="704">
        <v>748.28700000000003</v>
      </c>
      <c r="E35" s="755">
        <v>806.29600000000005</v>
      </c>
      <c r="F35" s="705" t="s">
        <v>133</v>
      </c>
      <c r="G35" s="705">
        <v>945.10699999999997</v>
      </c>
      <c r="H35" s="37" t="s">
        <v>1603</v>
      </c>
    </row>
    <row r="36" spans="1:8" s="7" customFormat="1" ht="12" customHeight="1">
      <c r="A36" s="828" t="s">
        <v>269</v>
      </c>
      <c r="B36" s="782" t="s">
        <v>956</v>
      </c>
      <c r="C36" s="704">
        <v>26.765999999999998</v>
      </c>
      <c r="D36" s="704" t="s">
        <v>133</v>
      </c>
      <c r="E36" s="705" t="s">
        <v>133</v>
      </c>
      <c r="F36" s="705" t="s">
        <v>133</v>
      </c>
      <c r="G36" s="705">
        <v>0.436</v>
      </c>
      <c r="H36" s="37" t="s">
        <v>270</v>
      </c>
    </row>
    <row r="37" spans="1:8" s="7" customFormat="1" ht="12" customHeight="1">
      <c r="A37" s="217" t="s">
        <v>271</v>
      </c>
      <c r="B37" s="216" t="s">
        <v>1348</v>
      </c>
      <c r="C37" s="704">
        <v>58677.034</v>
      </c>
      <c r="D37" s="704">
        <v>748.28700000000003</v>
      </c>
      <c r="E37" s="840">
        <v>26644.427</v>
      </c>
      <c r="F37" s="840">
        <v>50726.423000000003</v>
      </c>
      <c r="G37" s="840">
        <v>55900.269</v>
      </c>
      <c r="H37" s="37" t="s">
        <v>1567</v>
      </c>
    </row>
    <row r="38" spans="1:8" s="7" customFormat="1" ht="12" customHeight="1">
      <c r="A38" s="217" t="s">
        <v>272</v>
      </c>
      <c r="B38" s="784" t="s">
        <v>1207</v>
      </c>
      <c r="C38" s="704">
        <v>110.43600000000001</v>
      </c>
      <c r="D38" s="704">
        <v>30247.78</v>
      </c>
      <c r="E38" s="755">
        <v>48.936999999999998</v>
      </c>
      <c r="F38" s="755">
        <v>160.197</v>
      </c>
      <c r="G38" s="755">
        <v>152.38800000000001</v>
      </c>
      <c r="H38" s="37" t="s">
        <v>1235</v>
      </c>
    </row>
    <row r="39" spans="1:8" s="7" customFormat="1" ht="12" customHeight="1">
      <c r="A39" s="217" t="s">
        <v>273</v>
      </c>
      <c r="B39" s="782" t="s">
        <v>412</v>
      </c>
      <c r="C39" s="704">
        <v>31.707000000000001</v>
      </c>
      <c r="D39" s="704">
        <v>100.173</v>
      </c>
      <c r="E39" s="840">
        <v>69.484999999999999</v>
      </c>
      <c r="F39" s="840">
        <v>40.573</v>
      </c>
      <c r="G39" s="840">
        <v>18.661999999999999</v>
      </c>
      <c r="H39" s="37" t="s">
        <v>274</v>
      </c>
    </row>
    <row r="40" spans="1:8" s="7" customFormat="1" ht="12" customHeight="1">
      <c r="A40" s="217" t="s">
        <v>275</v>
      </c>
      <c r="B40" s="782" t="s">
        <v>413</v>
      </c>
      <c r="C40" s="704">
        <v>228.08600000000001</v>
      </c>
      <c r="D40" s="704">
        <v>364.52499999999998</v>
      </c>
      <c r="E40" s="755">
        <v>915.30600000000004</v>
      </c>
      <c r="F40" s="755">
        <v>1137.5909999999999</v>
      </c>
      <c r="G40" s="755">
        <v>1176.135</v>
      </c>
      <c r="H40" s="37" t="s">
        <v>219</v>
      </c>
    </row>
    <row r="41" spans="1:8" s="7" customFormat="1" ht="12" customHeight="1">
      <c r="A41" s="217" t="s">
        <v>276</v>
      </c>
      <c r="B41" s="782" t="s">
        <v>679</v>
      </c>
      <c r="C41" s="704">
        <v>1754.7059999999999</v>
      </c>
      <c r="D41" s="704">
        <v>800.51300000000003</v>
      </c>
      <c r="E41" s="755">
        <v>500.82400000000001</v>
      </c>
      <c r="F41" s="755">
        <v>517.30999999999995</v>
      </c>
      <c r="G41" s="755">
        <v>180.56</v>
      </c>
      <c r="H41" s="37" t="s">
        <v>186</v>
      </c>
    </row>
    <row r="42" spans="1:8" s="7" customFormat="1" ht="12" customHeight="1">
      <c r="A42" s="217" t="s">
        <v>277</v>
      </c>
      <c r="B42" s="782" t="s">
        <v>1692</v>
      </c>
      <c r="C42" s="704">
        <v>5836.62</v>
      </c>
      <c r="D42" s="704">
        <v>4509.2790000000005</v>
      </c>
      <c r="E42" s="755">
        <v>5043.75</v>
      </c>
      <c r="F42" s="755">
        <v>6899.5879999999997</v>
      </c>
      <c r="G42" s="755">
        <v>9475.5740000000005</v>
      </c>
      <c r="H42" s="37" t="s">
        <v>1693</v>
      </c>
    </row>
    <row r="43" spans="1:8" s="7" customFormat="1" ht="12" customHeight="1">
      <c r="A43" s="217" t="s">
        <v>278</v>
      </c>
      <c r="B43" s="216" t="s">
        <v>1605</v>
      </c>
      <c r="C43" s="704">
        <v>1301.9100000000001</v>
      </c>
      <c r="D43" s="704">
        <v>569.36599999999999</v>
      </c>
      <c r="E43" s="755">
        <v>1885.395</v>
      </c>
      <c r="F43" s="755">
        <v>1307.8389999999999</v>
      </c>
      <c r="G43" s="709">
        <v>1628.9939999999999</v>
      </c>
      <c r="H43" s="37" t="s">
        <v>1606</v>
      </c>
    </row>
    <row r="44" spans="1:8" s="7" customFormat="1" ht="12" customHeight="1">
      <c r="A44" s="217" t="s">
        <v>279</v>
      </c>
      <c r="B44" s="216" t="s">
        <v>1607</v>
      </c>
      <c r="C44" s="704">
        <v>1038.1990000000001</v>
      </c>
      <c r="D44" s="704">
        <v>908.53300000000002</v>
      </c>
      <c r="E44" s="755">
        <v>860.37099999999998</v>
      </c>
      <c r="F44" s="755">
        <v>2156.9229999999998</v>
      </c>
      <c r="G44" s="709">
        <v>2367.567</v>
      </c>
      <c r="H44" s="37" t="s">
        <v>1608</v>
      </c>
    </row>
    <row r="45" spans="1:8" s="7" customFormat="1" ht="12" customHeight="1">
      <c r="A45" s="217" t="s">
        <v>280</v>
      </c>
      <c r="B45" s="782" t="s">
        <v>1609</v>
      </c>
      <c r="C45" s="704">
        <v>515.01099999999997</v>
      </c>
      <c r="D45" s="704">
        <v>796.24699999999996</v>
      </c>
      <c r="E45" s="755">
        <v>593.07500000000005</v>
      </c>
      <c r="F45" s="755">
        <v>1301.827</v>
      </c>
      <c r="G45" s="709">
        <v>1865.3309999999999</v>
      </c>
      <c r="H45" s="37" t="s">
        <v>1610</v>
      </c>
    </row>
    <row r="46" spans="1:8" s="7" customFormat="1" ht="12" customHeight="1">
      <c r="A46" s="217" t="s">
        <v>281</v>
      </c>
      <c r="B46" s="782" t="s">
        <v>1611</v>
      </c>
      <c r="C46" s="704">
        <v>4.9850000000000003</v>
      </c>
      <c r="D46" s="704" t="s">
        <v>133</v>
      </c>
      <c r="E46" s="755">
        <v>52.453000000000003</v>
      </c>
      <c r="F46" s="755">
        <v>103.23399999999999</v>
      </c>
      <c r="G46" s="709">
        <v>71.971000000000004</v>
      </c>
      <c r="H46" s="37" t="s">
        <v>1697</v>
      </c>
    </row>
    <row r="47" spans="1:8" s="7" customFormat="1" ht="12" customHeight="1">
      <c r="A47" s="828" t="s">
        <v>282</v>
      </c>
      <c r="B47" s="782" t="s">
        <v>683</v>
      </c>
      <c r="C47" s="704">
        <v>3.569</v>
      </c>
      <c r="D47" s="704">
        <v>0.44600000000000001</v>
      </c>
      <c r="E47" s="755">
        <v>24.577999999999999</v>
      </c>
      <c r="F47" s="755">
        <v>29.841000000000001</v>
      </c>
      <c r="G47" s="709">
        <v>42.030999999999999</v>
      </c>
      <c r="H47" s="37" t="s">
        <v>283</v>
      </c>
    </row>
    <row r="48" spans="1:8" s="7" customFormat="1" ht="12" customHeight="1">
      <c r="A48" s="217" t="s">
        <v>284</v>
      </c>
      <c r="B48" s="787" t="s">
        <v>959</v>
      </c>
      <c r="C48" s="704">
        <v>223.131</v>
      </c>
      <c r="D48" s="704">
        <v>131.80099999999999</v>
      </c>
      <c r="E48" s="755">
        <v>560.40099999999995</v>
      </c>
      <c r="F48" s="755">
        <v>3506.22</v>
      </c>
      <c r="G48" s="709">
        <v>1790.124</v>
      </c>
      <c r="H48" s="3" t="s">
        <v>285</v>
      </c>
    </row>
    <row r="49" spans="1:8" s="7" customFormat="1" ht="12" customHeight="1">
      <c r="A49" s="217" t="s">
        <v>286</v>
      </c>
      <c r="B49" s="787" t="s">
        <v>1665</v>
      </c>
      <c r="C49" s="704">
        <v>21957.11</v>
      </c>
      <c r="D49" s="704">
        <v>16971.628000000001</v>
      </c>
      <c r="E49" s="755">
        <v>22161.807000000001</v>
      </c>
      <c r="F49" s="755">
        <v>32590.776000000002</v>
      </c>
      <c r="G49" s="709">
        <v>29115.445</v>
      </c>
      <c r="H49" s="3" t="s">
        <v>1411</v>
      </c>
    </row>
    <row r="50" spans="1:8" s="7" customFormat="1" ht="12" customHeight="1">
      <c r="A50" s="217" t="s">
        <v>287</v>
      </c>
      <c r="B50" s="782" t="s">
        <v>452</v>
      </c>
      <c r="C50" s="704">
        <v>3186.8809999999999</v>
      </c>
      <c r="D50" s="704">
        <v>1166.5450000000001</v>
      </c>
      <c r="E50" s="755">
        <v>1417.0039999999999</v>
      </c>
      <c r="F50" s="755">
        <v>1982.329</v>
      </c>
      <c r="G50" s="709">
        <v>6032.8159999999998</v>
      </c>
      <c r="H50" s="37" t="s">
        <v>288</v>
      </c>
    </row>
    <row r="51" spans="1:8" s="7" customFormat="1" ht="12" customHeight="1">
      <c r="A51" s="818">
        <v>42</v>
      </c>
      <c r="B51" s="216" t="s">
        <v>1698</v>
      </c>
      <c r="C51" s="704"/>
      <c r="D51" s="704"/>
      <c r="E51" s="755"/>
      <c r="F51" s="755"/>
      <c r="G51" s="800"/>
      <c r="H51" s="37" t="s">
        <v>1750</v>
      </c>
    </row>
    <row r="52" spans="1:8" s="7" customFormat="1" ht="12" customHeight="1">
      <c r="A52" s="818"/>
      <c r="B52" s="216" t="s">
        <v>1700</v>
      </c>
      <c r="C52" s="704">
        <v>1215.3409999999999</v>
      </c>
      <c r="D52" s="704">
        <v>702.03</v>
      </c>
      <c r="E52" s="755">
        <v>843.83900000000006</v>
      </c>
      <c r="F52" s="755">
        <v>781.02</v>
      </c>
      <c r="G52" s="709">
        <v>603.37800000000004</v>
      </c>
      <c r="H52" s="37" t="s">
        <v>1701</v>
      </c>
    </row>
    <row r="53" spans="1:8" s="7" customFormat="1" ht="12" customHeight="1">
      <c r="A53" s="217" t="s">
        <v>291</v>
      </c>
      <c r="B53" s="782" t="s">
        <v>1784</v>
      </c>
      <c r="C53" s="704">
        <v>2982.6060000000002</v>
      </c>
      <c r="D53" s="704" t="s">
        <v>133</v>
      </c>
      <c r="E53" s="705" t="s">
        <v>133</v>
      </c>
      <c r="F53" s="705" t="s">
        <v>133</v>
      </c>
      <c r="G53" s="705" t="s">
        <v>133</v>
      </c>
      <c r="H53" s="754" t="s">
        <v>1785</v>
      </c>
    </row>
    <row r="54" spans="1:8" s="7" customFormat="1" ht="12" customHeight="1">
      <c r="A54" s="828" t="s">
        <v>292</v>
      </c>
      <c r="B54" s="782" t="s">
        <v>984</v>
      </c>
      <c r="C54" s="704">
        <v>12193.016</v>
      </c>
      <c r="D54" s="704">
        <v>10517.014999999999</v>
      </c>
      <c r="E54" s="755">
        <v>11995.66</v>
      </c>
      <c r="F54" s="755">
        <v>14332.691999999999</v>
      </c>
      <c r="G54" s="709">
        <v>10278.297</v>
      </c>
      <c r="H54" s="37" t="s">
        <v>293</v>
      </c>
    </row>
    <row r="55" spans="1:8" s="7" customFormat="1" ht="12" customHeight="1">
      <c r="A55" s="217" t="s">
        <v>294</v>
      </c>
      <c r="B55" s="782" t="s">
        <v>425</v>
      </c>
      <c r="C55" s="704" t="s">
        <v>133</v>
      </c>
      <c r="D55" s="704" t="s">
        <v>133</v>
      </c>
      <c r="E55" s="704" t="s">
        <v>133</v>
      </c>
      <c r="F55" s="704" t="s">
        <v>133</v>
      </c>
      <c r="G55" s="706" t="s">
        <v>133</v>
      </c>
      <c r="H55" s="37" t="s">
        <v>295</v>
      </c>
    </row>
    <row r="56" spans="1:8" s="7" customFormat="1" ht="12" customHeight="1">
      <c r="A56" s="217">
        <v>46</v>
      </c>
      <c r="B56" s="788" t="s">
        <v>1702</v>
      </c>
      <c r="C56" s="704">
        <v>23.655999999999999</v>
      </c>
      <c r="D56" s="704" t="s">
        <v>133</v>
      </c>
      <c r="E56" s="755">
        <v>16.568999999999999</v>
      </c>
      <c r="F56" s="755">
        <v>5.2249999999999996</v>
      </c>
      <c r="G56" s="709">
        <v>1.7949999999999999</v>
      </c>
      <c r="H56" s="37" t="s">
        <v>1617</v>
      </c>
    </row>
    <row r="57" spans="1:8" s="7" customFormat="1" ht="12" customHeight="1">
      <c r="A57" s="217">
        <v>47</v>
      </c>
      <c r="B57" s="788" t="s">
        <v>1825</v>
      </c>
      <c r="C57" s="704"/>
      <c r="D57" s="704"/>
      <c r="E57" s="705"/>
      <c r="F57" s="705"/>
      <c r="G57" s="709"/>
      <c r="H57" s="37" t="s">
        <v>1840</v>
      </c>
    </row>
    <row r="58" spans="1:8" s="7" customFormat="1" ht="12" customHeight="1">
      <c r="A58" s="217"/>
      <c r="B58" s="216" t="s">
        <v>1827</v>
      </c>
      <c r="C58" s="704">
        <v>0.56399999999999995</v>
      </c>
      <c r="D58" s="704" t="s">
        <v>133</v>
      </c>
      <c r="E58" s="705" t="s">
        <v>133</v>
      </c>
      <c r="F58" s="705" t="s">
        <v>133</v>
      </c>
      <c r="G58" s="705" t="s">
        <v>133</v>
      </c>
      <c r="H58" s="37" t="s">
        <v>1851</v>
      </c>
    </row>
    <row r="59" spans="1:8" s="7" customFormat="1" ht="12" customHeight="1">
      <c r="A59" s="217">
        <v>48</v>
      </c>
      <c r="B59" s="782" t="s">
        <v>1270</v>
      </c>
      <c r="C59" s="704">
        <v>7723.0540000000001</v>
      </c>
      <c r="D59" s="704">
        <v>3495.973</v>
      </c>
      <c r="E59" s="755">
        <v>4240.6379999999999</v>
      </c>
      <c r="F59" s="755">
        <v>3825.4</v>
      </c>
      <c r="G59" s="709">
        <v>4827.9769999999999</v>
      </c>
      <c r="H59" s="37" t="s">
        <v>1666</v>
      </c>
    </row>
    <row r="60" spans="1:8" s="7" customFormat="1" ht="12" customHeight="1">
      <c r="A60" s="217">
        <v>49</v>
      </c>
      <c r="B60" s="216" t="s">
        <v>1786</v>
      </c>
      <c r="C60" s="704">
        <v>117.20099999999999</v>
      </c>
      <c r="D60" s="704">
        <v>119.05</v>
      </c>
      <c r="E60" s="705">
        <v>181.53200000000001</v>
      </c>
      <c r="F60" s="705">
        <v>137.15299999999999</v>
      </c>
      <c r="G60" s="709">
        <v>108.33499999999999</v>
      </c>
      <c r="H60" s="37" t="s">
        <v>1621</v>
      </c>
    </row>
    <row r="61" spans="1:8" s="7" customFormat="1" ht="12" customHeight="1">
      <c r="A61" s="217" t="s">
        <v>296</v>
      </c>
      <c r="B61" s="782" t="s">
        <v>424</v>
      </c>
      <c r="C61" s="704">
        <v>742.50599999999997</v>
      </c>
      <c r="D61" s="704">
        <v>46.350999999999999</v>
      </c>
      <c r="E61" s="755">
        <v>17.928000000000001</v>
      </c>
      <c r="F61" s="755">
        <v>516.98199999999997</v>
      </c>
      <c r="G61" s="709">
        <v>24.742000000000001</v>
      </c>
      <c r="H61" s="37" t="s">
        <v>297</v>
      </c>
    </row>
    <row r="62" spans="1:8" s="7" customFormat="1" ht="12" customHeight="1">
      <c r="A62" s="217" t="s">
        <v>298</v>
      </c>
      <c r="B62" s="216" t="s">
        <v>1622</v>
      </c>
      <c r="C62" s="704">
        <v>4687.6379999999999</v>
      </c>
      <c r="D62" s="704">
        <v>462.28899999999999</v>
      </c>
      <c r="E62" s="755">
        <v>0</v>
      </c>
      <c r="F62" s="755">
        <v>0</v>
      </c>
      <c r="G62" s="755">
        <v>0</v>
      </c>
      <c r="H62" s="37" t="s">
        <v>1623</v>
      </c>
    </row>
    <row r="63" spans="1:8" s="7" customFormat="1" ht="12" customHeight="1">
      <c r="A63" s="828" t="s">
        <v>299</v>
      </c>
      <c r="B63" s="782" t="s">
        <v>427</v>
      </c>
      <c r="C63" s="704">
        <v>844.11099999999999</v>
      </c>
      <c r="D63" s="704">
        <v>676.34100000000001</v>
      </c>
      <c r="E63" s="755">
        <v>1233.9190000000001</v>
      </c>
      <c r="F63" s="755">
        <v>493.69400000000002</v>
      </c>
      <c r="G63" s="709">
        <v>5572.5060000000003</v>
      </c>
      <c r="H63" s="37" t="s">
        <v>300</v>
      </c>
    </row>
    <row r="64" spans="1:8" s="7" customFormat="1" ht="12" customHeight="1">
      <c r="A64" s="828" t="s">
        <v>303</v>
      </c>
      <c r="B64" s="782" t="s">
        <v>422</v>
      </c>
      <c r="C64" s="704">
        <v>4437.68</v>
      </c>
      <c r="D64" s="704">
        <v>13161.177</v>
      </c>
      <c r="E64" s="755">
        <v>2340.6379999999999</v>
      </c>
      <c r="F64" s="755">
        <v>1277.6890000000001</v>
      </c>
      <c r="G64" s="709">
        <v>594.34100000000001</v>
      </c>
      <c r="H64" s="37" t="s">
        <v>304</v>
      </c>
    </row>
    <row r="65" spans="1:8" s="7" customFormat="1" ht="12" customHeight="1">
      <c r="A65" s="828" t="s">
        <v>305</v>
      </c>
      <c r="B65" s="782" t="s">
        <v>423</v>
      </c>
      <c r="C65" s="704">
        <v>18417.219000000001</v>
      </c>
      <c r="D65" s="704">
        <v>2122.31</v>
      </c>
      <c r="E65" s="755">
        <v>619.399</v>
      </c>
      <c r="F65" s="755">
        <v>684.06500000000005</v>
      </c>
      <c r="G65" s="709">
        <v>227.779</v>
      </c>
      <c r="H65" s="37" t="s">
        <v>306</v>
      </c>
    </row>
    <row r="66" spans="1:8" s="7" customFormat="1" ht="12" customHeight="1">
      <c r="A66" s="217" t="s">
        <v>307</v>
      </c>
      <c r="B66" s="782" t="s">
        <v>1707</v>
      </c>
      <c r="C66" s="704">
        <v>2631.116</v>
      </c>
      <c r="D66" s="704">
        <v>2185.6819999999998</v>
      </c>
      <c r="E66" s="755">
        <v>1820.7139999999999</v>
      </c>
      <c r="F66" s="755">
        <v>527.35699999999997</v>
      </c>
      <c r="G66" s="709">
        <v>786.77499999999998</v>
      </c>
      <c r="H66" s="754" t="s">
        <v>1708</v>
      </c>
    </row>
    <row r="67" spans="1:8" s="7" customFormat="1" ht="12" customHeight="1">
      <c r="A67" s="828" t="s">
        <v>308</v>
      </c>
      <c r="B67" s="782" t="s">
        <v>1236</v>
      </c>
      <c r="C67" s="704">
        <v>1490.6959999999999</v>
      </c>
      <c r="D67" s="704">
        <v>2286.5630000000001</v>
      </c>
      <c r="E67" s="840">
        <v>4452.3890000000001</v>
      </c>
      <c r="F67" s="840">
        <v>2430.65</v>
      </c>
      <c r="G67" s="709">
        <v>1996.0170000000001</v>
      </c>
      <c r="H67" s="754" t="s">
        <v>1237</v>
      </c>
    </row>
    <row r="68" spans="1:8" s="7" customFormat="1" ht="12" customHeight="1">
      <c r="A68" s="217" t="s">
        <v>309</v>
      </c>
      <c r="B68" s="782" t="s">
        <v>439</v>
      </c>
      <c r="C68" s="704">
        <v>5006.6310000000003</v>
      </c>
      <c r="D68" s="704">
        <v>1697.5229999999999</v>
      </c>
      <c r="E68" s="755">
        <v>192.023</v>
      </c>
      <c r="F68" s="755">
        <v>575.79</v>
      </c>
      <c r="G68" s="709">
        <v>300.577</v>
      </c>
      <c r="H68" s="37" t="s">
        <v>310</v>
      </c>
    </row>
    <row r="69" spans="1:8" s="7" customFormat="1" ht="12" customHeight="1">
      <c r="A69" s="217" t="s">
        <v>311</v>
      </c>
      <c r="B69" s="216" t="s">
        <v>1626</v>
      </c>
      <c r="C69" s="704">
        <v>635.202</v>
      </c>
      <c r="D69" s="704">
        <v>429.16800000000001</v>
      </c>
      <c r="E69" s="755">
        <v>470.81700000000001</v>
      </c>
      <c r="F69" s="755">
        <v>668.173</v>
      </c>
      <c r="G69" s="709">
        <v>1070.2539999999999</v>
      </c>
      <c r="H69" s="37" t="s">
        <v>1627</v>
      </c>
    </row>
    <row r="70" spans="1:8" s="7" customFormat="1" ht="12" customHeight="1">
      <c r="A70" s="217">
        <v>60</v>
      </c>
      <c r="B70" s="782" t="s">
        <v>1628</v>
      </c>
      <c r="C70" s="704">
        <v>1863.885</v>
      </c>
      <c r="D70" s="704">
        <v>232.59100000000001</v>
      </c>
      <c r="E70" s="755">
        <v>1638.7280000000001</v>
      </c>
      <c r="F70" s="755">
        <v>12931.288</v>
      </c>
      <c r="G70" s="709">
        <v>29281.68</v>
      </c>
      <c r="H70" s="37" t="s">
        <v>1629</v>
      </c>
    </row>
    <row r="71" spans="1:8" s="7" customFormat="1" ht="12" customHeight="1">
      <c r="A71" s="217" t="s">
        <v>313</v>
      </c>
      <c r="B71" s="216" t="s">
        <v>1576</v>
      </c>
      <c r="C71" s="704">
        <v>14210.516</v>
      </c>
      <c r="D71" s="704">
        <v>4726.3410000000003</v>
      </c>
      <c r="E71" s="755">
        <v>4695.3999999999996</v>
      </c>
      <c r="F71" s="755">
        <v>13424.251</v>
      </c>
      <c r="G71" s="709">
        <v>14466.143</v>
      </c>
      <c r="H71" s="37" t="s">
        <v>1577</v>
      </c>
    </row>
    <row r="72" spans="1:8" s="7" customFormat="1" ht="12" customHeight="1">
      <c r="A72" s="217" t="s">
        <v>314</v>
      </c>
      <c r="B72" s="782" t="s">
        <v>962</v>
      </c>
      <c r="C72" s="704">
        <v>2778.3229999999999</v>
      </c>
      <c r="D72" s="704">
        <v>679.17200000000003</v>
      </c>
      <c r="E72" s="755">
        <v>1334.9269999999999</v>
      </c>
      <c r="F72" s="755">
        <v>3540.8130000000001</v>
      </c>
      <c r="G72" s="709">
        <v>2088.808</v>
      </c>
      <c r="H72" s="37" t="s">
        <v>315</v>
      </c>
    </row>
    <row r="73" spans="1:8" s="7" customFormat="1" ht="12" customHeight="1">
      <c r="A73" s="208">
        <v>63</v>
      </c>
      <c r="B73" s="216" t="s">
        <v>1667</v>
      </c>
      <c r="C73" s="704"/>
      <c r="D73" s="704"/>
      <c r="E73" s="755"/>
      <c r="F73" s="755"/>
      <c r="G73" s="800"/>
      <c r="H73" s="37" t="s">
        <v>1857</v>
      </c>
    </row>
    <row r="74" spans="1:8" s="7" customFormat="1" ht="12" customHeight="1">
      <c r="A74" s="208"/>
      <c r="B74" s="216" t="s">
        <v>1709</v>
      </c>
      <c r="C74" s="704">
        <v>3471.0639999999999</v>
      </c>
      <c r="D74" s="704">
        <v>1189.319</v>
      </c>
      <c r="E74" s="755">
        <v>1078.2190000000001</v>
      </c>
      <c r="F74" s="755">
        <v>1187.9349999999999</v>
      </c>
      <c r="G74" s="709">
        <v>3138.5810000000001</v>
      </c>
      <c r="H74" s="37" t="s">
        <v>1858</v>
      </c>
    </row>
    <row r="75" spans="1:8" s="7" customFormat="1" ht="12" customHeight="1">
      <c r="A75" s="217" t="s">
        <v>317</v>
      </c>
      <c r="B75" s="782" t="s">
        <v>689</v>
      </c>
      <c r="C75" s="704">
        <v>8311.9439999999995</v>
      </c>
      <c r="D75" s="704">
        <v>2956.9780000000001</v>
      </c>
      <c r="E75" s="755">
        <v>2292.4090000000001</v>
      </c>
      <c r="F75" s="755">
        <v>4641.6310000000003</v>
      </c>
      <c r="G75" s="709">
        <v>2409.8139999999999</v>
      </c>
      <c r="H75" s="37" t="s">
        <v>318</v>
      </c>
    </row>
    <row r="76" spans="1:8" s="7" customFormat="1" ht="12" customHeight="1">
      <c r="A76" s="217" t="s">
        <v>319</v>
      </c>
      <c r="B76" s="782" t="s">
        <v>991</v>
      </c>
      <c r="C76" s="704">
        <v>30.361000000000001</v>
      </c>
      <c r="D76" s="704">
        <v>9.9260000000000002</v>
      </c>
      <c r="E76" s="755">
        <v>101.613</v>
      </c>
      <c r="F76" s="755">
        <v>136.304</v>
      </c>
      <c r="G76" s="709">
        <v>123.047</v>
      </c>
      <c r="H76" s="37" t="s">
        <v>320</v>
      </c>
    </row>
    <row r="77" spans="1:8" s="7" customFormat="1" ht="12" customHeight="1">
      <c r="A77" s="217" t="s">
        <v>321</v>
      </c>
      <c r="B77" s="782" t="s">
        <v>963</v>
      </c>
      <c r="C77" s="704">
        <v>517.75300000000004</v>
      </c>
      <c r="D77" s="704">
        <v>88.025000000000006</v>
      </c>
      <c r="E77" s="840">
        <v>142.244</v>
      </c>
      <c r="F77" s="773" t="s">
        <v>133</v>
      </c>
      <c r="G77" s="709">
        <v>61.622999999999998</v>
      </c>
      <c r="H77" s="37" t="s">
        <v>322</v>
      </c>
    </row>
    <row r="78" spans="1:8" s="7" customFormat="1" ht="12" customHeight="1">
      <c r="A78" s="217" t="s">
        <v>323</v>
      </c>
      <c r="B78" s="782" t="s">
        <v>1710</v>
      </c>
      <c r="C78" s="704">
        <v>665.61</v>
      </c>
      <c r="D78" s="704">
        <v>8.4489999999999998</v>
      </c>
      <c r="E78" s="755">
        <v>29.905000000000001</v>
      </c>
      <c r="F78" s="755">
        <v>11.552</v>
      </c>
      <c r="G78" s="709">
        <v>74.581000000000003</v>
      </c>
      <c r="H78" s="37" t="s">
        <v>1711</v>
      </c>
    </row>
    <row r="79" spans="1:8" s="7" customFormat="1" ht="12" customHeight="1">
      <c r="A79" s="208">
        <v>68</v>
      </c>
      <c r="B79" s="782" t="s">
        <v>1669</v>
      </c>
      <c r="C79" s="704"/>
      <c r="D79" s="704"/>
      <c r="E79" s="755"/>
      <c r="F79" s="755"/>
      <c r="G79" s="800"/>
      <c r="H79" s="37" t="s">
        <v>1809</v>
      </c>
    </row>
    <row r="80" spans="1:8" s="7" customFormat="1" ht="12" customHeight="1">
      <c r="A80" s="208"/>
      <c r="B80" s="216" t="s">
        <v>476</v>
      </c>
      <c r="C80" s="704">
        <v>310.76600000000002</v>
      </c>
      <c r="D80" s="704">
        <v>1660.2950000000001</v>
      </c>
      <c r="E80" s="755">
        <v>2525.5830000000001</v>
      </c>
      <c r="F80" s="755">
        <v>3601.1579999999999</v>
      </c>
      <c r="G80" s="709">
        <v>4632.9359999999997</v>
      </c>
      <c r="H80" s="37" t="s">
        <v>1753</v>
      </c>
    </row>
    <row r="81" spans="1:8" s="7" customFormat="1" ht="12" customHeight="1">
      <c r="A81" s="217" t="s">
        <v>325</v>
      </c>
      <c r="B81" s="782" t="s">
        <v>417</v>
      </c>
      <c r="C81" s="704">
        <v>1722.0840000000001</v>
      </c>
      <c r="D81" s="704">
        <v>1167.9469999999999</v>
      </c>
      <c r="E81" s="755">
        <v>2737.3989999999999</v>
      </c>
      <c r="F81" s="755">
        <v>3969.0619999999999</v>
      </c>
      <c r="G81" s="709">
        <v>4081.51</v>
      </c>
      <c r="H81" s="37" t="s">
        <v>326</v>
      </c>
    </row>
    <row r="82" spans="1:8" s="7" customFormat="1" ht="12" customHeight="1">
      <c r="A82" s="217" t="s">
        <v>327</v>
      </c>
      <c r="B82" s="782" t="s">
        <v>415</v>
      </c>
      <c r="C82" s="704">
        <v>3379.99</v>
      </c>
      <c r="D82" s="704">
        <v>1250.7619999999999</v>
      </c>
      <c r="E82" s="755">
        <v>2326.5590000000002</v>
      </c>
      <c r="F82" s="755">
        <v>2613.39</v>
      </c>
      <c r="G82" s="709">
        <v>2763.4270000000001</v>
      </c>
      <c r="H82" s="37" t="s">
        <v>328</v>
      </c>
    </row>
    <row r="83" spans="1:8" s="7" customFormat="1" ht="12" customHeight="1">
      <c r="A83" s="824" t="s">
        <v>329</v>
      </c>
      <c r="B83" s="216" t="s">
        <v>1828</v>
      </c>
      <c r="C83" s="704"/>
      <c r="D83" s="37"/>
      <c r="E83" s="755"/>
      <c r="F83" s="755"/>
      <c r="G83" s="800"/>
      <c r="H83" s="37" t="s">
        <v>1854</v>
      </c>
    </row>
    <row r="84" spans="1:8" s="7" customFormat="1" ht="12" customHeight="1">
      <c r="B84" s="7" t="s">
        <v>1829</v>
      </c>
      <c r="C84" s="704">
        <v>1.571</v>
      </c>
      <c r="D84" s="704">
        <v>0.46899999999999997</v>
      </c>
      <c r="E84" s="755">
        <v>0.84</v>
      </c>
      <c r="F84" s="755">
        <v>0.34200000000000003</v>
      </c>
      <c r="G84" s="709">
        <v>113.697</v>
      </c>
      <c r="H84" s="37" t="s">
        <v>1844</v>
      </c>
    </row>
    <row r="85" spans="1:8" s="7" customFormat="1" ht="12" customHeight="1">
      <c r="A85" s="217" t="s">
        <v>330</v>
      </c>
      <c r="B85" s="782" t="s">
        <v>416</v>
      </c>
      <c r="C85" s="704">
        <v>2966.527</v>
      </c>
      <c r="D85" s="704">
        <v>1265.529</v>
      </c>
      <c r="E85" s="755">
        <v>2639.7910000000002</v>
      </c>
      <c r="F85" s="755">
        <v>1996.942</v>
      </c>
      <c r="G85" s="709">
        <v>6805.7979999999998</v>
      </c>
      <c r="H85" s="37" t="s">
        <v>331</v>
      </c>
    </row>
    <row r="86" spans="1:8" s="7" customFormat="1" ht="12" customHeight="1">
      <c r="A86" s="828" t="s">
        <v>332</v>
      </c>
      <c r="B86" s="782" t="s">
        <v>432</v>
      </c>
      <c r="C86" s="704">
        <v>4106.6379999999999</v>
      </c>
      <c r="D86" s="704">
        <v>3735.181</v>
      </c>
      <c r="E86" s="755">
        <v>5330.665</v>
      </c>
      <c r="F86" s="755">
        <v>9265.3989999999994</v>
      </c>
      <c r="G86" s="709">
        <v>10325.898999999999</v>
      </c>
      <c r="H86" s="37" t="s">
        <v>333</v>
      </c>
    </row>
    <row r="87" spans="1:8" s="7" customFormat="1" ht="12" customHeight="1">
      <c r="A87" s="217" t="s">
        <v>334</v>
      </c>
      <c r="B87" s="782" t="s">
        <v>438</v>
      </c>
      <c r="C87" s="704">
        <v>35.220999999999997</v>
      </c>
      <c r="D87" s="704">
        <v>101.074</v>
      </c>
      <c r="E87" s="755">
        <v>40.963999999999999</v>
      </c>
      <c r="F87" s="755">
        <v>167.88900000000001</v>
      </c>
      <c r="G87" s="709">
        <v>92.912000000000006</v>
      </c>
      <c r="H87" s="37" t="s">
        <v>335</v>
      </c>
    </row>
    <row r="88" spans="1:8" s="7" customFormat="1" ht="12" customHeight="1">
      <c r="A88" s="217" t="s">
        <v>336</v>
      </c>
      <c r="B88" s="782" t="s">
        <v>429</v>
      </c>
      <c r="C88" s="704">
        <v>11.304</v>
      </c>
      <c r="D88" s="704">
        <v>0.1</v>
      </c>
      <c r="E88" s="755">
        <v>0.18099999999999999</v>
      </c>
      <c r="F88" s="755">
        <v>0</v>
      </c>
      <c r="G88" s="709">
        <v>6.6000000000000003E-2</v>
      </c>
      <c r="H88" s="37" t="s">
        <v>337</v>
      </c>
    </row>
    <row r="89" spans="1:8" s="7" customFormat="1" ht="12" customHeight="1">
      <c r="A89" s="217" t="s">
        <v>338</v>
      </c>
      <c r="B89" s="782" t="s">
        <v>434</v>
      </c>
      <c r="C89" s="704">
        <v>7255.5770000000002</v>
      </c>
      <c r="D89" s="704">
        <v>6632.616</v>
      </c>
      <c r="E89" s="755">
        <v>1477.9870000000001</v>
      </c>
      <c r="F89" s="755">
        <v>2193.2429999999999</v>
      </c>
      <c r="G89" s="709">
        <v>4716.8950000000004</v>
      </c>
      <c r="H89" s="37" t="s">
        <v>339</v>
      </c>
    </row>
    <row r="90" spans="1:8" s="7" customFormat="1" ht="12" customHeight="1">
      <c r="A90" s="217" t="s">
        <v>340</v>
      </c>
      <c r="B90" s="782" t="s">
        <v>431</v>
      </c>
      <c r="C90" s="707" t="s">
        <v>133</v>
      </c>
      <c r="D90" s="707">
        <v>0</v>
      </c>
      <c r="E90" s="755">
        <v>0</v>
      </c>
      <c r="F90" s="755">
        <v>7.42</v>
      </c>
      <c r="G90" s="706" t="s">
        <v>133</v>
      </c>
      <c r="H90" s="37" t="s">
        <v>341</v>
      </c>
    </row>
    <row r="91" spans="1:8" s="7" customFormat="1" ht="12" customHeight="1">
      <c r="A91" s="824" t="s">
        <v>346</v>
      </c>
      <c r="B91" s="216" t="s">
        <v>1580</v>
      </c>
      <c r="C91" s="704">
        <v>5.2999999999999999E-2</v>
      </c>
      <c r="D91" s="704">
        <v>7.8639999999999999</v>
      </c>
      <c r="E91" s="755">
        <v>0</v>
      </c>
      <c r="F91" s="755">
        <v>0</v>
      </c>
      <c r="G91" s="706" t="s">
        <v>133</v>
      </c>
      <c r="H91" s="37" t="s">
        <v>1581</v>
      </c>
    </row>
    <row r="92" spans="1:8" s="7" customFormat="1" ht="12" customHeight="1">
      <c r="A92" s="824" t="s">
        <v>347</v>
      </c>
      <c r="B92" s="216" t="s">
        <v>1636</v>
      </c>
      <c r="C92" s="704">
        <v>3498.1990000000001</v>
      </c>
      <c r="D92" s="704">
        <v>643.03700000000003</v>
      </c>
      <c r="E92" s="755">
        <v>957.803</v>
      </c>
      <c r="F92" s="755">
        <v>262.43099999999998</v>
      </c>
      <c r="G92" s="709">
        <v>1289.8689999999999</v>
      </c>
      <c r="H92" s="37" t="s">
        <v>1637</v>
      </c>
    </row>
    <row r="93" spans="1:8" s="7" customFormat="1" ht="12" customHeight="1">
      <c r="A93" s="824" t="s">
        <v>348</v>
      </c>
      <c r="B93" s="216" t="s">
        <v>435</v>
      </c>
      <c r="C93" s="704">
        <v>3230.3049999999998</v>
      </c>
      <c r="D93" s="704">
        <v>2037.6679999999999</v>
      </c>
      <c r="E93" s="755">
        <v>2058.96</v>
      </c>
      <c r="F93" s="755">
        <v>3307.4810000000002</v>
      </c>
      <c r="G93" s="709">
        <v>1592.9970000000001</v>
      </c>
      <c r="H93" s="37" t="s">
        <v>349</v>
      </c>
    </row>
    <row r="94" spans="1:8" s="7" customFormat="1" ht="12" customHeight="1">
      <c r="A94" s="824" t="s">
        <v>350</v>
      </c>
      <c r="B94" s="216" t="s">
        <v>1327</v>
      </c>
      <c r="C94" s="704">
        <v>32256.905999999999</v>
      </c>
      <c r="D94" s="704">
        <v>12148.291999999999</v>
      </c>
      <c r="E94" s="755">
        <v>15660.029</v>
      </c>
      <c r="F94" s="755">
        <v>17781.111000000001</v>
      </c>
      <c r="G94" s="709">
        <v>25456.656999999999</v>
      </c>
      <c r="H94" s="37" t="s">
        <v>1195</v>
      </c>
    </row>
    <row r="95" spans="1:8" s="7" customFormat="1" ht="12" customHeight="1">
      <c r="A95" s="824" t="s">
        <v>351</v>
      </c>
      <c r="B95" s="789" t="s">
        <v>1358</v>
      </c>
      <c r="C95" s="704">
        <v>52929.072</v>
      </c>
      <c r="D95" s="704">
        <v>34403.177000000003</v>
      </c>
      <c r="E95" s="755">
        <v>56414.324999999997</v>
      </c>
      <c r="F95" s="755">
        <v>23588.74</v>
      </c>
      <c r="G95" s="709">
        <v>50538.201999999997</v>
      </c>
      <c r="H95" s="37" t="s">
        <v>1449</v>
      </c>
    </row>
    <row r="96" spans="1:8" s="7" customFormat="1" ht="12" customHeight="1">
      <c r="A96" s="215">
        <v>86</v>
      </c>
      <c r="B96" s="209" t="s">
        <v>1638</v>
      </c>
      <c r="C96" s="704"/>
      <c r="D96" s="37"/>
      <c r="E96" s="755"/>
      <c r="F96" s="37"/>
      <c r="G96" s="800"/>
      <c r="H96" s="66" t="s">
        <v>1587</v>
      </c>
    </row>
    <row r="97" spans="1:8" s="7" customFormat="1" ht="12" customHeight="1">
      <c r="A97" s="215"/>
      <c r="B97" s="209" t="s">
        <v>1588</v>
      </c>
      <c r="C97" s="704">
        <v>297.267</v>
      </c>
      <c r="D97" s="704">
        <v>582.70699999999999</v>
      </c>
      <c r="E97" s="755">
        <v>459.04</v>
      </c>
      <c r="F97" s="755">
        <v>592.07799999999997</v>
      </c>
      <c r="G97" s="709">
        <v>291.678</v>
      </c>
      <c r="H97" s="67" t="s">
        <v>1589</v>
      </c>
    </row>
    <row r="98" spans="1:8" s="7" customFormat="1" ht="12" customHeight="1">
      <c r="A98" s="824" t="s">
        <v>353</v>
      </c>
      <c r="B98" s="216" t="s">
        <v>1677</v>
      </c>
      <c r="C98" s="704">
        <v>7854.5159999999996</v>
      </c>
      <c r="D98" s="704">
        <v>5301.48</v>
      </c>
      <c r="E98" s="755">
        <v>5333.1329999999998</v>
      </c>
      <c r="F98" s="755">
        <v>10854.438</v>
      </c>
      <c r="G98" s="709">
        <v>26831.607</v>
      </c>
      <c r="H98" s="37" t="s">
        <v>1591</v>
      </c>
    </row>
    <row r="99" spans="1:8" s="7" customFormat="1" ht="12" customHeight="1">
      <c r="A99" s="217" t="s">
        <v>354</v>
      </c>
      <c r="B99" s="782" t="s">
        <v>1761</v>
      </c>
      <c r="C99" s="704">
        <v>6.2610000000000001</v>
      </c>
      <c r="D99" s="704">
        <v>51.075000000000003</v>
      </c>
      <c r="E99" s="755">
        <v>31.388999999999999</v>
      </c>
      <c r="F99" s="755">
        <v>22.436</v>
      </c>
      <c r="G99" s="709">
        <v>4544.3639999999996</v>
      </c>
      <c r="H99" s="37" t="s">
        <v>1243</v>
      </c>
    </row>
    <row r="100" spans="1:8" s="7" customFormat="1" ht="12" customHeight="1">
      <c r="A100" s="217" t="s">
        <v>355</v>
      </c>
      <c r="B100" s="782" t="s">
        <v>1016</v>
      </c>
      <c r="C100" s="704" t="s">
        <v>133</v>
      </c>
      <c r="D100" s="704">
        <v>2693.73</v>
      </c>
      <c r="E100" s="773" t="s">
        <v>133</v>
      </c>
      <c r="F100" s="773" t="s">
        <v>133</v>
      </c>
      <c r="G100" s="773" t="s">
        <v>133</v>
      </c>
      <c r="H100" s="37" t="s">
        <v>356</v>
      </c>
    </row>
    <row r="101" spans="1:8" s="7" customFormat="1" ht="12" customHeight="1">
      <c r="A101" s="824">
        <v>90</v>
      </c>
      <c r="B101" s="782" t="s">
        <v>1713</v>
      </c>
      <c r="C101" s="704"/>
      <c r="D101" s="37"/>
      <c r="E101" s="840"/>
      <c r="F101" s="840"/>
      <c r="G101" s="800"/>
      <c r="H101" s="37" t="s">
        <v>1451</v>
      </c>
    </row>
    <row r="102" spans="1:8" s="7" customFormat="1" ht="12" customHeight="1">
      <c r="A102" s="215"/>
      <c r="B102" s="216" t="s">
        <v>1679</v>
      </c>
      <c r="C102" s="704">
        <v>3314.1179999999999</v>
      </c>
      <c r="D102" s="704">
        <v>45.68</v>
      </c>
      <c r="E102" s="840">
        <v>1240.095</v>
      </c>
      <c r="F102" s="755">
        <v>3944.652</v>
      </c>
      <c r="G102" s="709">
        <v>2868.2550000000001</v>
      </c>
      <c r="H102" s="37" t="s">
        <v>1714</v>
      </c>
    </row>
    <row r="103" spans="1:8" s="7" customFormat="1" ht="12" customHeight="1">
      <c r="A103" s="217" t="s">
        <v>358</v>
      </c>
      <c r="B103" s="782" t="s">
        <v>1000</v>
      </c>
      <c r="C103" s="704">
        <v>40.457000000000001</v>
      </c>
      <c r="D103" s="704">
        <v>11.298</v>
      </c>
      <c r="E103" s="840">
        <v>36.012</v>
      </c>
      <c r="F103" s="840">
        <v>27.943999999999999</v>
      </c>
      <c r="G103" s="709">
        <v>33.305999999999997</v>
      </c>
      <c r="H103" s="37" t="s">
        <v>359</v>
      </c>
    </row>
    <row r="104" spans="1:8" s="7" customFormat="1" ht="12" customHeight="1">
      <c r="A104" s="217">
        <v>92</v>
      </c>
      <c r="B104" s="782" t="s">
        <v>1715</v>
      </c>
      <c r="C104" s="704"/>
      <c r="D104" s="37"/>
      <c r="E104" s="755"/>
      <c r="F104" s="755"/>
      <c r="G104" s="800"/>
      <c r="H104" s="37" t="s">
        <v>1716</v>
      </c>
    </row>
    <row r="105" spans="1:8" s="7" customFormat="1" ht="12" customHeight="1">
      <c r="A105" s="217"/>
      <c r="B105" s="782" t="s">
        <v>968</v>
      </c>
      <c r="C105" s="707" t="s">
        <v>133</v>
      </c>
      <c r="D105" s="704">
        <v>650.85500000000002</v>
      </c>
      <c r="E105" s="755">
        <v>9.0530000000000008</v>
      </c>
      <c r="F105" s="705" t="s">
        <v>133</v>
      </c>
      <c r="G105" s="709">
        <v>7.2640000000000002</v>
      </c>
      <c r="H105" s="37" t="s">
        <v>1861</v>
      </c>
    </row>
    <row r="106" spans="1:8" s="7" customFormat="1" ht="12" customHeight="1">
      <c r="A106" s="824" t="s">
        <v>361</v>
      </c>
      <c r="B106" s="216" t="s">
        <v>1328</v>
      </c>
      <c r="C106" s="704">
        <v>2311.069</v>
      </c>
      <c r="D106" s="704">
        <v>472.71899999999999</v>
      </c>
      <c r="E106" s="755">
        <v>928.774</v>
      </c>
      <c r="F106" s="755">
        <v>1640.376</v>
      </c>
      <c r="G106" s="709">
        <v>1437.1</v>
      </c>
      <c r="H106" s="37" t="s">
        <v>1329</v>
      </c>
    </row>
    <row r="107" spans="1:8" s="7" customFormat="1" ht="12" customHeight="1">
      <c r="A107" s="824" t="s">
        <v>362</v>
      </c>
      <c r="B107" s="216" t="s">
        <v>1639</v>
      </c>
      <c r="C107" s="704">
        <v>2241.857</v>
      </c>
      <c r="D107" s="707">
        <v>4013.038</v>
      </c>
      <c r="E107" s="755">
        <v>675.17200000000003</v>
      </c>
      <c r="F107" s="755">
        <v>593.93700000000001</v>
      </c>
      <c r="G107" s="709">
        <v>510.99299999999999</v>
      </c>
      <c r="H107" s="37" t="s">
        <v>1640</v>
      </c>
    </row>
    <row r="108" spans="1:8" s="7" customFormat="1" ht="12" customHeight="1">
      <c r="A108" s="217" t="s">
        <v>363</v>
      </c>
      <c r="B108" s="782" t="s">
        <v>418</v>
      </c>
      <c r="C108" s="704">
        <v>10872.147000000001</v>
      </c>
      <c r="D108" s="704">
        <v>0</v>
      </c>
      <c r="E108" s="755">
        <v>3660.8</v>
      </c>
      <c r="F108" s="755">
        <v>4503.3360000000002</v>
      </c>
      <c r="G108" s="709">
        <v>4021.9679999999998</v>
      </c>
      <c r="H108" s="37" t="s">
        <v>364</v>
      </c>
    </row>
    <row r="109" spans="1:8" s="7" customFormat="1" ht="12" customHeight="1">
      <c r="A109" s="168"/>
      <c r="B109" s="233"/>
      <c r="C109" s="711"/>
      <c r="D109" s="802"/>
      <c r="E109" s="802"/>
      <c r="F109" s="843"/>
      <c r="G109" s="843"/>
      <c r="H109" s="168"/>
    </row>
    <row r="110" spans="1:8" s="7" customFormat="1" ht="12" customHeight="1">
      <c r="A110" s="37"/>
      <c r="B110" s="171"/>
      <c r="C110" s="37"/>
      <c r="D110" s="704"/>
      <c r="E110" s="704"/>
      <c r="F110" s="37"/>
      <c r="G110" s="37"/>
      <c r="H110" s="37"/>
    </row>
    <row r="111" spans="1:8" s="7" customFormat="1" ht="12" customHeight="1">
      <c r="A111" s="37"/>
      <c r="B111" s="171"/>
      <c r="C111" s="37"/>
      <c r="D111" s="704"/>
      <c r="E111" s="704"/>
      <c r="F111" s="37"/>
      <c r="G111" s="37"/>
      <c r="H111" s="169"/>
    </row>
    <row r="112" spans="1:8" s="7" customFormat="1" ht="12" customHeight="1">
      <c r="A112" s="37"/>
      <c r="B112" s="171"/>
      <c r="C112" s="37"/>
      <c r="D112" s="704"/>
      <c r="E112" s="704"/>
      <c r="F112" s="37"/>
      <c r="G112" s="37"/>
      <c r="H112" s="169"/>
    </row>
    <row r="113" spans="1:8" s="7" customFormat="1" ht="12" customHeight="1">
      <c r="A113" s="37"/>
      <c r="B113" s="171"/>
      <c r="C113" s="37"/>
      <c r="D113" s="704"/>
      <c r="E113" s="704"/>
      <c r="F113" s="37"/>
      <c r="G113" s="37"/>
      <c r="H113" s="169"/>
    </row>
    <row r="114" spans="1:8" s="7" customFormat="1" ht="12" customHeight="1">
      <c r="A114" s="37"/>
      <c r="B114" s="171"/>
      <c r="C114" s="37"/>
      <c r="D114" s="704"/>
      <c r="E114" s="704"/>
      <c r="F114" s="37"/>
      <c r="G114" s="37"/>
      <c r="H114" s="37"/>
    </row>
    <row r="115" spans="1:8" s="7" customFormat="1" ht="12" customHeight="1">
      <c r="A115" s="37"/>
      <c r="B115" s="171"/>
      <c r="C115" s="37"/>
      <c r="D115" s="704"/>
      <c r="E115" s="704"/>
      <c r="F115" s="37"/>
      <c r="G115" s="37"/>
      <c r="H115" s="37"/>
    </row>
    <row r="116" spans="1:8" s="7" customFormat="1" ht="12" customHeight="1">
      <c r="A116" s="37"/>
      <c r="B116" s="171"/>
      <c r="C116" s="37"/>
      <c r="D116" s="704"/>
      <c r="E116" s="704"/>
      <c r="F116" s="37"/>
      <c r="G116" s="37"/>
      <c r="H116" s="37"/>
    </row>
    <row r="117" spans="1:8" s="7" customFormat="1" ht="12" customHeight="1">
      <c r="A117" s="37"/>
      <c r="B117" s="171"/>
      <c r="C117" s="37"/>
      <c r="D117" s="704"/>
      <c r="E117" s="704"/>
      <c r="F117" s="37"/>
      <c r="G117" s="37"/>
      <c r="H117" s="37"/>
    </row>
    <row r="118" spans="1:8" s="7" customFormat="1" ht="12" customHeight="1">
      <c r="A118" s="37"/>
      <c r="B118" s="171"/>
      <c r="C118" s="37"/>
      <c r="D118" s="704"/>
      <c r="E118" s="704"/>
      <c r="F118" s="37"/>
      <c r="G118" s="37"/>
      <c r="H118" s="37"/>
    </row>
    <row r="119" spans="1:8" s="7" customFormat="1" ht="12" customHeight="1">
      <c r="A119" s="37"/>
      <c r="B119" s="171"/>
      <c r="C119" s="37"/>
      <c r="D119" s="704"/>
      <c r="E119" s="704"/>
      <c r="F119" s="37"/>
      <c r="G119" s="37"/>
      <c r="H119" s="37"/>
    </row>
    <row r="120" spans="1:8" s="7" customFormat="1" ht="12" customHeight="1">
      <c r="A120" s="37"/>
      <c r="B120" s="171"/>
      <c r="C120" s="37"/>
      <c r="D120" s="704"/>
      <c r="E120" s="704"/>
      <c r="F120" s="37"/>
      <c r="G120" s="37"/>
      <c r="H120" s="37"/>
    </row>
    <row r="121" spans="1:8" s="7" customFormat="1" ht="12" customHeight="1">
      <c r="A121" s="37"/>
      <c r="B121" s="171"/>
      <c r="C121" s="37"/>
      <c r="D121" s="704"/>
      <c r="E121" s="704"/>
      <c r="F121" s="37"/>
      <c r="G121" s="37"/>
      <c r="H121" s="37"/>
    </row>
    <row r="122" spans="1:8" s="7" customFormat="1" ht="12" customHeight="1">
      <c r="A122" s="37"/>
      <c r="B122" s="171"/>
      <c r="C122" s="37"/>
      <c r="D122" s="704"/>
      <c r="E122" s="704"/>
      <c r="F122" s="37"/>
      <c r="G122" s="37"/>
      <c r="H122" s="37"/>
    </row>
    <row r="123" spans="1:8" s="7" customFormat="1" ht="12" customHeight="1">
      <c r="A123" s="37"/>
      <c r="B123" s="171"/>
      <c r="C123" s="37"/>
      <c r="D123" s="37"/>
      <c r="E123" s="704"/>
      <c r="F123" s="37"/>
      <c r="G123" s="37"/>
      <c r="H123" s="37"/>
    </row>
    <row r="124" spans="1:8" s="7" customFormat="1" ht="12" customHeight="1">
      <c r="A124" s="37"/>
      <c r="B124" s="171"/>
      <c r="C124" s="37"/>
      <c r="D124" s="704"/>
      <c r="E124" s="704"/>
      <c r="F124" s="37"/>
      <c r="G124" s="37"/>
      <c r="H124" s="37"/>
    </row>
    <row r="125" spans="1:8" s="7" customFormat="1" ht="12" customHeight="1">
      <c r="A125" s="37"/>
      <c r="B125" s="171"/>
      <c r="C125" s="37"/>
      <c r="D125" s="704"/>
      <c r="E125" s="809"/>
      <c r="F125" s="37"/>
      <c r="G125" s="37"/>
      <c r="H125" s="37"/>
    </row>
    <row r="126" spans="1:8" s="7" customFormat="1" ht="12" customHeight="1">
      <c r="A126" s="37"/>
      <c r="B126" s="171"/>
      <c r="C126" s="37"/>
      <c r="D126" s="37"/>
      <c r="E126" s="704"/>
      <c r="F126" s="37"/>
      <c r="G126" s="37"/>
      <c r="H126" s="37"/>
    </row>
    <row r="127" spans="1:8" s="7" customFormat="1" ht="12" customHeight="1">
      <c r="A127" s="37"/>
      <c r="B127" s="171"/>
      <c r="C127" s="37"/>
      <c r="D127" s="704"/>
      <c r="E127" s="704"/>
      <c r="F127" s="37"/>
      <c r="G127" s="37"/>
      <c r="H127" s="37"/>
    </row>
  </sheetData>
  <mergeCells count="6">
    <mergeCell ref="A2:H2"/>
    <mergeCell ref="A3:H3"/>
    <mergeCell ref="A4:H4"/>
    <mergeCell ref="A5:H5"/>
    <mergeCell ref="B7:B8"/>
    <mergeCell ref="H7:H8"/>
  </mergeCells>
  <hyperlinks>
    <hyperlink ref="A1" location="Содержание!A1" display="Мазмуну" xr:uid="{E5E9DD75-000D-4B3A-9806-3E61A76E41E0}"/>
  </hyperlinks>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242FF-1850-46CC-87D8-222B9C04187B}">
  <dimension ref="A1:I175"/>
  <sheetViews>
    <sheetView workbookViewId="0"/>
  </sheetViews>
  <sheetFormatPr defaultColWidth="9.140625" defaultRowHeight="12.75"/>
  <cols>
    <col min="1" max="1" width="41.28515625" style="3" customWidth="1"/>
    <col min="2" max="5" width="11.5703125" style="868" customWidth="1"/>
    <col min="6" max="6" width="10.140625" style="867" customWidth="1"/>
    <col min="7" max="7" width="2.7109375" style="867" customWidth="1"/>
    <col min="8" max="8" width="43" style="867" customWidth="1"/>
    <col min="9" max="16384" width="9.140625" style="867"/>
  </cols>
  <sheetData>
    <row r="1" spans="1:9">
      <c r="A1" s="1042" t="s">
        <v>2601</v>
      </c>
    </row>
    <row r="2" spans="1:9" ht="15.75" customHeight="1">
      <c r="A2" s="1125" t="s">
        <v>1862</v>
      </c>
      <c r="B2" s="1125"/>
      <c r="C2" s="1125"/>
      <c r="D2" s="1125"/>
      <c r="E2" s="1125"/>
      <c r="F2" s="1125"/>
      <c r="G2" s="1125"/>
      <c r="H2" s="1125"/>
    </row>
    <row r="3" spans="1:9" ht="15.75" customHeight="1">
      <c r="A3" s="1125" t="s">
        <v>1863</v>
      </c>
      <c r="B3" s="1125"/>
      <c r="C3" s="1125"/>
      <c r="D3" s="1125"/>
      <c r="E3" s="1125"/>
      <c r="F3" s="1125"/>
      <c r="G3" s="1125"/>
      <c r="H3" s="1125"/>
    </row>
    <row r="4" spans="1:9">
      <c r="H4" s="867" t="s">
        <v>521</v>
      </c>
    </row>
    <row r="5" spans="1:9" s="869" customFormat="1" ht="18" customHeight="1">
      <c r="A5" s="1126" t="s">
        <v>1864</v>
      </c>
      <c r="B5" s="1126"/>
      <c r="C5" s="1126"/>
      <c r="D5" s="1126"/>
      <c r="E5" s="1126"/>
      <c r="F5" s="1126"/>
      <c r="G5" s="1126"/>
      <c r="H5" s="1126"/>
    </row>
    <row r="6" spans="1:9" s="869" customFormat="1" ht="13.5" customHeight="1">
      <c r="A6" s="1059" t="s">
        <v>1012</v>
      </c>
      <c r="B6" s="1059"/>
      <c r="C6" s="1059"/>
      <c r="D6" s="1059"/>
      <c r="E6" s="1059"/>
      <c r="F6" s="1059"/>
      <c r="G6" s="1059"/>
      <c r="H6" s="1059"/>
    </row>
    <row r="7" spans="1:9" s="869" customFormat="1" ht="13.9" customHeight="1">
      <c r="A7" s="1127" t="s">
        <v>1865</v>
      </c>
      <c r="B7" s="1127"/>
      <c r="C7" s="1127"/>
      <c r="D7" s="1127"/>
      <c r="E7" s="1127"/>
      <c r="F7" s="1127"/>
      <c r="G7" s="1127"/>
      <c r="H7" s="1127"/>
    </row>
    <row r="8" spans="1:9" ht="12.75" customHeight="1">
      <c r="A8" s="1124" t="s">
        <v>831</v>
      </c>
      <c r="B8" s="1124"/>
      <c r="C8" s="1124"/>
      <c r="D8" s="1124"/>
      <c r="E8" s="1124"/>
      <c r="F8" s="1124"/>
      <c r="G8" s="1124"/>
      <c r="H8" s="1124"/>
    </row>
    <row r="9" spans="1:9" ht="6.75" customHeight="1">
      <c r="A9" s="199"/>
      <c r="B9" s="870"/>
      <c r="C9" s="870"/>
      <c r="D9" s="870"/>
      <c r="E9" s="870"/>
      <c r="F9" s="871"/>
      <c r="G9" s="871"/>
      <c r="H9" s="871"/>
    </row>
    <row r="10" spans="1:9" s="875" customFormat="1" ht="17.25" customHeight="1">
      <c r="A10" s="872"/>
      <c r="B10" s="873">
        <v>2019</v>
      </c>
      <c r="C10" s="873">
        <v>2020</v>
      </c>
      <c r="D10" s="873">
        <v>2021</v>
      </c>
      <c r="E10" s="873">
        <v>2022</v>
      </c>
      <c r="F10" s="873">
        <v>2023</v>
      </c>
      <c r="G10" s="873"/>
      <c r="H10" s="874"/>
    </row>
    <row r="11" spans="1:9" ht="7.5" customHeight="1">
      <c r="F11" s="868"/>
      <c r="G11" s="868"/>
      <c r="H11" s="868"/>
    </row>
    <row r="12" spans="1:9" s="878" customFormat="1">
      <c r="A12" s="20" t="s">
        <v>750</v>
      </c>
      <c r="B12" s="876">
        <v>1082659.2579999999</v>
      </c>
      <c r="C12" s="876">
        <v>428240.09</v>
      </c>
      <c r="D12" s="876">
        <v>521809.86300000001</v>
      </c>
      <c r="E12" s="876">
        <v>1374758.9990000001</v>
      </c>
      <c r="F12" s="55">
        <v>2534866.08</v>
      </c>
      <c r="G12" s="55"/>
      <c r="H12" s="877" t="s">
        <v>141</v>
      </c>
    </row>
    <row r="13" spans="1:9" s="878" customFormat="1">
      <c r="A13" s="272" t="s">
        <v>906</v>
      </c>
      <c r="B13" s="879">
        <v>833091.076</v>
      </c>
      <c r="C13" s="879">
        <v>282540.74800000002</v>
      </c>
      <c r="D13" s="879">
        <v>334632.59899999999</v>
      </c>
      <c r="E13" s="880">
        <v>1088123.3</v>
      </c>
      <c r="F13" s="27">
        <v>1466164.9</v>
      </c>
      <c r="G13" s="27"/>
      <c r="H13" s="881" t="s">
        <v>1866</v>
      </c>
    </row>
    <row r="14" spans="1:9" s="878" customFormat="1">
      <c r="A14" s="4" t="s">
        <v>1867</v>
      </c>
      <c r="B14" s="879">
        <v>122684.47900000001</v>
      </c>
      <c r="C14" s="879">
        <v>200596.84599999999</v>
      </c>
      <c r="D14" s="879">
        <v>206304.07399999999</v>
      </c>
      <c r="E14" s="880">
        <v>672327.22600000002</v>
      </c>
      <c r="F14" s="27">
        <v>898647.93400000001</v>
      </c>
      <c r="G14" s="27"/>
      <c r="H14" s="881" t="s">
        <v>1868</v>
      </c>
    </row>
    <row r="15" spans="1:9" s="882" customFormat="1">
      <c r="A15" s="272" t="s">
        <v>1869</v>
      </c>
      <c r="B15" s="879">
        <v>249568.18199999991</v>
      </c>
      <c r="C15" s="879">
        <v>145699.4</v>
      </c>
      <c r="D15" s="879">
        <v>187177.26400000002</v>
      </c>
      <c r="E15" s="879">
        <v>286635.69900000002</v>
      </c>
      <c r="F15" s="27">
        <v>1068701.1800000002</v>
      </c>
      <c r="G15" s="27"/>
      <c r="H15" s="881" t="s">
        <v>1870</v>
      </c>
      <c r="I15" s="878"/>
    </row>
    <row r="16" spans="1:9" s="882" customFormat="1">
      <c r="A16" s="272"/>
      <c r="B16" s="879"/>
      <c r="C16" s="879"/>
      <c r="D16" s="879"/>
      <c r="E16" s="879"/>
      <c r="F16" s="27"/>
      <c r="G16" s="27"/>
      <c r="H16" s="881"/>
    </row>
    <row r="17" spans="1:8" s="882" customFormat="1">
      <c r="A17" s="16" t="s">
        <v>1871</v>
      </c>
      <c r="B17" s="879">
        <v>270691.32800000004</v>
      </c>
      <c r="C17" s="879">
        <v>153933</v>
      </c>
      <c r="D17" s="879">
        <v>205150.8</v>
      </c>
      <c r="E17" s="879">
        <v>366604.2</v>
      </c>
      <c r="F17" s="27">
        <v>680276.83399999992</v>
      </c>
      <c r="G17" s="27"/>
      <c r="H17" s="883" t="s">
        <v>1872</v>
      </c>
    </row>
    <row r="18" spans="1:8" s="882" customFormat="1">
      <c r="A18" s="272" t="s">
        <v>906</v>
      </c>
      <c r="B18" s="884">
        <v>184179.8</v>
      </c>
      <c r="C18" s="884">
        <v>92285.097999999998</v>
      </c>
      <c r="D18" s="884">
        <v>129184.224</v>
      </c>
      <c r="E18" s="879">
        <v>251033.88200000001</v>
      </c>
      <c r="F18" s="27">
        <v>160611.70000000001</v>
      </c>
      <c r="G18" s="27"/>
      <c r="H18" s="885" t="s">
        <v>1873</v>
      </c>
    </row>
    <row r="19" spans="1:8" s="882" customFormat="1">
      <c r="A19" s="4" t="s">
        <v>1867</v>
      </c>
      <c r="B19" s="884">
        <v>50836.913</v>
      </c>
      <c r="C19" s="884">
        <v>82660.937999999995</v>
      </c>
      <c r="D19" s="884">
        <v>118631.2</v>
      </c>
      <c r="E19" s="879">
        <v>233463.34899999999</v>
      </c>
      <c r="F19" s="27">
        <v>149702.86600000001</v>
      </c>
      <c r="G19" s="27"/>
      <c r="H19" s="881" t="s">
        <v>1868</v>
      </c>
    </row>
    <row r="20" spans="1:8" s="882" customFormat="1">
      <c r="A20" s="272" t="s">
        <v>1869</v>
      </c>
      <c r="B20" s="884">
        <v>86511.528000000049</v>
      </c>
      <c r="C20" s="884">
        <v>61647.902000000002</v>
      </c>
      <c r="D20" s="884">
        <v>75966.575999999986</v>
      </c>
      <c r="E20" s="884">
        <v>115570.318</v>
      </c>
      <c r="F20" s="27">
        <v>519665.1339999999</v>
      </c>
      <c r="G20" s="27"/>
      <c r="H20" s="881" t="s">
        <v>1870</v>
      </c>
    </row>
    <row r="21" spans="1:8" s="882" customFormat="1">
      <c r="A21" s="272"/>
      <c r="B21" s="884"/>
      <c r="C21" s="884"/>
      <c r="D21" s="884"/>
      <c r="E21" s="884"/>
      <c r="F21" s="27"/>
      <c r="G21" s="27"/>
      <c r="H21" s="881"/>
    </row>
    <row r="22" spans="1:8" s="882" customFormat="1">
      <c r="A22" s="27" t="s">
        <v>1874</v>
      </c>
      <c r="B22" s="879">
        <v>643509.152</v>
      </c>
      <c r="C22" s="879">
        <v>151306.867</v>
      </c>
      <c r="D22" s="879">
        <v>206825.28400000001</v>
      </c>
      <c r="E22" s="753">
        <v>755609.31599999999</v>
      </c>
      <c r="F22" s="27">
        <v>1072594.581</v>
      </c>
      <c r="G22" s="27"/>
      <c r="H22" s="886" t="s">
        <v>1875</v>
      </c>
    </row>
    <row r="23" spans="1:8" s="882" customFormat="1">
      <c r="A23" s="272" t="s">
        <v>906</v>
      </c>
      <c r="B23" s="879">
        <v>552398.48300000001</v>
      </c>
      <c r="C23" s="879">
        <v>118712.705</v>
      </c>
      <c r="D23" s="879">
        <v>150867.25599999999</v>
      </c>
      <c r="E23" s="879">
        <v>673691.91599999997</v>
      </c>
      <c r="F23" s="27">
        <v>864093.9</v>
      </c>
      <c r="G23" s="27"/>
      <c r="H23" s="881" t="s">
        <v>1866</v>
      </c>
    </row>
    <row r="24" spans="1:8" s="882" customFormat="1">
      <c r="A24" s="4" t="s">
        <v>1867</v>
      </c>
      <c r="B24" s="879">
        <v>48571.625</v>
      </c>
      <c r="C24" s="879">
        <v>49641.133000000002</v>
      </c>
      <c r="D24" s="879">
        <v>37320.324000000001</v>
      </c>
      <c r="E24" s="879">
        <v>282613.39799999999</v>
      </c>
      <c r="F24" s="27">
        <v>321274.46100000001</v>
      </c>
      <c r="G24" s="27"/>
      <c r="H24" s="881" t="s">
        <v>1868</v>
      </c>
    </row>
    <row r="25" spans="1:8" s="882" customFormat="1">
      <c r="A25" s="272" t="s">
        <v>1869</v>
      </c>
      <c r="B25" s="27">
        <v>91110.668999999994</v>
      </c>
      <c r="C25" s="27">
        <v>32594.161999999997</v>
      </c>
      <c r="D25" s="27">
        <v>55958.02800000002</v>
      </c>
      <c r="E25" s="27">
        <v>81917.400000000023</v>
      </c>
      <c r="F25" s="27">
        <v>208500.68099999998</v>
      </c>
      <c r="G25" s="27"/>
      <c r="H25" s="881" t="s">
        <v>1870</v>
      </c>
    </row>
    <row r="26" spans="1:8" s="882" customFormat="1">
      <c r="A26" s="272"/>
      <c r="B26" s="879"/>
      <c r="C26" s="879"/>
      <c r="D26" s="879"/>
      <c r="E26" s="879"/>
      <c r="F26" s="27"/>
      <c r="G26" s="27"/>
      <c r="H26" s="881"/>
    </row>
    <row r="27" spans="1:8" s="875" customFormat="1">
      <c r="A27" s="236" t="s">
        <v>1876</v>
      </c>
      <c r="B27" s="879">
        <v>10061.859</v>
      </c>
      <c r="C27" s="879">
        <v>8813.2000000000007</v>
      </c>
      <c r="D27" s="879">
        <v>4083.5940000000001</v>
      </c>
      <c r="E27" s="879">
        <v>4038.4</v>
      </c>
      <c r="F27" s="887">
        <v>5576.19</v>
      </c>
      <c r="G27" s="887"/>
      <c r="H27" s="888" t="s">
        <v>1877</v>
      </c>
    </row>
    <row r="28" spans="1:8" s="875" customFormat="1">
      <c r="A28" s="272" t="s">
        <v>906</v>
      </c>
      <c r="B28" s="879">
        <v>5746.27</v>
      </c>
      <c r="C28" s="879">
        <v>5482.1779999999999</v>
      </c>
      <c r="D28" s="879">
        <v>3243.2689999999998</v>
      </c>
      <c r="E28" s="884">
        <v>3110.7</v>
      </c>
      <c r="F28" s="887">
        <v>4523.8</v>
      </c>
      <c r="G28" s="887"/>
      <c r="H28" s="889" t="s">
        <v>1866</v>
      </c>
    </row>
    <row r="29" spans="1:8" s="875" customFormat="1">
      <c r="A29" s="4" t="s">
        <v>1867</v>
      </c>
      <c r="B29" s="879">
        <v>2131.9560000000001</v>
      </c>
      <c r="C29" s="879">
        <v>4904.1559999999999</v>
      </c>
      <c r="D29" s="879">
        <v>3195.5949999999998</v>
      </c>
      <c r="E29" s="879">
        <v>2953.5450000000001</v>
      </c>
      <c r="F29" s="887">
        <v>4209.0680000000002</v>
      </c>
      <c r="G29" s="887"/>
      <c r="H29" s="889" t="s">
        <v>1868</v>
      </c>
    </row>
    <row r="30" spans="1:8" s="875" customFormat="1">
      <c r="A30" s="272" t="s">
        <v>1869</v>
      </c>
      <c r="B30" s="27">
        <v>4315.5889999999999</v>
      </c>
      <c r="C30" s="27">
        <v>3331.0220000000008</v>
      </c>
      <c r="D30" s="27">
        <v>840.32500000000027</v>
      </c>
      <c r="E30" s="27">
        <v>927.70000000000027</v>
      </c>
      <c r="F30" s="887">
        <v>1052.3899999999994</v>
      </c>
      <c r="G30" s="887"/>
      <c r="H30" s="889" t="s">
        <v>1870</v>
      </c>
    </row>
    <row r="31" spans="1:8" s="875" customFormat="1">
      <c r="A31" s="272"/>
      <c r="B31" s="890"/>
      <c r="C31" s="890"/>
      <c r="D31" s="890"/>
      <c r="E31" s="887"/>
      <c r="F31" s="887"/>
      <c r="G31" s="887"/>
      <c r="H31" s="889"/>
    </row>
    <row r="32" spans="1:8">
      <c r="A32" s="891" t="s">
        <v>1878</v>
      </c>
      <c r="B32" s="27">
        <v>14696.779999999999</v>
      </c>
      <c r="C32" s="27">
        <v>14227.636</v>
      </c>
      <c r="D32" s="27">
        <v>19412.062000000002</v>
      </c>
      <c r="E32" s="27">
        <v>21625.637999999999</v>
      </c>
      <c r="F32" s="27">
        <v>13944.661</v>
      </c>
      <c r="G32" s="27"/>
      <c r="H32" s="889" t="s">
        <v>1879</v>
      </c>
    </row>
    <row r="33" spans="1:8">
      <c r="A33" s="272" t="s">
        <v>906</v>
      </c>
      <c r="B33" s="27">
        <v>7233.4269999999997</v>
      </c>
      <c r="C33" s="27">
        <v>8015.3909999999996</v>
      </c>
      <c r="D33" s="27">
        <v>5222.8509999999997</v>
      </c>
      <c r="E33" s="884">
        <v>12965.838</v>
      </c>
      <c r="F33" s="27">
        <v>5003.8</v>
      </c>
      <c r="G33" s="27"/>
      <c r="H33" s="881" t="s">
        <v>1866</v>
      </c>
    </row>
    <row r="34" spans="1:8">
      <c r="A34" s="4" t="s">
        <v>1867</v>
      </c>
      <c r="B34" s="27">
        <v>3494.1959999999999</v>
      </c>
      <c r="C34" s="27">
        <v>7848.3909999999996</v>
      </c>
      <c r="D34" s="27">
        <v>5036.0510000000004</v>
      </c>
      <c r="E34" s="879">
        <v>11795.108</v>
      </c>
      <c r="F34" s="27">
        <v>4404.7370000000001</v>
      </c>
      <c r="G34" s="27"/>
      <c r="H34" s="881" t="s">
        <v>1868</v>
      </c>
    </row>
    <row r="35" spans="1:8">
      <c r="A35" s="272" t="s">
        <v>1869</v>
      </c>
      <c r="B35" s="884">
        <v>7463.3529999999992</v>
      </c>
      <c r="C35" s="884">
        <v>6212.2450000000008</v>
      </c>
      <c r="D35" s="884">
        <v>14189.211000000003</v>
      </c>
      <c r="E35" s="884">
        <v>8659.7999999999993</v>
      </c>
      <c r="F35" s="27">
        <v>8940.8610000000008</v>
      </c>
      <c r="G35" s="27"/>
      <c r="H35" s="881" t="s">
        <v>1870</v>
      </c>
    </row>
    <row r="36" spans="1:8">
      <c r="A36" s="272"/>
      <c r="B36" s="27"/>
      <c r="C36" s="27"/>
      <c r="D36" s="27"/>
      <c r="E36" s="27"/>
      <c r="F36" s="27"/>
      <c r="G36" s="27"/>
      <c r="H36" s="881"/>
    </row>
    <row r="37" spans="1:8" s="882" customFormat="1">
      <c r="A37" s="236" t="s">
        <v>1880</v>
      </c>
      <c r="B37" s="27">
        <v>4924.3810000000003</v>
      </c>
      <c r="C37" s="27">
        <v>4961.9660000000003</v>
      </c>
      <c r="D37" s="27">
        <v>9448.2960000000003</v>
      </c>
      <c r="E37" s="27">
        <v>34477.059000000001</v>
      </c>
      <c r="F37" s="27">
        <v>70451.373999999996</v>
      </c>
      <c r="G37" s="27"/>
      <c r="H37" s="886" t="s">
        <v>1881</v>
      </c>
    </row>
    <row r="38" spans="1:8" s="882" customFormat="1">
      <c r="A38" s="272" t="s">
        <v>906</v>
      </c>
      <c r="B38" s="27">
        <v>1750.278</v>
      </c>
      <c r="C38" s="27">
        <v>1841.43</v>
      </c>
      <c r="D38" s="27">
        <v>3564.6640000000002</v>
      </c>
      <c r="E38" s="27">
        <v>18830.859</v>
      </c>
      <c r="F38" s="27">
        <v>24416.2</v>
      </c>
      <c r="G38" s="27"/>
      <c r="H38" s="881" t="s">
        <v>1866</v>
      </c>
    </row>
    <row r="39" spans="1:8" s="882" customFormat="1">
      <c r="A39" s="4" t="s">
        <v>1867</v>
      </c>
      <c r="B39" s="27">
        <v>1415.0550000000001</v>
      </c>
      <c r="C39" s="27">
        <v>1538.913</v>
      </c>
      <c r="D39" s="27">
        <v>2943.8690000000001</v>
      </c>
      <c r="E39" s="27">
        <v>18266.330000000002</v>
      </c>
      <c r="F39" s="27">
        <v>23708.294999999998</v>
      </c>
      <c r="G39" s="27"/>
      <c r="H39" s="881" t="s">
        <v>1868</v>
      </c>
    </row>
    <row r="40" spans="1:8" s="882" customFormat="1">
      <c r="A40" s="272" t="s">
        <v>1869</v>
      </c>
      <c r="B40" s="27">
        <v>3174.1030000000001</v>
      </c>
      <c r="C40" s="27">
        <v>3120.5360000000001</v>
      </c>
      <c r="D40" s="27">
        <v>5883.6319999999996</v>
      </c>
      <c r="E40" s="27">
        <v>15646.2</v>
      </c>
      <c r="F40" s="27">
        <v>46035.173999999999</v>
      </c>
      <c r="G40" s="27"/>
      <c r="H40" s="881" t="s">
        <v>1870</v>
      </c>
    </row>
    <row r="41" spans="1:8" s="882" customFormat="1">
      <c r="A41" s="891" t="s">
        <v>1882</v>
      </c>
      <c r="B41" s="27">
        <v>6996.0529999999999</v>
      </c>
      <c r="C41" s="27">
        <v>14709.675999999999</v>
      </c>
      <c r="D41" s="27">
        <v>14237.383</v>
      </c>
      <c r="E41" s="884">
        <v>20765.982</v>
      </c>
      <c r="F41" s="27">
        <v>129867.193</v>
      </c>
      <c r="G41" s="27"/>
      <c r="H41" s="889" t="s">
        <v>1883</v>
      </c>
    </row>
    <row r="42" spans="1:8" s="882" customFormat="1">
      <c r="A42" s="272" t="s">
        <v>906</v>
      </c>
      <c r="B42" s="27">
        <v>4274.5590000000002</v>
      </c>
      <c r="C42" s="27">
        <v>9549.4830000000002</v>
      </c>
      <c r="D42" s="27">
        <v>10052.157999999999</v>
      </c>
      <c r="E42" s="884">
        <v>13173.569</v>
      </c>
      <c r="F42" s="27">
        <v>79589.899999999994</v>
      </c>
      <c r="G42" s="27"/>
      <c r="H42" s="881" t="s">
        <v>1866</v>
      </c>
    </row>
    <row r="43" spans="1:8" s="882" customFormat="1">
      <c r="A43" s="4" t="s">
        <v>1867</v>
      </c>
      <c r="B43" s="27">
        <v>856.221</v>
      </c>
      <c r="C43" s="27">
        <v>9504.5400000000009</v>
      </c>
      <c r="D43" s="27">
        <v>10051.745999999999</v>
      </c>
      <c r="E43" s="879">
        <v>12857.194</v>
      </c>
      <c r="F43" s="27">
        <v>77130.422999999995</v>
      </c>
      <c r="G43" s="27"/>
      <c r="H43" s="881" t="s">
        <v>1868</v>
      </c>
    </row>
    <row r="44" spans="1:8" s="882" customFormat="1">
      <c r="A44" s="272" t="s">
        <v>1869</v>
      </c>
      <c r="B44" s="884">
        <v>2721.4939999999997</v>
      </c>
      <c r="C44" s="884">
        <v>5160.1929999999993</v>
      </c>
      <c r="D44" s="884">
        <v>4185.2250000000004</v>
      </c>
      <c r="E44" s="884">
        <v>7592.4130000000005</v>
      </c>
      <c r="F44" s="27">
        <v>50277.293000000005</v>
      </c>
      <c r="G44" s="27"/>
      <c r="H44" s="881" t="s">
        <v>1870</v>
      </c>
    </row>
    <row r="45" spans="1:8" s="882" customFormat="1">
      <c r="A45" s="272"/>
      <c r="B45" s="27"/>
      <c r="C45" s="27"/>
      <c r="D45" s="27"/>
      <c r="E45" s="27"/>
      <c r="F45" s="27"/>
      <c r="G45" s="27"/>
      <c r="H45" s="881"/>
    </row>
    <row r="46" spans="1:8" s="882" customFormat="1">
      <c r="A46" s="290" t="s">
        <v>1884</v>
      </c>
      <c r="B46" s="27">
        <v>764.86099999999999</v>
      </c>
      <c r="C46" s="27">
        <v>199.077</v>
      </c>
      <c r="D46" s="27">
        <v>525.41099999999994</v>
      </c>
      <c r="E46" s="879">
        <v>2197.2930000000001</v>
      </c>
      <c r="F46" s="27">
        <v>8834.6129999999994</v>
      </c>
      <c r="G46" s="27"/>
      <c r="H46" s="894" t="s">
        <v>1885</v>
      </c>
    </row>
    <row r="47" spans="1:8" s="882" customFormat="1">
      <c r="A47" s="272" t="s">
        <v>906</v>
      </c>
      <c r="B47" s="27">
        <v>82.501000000000005</v>
      </c>
      <c r="C47" s="27">
        <v>81.831000000000003</v>
      </c>
      <c r="D47" s="27">
        <v>116.837</v>
      </c>
      <c r="E47" s="879">
        <v>1216.288</v>
      </c>
      <c r="F47" s="27">
        <v>1837.8</v>
      </c>
      <c r="G47" s="27"/>
      <c r="H47" s="881" t="s">
        <v>1866</v>
      </c>
    </row>
    <row r="48" spans="1:8" s="882" customFormat="1">
      <c r="A48" s="4" t="s">
        <v>1867</v>
      </c>
      <c r="B48" s="27">
        <v>15.039</v>
      </c>
      <c r="C48" s="27">
        <v>81.831000000000003</v>
      </c>
      <c r="D48" s="27">
        <v>104.07899999999999</v>
      </c>
      <c r="E48" s="879">
        <v>1075.9079999999999</v>
      </c>
      <c r="F48" s="27">
        <v>1836.63</v>
      </c>
      <c r="G48" s="27"/>
      <c r="H48" s="881" t="s">
        <v>1868</v>
      </c>
    </row>
    <row r="49" spans="1:8" s="882" customFormat="1">
      <c r="A49" s="272" t="s">
        <v>1869</v>
      </c>
      <c r="B49" s="884">
        <v>682.36</v>
      </c>
      <c r="C49" s="884">
        <v>117.3</v>
      </c>
      <c r="D49" s="884">
        <v>408.57399999999996</v>
      </c>
      <c r="E49" s="884">
        <v>981.00500000000011</v>
      </c>
      <c r="F49" s="27">
        <v>6996.8129999999992</v>
      </c>
      <c r="G49" s="27"/>
      <c r="H49" s="881" t="s">
        <v>1870</v>
      </c>
    </row>
    <row r="50" spans="1:8" s="882" customFormat="1">
      <c r="A50" s="272"/>
      <c r="B50" s="27"/>
      <c r="C50" s="27"/>
      <c r="D50" s="27"/>
      <c r="E50" s="27"/>
      <c r="F50" s="27"/>
      <c r="G50" s="27"/>
      <c r="H50" s="881"/>
    </row>
    <row r="51" spans="1:8">
      <c r="A51" s="16" t="s">
        <v>1886</v>
      </c>
      <c r="B51" s="27">
        <v>1073.1320000000001</v>
      </c>
      <c r="C51" s="27">
        <v>1363.164</v>
      </c>
      <c r="D51" s="27">
        <v>1941.375</v>
      </c>
      <c r="E51" s="884">
        <v>3217.9960000000001</v>
      </c>
      <c r="F51" s="884">
        <v>23817.564999999999</v>
      </c>
      <c r="G51" s="884"/>
      <c r="H51" s="868" t="s">
        <v>1887</v>
      </c>
    </row>
    <row r="52" spans="1:8">
      <c r="A52" s="272" t="s">
        <v>906</v>
      </c>
      <c r="B52" s="884">
        <v>911.2</v>
      </c>
      <c r="C52" s="884">
        <v>1227.4449999999999</v>
      </c>
      <c r="D52" s="27">
        <v>1350.4369999999999</v>
      </c>
      <c r="E52" s="884">
        <v>2794.23</v>
      </c>
      <c r="F52" s="884">
        <v>4045.7</v>
      </c>
      <c r="G52" s="884"/>
      <c r="H52" s="881" t="s">
        <v>1866</v>
      </c>
    </row>
    <row r="53" spans="1:8">
      <c r="A53" s="4" t="s">
        <v>1867</v>
      </c>
      <c r="B53" s="884">
        <v>570.05799999999999</v>
      </c>
      <c r="C53" s="884">
        <v>825.72900000000004</v>
      </c>
      <c r="D53" s="884">
        <v>1369.895</v>
      </c>
      <c r="E53" s="879">
        <v>2791.6</v>
      </c>
      <c r="F53" s="884">
        <v>2426.5740000000001</v>
      </c>
      <c r="G53" s="884"/>
      <c r="H53" s="881" t="s">
        <v>1868</v>
      </c>
    </row>
    <row r="54" spans="1:8">
      <c r="A54" s="272" t="s">
        <v>1869</v>
      </c>
      <c r="B54" s="884">
        <v>161.93200000000002</v>
      </c>
      <c r="C54" s="884">
        <v>135.80000000000001</v>
      </c>
      <c r="D54" s="27">
        <v>590.9380000000001</v>
      </c>
      <c r="E54" s="27">
        <v>423.76600000000008</v>
      </c>
      <c r="F54" s="884">
        <v>19771.864999999998</v>
      </c>
      <c r="G54" s="884"/>
      <c r="H54" s="881" t="s">
        <v>1870</v>
      </c>
    </row>
    <row r="55" spans="1:8">
      <c r="A55" s="272"/>
      <c r="D55" s="892"/>
      <c r="E55" s="884"/>
      <c r="F55" s="868"/>
      <c r="G55" s="868"/>
      <c r="H55" s="881"/>
    </row>
    <row r="56" spans="1:8" s="882" customFormat="1">
      <c r="A56" s="891" t="s">
        <v>1888</v>
      </c>
      <c r="B56" s="884">
        <v>48691.399000000005</v>
      </c>
      <c r="C56" s="884">
        <v>49552.120999999999</v>
      </c>
      <c r="D56" s="884">
        <v>34602.006999999998</v>
      </c>
      <c r="E56" s="884">
        <v>72074.505000000005</v>
      </c>
      <c r="F56" s="27">
        <v>128791.442</v>
      </c>
      <c r="G56" s="27"/>
      <c r="H56" s="889" t="s">
        <v>1889</v>
      </c>
    </row>
    <row r="57" spans="1:8" s="882" customFormat="1">
      <c r="A57" s="272" t="s">
        <v>906</v>
      </c>
      <c r="B57" s="884">
        <v>21147.355</v>
      </c>
      <c r="C57" s="884">
        <v>26630.827000000001</v>
      </c>
      <c r="D57" s="884">
        <v>14826.646000000001</v>
      </c>
      <c r="E57" s="884">
        <v>45376.275000000001</v>
      </c>
      <c r="F57" s="27">
        <v>41909.5</v>
      </c>
      <c r="G57" s="27"/>
      <c r="H57" s="881" t="s">
        <v>1866</v>
      </c>
    </row>
    <row r="58" spans="1:8" s="882" customFormat="1">
      <c r="A58" s="4" t="s">
        <v>1867</v>
      </c>
      <c r="B58" s="884">
        <v>5493.0429999999997</v>
      </c>
      <c r="C58" s="884">
        <v>25607.410000000003</v>
      </c>
      <c r="D58" s="884">
        <v>12241.251</v>
      </c>
      <c r="E58" s="879">
        <v>44045.874000000003</v>
      </c>
      <c r="F58" s="27">
        <v>40832.292999999998</v>
      </c>
      <c r="G58" s="27"/>
      <c r="H58" s="881" t="s">
        <v>1868</v>
      </c>
    </row>
    <row r="59" spans="1:8" s="882" customFormat="1">
      <c r="A59" s="272" t="s">
        <v>1869</v>
      </c>
      <c r="B59" s="884">
        <v>27544.044000000005</v>
      </c>
      <c r="C59" s="884">
        <v>22921.293999999998</v>
      </c>
      <c r="D59" s="884">
        <v>19775.360999999997</v>
      </c>
      <c r="E59" s="884">
        <v>26698.230000000003</v>
      </c>
      <c r="F59" s="27">
        <v>86881.941999999995</v>
      </c>
      <c r="G59" s="27"/>
      <c r="H59" s="881" t="s">
        <v>1870</v>
      </c>
    </row>
    <row r="60" spans="1:8" s="882" customFormat="1">
      <c r="A60" s="272"/>
      <c r="B60" s="884"/>
      <c r="C60" s="884"/>
      <c r="D60" s="884"/>
      <c r="E60" s="884"/>
      <c r="F60" s="27"/>
      <c r="G60" s="27"/>
      <c r="H60" s="881"/>
    </row>
    <row r="61" spans="1:8" s="882" customFormat="1" ht="38.25">
      <c r="A61" s="895" t="s">
        <v>1890</v>
      </c>
      <c r="B61" s="884">
        <v>2638.0770000000002</v>
      </c>
      <c r="C61" s="884">
        <v>244.273</v>
      </c>
      <c r="D61" s="884">
        <v>665.99900000000002</v>
      </c>
      <c r="E61" s="879">
        <v>3054.52</v>
      </c>
      <c r="F61" s="27">
        <v>20440.025000000001</v>
      </c>
      <c r="G61" s="27"/>
      <c r="H61" s="896" t="s">
        <v>1891</v>
      </c>
    </row>
    <row r="62" spans="1:8" s="882" customFormat="1">
      <c r="A62" s="272" t="s">
        <v>906</v>
      </c>
      <c r="B62" s="884">
        <v>638.87599999999998</v>
      </c>
      <c r="C62" s="884">
        <v>104.867</v>
      </c>
      <c r="D62" s="884">
        <v>388.65800000000002</v>
      </c>
      <c r="E62" s="879">
        <v>2271.9630000000002</v>
      </c>
      <c r="F62" s="27">
        <v>8605.5</v>
      </c>
      <c r="G62" s="27"/>
      <c r="H62" s="881" t="s">
        <v>1866</v>
      </c>
    </row>
    <row r="63" spans="1:8" s="882" customFormat="1">
      <c r="A63" s="4" t="s">
        <v>1867</v>
      </c>
      <c r="B63" s="884">
        <v>126.465</v>
      </c>
      <c r="C63" s="884">
        <v>42.984000000000002</v>
      </c>
      <c r="D63" s="884">
        <v>151.30699999999999</v>
      </c>
      <c r="E63" s="879">
        <v>2051.4119999999998</v>
      </c>
      <c r="F63" s="27">
        <v>8399.9490000000005</v>
      </c>
      <c r="G63" s="27"/>
      <c r="H63" s="881" t="s">
        <v>1868</v>
      </c>
    </row>
    <row r="64" spans="1:8" s="882" customFormat="1">
      <c r="A64" s="272" t="s">
        <v>1869</v>
      </c>
      <c r="B64" s="884">
        <v>1999.2010000000002</v>
      </c>
      <c r="C64" s="884">
        <v>139.40600000000001</v>
      </c>
      <c r="D64" s="884">
        <v>277.34100000000001</v>
      </c>
      <c r="E64" s="884">
        <v>782.55699999999979</v>
      </c>
      <c r="F64" s="27">
        <v>11834.525000000001</v>
      </c>
      <c r="G64" s="27"/>
      <c r="H64" s="881" t="s">
        <v>1870</v>
      </c>
    </row>
    <row r="65" spans="1:8" s="882" customFormat="1">
      <c r="A65" s="272"/>
      <c r="B65" s="884"/>
      <c r="C65" s="884"/>
      <c r="D65" s="884"/>
      <c r="E65" s="884"/>
      <c r="F65" s="27"/>
      <c r="G65" s="27"/>
      <c r="H65" s="881"/>
    </row>
    <row r="66" spans="1:8" s="882" customFormat="1">
      <c r="A66" s="891" t="s">
        <v>1892</v>
      </c>
      <c r="B66" s="884">
        <v>2363.9319999999998</v>
      </c>
      <c r="C66" s="884">
        <v>1511.663</v>
      </c>
      <c r="D66" s="884">
        <v>2911.748</v>
      </c>
      <c r="E66" s="884">
        <v>3597.9189999999999</v>
      </c>
      <c r="F66" s="27">
        <v>24001.333999999999</v>
      </c>
      <c r="G66" s="27"/>
      <c r="H66" s="889" t="s">
        <v>1893</v>
      </c>
    </row>
    <row r="67" spans="1:8" s="882" customFormat="1">
      <c r="A67" s="272" t="s">
        <v>906</v>
      </c>
      <c r="B67" s="884">
        <v>294.93299999999999</v>
      </c>
      <c r="C67" s="884">
        <v>183.148</v>
      </c>
      <c r="D67" s="884">
        <v>449.41199999999998</v>
      </c>
      <c r="E67" s="884">
        <v>1057.242</v>
      </c>
      <c r="F67" s="27">
        <v>2173.5</v>
      </c>
      <c r="G67" s="27"/>
      <c r="H67" s="881" t="s">
        <v>1866</v>
      </c>
    </row>
    <row r="68" spans="1:8" s="882" customFormat="1">
      <c r="A68" s="4" t="s">
        <v>1867</v>
      </c>
      <c r="B68" s="884">
        <v>78.988</v>
      </c>
      <c r="C68" s="884">
        <v>183.148</v>
      </c>
      <c r="D68" s="884">
        <v>447.94299999999998</v>
      </c>
      <c r="E68" s="879">
        <v>1041.1500000000001</v>
      </c>
      <c r="F68" s="27">
        <v>2151.942</v>
      </c>
      <c r="G68" s="27"/>
      <c r="H68" s="881" t="s">
        <v>1868</v>
      </c>
    </row>
    <row r="69" spans="1:8" s="882" customFormat="1">
      <c r="A69" s="272" t="s">
        <v>1869</v>
      </c>
      <c r="B69" s="884">
        <v>2068.9989999999998</v>
      </c>
      <c r="C69" s="884">
        <v>1328.6</v>
      </c>
      <c r="D69" s="884">
        <v>2462.3360000000002</v>
      </c>
      <c r="E69" s="884">
        <v>2540.6769999999997</v>
      </c>
      <c r="F69" s="27">
        <v>21827.833999999999</v>
      </c>
      <c r="G69" s="27"/>
      <c r="H69" s="881" t="s">
        <v>1870</v>
      </c>
    </row>
    <row r="70" spans="1:8" s="882" customFormat="1">
      <c r="A70" s="272"/>
      <c r="B70" s="884"/>
      <c r="C70" s="884"/>
      <c r="D70" s="884"/>
      <c r="E70" s="884"/>
      <c r="F70" s="27"/>
      <c r="G70" s="27"/>
      <c r="H70" s="881"/>
    </row>
    <row r="71" spans="1:8" s="882" customFormat="1" ht="25.5">
      <c r="A71" s="112" t="s">
        <v>1894</v>
      </c>
      <c r="B71" s="884">
        <v>76248.303999999946</v>
      </c>
      <c r="C71" s="884">
        <v>27417.447000000015</v>
      </c>
      <c r="D71" s="884">
        <v>22005.904000000006</v>
      </c>
      <c r="E71" s="884">
        <v>87496.1</v>
      </c>
      <c r="F71" s="27">
        <v>356270.26799999998</v>
      </c>
      <c r="G71" s="27"/>
      <c r="H71" s="76" t="s">
        <v>1895</v>
      </c>
    </row>
    <row r="72" spans="1:8" s="882" customFormat="1">
      <c r="A72" s="272" t="s">
        <v>906</v>
      </c>
      <c r="B72" s="884">
        <v>54433.394000000073</v>
      </c>
      <c r="C72" s="884">
        <v>18426.345000000019</v>
      </c>
      <c r="D72" s="884">
        <v>15366.187000000005</v>
      </c>
      <c r="E72" s="884">
        <v>62600.5</v>
      </c>
      <c r="F72" s="27">
        <v>269353.59999999998</v>
      </c>
      <c r="G72" s="27"/>
      <c r="H72" s="881" t="s">
        <v>1866</v>
      </c>
    </row>
    <row r="73" spans="1:8" s="882" customFormat="1">
      <c r="A73" s="4" t="s">
        <v>1867</v>
      </c>
      <c r="B73" s="884">
        <v>10094.920000000009</v>
      </c>
      <c r="C73" s="884">
        <v>17757.672999999984</v>
      </c>
      <c r="D73" s="884">
        <v>14810.813999999995</v>
      </c>
      <c r="E73" s="879">
        <v>59372.358</v>
      </c>
      <c r="F73" s="27">
        <v>262570.696</v>
      </c>
      <c r="G73" s="27"/>
      <c r="H73" s="881" t="s">
        <v>1868</v>
      </c>
    </row>
    <row r="74" spans="1:8" s="882" customFormat="1">
      <c r="A74" s="272" t="s">
        <v>1869</v>
      </c>
      <c r="B74" s="884">
        <v>21814.909999999851</v>
      </c>
      <c r="C74" s="884">
        <v>8990.9399999999914</v>
      </c>
      <c r="D74" s="884">
        <v>6639.7170000000215</v>
      </c>
      <c r="E74" s="884">
        <v>24895.600000000006</v>
      </c>
      <c r="F74" s="27">
        <v>86916.668000000005</v>
      </c>
      <c r="G74" s="27"/>
      <c r="H74" s="881" t="s">
        <v>1870</v>
      </c>
    </row>
    <row r="75" spans="1:8" s="882" customFormat="1" ht="7.5" customHeight="1">
      <c r="A75" s="273"/>
      <c r="B75" s="127"/>
      <c r="C75" s="127"/>
      <c r="D75" s="127"/>
      <c r="E75" s="106"/>
      <c r="F75" s="127"/>
      <c r="G75" s="127"/>
      <c r="H75" s="897"/>
    </row>
    <row r="76" spans="1:8" s="882" customFormat="1" ht="12.75" customHeight="1">
      <c r="A76" s="264"/>
      <c r="B76" s="16"/>
      <c r="C76" s="16"/>
      <c r="D76" s="16"/>
      <c r="E76" s="16"/>
      <c r="F76" s="16"/>
      <c r="G76" s="16"/>
      <c r="H76" s="892"/>
    </row>
    <row r="77" spans="1:8" s="882" customFormat="1" ht="12.75" customHeight="1">
      <c r="A77" s="264"/>
      <c r="B77" s="16"/>
      <c r="C77" s="892"/>
      <c r="D77" s="16"/>
      <c r="E77" s="16"/>
      <c r="F77" s="16"/>
      <c r="G77" s="16"/>
      <c r="H77" s="892"/>
    </row>
    <row r="78" spans="1:8" s="882" customFormat="1" ht="12.75" customHeight="1">
      <c r="A78" s="264"/>
      <c r="B78" s="16"/>
      <c r="C78" s="16"/>
      <c r="D78" s="16"/>
      <c r="E78" s="16"/>
      <c r="F78" s="16"/>
      <c r="G78" s="16"/>
      <c r="H78" s="892"/>
    </row>
    <row r="79" spans="1:8" s="882" customFormat="1" ht="12.75" customHeight="1">
      <c r="A79" s="264"/>
      <c r="B79" s="16"/>
      <c r="C79" s="16"/>
      <c r="D79" s="16"/>
      <c r="E79" s="16"/>
      <c r="F79" s="16"/>
      <c r="G79" s="16"/>
      <c r="H79" s="892"/>
    </row>
    <row r="80" spans="1:8" s="882" customFormat="1" ht="12.75" customHeight="1">
      <c r="A80" s="264"/>
      <c r="B80" s="16"/>
      <c r="D80" s="261"/>
      <c r="E80" s="16"/>
      <c r="F80" s="16"/>
      <c r="G80" s="16"/>
      <c r="H80" s="892"/>
    </row>
    <row r="81" spans="1:8" s="882" customFormat="1" ht="12.75" customHeight="1">
      <c r="A81" s="264"/>
      <c r="B81" s="16"/>
      <c r="C81" s="16"/>
      <c r="D81" s="16"/>
      <c r="E81" s="16"/>
      <c r="F81" s="16"/>
      <c r="G81" s="16"/>
      <c r="H81" s="892"/>
    </row>
    <row r="82" spans="1:8" s="882" customFormat="1" ht="12.75" customHeight="1">
      <c r="A82" s="264"/>
      <c r="B82" s="16"/>
      <c r="C82" s="16"/>
      <c r="D82" s="16"/>
      <c r="E82" s="16"/>
      <c r="F82" s="16"/>
      <c r="G82" s="16"/>
      <c r="H82" s="892"/>
    </row>
    <row r="83" spans="1:8" s="882" customFormat="1" ht="12.75" customHeight="1">
      <c r="A83" s="264"/>
      <c r="B83" s="16"/>
      <c r="C83" s="16"/>
      <c r="D83" s="16"/>
      <c r="E83" s="16"/>
      <c r="F83" s="16"/>
      <c r="G83" s="16"/>
      <c r="H83" s="892"/>
    </row>
    <row r="84" spans="1:8" s="882" customFormat="1" ht="12.75" customHeight="1">
      <c r="A84" s="264"/>
      <c r="B84" s="16"/>
      <c r="C84" s="16"/>
      <c r="D84" s="16"/>
      <c r="E84" s="16"/>
      <c r="F84" s="16"/>
      <c r="G84" s="16"/>
      <c r="H84" s="892"/>
    </row>
    <row r="85" spans="1:8" s="882" customFormat="1" ht="12.75" customHeight="1">
      <c r="A85" s="264"/>
      <c r="B85" s="16"/>
      <c r="C85" s="16"/>
      <c r="D85" s="16"/>
      <c r="E85" s="16"/>
      <c r="F85" s="16"/>
      <c r="G85" s="16"/>
      <c r="H85" s="892"/>
    </row>
    <row r="86" spans="1:8" s="882" customFormat="1" ht="12.75" customHeight="1">
      <c r="A86" s="16"/>
      <c r="B86" s="898"/>
      <c r="C86" s="16"/>
      <c r="D86" s="16"/>
      <c r="E86" s="16"/>
      <c r="F86" s="16"/>
      <c r="G86" s="16"/>
      <c r="H86" s="868"/>
    </row>
    <row r="87" spans="1:8" s="882" customFormat="1" ht="12.75" customHeight="1">
      <c r="A87" s="16"/>
      <c r="B87" s="16"/>
      <c r="C87" s="16"/>
      <c r="D87" s="16"/>
      <c r="E87" s="16"/>
      <c r="F87" s="16"/>
      <c r="G87" s="16"/>
      <c r="H87" s="868"/>
    </row>
    <row r="88" spans="1:8" s="882" customFormat="1" ht="12.75" customHeight="1">
      <c r="A88" s="16"/>
      <c r="B88" s="16"/>
      <c r="C88" s="16"/>
      <c r="D88" s="16"/>
      <c r="E88" s="16"/>
      <c r="F88" s="16"/>
      <c r="G88" s="16"/>
      <c r="H88" s="868"/>
    </row>
    <row r="89" spans="1:8" s="882" customFormat="1" ht="12.75" customHeight="1">
      <c r="A89" s="16"/>
      <c r="B89" s="892"/>
      <c r="C89" s="16"/>
      <c r="D89" s="16"/>
      <c r="E89" s="16"/>
      <c r="F89" s="16"/>
      <c r="G89" s="16"/>
      <c r="H89" s="868"/>
    </row>
    <row r="90" spans="1:8" s="882" customFormat="1" ht="12.75" customHeight="1">
      <c r="A90" s="16"/>
      <c r="B90" s="16"/>
      <c r="C90" s="16"/>
      <c r="D90" s="16"/>
      <c r="E90" s="16"/>
      <c r="F90" s="16"/>
      <c r="G90" s="16"/>
      <c r="H90" s="868"/>
    </row>
    <row r="91" spans="1:8" s="882" customFormat="1" ht="12.75" customHeight="1">
      <c r="A91" s="16"/>
      <c r="B91" s="16"/>
      <c r="C91" s="16"/>
      <c r="D91" s="16"/>
      <c r="E91" s="16"/>
      <c r="F91" s="16"/>
      <c r="G91" s="16"/>
      <c r="H91" s="868"/>
    </row>
    <row r="92" spans="1:8" s="882" customFormat="1" ht="12.75" customHeight="1">
      <c r="A92" s="16"/>
      <c r="B92" s="16"/>
      <c r="C92" s="16"/>
      <c r="D92" s="16"/>
      <c r="E92" s="16"/>
      <c r="F92" s="16"/>
      <c r="G92" s="16"/>
      <c r="H92" s="868"/>
    </row>
    <row r="93" spans="1:8" s="882" customFormat="1" ht="12.75" customHeight="1">
      <c r="A93" s="16"/>
      <c r="B93" s="16"/>
      <c r="C93" s="16"/>
      <c r="D93" s="16"/>
      <c r="E93" s="16"/>
      <c r="F93" s="16"/>
      <c r="G93" s="16"/>
      <c r="H93" s="868"/>
    </row>
    <row r="94" spans="1:8" s="882" customFormat="1" ht="12.75" customHeight="1">
      <c r="A94" s="16"/>
      <c r="B94" s="16"/>
      <c r="C94" s="16"/>
      <c r="D94" s="16"/>
      <c r="E94" s="16"/>
      <c r="F94" s="16"/>
      <c r="G94" s="16"/>
      <c r="H94" s="868"/>
    </row>
    <row r="95" spans="1:8" s="882" customFormat="1" ht="12.75" customHeight="1">
      <c r="A95" s="16"/>
      <c r="B95" s="16"/>
      <c r="C95" s="16"/>
      <c r="D95" s="16"/>
      <c r="E95" s="16"/>
      <c r="F95" s="16"/>
      <c r="G95" s="16"/>
      <c r="H95" s="868"/>
    </row>
    <row r="96" spans="1:8" s="882" customFormat="1" ht="12.75" customHeight="1">
      <c r="A96" s="16"/>
      <c r="B96" s="16"/>
      <c r="C96" s="16"/>
      <c r="D96" s="16"/>
      <c r="E96" s="16"/>
      <c r="F96" s="16"/>
      <c r="G96" s="16"/>
      <c r="H96" s="868"/>
    </row>
    <row r="97" spans="1:8" s="882" customFormat="1" ht="12.75" customHeight="1">
      <c r="A97" s="16"/>
      <c r="B97" s="16"/>
      <c r="C97" s="16"/>
      <c r="D97" s="16"/>
      <c r="E97" s="16"/>
      <c r="F97" s="16"/>
      <c r="G97" s="16"/>
      <c r="H97" s="868"/>
    </row>
    <row r="98" spans="1:8" s="882" customFormat="1" ht="12.75" customHeight="1">
      <c r="A98" s="16"/>
      <c r="B98" s="16"/>
      <c r="C98" s="16"/>
      <c r="D98" s="16"/>
      <c r="E98" s="16"/>
      <c r="F98" s="16"/>
      <c r="G98" s="16"/>
      <c r="H98" s="868"/>
    </row>
    <row r="99" spans="1:8" s="882" customFormat="1" ht="12.75" customHeight="1">
      <c r="A99" s="16"/>
      <c r="B99" s="16"/>
      <c r="C99" s="16"/>
      <c r="D99" s="16"/>
      <c r="E99" s="16"/>
      <c r="F99" s="16"/>
      <c r="G99" s="16"/>
      <c r="H99" s="868"/>
    </row>
    <row r="100" spans="1:8" s="882" customFormat="1" ht="12" customHeight="1">
      <c r="A100" s="16"/>
      <c r="B100" s="16"/>
      <c r="C100" s="16"/>
      <c r="D100" s="16"/>
      <c r="E100" s="16"/>
      <c r="F100" s="16"/>
      <c r="G100" s="16"/>
      <c r="H100" s="868"/>
    </row>
    <row r="101" spans="1:8" s="882" customFormat="1" ht="12" customHeight="1">
      <c r="A101" s="16"/>
      <c r="B101" s="16"/>
      <c r="C101" s="16"/>
      <c r="D101" s="16"/>
      <c r="E101" s="16"/>
      <c r="F101" s="16"/>
      <c r="G101" s="16"/>
      <c r="H101" s="868"/>
    </row>
    <row r="102" spans="1:8" s="882" customFormat="1" ht="12" customHeight="1">
      <c r="A102" s="16"/>
      <c r="B102" s="16"/>
      <c r="C102" s="16"/>
      <c r="D102" s="16"/>
      <c r="E102" s="16"/>
      <c r="F102" s="16"/>
      <c r="G102" s="16"/>
      <c r="H102" s="868"/>
    </row>
    <row r="103" spans="1:8" s="882" customFormat="1" ht="12" customHeight="1">
      <c r="A103" s="16"/>
      <c r="B103" s="16"/>
      <c r="C103" s="16"/>
      <c r="D103" s="16"/>
      <c r="E103" s="16"/>
      <c r="F103" s="16"/>
      <c r="G103" s="16"/>
      <c r="H103" s="868"/>
    </row>
    <row r="104" spans="1:8" s="882" customFormat="1" ht="12" customHeight="1">
      <c r="A104" s="16"/>
      <c r="B104" s="16"/>
      <c r="C104" s="16"/>
      <c r="D104" s="16"/>
      <c r="E104" s="16"/>
      <c r="F104" s="16"/>
      <c r="G104" s="16"/>
      <c r="H104" s="868"/>
    </row>
    <row r="105" spans="1:8" s="882" customFormat="1" ht="12" customHeight="1">
      <c r="A105" s="16"/>
      <c r="B105" s="16"/>
      <c r="C105" s="16"/>
      <c r="D105" s="16"/>
      <c r="E105" s="16"/>
      <c r="F105" s="16"/>
      <c r="G105" s="16"/>
      <c r="H105" s="868"/>
    </row>
    <row r="106" spans="1:8" s="882" customFormat="1" ht="12" customHeight="1">
      <c r="A106" s="16"/>
      <c r="B106" s="16"/>
      <c r="C106" s="16"/>
      <c r="D106" s="16"/>
      <c r="E106" s="16"/>
      <c r="F106" s="16"/>
      <c r="G106" s="16"/>
      <c r="H106" s="868"/>
    </row>
    <row r="107" spans="1:8" s="882" customFormat="1" ht="12" customHeight="1">
      <c r="A107" s="16"/>
      <c r="B107" s="16"/>
      <c r="C107" s="16"/>
      <c r="D107" s="16"/>
      <c r="E107" s="16"/>
      <c r="F107" s="16"/>
      <c r="G107" s="16"/>
      <c r="H107" s="868"/>
    </row>
    <row r="108" spans="1:8" s="882" customFormat="1" ht="12" customHeight="1">
      <c r="A108" s="16"/>
      <c r="B108" s="16"/>
      <c r="C108" s="16"/>
      <c r="D108" s="16"/>
      <c r="E108" s="16"/>
      <c r="F108" s="16"/>
      <c r="G108" s="16"/>
      <c r="H108" s="868"/>
    </row>
    <row r="109" spans="1:8" s="882" customFormat="1" ht="12" customHeight="1">
      <c r="A109" s="16"/>
      <c r="B109" s="16"/>
      <c r="C109" s="16"/>
      <c r="D109" s="16"/>
      <c r="E109" s="16"/>
      <c r="F109" s="16"/>
      <c r="G109" s="16"/>
      <c r="H109" s="868"/>
    </row>
    <row r="110" spans="1:8" s="882" customFormat="1" ht="12" customHeight="1">
      <c r="A110" s="16"/>
      <c r="B110" s="16"/>
      <c r="C110" s="16"/>
      <c r="D110" s="16"/>
      <c r="E110" s="16"/>
      <c r="F110" s="16"/>
      <c r="G110" s="16"/>
      <c r="H110" s="868"/>
    </row>
    <row r="111" spans="1:8" s="882" customFormat="1" ht="12" customHeight="1">
      <c r="A111" s="16"/>
      <c r="B111" s="16"/>
      <c r="C111" s="16"/>
      <c r="D111" s="16"/>
      <c r="E111" s="16"/>
      <c r="F111" s="16"/>
      <c r="G111" s="16"/>
      <c r="H111" s="868"/>
    </row>
    <row r="112" spans="1:8" s="882" customFormat="1" ht="12" customHeight="1">
      <c r="A112" s="16"/>
      <c r="B112" s="16"/>
      <c r="C112" s="16"/>
      <c r="D112" s="16"/>
      <c r="E112" s="16"/>
      <c r="F112" s="16"/>
      <c r="G112" s="16"/>
      <c r="H112" s="868"/>
    </row>
    <row r="113" spans="1:8" s="882" customFormat="1" ht="12" customHeight="1">
      <c r="A113" s="16"/>
      <c r="B113" s="16"/>
      <c r="C113" s="16"/>
      <c r="D113" s="16"/>
      <c r="E113" s="16"/>
      <c r="F113" s="899"/>
      <c r="G113" s="899"/>
      <c r="H113" s="867"/>
    </row>
    <row r="114" spans="1:8" s="882" customFormat="1">
      <c r="A114" s="16"/>
      <c r="B114" s="16"/>
      <c r="C114" s="16"/>
      <c r="D114" s="16"/>
      <c r="E114" s="16"/>
      <c r="F114" s="899"/>
      <c r="G114" s="899"/>
      <c r="H114" s="867"/>
    </row>
    <row r="115" spans="1:8" s="882" customFormat="1">
      <c r="A115" s="16"/>
      <c r="B115" s="16"/>
      <c r="C115" s="16"/>
      <c r="D115" s="16"/>
      <c r="E115" s="16"/>
      <c r="F115" s="899"/>
      <c r="G115" s="899"/>
      <c r="H115" s="867"/>
    </row>
    <row r="116" spans="1:8" s="882" customFormat="1">
      <c r="A116" s="16"/>
      <c r="B116" s="16"/>
      <c r="C116" s="16"/>
      <c r="D116" s="16"/>
      <c r="E116" s="16"/>
      <c r="F116" s="899"/>
      <c r="G116" s="899"/>
      <c r="H116" s="867"/>
    </row>
    <row r="117" spans="1:8" s="882" customFormat="1">
      <c r="A117" s="16"/>
      <c r="B117" s="16"/>
      <c r="C117" s="16"/>
      <c r="D117" s="16"/>
      <c r="E117" s="16"/>
      <c r="F117" s="899"/>
      <c r="G117" s="899"/>
      <c r="H117" s="867"/>
    </row>
    <row r="118" spans="1:8" s="882" customFormat="1">
      <c r="A118" s="16"/>
      <c r="B118" s="16"/>
      <c r="C118" s="16"/>
      <c r="D118" s="16"/>
      <c r="E118" s="16"/>
      <c r="F118" s="899"/>
      <c r="G118" s="899"/>
      <c r="H118" s="867"/>
    </row>
    <row r="119" spans="1:8" s="882" customFormat="1">
      <c r="A119" s="16"/>
      <c r="B119" s="16"/>
      <c r="C119" s="16"/>
      <c r="D119" s="16"/>
      <c r="E119" s="16"/>
      <c r="F119" s="899"/>
      <c r="G119" s="899"/>
      <c r="H119" s="867"/>
    </row>
    <row r="120" spans="1:8" s="882" customFormat="1">
      <c r="A120" s="16"/>
      <c r="B120" s="16"/>
      <c r="C120" s="16"/>
      <c r="D120" s="16"/>
      <c r="E120" s="16"/>
      <c r="F120" s="899"/>
      <c r="G120" s="899"/>
      <c r="H120" s="867"/>
    </row>
    <row r="121" spans="1:8" s="882" customFormat="1">
      <c r="A121" s="16"/>
      <c r="B121" s="16"/>
      <c r="C121" s="16"/>
      <c r="D121" s="16"/>
      <c r="E121" s="16"/>
      <c r="F121" s="899"/>
      <c r="G121" s="899"/>
      <c r="H121" s="867"/>
    </row>
    <row r="122" spans="1:8" s="882" customFormat="1">
      <c r="A122" s="16"/>
      <c r="B122" s="16"/>
      <c r="C122" s="16"/>
      <c r="D122" s="16"/>
      <c r="E122" s="16"/>
      <c r="F122" s="899"/>
      <c r="G122" s="899"/>
      <c r="H122" s="867"/>
    </row>
    <row r="123" spans="1:8" s="882" customFormat="1">
      <c r="A123" s="16"/>
      <c r="B123" s="16"/>
      <c r="C123" s="16"/>
      <c r="D123" s="16"/>
      <c r="E123" s="16"/>
      <c r="F123" s="899"/>
      <c r="G123" s="899"/>
      <c r="H123" s="867"/>
    </row>
    <row r="124" spans="1:8" s="882" customFormat="1">
      <c r="A124" s="16"/>
      <c r="B124" s="16"/>
      <c r="C124" s="16"/>
      <c r="D124" s="16"/>
      <c r="E124" s="16"/>
      <c r="F124" s="899"/>
      <c r="G124" s="899"/>
      <c r="H124" s="867"/>
    </row>
    <row r="125" spans="1:8" s="882" customFormat="1">
      <c r="A125" s="16"/>
      <c r="B125" s="16"/>
      <c r="C125" s="16"/>
      <c r="D125" s="16"/>
      <c r="E125" s="16"/>
      <c r="F125" s="899"/>
      <c r="G125" s="899"/>
      <c r="H125" s="867"/>
    </row>
    <row r="126" spans="1:8" s="882" customFormat="1">
      <c r="A126" s="16"/>
      <c r="B126" s="16"/>
      <c r="C126" s="16"/>
      <c r="D126" s="16"/>
      <c r="E126" s="16"/>
      <c r="F126" s="899"/>
      <c r="G126" s="899"/>
      <c r="H126" s="867"/>
    </row>
    <row r="127" spans="1:8" s="882" customFormat="1">
      <c r="A127" s="16"/>
      <c r="B127" s="16"/>
      <c r="C127" s="16"/>
      <c r="D127" s="16"/>
      <c r="E127" s="16"/>
      <c r="F127" s="899"/>
      <c r="G127" s="899"/>
      <c r="H127" s="867"/>
    </row>
    <row r="128" spans="1:8" s="882" customFormat="1">
      <c r="A128" s="16"/>
      <c r="B128" s="16"/>
      <c r="C128" s="16"/>
      <c r="D128" s="16"/>
      <c r="E128" s="16"/>
      <c r="F128" s="899"/>
      <c r="G128" s="899"/>
      <c r="H128" s="867"/>
    </row>
    <row r="129" spans="1:8" s="882" customFormat="1">
      <c r="A129" s="16"/>
      <c r="B129" s="16"/>
      <c r="C129" s="16"/>
      <c r="D129" s="16"/>
      <c r="E129" s="16"/>
      <c r="F129" s="899"/>
      <c r="G129" s="899"/>
      <c r="H129" s="867"/>
    </row>
    <row r="130" spans="1:8" s="882" customFormat="1">
      <c r="A130" s="16"/>
      <c r="B130" s="16"/>
      <c r="C130" s="16"/>
      <c r="D130" s="16"/>
      <c r="E130" s="16"/>
      <c r="F130" s="899"/>
      <c r="G130" s="899"/>
      <c r="H130" s="867"/>
    </row>
    <row r="131" spans="1:8" s="882" customFormat="1">
      <c r="A131" s="16"/>
      <c r="B131" s="16"/>
      <c r="C131" s="16"/>
      <c r="D131" s="16"/>
      <c r="E131" s="16"/>
      <c r="F131" s="899"/>
      <c r="G131" s="899"/>
      <c r="H131" s="867"/>
    </row>
    <row r="132" spans="1:8" s="882" customFormat="1">
      <c r="A132" s="16"/>
      <c r="B132" s="16"/>
      <c r="C132" s="16"/>
      <c r="D132" s="16"/>
      <c r="E132" s="16"/>
      <c r="F132" s="899"/>
      <c r="G132" s="899"/>
      <c r="H132" s="867"/>
    </row>
    <row r="133" spans="1:8" s="882" customFormat="1">
      <c r="A133" s="16"/>
      <c r="B133" s="16"/>
      <c r="C133" s="16"/>
      <c r="D133" s="16"/>
      <c r="E133" s="16"/>
      <c r="F133" s="899"/>
      <c r="G133" s="899"/>
      <c r="H133" s="867"/>
    </row>
    <row r="134" spans="1:8" s="882" customFormat="1">
      <c r="A134" s="16"/>
      <c r="B134" s="16"/>
      <c r="C134" s="16"/>
      <c r="D134" s="16"/>
      <c r="E134" s="16"/>
      <c r="F134" s="899"/>
      <c r="G134" s="899"/>
      <c r="H134" s="867"/>
    </row>
    <row r="135" spans="1:8" s="882" customFormat="1">
      <c r="A135" s="16"/>
      <c r="B135" s="16"/>
      <c r="C135" s="16"/>
      <c r="D135" s="16"/>
      <c r="E135" s="16"/>
      <c r="F135" s="899"/>
      <c r="G135" s="899"/>
      <c r="H135" s="867"/>
    </row>
    <row r="136" spans="1:8" s="882" customFormat="1">
      <c r="A136" s="16"/>
      <c r="B136" s="16"/>
      <c r="C136" s="16"/>
      <c r="D136" s="16"/>
      <c r="E136" s="16"/>
      <c r="F136" s="899"/>
      <c r="G136" s="899"/>
      <c r="H136" s="867"/>
    </row>
    <row r="137" spans="1:8" s="882" customFormat="1">
      <c r="A137" s="16"/>
      <c r="B137" s="16"/>
      <c r="C137" s="16"/>
      <c r="D137" s="16"/>
      <c r="E137" s="16"/>
      <c r="F137" s="899"/>
      <c r="G137" s="899"/>
      <c r="H137" s="867"/>
    </row>
    <row r="138" spans="1:8" s="882" customFormat="1">
      <c r="A138" s="16"/>
      <c r="B138" s="16"/>
      <c r="C138" s="16"/>
      <c r="D138" s="16"/>
      <c r="E138" s="16"/>
      <c r="F138" s="899"/>
      <c r="G138" s="899"/>
      <c r="H138" s="867"/>
    </row>
    <row r="139" spans="1:8" s="882" customFormat="1">
      <c r="A139" s="16"/>
      <c r="B139" s="16"/>
      <c r="C139" s="16"/>
      <c r="D139" s="16"/>
      <c r="E139" s="16"/>
      <c r="F139" s="899"/>
      <c r="G139" s="899"/>
      <c r="H139" s="867"/>
    </row>
    <row r="140" spans="1:8" s="882" customFormat="1">
      <c r="A140" s="16"/>
      <c r="B140" s="16"/>
      <c r="C140" s="16"/>
      <c r="D140" s="16"/>
      <c r="E140" s="16"/>
      <c r="F140" s="899"/>
      <c r="G140" s="899"/>
      <c r="H140" s="867"/>
    </row>
    <row r="141" spans="1:8" s="882" customFormat="1">
      <c r="A141" s="16"/>
      <c r="B141" s="892"/>
      <c r="C141" s="892"/>
      <c r="D141" s="892"/>
      <c r="E141" s="892"/>
      <c r="H141" s="867"/>
    </row>
    <row r="142" spans="1:8" s="882" customFormat="1">
      <c r="A142" s="16"/>
      <c r="B142" s="892"/>
      <c r="C142" s="892"/>
      <c r="D142" s="892"/>
      <c r="E142" s="892"/>
      <c r="H142" s="867"/>
    </row>
    <row r="143" spans="1:8" s="882" customFormat="1">
      <c r="A143" s="16"/>
      <c r="B143" s="892"/>
      <c r="C143" s="892"/>
      <c r="D143" s="892"/>
      <c r="E143" s="892"/>
      <c r="H143" s="867"/>
    </row>
    <row r="144" spans="1:8" s="882" customFormat="1">
      <c r="A144" s="16"/>
      <c r="B144" s="892"/>
      <c r="C144" s="892"/>
      <c r="D144" s="892"/>
      <c r="E144" s="892"/>
      <c r="H144" s="867"/>
    </row>
    <row r="145" spans="1:8" s="882" customFormat="1">
      <c r="A145" s="16"/>
      <c r="B145" s="892"/>
      <c r="C145" s="892"/>
      <c r="D145" s="892"/>
      <c r="E145" s="892"/>
      <c r="H145" s="867"/>
    </row>
    <row r="146" spans="1:8" s="882" customFormat="1">
      <c r="A146" s="16"/>
      <c r="B146" s="892"/>
      <c r="C146" s="892"/>
      <c r="D146" s="892"/>
      <c r="E146" s="892"/>
      <c r="H146" s="867"/>
    </row>
    <row r="147" spans="1:8" s="882" customFormat="1">
      <c r="A147" s="16"/>
      <c r="B147" s="892"/>
      <c r="C147" s="892"/>
      <c r="D147" s="892"/>
      <c r="E147" s="892"/>
      <c r="H147" s="867"/>
    </row>
    <row r="148" spans="1:8" s="882" customFormat="1">
      <c r="A148" s="16"/>
      <c r="B148" s="892"/>
      <c r="C148" s="892"/>
      <c r="D148" s="892"/>
      <c r="E148" s="892"/>
      <c r="H148" s="867"/>
    </row>
    <row r="149" spans="1:8" s="882" customFormat="1">
      <c r="A149" s="16"/>
      <c r="B149" s="892"/>
      <c r="C149" s="892"/>
      <c r="D149" s="892"/>
      <c r="E149" s="892"/>
      <c r="H149" s="867"/>
    </row>
    <row r="150" spans="1:8" s="882" customFormat="1">
      <c r="A150" s="16"/>
      <c r="B150" s="892"/>
      <c r="C150" s="892"/>
      <c r="D150" s="892"/>
      <c r="E150" s="892"/>
      <c r="H150" s="867"/>
    </row>
    <row r="151" spans="1:8" s="882" customFormat="1">
      <c r="A151" s="16"/>
      <c r="B151" s="892"/>
      <c r="C151" s="892"/>
      <c r="D151" s="892"/>
      <c r="E151" s="892"/>
      <c r="H151" s="867"/>
    </row>
    <row r="152" spans="1:8" s="882" customFormat="1">
      <c r="A152" s="16"/>
      <c r="B152" s="892"/>
      <c r="C152" s="892"/>
      <c r="D152" s="892"/>
      <c r="E152" s="892"/>
      <c r="H152" s="867"/>
    </row>
    <row r="153" spans="1:8" s="882" customFormat="1">
      <c r="A153" s="16"/>
      <c r="B153" s="892"/>
      <c r="C153" s="892"/>
      <c r="D153" s="892"/>
      <c r="E153" s="892"/>
      <c r="H153" s="867"/>
    </row>
    <row r="154" spans="1:8" s="882" customFormat="1">
      <c r="A154" s="16"/>
      <c r="B154" s="892"/>
      <c r="C154" s="892"/>
      <c r="D154" s="892"/>
      <c r="E154" s="892"/>
      <c r="H154" s="867"/>
    </row>
    <row r="155" spans="1:8" s="882" customFormat="1">
      <c r="A155" s="16"/>
      <c r="B155" s="892"/>
      <c r="C155" s="892"/>
      <c r="D155" s="892"/>
      <c r="E155" s="892"/>
      <c r="H155" s="867"/>
    </row>
    <row r="156" spans="1:8" s="882" customFormat="1">
      <c r="A156" s="16"/>
      <c r="B156" s="892"/>
      <c r="C156" s="892"/>
      <c r="D156" s="892"/>
      <c r="E156" s="892"/>
      <c r="H156" s="867"/>
    </row>
    <row r="157" spans="1:8" s="882" customFormat="1">
      <c r="A157" s="16"/>
      <c r="B157" s="892"/>
      <c r="C157" s="892"/>
      <c r="D157" s="892"/>
      <c r="E157" s="892"/>
      <c r="H157" s="867"/>
    </row>
    <row r="158" spans="1:8" s="882" customFormat="1">
      <c r="A158" s="16"/>
      <c r="B158" s="892"/>
      <c r="C158" s="892"/>
      <c r="D158" s="892"/>
      <c r="E158" s="892"/>
      <c r="H158" s="867"/>
    </row>
    <row r="159" spans="1:8" s="882" customFormat="1">
      <c r="A159" s="16"/>
      <c r="B159" s="892"/>
      <c r="C159" s="892"/>
      <c r="D159" s="892"/>
      <c r="E159" s="892"/>
      <c r="H159" s="867"/>
    </row>
    <row r="160" spans="1:8" s="882" customFormat="1">
      <c r="A160" s="16"/>
      <c r="B160" s="892"/>
      <c r="C160" s="892"/>
      <c r="D160" s="892"/>
      <c r="E160" s="892"/>
      <c r="H160" s="867"/>
    </row>
    <row r="161" spans="1:8" s="882" customFormat="1">
      <c r="A161" s="16"/>
      <c r="B161" s="892"/>
      <c r="C161" s="892"/>
      <c r="D161" s="892"/>
      <c r="E161" s="892"/>
      <c r="H161" s="867"/>
    </row>
    <row r="162" spans="1:8" s="882" customFormat="1">
      <c r="A162" s="16"/>
      <c r="B162" s="892"/>
      <c r="C162" s="892"/>
      <c r="D162" s="892"/>
      <c r="E162" s="892"/>
      <c r="H162" s="867"/>
    </row>
    <row r="163" spans="1:8" s="882" customFormat="1">
      <c r="A163" s="16"/>
      <c r="B163" s="892"/>
      <c r="C163" s="892"/>
      <c r="D163" s="892"/>
      <c r="E163" s="892"/>
      <c r="H163" s="867"/>
    </row>
    <row r="164" spans="1:8" s="882" customFormat="1">
      <c r="A164" s="16"/>
      <c r="B164" s="892"/>
      <c r="C164" s="892"/>
      <c r="D164" s="892"/>
      <c r="E164" s="892"/>
      <c r="H164" s="867"/>
    </row>
    <row r="165" spans="1:8" s="882" customFormat="1">
      <c r="A165" s="16"/>
      <c r="B165" s="892"/>
      <c r="C165" s="892"/>
      <c r="D165" s="892"/>
      <c r="E165" s="892"/>
      <c r="H165" s="867"/>
    </row>
    <row r="166" spans="1:8" s="882" customFormat="1">
      <c r="A166" s="16"/>
      <c r="B166" s="892"/>
      <c r="C166" s="892"/>
      <c r="D166" s="892"/>
      <c r="E166" s="892"/>
      <c r="H166" s="867"/>
    </row>
    <row r="167" spans="1:8" s="882" customFormat="1">
      <c r="A167" s="16"/>
      <c r="B167" s="892"/>
      <c r="C167" s="892"/>
      <c r="D167" s="892"/>
      <c r="E167" s="892"/>
      <c r="H167" s="867"/>
    </row>
    <row r="168" spans="1:8" s="882" customFormat="1">
      <c r="A168" s="16"/>
      <c r="B168" s="892"/>
      <c r="C168" s="892"/>
      <c r="D168" s="892"/>
      <c r="E168" s="892"/>
      <c r="H168" s="867"/>
    </row>
    <row r="169" spans="1:8" s="882" customFormat="1">
      <c r="A169" s="16"/>
      <c r="B169" s="892"/>
      <c r="C169" s="892"/>
      <c r="D169" s="892"/>
      <c r="E169" s="892"/>
      <c r="H169" s="867"/>
    </row>
    <row r="170" spans="1:8" s="882" customFormat="1">
      <c r="A170" s="16"/>
      <c r="B170" s="892"/>
      <c r="C170" s="892"/>
      <c r="D170" s="892"/>
      <c r="E170" s="892"/>
      <c r="H170" s="867"/>
    </row>
    <row r="171" spans="1:8" s="882" customFormat="1">
      <c r="A171" s="16"/>
      <c r="B171" s="892"/>
      <c r="C171" s="892"/>
      <c r="D171" s="892"/>
      <c r="E171" s="892"/>
      <c r="H171" s="867"/>
    </row>
    <row r="172" spans="1:8" s="882" customFormat="1">
      <c r="A172" s="16"/>
      <c r="B172" s="892"/>
      <c r="C172" s="892"/>
      <c r="D172" s="892"/>
      <c r="E172" s="892"/>
      <c r="H172" s="867"/>
    </row>
    <row r="173" spans="1:8" s="882" customFormat="1">
      <c r="A173" s="16"/>
      <c r="B173" s="892"/>
      <c r="C173" s="892"/>
      <c r="D173" s="892"/>
      <c r="E173" s="892"/>
      <c r="H173" s="867"/>
    </row>
    <row r="174" spans="1:8" s="882" customFormat="1">
      <c r="A174" s="16"/>
      <c r="B174" s="892"/>
      <c r="C174" s="892"/>
      <c r="D174" s="892"/>
      <c r="E174" s="892"/>
      <c r="H174" s="867"/>
    </row>
    <row r="175" spans="1:8" s="882" customFormat="1">
      <c r="A175" s="16"/>
      <c r="B175" s="892"/>
      <c r="C175" s="892"/>
      <c r="D175" s="892"/>
      <c r="E175" s="892"/>
      <c r="H175" s="867"/>
    </row>
  </sheetData>
  <mergeCells count="6">
    <mergeCell ref="A8:H8"/>
    <mergeCell ref="A2:H2"/>
    <mergeCell ref="A3:H3"/>
    <mergeCell ref="A5:H5"/>
    <mergeCell ref="A6:H6"/>
    <mergeCell ref="A7:H7"/>
  </mergeCells>
  <hyperlinks>
    <hyperlink ref="A1" location="Содержание!A1" display="Мазмуну" xr:uid="{F8413B6F-7C09-41A0-85CC-FC8B31987738}"/>
  </hyperlinks>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212A6-9F62-4065-853A-83696F8F3A4A}">
  <dimension ref="A1:M140"/>
  <sheetViews>
    <sheetView workbookViewId="0"/>
  </sheetViews>
  <sheetFormatPr defaultColWidth="9.140625" defaultRowHeight="12.75"/>
  <cols>
    <col min="1" max="1" width="38.85546875" style="1" customWidth="1"/>
    <col min="2" max="5" width="13.140625" style="3" customWidth="1"/>
    <col min="6" max="6" width="13.85546875" style="313" customWidth="1"/>
    <col min="7" max="7" width="2.5703125" style="313" customWidth="1"/>
    <col min="8" max="8" width="38.42578125" style="1" customWidth="1"/>
    <col min="9" max="16384" width="9.140625" style="1"/>
  </cols>
  <sheetData>
    <row r="1" spans="1:11">
      <c r="A1" s="1042" t="s">
        <v>2601</v>
      </c>
    </row>
    <row r="2" spans="1:11" s="156" customFormat="1" ht="15.75" customHeight="1">
      <c r="A2" s="1126" t="s">
        <v>1896</v>
      </c>
      <c r="B2" s="1126"/>
      <c r="C2" s="1126"/>
      <c r="D2" s="1126"/>
      <c r="E2" s="1126"/>
      <c r="F2" s="1126"/>
      <c r="G2" s="1126"/>
      <c r="H2" s="1126"/>
    </row>
    <row r="3" spans="1:11" s="156" customFormat="1" ht="15.75" customHeight="1">
      <c r="A3" s="1059" t="s">
        <v>1012</v>
      </c>
      <c r="B3" s="1059"/>
      <c r="C3" s="1059"/>
      <c r="D3" s="1059"/>
      <c r="E3" s="1059"/>
      <c r="F3" s="1059"/>
      <c r="G3" s="1059"/>
      <c r="H3" s="1059"/>
    </row>
    <row r="4" spans="1:11" s="156" customFormat="1" ht="15.75" customHeight="1">
      <c r="A4" s="1047" t="s">
        <v>1897</v>
      </c>
      <c r="B4" s="1047"/>
      <c r="C4" s="1047"/>
      <c r="D4" s="1047"/>
      <c r="E4" s="1047"/>
      <c r="F4" s="1047"/>
      <c r="G4" s="1047"/>
      <c r="H4" s="1047"/>
    </row>
    <row r="5" spans="1:11" ht="13.9" customHeight="1">
      <c r="A5" s="1059" t="s">
        <v>742</v>
      </c>
      <c r="B5" s="1059"/>
      <c r="C5" s="1059"/>
      <c r="D5" s="1059"/>
      <c r="E5" s="1059"/>
      <c r="F5" s="1059"/>
      <c r="G5" s="1059"/>
      <c r="H5" s="1059"/>
    </row>
    <row r="6" spans="1:11" ht="9" customHeight="1">
      <c r="A6" s="276"/>
      <c r="B6" s="199"/>
      <c r="C6" s="199"/>
      <c r="D6" s="199"/>
      <c r="E6" s="199"/>
      <c r="F6" s="900"/>
      <c r="G6" s="900"/>
      <c r="H6" s="276"/>
    </row>
    <row r="7" spans="1:11" s="12" customFormat="1" ht="21" customHeight="1">
      <c r="A7" s="901"/>
      <c r="B7" s="797">
        <v>2019</v>
      </c>
      <c r="C7" s="797">
        <v>2020</v>
      </c>
      <c r="D7" s="797">
        <v>2021</v>
      </c>
      <c r="E7" s="797">
        <v>2022</v>
      </c>
      <c r="F7" s="160">
        <v>2023</v>
      </c>
      <c r="G7" s="160"/>
      <c r="H7" s="140"/>
    </row>
    <row r="8" spans="1:11" ht="8.25" customHeight="1">
      <c r="F8" s="45"/>
      <c r="G8" s="45"/>
      <c r="H8" s="3"/>
      <c r="I8" s="2"/>
    </row>
    <row r="9" spans="1:11" s="263" customFormat="1">
      <c r="A9" s="20" t="s">
        <v>750</v>
      </c>
      <c r="B9" s="55">
        <v>1020827.591</v>
      </c>
      <c r="C9" s="55">
        <v>604098.00800000003</v>
      </c>
      <c r="D9" s="55">
        <v>739770.13300000003</v>
      </c>
      <c r="E9" s="55">
        <v>1497900.953</v>
      </c>
      <c r="F9" s="673">
        <v>2850166.5150000001</v>
      </c>
      <c r="G9" s="673"/>
      <c r="H9" s="902" t="s">
        <v>141</v>
      </c>
    </row>
    <row r="10" spans="1:11" s="263" customFormat="1">
      <c r="A10" s="272" t="s">
        <v>906</v>
      </c>
      <c r="B10" s="27">
        <v>652840.25699999998</v>
      </c>
      <c r="C10" s="27">
        <v>308074.21100000001</v>
      </c>
      <c r="D10" s="27">
        <v>416545.22</v>
      </c>
      <c r="E10" s="27">
        <v>880573.66099999996</v>
      </c>
      <c r="F10" s="624">
        <v>1554632.061</v>
      </c>
      <c r="G10" s="624"/>
      <c r="H10" s="883" t="s">
        <v>1898</v>
      </c>
    </row>
    <row r="11" spans="1:11" s="263" customFormat="1">
      <c r="A11" s="4" t="s">
        <v>1867</v>
      </c>
      <c r="B11" s="27">
        <v>115496.36500000001</v>
      </c>
      <c r="C11" s="27">
        <v>261558.93299999999</v>
      </c>
      <c r="D11" s="27">
        <v>358476.16700000002</v>
      </c>
      <c r="E11" s="27">
        <v>766418.01699999999</v>
      </c>
      <c r="F11" s="624">
        <v>1350708.476</v>
      </c>
      <c r="G11" s="624"/>
      <c r="H11" s="883" t="s">
        <v>1899</v>
      </c>
    </row>
    <row r="12" spans="1:11" s="2" customFormat="1">
      <c r="A12" s="272" t="s">
        <v>1869</v>
      </c>
      <c r="B12" s="27">
        <v>367987.33400000003</v>
      </c>
      <c r="C12" s="27">
        <v>296023.79700000002</v>
      </c>
      <c r="D12" s="27">
        <v>323224.91300000006</v>
      </c>
      <c r="E12" s="27">
        <v>617327.29200000002</v>
      </c>
      <c r="F12" s="624">
        <v>1295534.4540000001</v>
      </c>
      <c r="G12" s="624"/>
      <c r="H12" s="883" t="s">
        <v>1900</v>
      </c>
      <c r="I12" s="263"/>
      <c r="J12" s="263"/>
      <c r="K12" s="263"/>
    </row>
    <row r="13" spans="1:11" s="2" customFormat="1">
      <c r="A13" s="264"/>
      <c r="B13" s="16"/>
      <c r="C13" s="16"/>
      <c r="D13" s="16"/>
      <c r="E13" s="16"/>
      <c r="F13" s="624"/>
      <c r="G13" s="624"/>
      <c r="H13" s="883"/>
    </row>
    <row r="14" spans="1:11" s="2" customFormat="1">
      <c r="A14" s="16" t="s">
        <v>1871</v>
      </c>
      <c r="B14" s="27">
        <v>453127.15299999999</v>
      </c>
      <c r="C14" s="56">
        <v>352713.6</v>
      </c>
      <c r="D14" s="27">
        <v>497138.22399999999</v>
      </c>
      <c r="E14" s="27">
        <v>929456.2</v>
      </c>
      <c r="F14" s="624">
        <v>1197932.503</v>
      </c>
      <c r="G14" s="624"/>
      <c r="H14" s="883" t="s">
        <v>1872</v>
      </c>
    </row>
    <row r="15" spans="1:11" s="2" customFormat="1">
      <c r="A15" s="272" t="s">
        <v>906</v>
      </c>
      <c r="B15" s="27">
        <v>271749.77799999999</v>
      </c>
      <c r="C15" s="27">
        <v>197941.598</v>
      </c>
      <c r="D15" s="27">
        <v>305412</v>
      </c>
      <c r="E15" s="27">
        <v>577388.44499999995</v>
      </c>
      <c r="F15" s="624">
        <v>734155.89099999995</v>
      </c>
      <c r="G15" s="624"/>
      <c r="H15" s="903" t="s">
        <v>1866</v>
      </c>
    </row>
    <row r="16" spans="1:11" s="2" customFormat="1">
      <c r="A16" s="4" t="s">
        <v>1867</v>
      </c>
      <c r="B16" s="27">
        <v>61209.436999999998</v>
      </c>
      <c r="C16" s="27">
        <v>168195.96800000002</v>
      </c>
      <c r="D16" s="27">
        <v>258230.1</v>
      </c>
      <c r="E16" s="27">
        <v>487931.44199999998</v>
      </c>
      <c r="F16" s="624">
        <v>624427.88300000003</v>
      </c>
      <c r="G16" s="624"/>
      <c r="H16" s="883" t="s">
        <v>1868</v>
      </c>
    </row>
    <row r="17" spans="1:8" s="2" customFormat="1">
      <c r="A17" s="272" t="s">
        <v>1869</v>
      </c>
      <c r="B17" s="27">
        <v>181377.375</v>
      </c>
      <c r="C17" s="27">
        <v>154772.00199999998</v>
      </c>
      <c r="D17" s="27">
        <v>191726.22399999999</v>
      </c>
      <c r="E17" s="27">
        <v>352067.755</v>
      </c>
      <c r="F17" s="624">
        <v>463776.61200000008</v>
      </c>
      <c r="G17" s="624"/>
      <c r="H17" s="883" t="s">
        <v>1870</v>
      </c>
    </row>
    <row r="18" spans="1:8" s="2" customFormat="1">
      <c r="A18" s="272"/>
      <c r="B18" s="27"/>
      <c r="C18" s="27"/>
      <c r="D18" s="27"/>
      <c r="E18" s="27"/>
      <c r="F18" s="624"/>
      <c r="G18" s="624"/>
      <c r="H18" s="883"/>
    </row>
    <row r="19" spans="1:8" s="2" customFormat="1">
      <c r="A19" s="904" t="s">
        <v>1874</v>
      </c>
      <c r="B19" s="27">
        <v>391062.283</v>
      </c>
      <c r="C19" s="27">
        <v>88842.856</v>
      </c>
      <c r="D19" s="27">
        <v>72763.053</v>
      </c>
      <c r="E19" s="27">
        <v>214327.16200000001</v>
      </c>
      <c r="F19" s="624">
        <v>552526.65</v>
      </c>
      <c r="G19" s="624"/>
      <c r="H19" s="905" t="s">
        <v>1875</v>
      </c>
    </row>
    <row r="20" spans="1:8" s="2" customFormat="1">
      <c r="A20" s="272" t="s">
        <v>906</v>
      </c>
      <c r="B20" s="27">
        <v>313370.56699999998</v>
      </c>
      <c r="C20" s="27">
        <v>70806.494000000006</v>
      </c>
      <c r="D20" s="27">
        <v>60190.394</v>
      </c>
      <c r="E20" s="27">
        <v>188030.76699999999</v>
      </c>
      <c r="F20" s="624">
        <v>434481.32400000002</v>
      </c>
      <c r="G20" s="624"/>
      <c r="H20" s="883" t="s">
        <v>1901</v>
      </c>
    </row>
    <row r="21" spans="1:8" s="2" customFormat="1">
      <c r="A21" s="4" t="s">
        <v>1867</v>
      </c>
      <c r="B21" s="27">
        <v>38652.235000000001</v>
      </c>
      <c r="C21" s="27">
        <v>54733.947999999997</v>
      </c>
      <c r="D21" s="27">
        <v>50646.053999999996</v>
      </c>
      <c r="E21" s="27">
        <v>169003.83199999999</v>
      </c>
      <c r="F21" s="624">
        <v>409851.348</v>
      </c>
      <c r="G21" s="624"/>
      <c r="H21" s="883" t="s">
        <v>1902</v>
      </c>
    </row>
    <row r="22" spans="1:8" s="2" customFormat="1">
      <c r="A22" s="272" t="s">
        <v>1869</v>
      </c>
      <c r="B22" s="27">
        <v>77691.716000000015</v>
      </c>
      <c r="C22" s="27">
        <v>18036.361999999994</v>
      </c>
      <c r="D22" s="27">
        <v>12572.659</v>
      </c>
      <c r="E22" s="27">
        <v>26296.395000000019</v>
      </c>
      <c r="F22" s="624">
        <v>118045.326</v>
      </c>
      <c r="G22" s="624"/>
      <c r="H22" s="883" t="s">
        <v>1903</v>
      </c>
    </row>
    <row r="23" spans="1:8" s="2" customFormat="1">
      <c r="A23" s="272"/>
      <c r="B23" s="27"/>
      <c r="C23" s="27"/>
      <c r="D23" s="27"/>
      <c r="E23" s="27"/>
      <c r="F23" s="624"/>
      <c r="G23" s="624"/>
      <c r="H23" s="883"/>
    </row>
    <row r="24" spans="1:8" s="2" customFormat="1">
      <c r="A24" s="236" t="s">
        <v>1876</v>
      </c>
      <c r="B24" s="27">
        <v>8750.2950000000001</v>
      </c>
      <c r="C24" s="27">
        <v>2703.8</v>
      </c>
      <c r="D24" s="27">
        <v>2458.5010000000002</v>
      </c>
      <c r="E24" s="27">
        <v>4713.1289999999999</v>
      </c>
      <c r="F24" s="624">
        <v>3850.0460000000003</v>
      </c>
      <c r="G24" s="624"/>
      <c r="H24" s="906" t="s">
        <v>1877</v>
      </c>
    </row>
    <row r="25" spans="1:8" s="2" customFormat="1">
      <c r="A25" s="272" t="s">
        <v>906</v>
      </c>
      <c r="B25" s="27">
        <v>5520.8670000000002</v>
      </c>
      <c r="C25" s="27">
        <v>703.66700000000003</v>
      </c>
      <c r="D25" s="27">
        <v>440.47899999999998</v>
      </c>
      <c r="E25" s="27">
        <v>2939.5010000000002</v>
      </c>
      <c r="F25" s="624">
        <v>2133.4209999999998</v>
      </c>
      <c r="G25" s="624"/>
      <c r="H25" s="907" t="s">
        <v>1904</v>
      </c>
    </row>
    <row r="26" spans="1:8" s="2" customFormat="1">
      <c r="A26" s="4" t="s">
        <v>1867</v>
      </c>
      <c r="B26" s="27">
        <v>189.46299999999999</v>
      </c>
      <c r="C26" s="27">
        <v>685.28300000000002</v>
      </c>
      <c r="D26" s="27">
        <v>422.62</v>
      </c>
      <c r="E26" s="27">
        <v>2931.9490000000001</v>
      </c>
      <c r="F26" s="624">
        <v>1679.9369999999999</v>
      </c>
      <c r="G26" s="624"/>
      <c r="H26" s="907" t="s">
        <v>1905</v>
      </c>
    </row>
    <row r="27" spans="1:8" s="2" customFormat="1">
      <c r="A27" s="272" t="s">
        <v>1869</v>
      </c>
      <c r="B27" s="27">
        <v>3229.4279999999999</v>
      </c>
      <c r="C27" s="27">
        <v>2000.1330000000003</v>
      </c>
      <c r="D27" s="27">
        <v>2018.0220000000002</v>
      </c>
      <c r="E27" s="27">
        <v>1773.6279999999997</v>
      </c>
      <c r="F27" s="624">
        <v>1716.6250000000005</v>
      </c>
      <c r="G27" s="624"/>
      <c r="H27" s="907" t="s">
        <v>1906</v>
      </c>
    </row>
    <row r="28" spans="1:8" s="2" customFormat="1">
      <c r="A28" s="272"/>
      <c r="B28" s="27"/>
      <c r="C28" s="27"/>
      <c r="D28" s="27"/>
      <c r="E28" s="27"/>
      <c r="F28" s="624"/>
      <c r="G28" s="624"/>
      <c r="H28" s="907"/>
    </row>
    <row r="29" spans="1:8" s="2" customFormat="1">
      <c r="A29" s="891" t="s">
        <v>1907</v>
      </c>
      <c r="B29" s="27">
        <v>7819.6369999999997</v>
      </c>
      <c r="C29" s="27">
        <v>13665.869000000001</v>
      </c>
      <c r="D29" s="27">
        <v>6594.2759999999998</v>
      </c>
      <c r="E29" s="27">
        <v>6824.1279999999997</v>
      </c>
      <c r="F29" s="624">
        <v>20921.858</v>
      </c>
      <c r="G29" s="624"/>
      <c r="H29" s="883" t="s">
        <v>1908</v>
      </c>
    </row>
    <row r="30" spans="1:8" s="2" customFormat="1">
      <c r="A30" s="272" t="s">
        <v>906</v>
      </c>
      <c r="B30" s="27">
        <v>1506.8240000000001</v>
      </c>
      <c r="C30" s="27">
        <v>109.97499999999999</v>
      </c>
      <c r="D30" s="27">
        <v>922.98299999999995</v>
      </c>
      <c r="E30" s="27">
        <v>1226.723</v>
      </c>
      <c r="F30" s="624">
        <v>844.85199999999998</v>
      </c>
      <c r="G30" s="624"/>
      <c r="H30" s="883" t="s">
        <v>1901</v>
      </c>
    </row>
    <row r="31" spans="1:8" s="2" customFormat="1">
      <c r="A31" s="4" t="s">
        <v>1867</v>
      </c>
      <c r="B31" s="27">
        <v>236.14</v>
      </c>
      <c r="C31" s="27">
        <v>105.755</v>
      </c>
      <c r="D31" s="27">
        <v>895.18299999999999</v>
      </c>
      <c r="E31" s="27">
        <v>1125.423</v>
      </c>
      <c r="F31" s="624">
        <v>1956.6790000000001</v>
      </c>
      <c r="G31" s="624"/>
      <c r="H31" s="883" t="s">
        <v>1902</v>
      </c>
    </row>
    <row r="32" spans="1:8" s="2" customFormat="1">
      <c r="A32" s="272" t="s">
        <v>1869</v>
      </c>
      <c r="B32" s="27">
        <v>6312.8130000000001</v>
      </c>
      <c r="C32" s="27">
        <v>13555.894</v>
      </c>
      <c r="D32" s="27">
        <v>5671.2929999999997</v>
      </c>
      <c r="E32" s="27">
        <v>5597.4049999999997</v>
      </c>
      <c r="F32" s="624">
        <v>20077.006000000001</v>
      </c>
      <c r="G32" s="624"/>
      <c r="H32" s="883" t="s">
        <v>1903</v>
      </c>
    </row>
    <row r="33" spans="1:10" s="2" customFormat="1">
      <c r="A33" s="272"/>
      <c r="B33" s="27"/>
      <c r="C33" s="27"/>
      <c r="D33" s="27"/>
      <c r="E33" s="27"/>
      <c r="F33" s="624"/>
      <c r="G33" s="624"/>
      <c r="H33" s="883"/>
    </row>
    <row r="34" spans="1:10" s="12" customFormat="1" ht="25.5">
      <c r="A34" s="290" t="s">
        <v>1909</v>
      </c>
      <c r="B34" s="27">
        <v>15527.06</v>
      </c>
      <c r="C34" s="27">
        <v>18239.685000000001</v>
      </c>
      <c r="D34" s="27">
        <v>18115.561000000002</v>
      </c>
      <c r="E34" s="27">
        <v>41904.275999999998</v>
      </c>
      <c r="F34" s="624">
        <v>77055.021999999997</v>
      </c>
      <c r="G34" s="624"/>
      <c r="H34" s="905" t="s">
        <v>1910</v>
      </c>
    </row>
    <row r="35" spans="1:10" s="12" customFormat="1">
      <c r="A35" s="272" t="s">
        <v>906</v>
      </c>
      <c r="B35" s="27">
        <v>7971.1869999999999</v>
      </c>
      <c r="C35" s="27">
        <v>8900.8490000000002</v>
      </c>
      <c r="D35" s="27">
        <v>10085.365</v>
      </c>
      <c r="E35" s="27">
        <v>21747.34</v>
      </c>
      <c r="F35" s="624">
        <v>1686.269</v>
      </c>
      <c r="G35" s="624"/>
      <c r="H35" s="883" t="s">
        <v>1911</v>
      </c>
      <c r="I35" s="27"/>
      <c r="J35" s="27"/>
    </row>
    <row r="36" spans="1:10" s="12" customFormat="1">
      <c r="A36" s="4" t="s">
        <v>1867</v>
      </c>
      <c r="B36" s="27">
        <v>3428.5830000000001</v>
      </c>
      <c r="C36" s="27">
        <v>8803.8439999999991</v>
      </c>
      <c r="D36" s="27">
        <v>9766.7800000000007</v>
      </c>
      <c r="E36" s="27">
        <v>21408.769</v>
      </c>
      <c r="F36" s="624">
        <v>20250.378000000001</v>
      </c>
      <c r="G36" s="624"/>
      <c r="H36" s="883" t="s">
        <v>1912</v>
      </c>
    </row>
    <row r="37" spans="1:10" s="12" customFormat="1">
      <c r="A37" s="272" t="s">
        <v>1869</v>
      </c>
      <c r="B37" s="27">
        <v>7555.8729999999996</v>
      </c>
      <c r="C37" s="27">
        <v>9338.8360000000011</v>
      </c>
      <c r="D37" s="27">
        <v>8030.1960000000017</v>
      </c>
      <c r="E37" s="27">
        <v>20156.935999999998</v>
      </c>
      <c r="F37" s="624">
        <v>75368.752999999997</v>
      </c>
      <c r="G37" s="624"/>
      <c r="H37" s="883" t="s">
        <v>1903</v>
      </c>
    </row>
    <row r="38" spans="1:10" s="2" customFormat="1">
      <c r="A38" s="891" t="s">
        <v>1882</v>
      </c>
      <c r="B38" s="27">
        <v>17444.042000000001</v>
      </c>
      <c r="C38" s="27">
        <v>10852.434999999999</v>
      </c>
      <c r="D38" s="27">
        <v>15227.757</v>
      </c>
      <c r="E38" s="27">
        <v>42253.661999999997</v>
      </c>
      <c r="F38" s="624">
        <v>178946.87700000001</v>
      </c>
      <c r="G38" s="624"/>
      <c r="H38" s="883" t="s">
        <v>1883</v>
      </c>
    </row>
    <row r="39" spans="1:10" s="2" customFormat="1">
      <c r="A39" s="272" t="s">
        <v>906</v>
      </c>
      <c r="B39" s="27">
        <v>10381.942999999999</v>
      </c>
      <c r="C39" s="27">
        <v>6713.5410000000002</v>
      </c>
      <c r="D39" s="27">
        <v>8532.4719999999998</v>
      </c>
      <c r="E39" s="27">
        <v>19698.419999999998</v>
      </c>
      <c r="F39" s="624">
        <v>104466.49800000001</v>
      </c>
      <c r="G39" s="624"/>
      <c r="H39" s="883" t="s">
        <v>1901</v>
      </c>
    </row>
    <row r="40" spans="1:10" s="2" customFormat="1">
      <c r="A40" s="4" t="s">
        <v>1867</v>
      </c>
      <c r="B40" s="27">
        <v>2656.5349999999999</v>
      </c>
      <c r="C40" s="27">
        <v>6525.7269999999999</v>
      </c>
      <c r="D40" s="27">
        <v>8432.3510000000006</v>
      </c>
      <c r="E40" s="27">
        <v>18582.197</v>
      </c>
      <c r="F40" s="624">
        <v>90483.331999999995</v>
      </c>
      <c r="G40" s="624"/>
      <c r="H40" s="883" t="s">
        <v>1902</v>
      </c>
    </row>
    <row r="41" spans="1:10" s="2" customFormat="1">
      <c r="A41" s="272" t="s">
        <v>1869</v>
      </c>
      <c r="B41" s="27">
        <v>7062.099000000002</v>
      </c>
      <c r="C41" s="27">
        <v>4138.8939999999993</v>
      </c>
      <c r="D41" s="27">
        <v>6695.2849999999999</v>
      </c>
      <c r="E41" s="27">
        <v>22555.241999999998</v>
      </c>
      <c r="F41" s="624">
        <v>74480.379000000001</v>
      </c>
      <c r="G41" s="624"/>
      <c r="H41" s="883" t="s">
        <v>1903</v>
      </c>
    </row>
    <row r="42" spans="1:10" s="2" customFormat="1">
      <c r="A42" s="272"/>
      <c r="B42" s="27"/>
      <c r="C42" s="27"/>
      <c r="D42" s="27"/>
      <c r="E42" s="27"/>
      <c r="F42" s="624"/>
      <c r="G42" s="624"/>
      <c r="H42" s="883"/>
    </row>
    <row r="43" spans="1:10">
      <c r="A43" s="290" t="s">
        <v>1884</v>
      </c>
      <c r="B43" s="27">
        <v>5978.8639999999996</v>
      </c>
      <c r="C43" s="27">
        <v>6943.1719999999996</v>
      </c>
      <c r="D43" s="27">
        <v>6855.8379999999997</v>
      </c>
      <c r="E43" s="27">
        <v>3090.5610000000001</v>
      </c>
      <c r="F43" s="624">
        <v>20921.858</v>
      </c>
      <c r="G43" s="624"/>
      <c r="H43" s="905" t="s">
        <v>1913</v>
      </c>
    </row>
    <row r="44" spans="1:10">
      <c r="A44" s="272" t="s">
        <v>906</v>
      </c>
      <c r="B44" s="27">
        <v>315.98899999999998</v>
      </c>
      <c r="C44" s="27">
        <v>711.34500000000003</v>
      </c>
      <c r="D44" s="27">
        <v>1112.9939999999999</v>
      </c>
      <c r="E44" s="27">
        <v>934.91399999999999</v>
      </c>
      <c r="F44" s="624">
        <v>1772.549</v>
      </c>
      <c r="G44" s="624"/>
      <c r="H44" s="883" t="s">
        <v>1901</v>
      </c>
    </row>
    <row r="45" spans="1:10">
      <c r="A45" s="4" t="s">
        <v>1867</v>
      </c>
      <c r="B45" s="27">
        <v>150.23099999999999</v>
      </c>
      <c r="C45" s="27">
        <v>707.03700000000003</v>
      </c>
      <c r="D45" s="27">
        <v>1104.4639999999999</v>
      </c>
      <c r="E45" s="27">
        <v>899.28099999999995</v>
      </c>
      <c r="F45" s="624">
        <v>1911.414</v>
      </c>
      <c r="G45" s="624"/>
      <c r="H45" s="883" t="s">
        <v>1902</v>
      </c>
    </row>
    <row r="46" spans="1:10">
      <c r="A46" s="272" t="s">
        <v>1869</v>
      </c>
      <c r="B46" s="27">
        <v>5662.875</v>
      </c>
      <c r="C46" s="27">
        <v>6231.8269999999993</v>
      </c>
      <c r="D46" s="27">
        <v>5742.8440000000001</v>
      </c>
      <c r="E46" s="27">
        <v>2155.6469999999999</v>
      </c>
      <c r="F46" s="624">
        <v>19149.309000000001</v>
      </c>
      <c r="G46" s="624"/>
      <c r="H46" s="883" t="s">
        <v>1903</v>
      </c>
    </row>
    <row r="47" spans="1:10" s="2" customFormat="1">
      <c r="A47" s="272"/>
      <c r="B47" s="27"/>
      <c r="C47" s="27"/>
      <c r="D47" s="27"/>
      <c r="E47" s="27"/>
      <c r="F47" s="624"/>
      <c r="G47" s="624"/>
      <c r="H47" s="883"/>
    </row>
    <row r="48" spans="1:10" s="2" customFormat="1">
      <c r="A48" s="16" t="s">
        <v>1886</v>
      </c>
      <c r="B48" s="27">
        <v>5000.6360000000004</v>
      </c>
      <c r="C48" s="27">
        <v>5652.9040000000005</v>
      </c>
      <c r="D48" s="27">
        <v>6553.7309999999998</v>
      </c>
      <c r="E48" s="27">
        <v>8282.5220000000008</v>
      </c>
      <c r="F48" s="624">
        <v>38459.641000000003</v>
      </c>
      <c r="G48" s="624"/>
      <c r="H48" s="3" t="s">
        <v>1887</v>
      </c>
    </row>
    <row r="49" spans="1:8" s="2" customFormat="1">
      <c r="A49" s="272" t="s">
        <v>906</v>
      </c>
      <c r="B49" s="27">
        <v>3823.049</v>
      </c>
      <c r="C49" s="27">
        <v>4469.2179999999998</v>
      </c>
      <c r="D49" s="27">
        <v>5398.4790000000003</v>
      </c>
      <c r="E49" s="27">
        <v>5106.3469999999998</v>
      </c>
      <c r="F49" s="624">
        <v>6791.8419999999996</v>
      </c>
      <c r="G49" s="624"/>
      <c r="H49" s="883" t="s">
        <v>1866</v>
      </c>
    </row>
    <row r="50" spans="1:8" s="2" customFormat="1">
      <c r="A50" s="4" t="s">
        <v>1867</v>
      </c>
      <c r="B50" s="27">
        <v>1049.3009999999999</v>
      </c>
      <c r="C50" s="27">
        <v>4455.6779999999999</v>
      </c>
      <c r="D50" s="27">
        <v>5393.5860000000002</v>
      </c>
      <c r="E50" s="27">
        <v>5098.4229999999998</v>
      </c>
      <c r="F50" s="624">
        <v>6477.6270000000004</v>
      </c>
      <c r="G50" s="624"/>
      <c r="H50" s="883" t="s">
        <v>1868</v>
      </c>
    </row>
    <row r="51" spans="1:8" s="2" customFormat="1">
      <c r="A51" s="272" t="s">
        <v>1869</v>
      </c>
      <c r="B51" s="27">
        <v>1177.5870000000004</v>
      </c>
      <c r="C51" s="27">
        <v>1183.6860000000006</v>
      </c>
      <c r="D51" s="27">
        <v>1155.2519999999995</v>
      </c>
      <c r="E51" s="27">
        <v>3176.1750000000011</v>
      </c>
      <c r="F51" s="624">
        <v>31667.799000000003</v>
      </c>
      <c r="G51" s="624"/>
      <c r="H51" s="883" t="s">
        <v>1870</v>
      </c>
    </row>
    <row r="52" spans="1:8" s="2" customFormat="1">
      <c r="A52" s="272"/>
      <c r="B52" s="27"/>
      <c r="C52" s="27"/>
      <c r="D52" s="27"/>
      <c r="E52" s="16"/>
      <c r="F52" s="624"/>
      <c r="G52" s="624"/>
      <c r="H52" s="883"/>
    </row>
    <row r="53" spans="1:8" s="2" customFormat="1">
      <c r="A53" s="891" t="s">
        <v>1888</v>
      </c>
      <c r="B53" s="27">
        <v>53040.046000000002</v>
      </c>
      <c r="C53" s="27">
        <v>59226.161</v>
      </c>
      <c r="D53" s="27">
        <v>59698.302000000003</v>
      </c>
      <c r="E53" s="27">
        <v>111211.113</v>
      </c>
      <c r="F53" s="624">
        <v>203874.209</v>
      </c>
      <c r="G53" s="624"/>
      <c r="H53" s="883" t="s">
        <v>1889</v>
      </c>
    </row>
    <row r="54" spans="1:8" s="2" customFormat="1">
      <c r="A54" s="272" t="s">
        <v>906</v>
      </c>
      <c r="B54" s="27">
        <v>21398.683000000001</v>
      </c>
      <c r="C54" s="27">
        <v>11941.069</v>
      </c>
      <c r="D54" s="27">
        <v>10287.921</v>
      </c>
      <c r="E54" s="27">
        <v>23349.672999999999</v>
      </c>
      <c r="F54" s="624">
        <v>44983.953000000001</v>
      </c>
      <c r="G54" s="624"/>
      <c r="H54" s="883" t="s">
        <v>1866</v>
      </c>
    </row>
    <row r="55" spans="1:8" s="2" customFormat="1">
      <c r="A55" s="4" t="s">
        <v>1867</v>
      </c>
      <c r="B55" s="27">
        <v>5362.7310000000007</v>
      </c>
      <c r="C55" s="27">
        <v>11643.401999999998</v>
      </c>
      <c r="D55" s="27">
        <v>9628.6630000000005</v>
      </c>
      <c r="E55" s="27">
        <v>21898.008999999998</v>
      </c>
      <c r="F55" s="624">
        <v>37265.006000000001</v>
      </c>
      <c r="G55" s="624"/>
      <c r="H55" s="883" t="s">
        <v>1868</v>
      </c>
    </row>
    <row r="56" spans="1:8" s="2" customFormat="1">
      <c r="A56" s="272" t="s">
        <v>1869</v>
      </c>
      <c r="B56" s="27">
        <v>31641.363000000001</v>
      </c>
      <c r="C56" s="27">
        <v>47285.092000000004</v>
      </c>
      <c r="D56" s="27">
        <v>49410.381000000001</v>
      </c>
      <c r="E56" s="27">
        <v>87861.440000000002</v>
      </c>
      <c r="F56" s="624">
        <v>158890.25599999999</v>
      </c>
      <c r="G56" s="624"/>
      <c r="H56" s="883" t="s">
        <v>1870</v>
      </c>
    </row>
    <row r="57" spans="1:8" s="2" customFormat="1">
      <c r="A57" s="272"/>
      <c r="B57" s="27"/>
      <c r="C57" s="27"/>
      <c r="D57" s="27"/>
      <c r="E57" s="27"/>
      <c r="F57" s="624"/>
      <c r="G57" s="624"/>
      <c r="H57" s="883"/>
    </row>
    <row r="58" spans="1:8" s="2" customFormat="1" ht="38.25">
      <c r="A58" s="895" t="s">
        <v>1890</v>
      </c>
      <c r="B58" s="27">
        <v>372.06400000000002</v>
      </c>
      <c r="C58" s="27">
        <v>251.42500000000001</v>
      </c>
      <c r="D58" s="27">
        <v>557.87099999999998</v>
      </c>
      <c r="E58" s="27">
        <v>7019.0079999999998</v>
      </c>
      <c r="F58" s="624">
        <v>20700.147000000001</v>
      </c>
      <c r="G58" s="624"/>
      <c r="H58" s="112" t="s">
        <v>1891</v>
      </c>
    </row>
    <row r="59" spans="1:8" s="2" customFormat="1">
      <c r="A59" s="272" t="s">
        <v>906</v>
      </c>
      <c r="B59" s="27">
        <v>291.88799999999998</v>
      </c>
      <c r="C59" s="27">
        <v>162.137</v>
      </c>
      <c r="D59" s="27">
        <v>208.501</v>
      </c>
      <c r="E59" s="27">
        <v>2117.018</v>
      </c>
      <c r="F59" s="624">
        <v>3131.0940000000001</v>
      </c>
      <c r="G59" s="624"/>
      <c r="H59" s="883" t="s">
        <v>1866</v>
      </c>
    </row>
    <row r="60" spans="1:8" s="2" customFormat="1">
      <c r="A60" s="4" t="s">
        <v>1867</v>
      </c>
      <c r="B60" s="27">
        <v>73.049000000000007</v>
      </c>
      <c r="C60" s="27">
        <v>162.137</v>
      </c>
      <c r="D60" s="27">
        <v>183.86</v>
      </c>
      <c r="E60" s="27">
        <v>2094.4639999999999</v>
      </c>
      <c r="F60" s="624">
        <v>3260.877</v>
      </c>
      <c r="G60" s="624"/>
      <c r="H60" s="883" t="s">
        <v>1868</v>
      </c>
    </row>
    <row r="61" spans="1:8" s="2" customFormat="1">
      <c r="A61" s="272" t="s">
        <v>1869</v>
      </c>
      <c r="B61" s="27">
        <v>80.176000000000045</v>
      </c>
      <c r="C61" s="27">
        <v>89.288000000000011</v>
      </c>
      <c r="D61" s="27">
        <v>349.37</v>
      </c>
      <c r="E61" s="27">
        <v>4901.99</v>
      </c>
      <c r="F61" s="624">
        <v>17569.053</v>
      </c>
      <c r="G61" s="624"/>
      <c r="H61" s="883" t="s">
        <v>1870</v>
      </c>
    </row>
    <row r="62" spans="1:8" s="2" customFormat="1" ht="9.75" customHeight="1">
      <c r="A62" s="272"/>
      <c r="B62" s="27"/>
      <c r="C62" s="27"/>
      <c r="D62" s="27"/>
      <c r="E62" s="27"/>
      <c r="F62" s="624"/>
      <c r="G62" s="624"/>
      <c r="H62" s="883"/>
    </row>
    <row r="63" spans="1:8" s="2" customFormat="1">
      <c r="A63" s="891" t="s">
        <v>1914</v>
      </c>
      <c r="B63" s="27">
        <v>15033.698</v>
      </c>
      <c r="C63" s="27">
        <v>15848.647999999999</v>
      </c>
      <c r="D63" s="27">
        <v>36367.675999999999</v>
      </c>
      <c r="E63" s="27">
        <v>39242.82</v>
      </c>
      <c r="F63" s="624">
        <v>50290.552000000003</v>
      </c>
      <c r="G63" s="624"/>
      <c r="H63" s="883" t="s">
        <v>1893</v>
      </c>
    </row>
    <row r="64" spans="1:8" s="2" customFormat="1">
      <c r="A64" s="272" t="s">
        <v>906</v>
      </c>
      <c r="B64" s="27">
        <v>29</v>
      </c>
      <c r="C64" s="27">
        <v>54.588000000000001</v>
      </c>
      <c r="D64" s="27">
        <v>18.126999999999999</v>
      </c>
      <c r="E64" s="27">
        <v>972.28300000000002</v>
      </c>
      <c r="F64" s="624">
        <v>879.38099999999997</v>
      </c>
      <c r="G64" s="624"/>
      <c r="H64" s="883" t="s">
        <v>1866</v>
      </c>
    </row>
    <row r="65" spans="1:13" s="2" customFormat="1">
      <c r="A65" s="4" t="s">
        <v>1867</v>
      </c>
      <c r="B65" s="27">
        <v>21.085999999999999</v>
      </c>
      <c r="C65" s="27">
        <v>53.07</v>
      </c>
      <c r="D65" s="27">
        <v>18.126999999999999</v>
      </c>
      <c r="E65" s="27">
        <v>917.93799999999999</v>
      </c>
      <c r="F65" s="624">
        <v>1666.7950000000001</v>
      </c>
      <c r="G65" s="624"/>
      <c r="H65" s="883" t="s">
        <v>1868</v>
      </c>
    </row>
    <row r="66" spans="1:13" s="2" customFormat="1">
      <c r="A66" s="272" t="s">
        <v>1869</v>
      </c>
      <c r="B66" s="27">
        <v>15004.698</v>
      </c>
      <c r="C66" s="27">
        <v>15794.06</v>
      </c>
      <c r="D66" s="27">
        <v>36349.548999999999</v>
      </c>
      <c r="E66" s="27">
        <v>38270.536999999997</v>
      </c>
      <c r="F66" s="624">
        <v>49411.171000000002</v>
      </c>
      <c r="G66" s="624"/>
      <c r="H66" s="883" t="s">
        <v>1870</v>
      </c>
    </row>
    <row r="67" spans="1:13" s="2" customFormat="1">
      <c r="A67" s="272"/>
      <c r="B67" s="27"/>
      <c r="C67" s="27"/>
      <c r="D67" s="27"/>
      <c r="E67" s="27"/>
      <c r="F67" s="624"/>
      <c r="G67" s="624"/>
      <c r="H67" s="883"/>
    </row>
    <row r="68" spans="1:13" s="2" customFormat="1" ht="25.5">
      <c r="A68" s="112" t="s">
        <v>1894</v>
      </c>
      <c r="B68" s="27">
        <v>47671.813000000082</v>
      </c>
      <c r="C68" s="27">
        <v>29157.45300000006</v>
      </c>
      <c r="D68" s="27">
        <v>17439.343000000037</v>
      </c>
      <c r="E68" s="27">
        <v>89576.371999999945</v>
      </c>
      <c r="F68" s="624">
        <v>485032.24700000003</v>
      </c>
      <c r="G68" s="624"/>
      <c r="H68" s="76" t="s">
        <v>1895</v>
      </c>
      <c r="I68" s="882"/>
      <c r="J68" s="882"/>
      <c r="K68" s="882"/>
      <c r="L68" s="882"/>
      <c r="M68" s="882"/>
    </row>
    <row r="69" spans="1:13" s="2" customFormat="1">
      <c r="A69" s="272" t="s">
        <v>906</v>
      </c>
      <c r="B69" s="27">
        <v>16480.482000000015</v>
      </c>
      <c r="C69" s="27">
        <v>5559.7300000000023</v>
      </c>
      <c r="D69" s="27">
        <v>13935.504999999974</v>
      </c>
      <c r="E69" s="27">
        <v>37062.229999999996</v>
      </c>
      <c r="F69" s="624">
        <v>219304.98699999999</v>
      </c>
      <c r="G69" s="624"/>
      <c r="H69" s="883" t="s">
        <v>1866</v>
      </c>
      <c r="I69" s="882"/>
      <c r="J69" s="882"/>
      <c r="K69" s="882"/>
      <c r="L69" s="882"/>
      <c r="M69" s="882"/>
    </row>
    <row r="70" spans="1:13" s="2" customFormat="1">
      <c r="A70" s="4" t="s">
        <v>1867</v>
      </c>
      <c r="B70" s="27">
        <v>2467.5740000000073</v>
      </c>
      <c r="C70" s="27">
        <v>5487.0839999999762</v>
      </c>
      <c r="D70" s="27">
        <v>13754.379000000012</v>
      </c>
      <c r="E70" s="27">
        <v>34526.29</v>
      </c>
      <c r="F70" s="624">
        <v>151477.20000000001</v>
      </c>
      <c r="G70" s="624"/>
      <c r="H70" s="883" t="s">
        <v>1868</v>
      </c>
      <c r="I70" s="882"/>
      <c r="J70" s="882"/>
      <c r="K70" s="882"/>
      <c r="L70" s="882"/>
      <c r="M70" s="882"/>
    </row>
    <row r="71" spans="1:13" s="2" customFormat="1">
      <c r="A71" s="272" t="s">
        <v>1869</v>
      </c>
      <c r="B71" s="27">
        <v>31191.331000000017</v>
      </c>
      <c r="C71" s="27">
        <v>23597.723000000042</v>
      </c>
      <c r="D71" s="27">
        <v>3503.8380000000761</v>
      </c>
      <c r="E71" s="27">
        <v>52514.141999999949</v>
      </c>
      <c r="F71" s="624">
        <v>265727.26</v>
      </c>
      <c r="G71" s="624"/>
      <c r="H71" s="883" t="s">
        <v>1870</v>
      </c>
      <c r="I71" s="882"/>
      <c r="J71" s="882"/>
      <c r="K71" s="882"/>
      <c r="L71" s="882"/>
      <c r="M71" s="882"/>
    </row>
    <row r="72" spans="1:13" s="2" customFormat="1">
      <c r="A72" s="908"/>
      <c r="B72" s="106"/>
      <c r="C72" s="106"/>
      <c r="D72" s="106"/>
      <c r="E72" s="106"/>
      <c r="F72" s="58"/>
      <c r="G72" s="58"/>
      <c r="H72" s="909"/>
    </row>
    <row r="73" spans="1:13" s="2" customFormat="1">
      <c r="A73" s="272"/>
      <c r="B73" s="27"/>
      <c r="C73" s="27"/>
      <c r="D73" s="27"/>
      <c r="E73" s="27"/>
      <c r="F73" s="57"/>
      <c r="G73" s="57"/>
      <c r="H73" s="883"/>
    </row>
    <row r="74" spans="1:13" s="2" customFormat="1" ht="11.25" customHeight="1">
      <c r="A74" s="910"/>
      <c r="B74" s="16"/>
      <c r="C74" s="16"/>
      <c r="D74" s="16"/>
      <c r="E74" s="16"/>
      <c r="F74" s="57"/>
      <c r="G74" s="57"/>
      <c r="H74" s="16"/>
    </row>
    <row r="75" spans="1:13" s="2" customFormat="1" ht="11.25" customHeight="1">
      <c r="A75" s="910"/>
      <c r="B75" s="16"/>
      <c r="C75" s="16"/>
      <c r="D75" s="16"/>
      <c r="E75" s="16"/>
      <c r="F75" s="57"/>
      <c r="G75" s="57"/>
      <c r="H75" s="16"/>
    </row>
    <row r="76" spans="1:13" s="2" customFormat="1" ht="11.25" customHeight="1">
      <c r="A76" s="910"/>
      <c r="B76" s="16"/>
      <c r="D76" s="893"/>
      <c r="E76" s="16"/>
      <c r="F76" s="57"/>
      <c r="G76" s="57"/>
      <c r="H76" s="16"/>
    </row>
    <row r="77" spans="1:13" s="2" customFormat="1" ht="11.25" customHeight="1">
      <c r="A77" s="910"/>
      <c r="B77" s="16"/>
      <c r="C77" s="16"/>
      <c r="D77" s="16"/>
      <c r="E77" s="16"/>
      <c r="F77" s="57"/>
      <c r="G77" s="57"/>
      <c r="H77" s="16"/>
    </row>
    <row r="78" spans="1:13" s="2" customFormat="1" ht="11.25" customHeight="1">
      <c r="A78" s="910"/>
      <c r="B78" s="16"/>
      <c r="C78" s="16"/>
      <c r="D78" s="16"/>
      <c r="E78" s="16"/>
      <c r="F78" s="57"/>
      <c r="G78" s="57"/>
      <c r="H78" s="16"/>
    </row>
    <row r="79" spans="1:13" s="2" customFormat="1" ht="11.25" customHeight="1">
      <c r="A79" s="910"/>
      <c r="B79" s="16"/>
      <c r="C79" s="16"/>
      <c r="D79" s="16"/>
      <c r="E79" s="16"/>
      <c r="F79" s="57"/>
      <c r="G79" s="57"/>
      <c r="H79" s="16"/>
    </row>
    <row r="80" spans="1:13" s="2" customFormat="1" ht="11.25" customHeight="1">
      <c r="A80" s="910"/>
      <c r="B80" s="16"/>
      <c r="C80" s="16"/>
      <c r="D80" s="16"/>
      <c r="E80" s="16"/>
      <c r="F80" s="57"/>
      <c r="G80" s="57"/>
      <c r="H80" s="16"/>
    </row>
    <row r="81" spans="1:8" s="2" customFormat="1" ht="11.25" customHeight="1">
      <c r="A81" s="910"/>
      <c r="B81" s="16"/>
      <c r="C81" s="16"/>
      <c r="D81" s="16"/>
      <c r="E81" s="16"/>
      <c r="F81" s="57"/>
      <c r="G81" s="57"/>
      <c r="H81" s="16"/>
    </row>
    <row r="82" spans="1:8" s="2" customFormat="1" ht="11.25" customHeight="1">
      <c r="A82" s="910"/>
      <c r="B82" s="16"/>
      <c r="C82" s="16"/>
      <c r="D82" s="16"/>
      <c r="E82" s="16"/>
      <c r="F82" s="57"/>
      <c r="G82" s="57"/>
      <c r="H82" s="16"/>
    </row>
    <row r="83" spans="1:8" s="2" customFormat="1" ht="11.25" customHeight="1">
      <c r="A83" s="910"/>
      <c r="B83" s="16"/>
      <c r="C83" s="16"/>
      <c r="D83" s="16"/>
      <c r="E83" s="16"/>
      <c r="F83" s="57"/>
      <c r="G83" s="57"/>
      <c r="H83" s="16"/>
    </row>
    <row r="84" spans="1:8" s="2" customFormat="1" ht="11.25" customHeight="1">
      <c r="A84" s="910"/>
      <c r="B84" s="16"/>
      <c r="C84" s="16"/>
      <c r="D84" s="16"/>
      <c r="E84" s="16"/>
      <c r="F84" s="57"/>
      <c r="G84" s="57"/>
      <c r="H84" s="16"/>
    </row>
    <row r="85" spans="1:8" s="2" customFormat="1">
      <c r="B85" s="893"/>
      <c r="C85" s="16"/>
      <c r="D85" s="16"/>
      <c r="E85" s="16"/>
      <c r="F85" s="23"/>
      <c r="G85" s="23"/>
      <c r="H85" s="1"/>
    </row>
    <row r="86" spans="1:8" s="2" customFormat="1">
      <c r="B86" s="16"/>
      <c r="C86" s="16"/>
      <c r="D86" s="16"/>
      <c r="E86" s="16"/>
      <c r="F86" s="23"/>
      <c r="G86" s="23"/>
      <c r="H86" s="1"/>
    </row>
    <row r="87" spans="1:8" s="2" customFormat="1">
      <c r="B87" s="16"/>
      <c r="C87" s="16"/>
      <c r="D87" s="16"/>
      <c r="E87" s="16"/>
      <c r="F87" s="23"/>
      <c r="G87" s="23"/>
      <c r="H87" s="1"/>
    </row>
    <row r="88" spans="1:8" s="2" customFormat="1">
      <c r="B88" s="16"/>
      <c r="C88" s="16"/>
      <c r="D88" s="16"/>
      <c r="E88" s="16"/>
      <c r="F88" s="23"/>
      <c r="G88" s="23"/>
      <c r="H88" s="1"/>
    </row>
    <row r="89" spans="1:8" s="2" customFormat="1">
      <c r="B89" s="16"/>
      <c r="C89" s="16"/>
      <c r="D89" s="16"/>
      <c r="E89" s="16"/>
      <c r="F89" s="23"/>
      <c r="G89" s="23"/>
      <c r="H89" s="1"/>
    </row>
    <row r="90" spans="1:8" s="2" customFormat="1">
      <c r="B90" s="16"/>
      <c r="C90" s="16"/>
      <c r="D90" s="16"/>
      <c r="E90" s="16"/>
      <c r="F90" s="23"/>
      <c r="G90" s="23"/>
      <c r="H90" s="1"/>
    </row>
    <row r="91" spans="1:8" s="2" customFormat="1">
      <c r="B91" s="16"/>
      <c r="C91" s="16"/>
      <c r="D91" s="16"/>
      <c r="E91" s="16"/>
      <c r="F91" s="23"/>
      <c r="G91" s="23"/>
      <c r="H91" s="1"/>
    </row>
    <row r="92" spans="1:8" s="2" customFormat="1">
      <c r="B92" s="16"/>
      <c r="C92" s="16"/>
      <c r="D92" s="16"/>
      <c r="E92" s="16"/>
      <c r="F92" s="23"/>
      <c r="G92" s="23"/>
      <c r="H92" s="1"/>
    </row>
    <row r="93" spans="1:8" s="2" customFormat="1">
      <c r="B93" s="16"/>
      <c r="C93" s="16"/>
      <c r="D93" s="16"/>
      <c r="E93" s="16"/>
      <c r="F93" s="23"/>
      <c r="G93" s="23"/>
      <c r="H93" s="1"/>
    </row>
    <row r="94" spans="1:8" s="2" customFormat="1">
      <c r="B94" s="16"/>
      <c r="C94" s="16"/>
      <c r="D94" s="16"/>
      <c r="E94" s="16"/>
      <c r="F94" s="23"/>
      <c r="G94" s="23"/>
      <c r="H94" s="1"/>
    </row>
    <row r="95" spans="1:8" s="2" customFormat="1">
      <c r="B95" s="16"/>
      <c r="C95" s="16"/>
      <c r="D95" s="16"/>
      <c r="E95" s="16"/>
      <c r="F95" s="23"/>
      <c r="G95" s="23"/>
      <c r="H95" s="1"/>
    </row>
    <row r="96" spans="1:8" s="2" customFormat="1">
      <c r="B96" s="16"/>
      <c r="C96" s="16"/>
      <c r="D96" s="16"/>
      <c r="E96" s="16"/>
      <c r="F96" s="23"/>
      <c r="G96" s="23"/>
      <c r="H96" s="1"/>
    </row>
    <row r="97" spans="2:8" s="2" customFormat="1">
      <c r="B97" s="16"/>
      <c r="C97" s="16"/>
      <c r="D97" s="16"/>
      <c r="E97" s="16"/>
      <c r="F97" s="23"/>
      <c r="G97" s="23"/>
      <c r="H97" s="1"/>
    </row>
    <row r="98" spans="2:8" s="2" customFormat="1">
      <c r="B98" s="16"/>
      <c r="C98" s="16"/>
      <c r="D98" s="16"/>
      <c r="E98" s="16"/>
      <c r="F98" s="23"/>
      <c r="G98" s="23"/>
      <c r="H98" s="1"/>
    </row>
    <row r="99" spans="2:8" s="2" customFormat="1">
      <c r="B99" s="16"/>
      <c r="C99" s="16"/>
      <c r="D99" s="16"/>
      <c r="E99" s="16"/>
      <c r="F99" s="23"/>
      <c r="G99" s="23"/>
      <c r="H99" s="1"/>
    </row>
    <row r="100" spans="2:8" s="2" customFormat="1">
      <c r="B100" s="16"/>
      <c r="C100" s="16"/>
      <c r="D100" s="16"/>
      <c r="E100" s="16"/>
      <c r="F100" s="23"/>
      <c r="G100" s="23"/>
      <c r="H100" s="1"/>
    </row>
    <row r="101" spans="2:8" s="2" customFormat="1">
      <c r="B101" s="16"/>
      <c r="C101" s="16"/>
      <c r="D101" s="16"/>
      <c r="E101" s="16"/>
      <c r="F101" s="23"/>
      <c r="G101" s="23"/>
      <c r="H101" s="1"/>
    </row>
    <row r="102" spans="2:8" s="2" customFormat="1">
      <c r="B102" s="16"/>
      <c r="C102" s="16"/>
      <c r="D102" s="16"/>
      <c r="E102" s="16"/>
      <c r="F102" s="23"/>
      <c r="G102" s="23"/>
      <c r="H102" s="1"/>
    </row>
    <row r="103" spans="2:8" s="2" customFormat="1">
      <c r="B103" s="16"/>
      <c r="C103" s="16"/>
      <c r="D103" s="16"/>
      <c r="E103" s="16"/>
      <c r="F103" s="23"/>
      <c r="G103" s="23"/>
      <c r="H103" s="1"/>
    </row>
    <row r="104" spans="2:8" s="2" customFormat="1">
      <c r="B104" s="16"/>
      <c r="C104" s="16"/>
      <c r="D104" s="16"/>
      <c r="E104" s="16"/>
      <c r="F104" s="23"/>
      <c r="G104" s="23"/>
      <c r="H104" s="1"/>
    </row>
    <row r="105" spans="2:8" s="2" customFormat="1">
      <c r="B105" s="16"/>
      <c r="C105" s="16"/>
      <c r="D105" s="16"/>
      <c r="E105" s="16"/>
      <c r="F105" s="23"/>
      <c r="G105" s="23"/>
      <c r="H105" s="1"/>
    </row>
    <row r="106" spans="2:8" s="2" customFormat="1">
      <c r="B106" s="16"/>
      <c r="C106" s="16"/>
      <c r="D106" s="16"/>
      <c r="E106" s="16"/>
      <c r="F106" s="23"/>
      <c r="G106" s="23"/>
      <c r="H106" s="1"/>
    </row>
    <row r="107" spans="2:8" s="2" customFormat="1">
      <c r="B107" s="16"/>
      <c r="C107" s="16"/>
      <c r="D107" s="16"/>
      <c r="E107" s="16"/>
      <c r="F107" s="23"/>
      <c r="G107" s="23"/>
      <c r="H107" s="1"/>
    </row>
    <row r="108" spans="2:8" s="2" customFormat="1">
      <c r="B108" s="16"/>
      <c r="C108" s="16"/>
      <c r="D108" s="16"/>
      <c r="E108" s="16"/>
      <c r="F108" s="23"/>
      <c r="G108" s="23"/>
      <c r="H108" s="1"/>
    </row>
    <row r="109" spans="2:8" s="2" customFormat="1">
      <c r="B109" s="16"/>
      <c r="C109" s="16"/>
      <c r="D109" s="16"/>
      <c r="E109" s="16"/>
      <c r="F109" s="23"/>
      <c r="G109" s="23"/>
      <c r="H109" s="1"/>
    </row>
    <row r="110" spans="2:8" s="2" customFormat="1">
      <c r="B110" s="16"/>
      <c r="C110" s="16"/>
      <c r="D110" s="16"/>
      <c r="E110" s="16"/>
      <c r="F110" s="23"/>
      <c r="G110" s="23"/>
      <c r="H110" s="1"/>
    </row>
    <row r="111" spans="2:8" s="2" customFormat="1">
      <c r="B111" s="16"/>
      <c r="C111" s="16"/>
      <c r="D111" s="16"/>
      <c r="E111" s="16"/>
      <c r="F111" s="23"/>
      <c r="G111" s="23"/>
      <c r="H111" s="1"/>
    </row>
    <row r="112" spans="2:8" s="2" customFormat="1">
      <c r="B112" s="16"/>
      <c r="C112" s="16"/>
      <c r="D112" s="16"/>
      <c r="E112" s="16"/>
      <c r="F112" s="23"/>
      <c r="G112" s="23"/>
      <c r="H112" s="1"/>
    </row>
    <row r="113" spans="2:8" s="2" customFormat="1">
      <c r="B113" s="16"/>
      <c r="C113" s="16"/>
      <c r="D113" s="16"/>
      <c r="E113" s="16"/>
      <c r="F113" s="23"/>
      <c r="G113" s="23"/>
      <c r="H113" s="1"/>
    </row>
    <row r="114" spans="2:8" s="2" customFormat="1">
      <c r="B114" s="16"/>
      <c r="C114" s="16"/>
      <c r="D114" s="16"/>
      <c r="E114" s="16"/>
      <c r="F114" s="23"/>
      <c r="G114" s="23"/>
      <c r="H114" s="1"/>
    </row>
    <row r="115" spans="2:8" s="2" customFormat="1">
      <c r="B115" s="16"/>
      <c r="C115" s="16"/>
      <c r="D115" s="16"/>
      <c r="E115" s="16"/>
      <c r="F115" s="23"/>
      <c r="G115" s="23"/>
      <c r="H115" s="1"/>
    </row>
    <row r="116" spans="2:8" s="2" customFormat="1">
      <c r="B116" s="16"/>
      <c r="C116" s="16"/>
      <c r="D116" s="16"/>
      <c r="E116" s="16"/>
      <c r="F116" s="23"/>
      <c r="G116" s="23"/>
      <c r="H116" s="1"/>
    </row>
    <row r="117" spans="2:8" s="2" customFormat="1">
      <c r="B117" s="16"/>
      <c r="C117" s="16"/>
      <c r="D117" s="16"/>
      <c r="E117" s="16"/>
      <c r="F117" s="23"/>
      <c r="G117" s="23"/>
      <c r="H117" s="1"/>
    </row>
    <row r="118" spans="2:8" s="2" customFormat="1">
      <c r="B118" s="16"/>
      <c r="C118" s="16"/>
      <c r="D118" s="16"/>
      <c r="E118" s="16"/>
      <c r="F118" s="23"/>
      <c r="G118" s="23"/>
      <c r="H118" s="1"/>
    </row>
    <row r="119" spans="2:8" s="2" customFormat="1">
      <c r="B119" s="16"/>
      <c r="C119" s="16"/>
      <c r="D119" s="16"/>
      <c r="E119" s="16"/>
      <c r="F119" s="23"/>
      <c r="G119" s="23"/>
      <c r="H119" s="1"/>
    </row>
    <row r="120" spans="2:8" s="2" customFormat="1">
      <c r="B120" s="16"/>
      <c r="C120" s="16"/>
      <c r="D120" s="16"/>
      <c r="E120" s="16"/>
      <c r="F120" s="23"/>
      <c r="G120" s="23"/>
      <c r="H120" s="1"/>
    </row>
    <row r="121" spans="2:8" s="2" customFormat="1">
      <c r="B121" s="16"/>
      <c r="C121" s="16"/>
      <c r="D121" s="16"/>
      <c r="E121" s="16"/>
      <c r="F121" s="23"/>
      <c r="G121" s="23"/>
      <c r="H121" s="1"/>
    </row>
    <row r="122" spans="2:8" s="2" customFormat="1">
      <c r="B122" s="16"/>
      <c r="C122" s="16"/>
      <c r="D122" s="16"/>
      <c r="E122" s="16"/>
      <c r="F122" s="23"/>
      <c r="G122" s="23"/>
      <c r="H122" s="1"/>
    </row>
    <row r="123" spans="2:8" s="2" customFormat="1">
      <c r="B123" s="16"/>
      <c r="C123" s="16"/>
      <c r="D123" s="16"/>
      <c r="E123" s="16"/>
      <c r="F123" s="23"/>
      <c r="G123" s="23"/>
      <c r="H123" s="1"/>
    </row>
    <row r="124" spans="2:8" s="2" customFormat="1">
      <c r="B124" s="16"/>
      <c r="C124" s="16"/>
      <c r="D124" s="16"/>
      <c r="E124" s="16"/>
      <c r="F124" s="23"/>
      <c r="G124" s="23"/>
      <c r="H124" s="1"/>
    </row>
    <row r="125" spans="2:8" s="2" customFormat="1">
      <c r="B125" s="16"/>
      <c r="C125" s="16"/>
      <c r="D125" s="16"/>
      <c r="E125" s="16"/>
      <c r="F125" s="23"/>
      <c r="G125" s="23"/>
      <c r="H125" s="1"/>
    </row>
    <row r="126" spans="2:8" s="2" customFormat="1">
      <c r="B126" s="16"/>
      <c r="C126" s="16"/>
      <c r="D126" s="16"/>
      <c r="E126" s="16"/>
      <c r="F126" s="23"/>
      <c r="G126" s="23"/>
      <c r="H126" s="1"/>
    </row>
    <row r="127" spans="2:8" s="2" customFormat="1">
      <c r="B127" s="16"/>
      <c r="C127" s="16"/>
      <c r="D127" s="16"/>
      <c r="E127" s="16"/>
      <c r="F127" s="23"/>
      <c r="G127" s="23"/>
      <c r="H127" s="1"/>
    </row>
    <row r="128" spans="2:8" s="2" customFormat="1">
      <c r="B128" s="16"/>
      <c r="C128" s="16"/>
      <c r="D128" s="16"/>
      <c r="E128" s="16"/>
      <c r="F128" s="23"/>
      <c r="G128" s="23"/>
      <c r="H128" s="1"/>
    </row>
    <row r="129" spans="2:8" s="2" customFormat="1">
      <c r="B129" s="16"/>
      <c r="C129" s="16"/>
      <c r="D129" s="16"/>
      <c r="E129" s="16"/>
      <c r="F129" s="23"/>
      <c r="G129" s="23"/>
      <c r="H129" s="1"/>
    </row>
    <row r="130" spans="2:8" s="2" customFormat="1">
      <c r="B130" s="16"/>
      <c r="C130" s="16"/>
      <c r="D130" s="16"/>
      <c r="E130" s="16"/>
      <c r="F130" s="23"/>
      <c r="G130" s="23"/>
      <c r="H130" s="1"/>
    </row>
    <row r="131" spans="2:8" s="2" customFormat="1">
      <c r="B131" s="16"/>
      <c r="C131" s="16"/>
      <c r="D131" s="16"/>
      <c r="E131" s="16"/>
      <c r="F131" s="23"/>
      <c r="G131" s="23"/>
      <c r="H131" s="1"/>
    </row>
    <row r="132" spans="2:8" s="2" customFormat="1">
      <c r="B132" s="16"/>
      <c r="C132" s="16"/>
      <c r="D132" s="16"/>
      <c r="E132" s="16"/>
      <c r="F132" s="23"/>
      <c r="G132" s="23"/>
      <c r="H132" s="1"/>
    </row>
    <row r="133" spans="2:8" s="2" customFormat="1">
      <c r="B133" s="16"/>
      <c r="C133" s="16"/>
      <c r="D133" s="16"/>
      <c r="E133" s="16"/>
      <c r="F133" s="23"/>
      <c r="G133" s="23"/>
      <c r="H133" s="1"/>
    </row>
    <row r="134" spans="2:8" s="2" customFormat="1">
      <c r="B134" s="16"/>
      <c r="C134" s="16"/>
      <c r="D134" s="16"/>
      <c r="E134" s="16"/>
      <c r="F134" s="23"/>
      <c r="G134" s="23"/>
      <c r="H134" s="1"/>
    </row>
    <row r="135" spans="2:8" s="2" customFormat="1">
      <c r="B135" s="16"/>
      <c r="C135" s="16"/>
      <c r="D135" s="16"/>
      <c r="E135" s="16"/>
      <c r="F135" s="23"/>
      <c r="G135" s="23"/>
      <c r="H135" s="1"/>
    </row>
    <row r="136" spans="2:8" s="2" customFormat="1">
      <c r="B136" s="16"/>
      <c r="C136" s="16"/>
      <c r="D136" s="16"/>
      <c r="E136" s="16"/>
      <c r="F136" s="23"/>
      <c r="G136" s="23"/>
      <c r="H136" s="1"/>
    </row>
    <row r="137" spans="2:8" s="2" customFormat="1">
      <c r="B137" s="16"/>
      <c r="C137" s="16"/>
      <c r="D137" s="16"/>
      <c r="E137" s="16"/>
      <c r="F137" s="23"/>
      <c r="G137" s="23"/>
      <c r="H137" s="1"/>
    </row>
    <row r="138" spans="2:8" s="2" customFormat="1">
      <c r="B138" s="16"/>
      <c r="C138" s="16"/>
      <c r="D138" s="16"/>
      <c r="E138" s="16"/>
      <c r="F138" s="23"/>
      <c r="G138" s="23"/>
      <c r="H138" s="1"/>
    </row>
    <row r="139" spans="2:8" s="2" customFormat="1">
      <c r="B139" s="16"/>
      <c r="C139" s="16"/>
      <c r="D139" s="16"/>
      <c r="E139" s="16"/>
      <c r="F139" s="23"/>
      <c r="G139" s="23"/>
      <c r="H139" s="1"/>
    </row>
    <row r="140" spans="2:8" s="2" customFormat="1">
      <c r="B140" s="16"/>
      <c r="C140" s="16"/>
      <c r="D140" s="16"/>
      <c r="E140" s="16"/>
      <c r="F140" s="23"/>
      <c r="G140" s="23"/>
      <c r="H140" s="1"/>
    </row>
  </sheetData>
  <mergeCells count="4">
    <mergeCell ref="A2:H2"/>
    <mergeCell ref="A3:H3"/>
    <mergeCell ref="A4:H4"/>
    <mergeCell ref="A5:H5"/>
  </mergeCells>
  <hyperlinks>
    <hyperlink ref="A1" location="Содержание!A1" display="Мазмуну" xr:uid="{59F84805-BE54-4919-8787-43E74985828A}"/>
  </hyperlink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C09B2-4B7E-4C7A-A940-07F6CCDF3890}">
  <dimension ref="A1:I445"/>
  <sheetViews>
    <sheetView workbookViewId="0"/>
  </sheetViews>
  <sheetFormatPr defaultColWidth="9.140625" defaultRowHeight="12.75"/>
  <cols>
    <col min="1" max="1" width="8.140625" style="754" customWidth="1"/>
    <col min="2" max="2" width="47" style="37" customWidth="1"/>
    <col min="3" max="7" width="9.140625" style="37"/>
    <col min="8" max="8" width="1" style="37" customWidth="1"/>
    <col min="9" max="9" width="49" style="37" customWidth="1"/>
    <col min="10" max="16384" width="9.140625" style="37"/>
  </cols>
  <sheetData>
    <row r="1" spans="1:9">
      <c r="A1" s="1042" t="s">
        <v>2601</v>
      </c>
    </row>
    <row r="2" spans="1:9" ht="15.6" customHeight="1">
      <c r="B2" s="1129" t="s">
        <v>1915</v>
      </c>
      <c r="C2" s="1129"/>
      <c r="D2" s="1129"/>
      <c r="E2" s="1129"/>
      <c r="F2" s="1129"/>
      <c r="G2" s="1129"/>
      <c r="H2" s="1129"/>
      <c r="I2" s="1129"/>
    </row>
    <row r="3" spans="1:9" ht="18.75">
      <c r="B3" s="1129" t="s">
        <v>1916</v>
      </c>
      <c r="C3" s="1129"/>
      <c r="D3" s="1129"/>
      <c r="E3" s="1129"/>
      <c r="F3" s="1129"/>
      <c r="G3" s="1129"/>
      <c r="H3" s="1129"/>
      <c r="I3" s="1129"/>
    </row>
    <row r="4" spans="1:9" ht="10.15" customHeight="1"/>
    <row r="5" spans="1:9" ht="9" customHeight="1"/>
    <row r="6" spans="1:9" ht="15" customHeight="1">
      <c r="A6" s="1130" t="s">
        <v>1917</v>
      </c>
      <c r="B6" s="1130"/>
      <c r="C6" s="1130"/>
      <c r="D6" s="1130"/>
      <c r="E6" s="1130"/>
      <c r="F6" s="1130"/>
      <c r="G6" s="1130"/>
      <c r="H6" s="1130"/>
      <c r="I6" s="1130"/>
    </row>
    <row r="7" spans="1:9" ht="15" customHeight="1">
      <c r="A7" s="911"/>
      <c r="B7" s="1131" t="s">
        <v>1918</v>
      </c>
      <c r="C7" s="1131"/>
      <c r="D7" s="1131"/>
      <c r="E7" s="1131"/>
      <c r="F7" s="1131"/>
      <c r="G7" s="1131"/>
      <c r="H7" s="1131"/>
      <c r="I7" s="1131"/>
    </row>
    <row r="8" spans="1:9" ht="15" customHeight="1">
      <c r="A8" s="1064" t="s">
        <v>1919</v>
      </c>
      <c r="B8" s="1064"/>
      <c r="C8" s="1064"/>
      <c r="D8" s="1064"/>
      <c r="E8" s="1064"/>
      <c r="F8" s="1064"/>
      <c r="G8" s="1064"/>
      <c r="H8" s="1064"/>
      <c r="I8" s="1064"/>
    </row>
    <row r="9" spans="1:9" ht="18" customHeight="1">
      <c r="B9" s="1128" t="s">
        <v>1920</v>
      </c>
      <c r="C9" s="1128"/>
      <c r="D9" s="1128"/>
      <c r="E9" s="1128"/>
      <c r="F9" s="1128"/>
      <c r="G9" s="1128"/>
      <c r="H9" s="1128"/>
      <c r="I9" s="1128"/>
    </row>
    <row r="10" spans="1:9" ht="22.5" customHeight="1">
      <c r="A10" s="831" t="s">
        <v>1921</v>
      </c>
      <c r="B10" s="1121"/>
      <c r="C10" s="1136">
        <v>2019</v>
      </c>
      <c r="D10" s="1136">
        <v>2020</v>
      </c>
      <c r="E10" s="1136">
        <v>2021</v>
      </c>
      <c r="F10" s="1136">
        <v>2022</v>
      </c>
      <c r="G10" s="1136">
        <v>2023</v>
      </c>
      <c r="H10" s="1132"/>
      <c r="I10" s="1134"/>
    </row>
    <row r="11" spans="1:9" s="914" customFormat="1" ht="12.75" customHeight="1">
      <c r="A11" s="699" t="s">
        <v>1922</v>
      </c>
      <c r="B11" s="1122"/>
      <c r="C11" s="1137"/>
      <c r="D11" s="1137"/>
      <c r="E11" s="1137"/>
      <c r="F11" s="1137"/>
      <c r="G11" s="1137"/>
      <c r="H11" s="1133"/>
      <c r="I11" s="1135"/>
    </row>
    <row r="12" spans="1:9" ht="8.25" customHeight="1">
      <c r="A12" s="914"/>
      <c r="I12" s="752"/>
    </row>
    <row r="13" spans="1:9" ht="12" customHeight="1">
      <c r="A13" s="915"/>
      <c r="B13" s="287" t="s">
        <v>750</v>
      </c>
      <c r="C13" s="88">
        <v>103.3</v>
      </c>
      <c r="D13" s="88">
        <v>107.23</v>
      </c>
      <c r="E13" s="88">
        <v>105.95</v>
      </c>
      <c r="F13" s="88">
        <v>108.48</v>
      </c>
      <c r="G13" s="88">
        <v>95.3</v>
      </c>
      <c r="H13" s="916"/>
      <c r="I13" s="917" t="s">
        <v>141</v>
      </c>
    </row>
    <row r="14" spans="1:9" ht="12" customHeight="1">
      <c r="A14" s="915"/>
      <c r="B14" s="918" t="s">
        <v>1923</v>
      </c>
      <c r="C14" s="57">
        <v>94.394000000000005</v>
      </c>
      <c r="D14" s="57">
        <v>90.86</v>
      </c>
      <c r="E14" s="57">
        <v>117.34</v>
      </c>
      <c r="F14" s="57">
        <v>105.67</v>
      </c>
      <c r="G14" s="57">
        <v>94.6</v>
      </c>
      <c r="H14" s="816"/>
      <c r="I14" s="883" t="s">
        <v>1866</v>
      </c>
    </row>
    <row r="15" spans="1:9" ht="12" customHeight="1">
      <c r="A15" s="915"/>
      <c r="B15" s="918" t="s">
        <v>1924</v>
      </c>
      <c r="C15" s="57">
        <v>108.2</v>
      </c>
      <c r="D15" s="57">
        <v>119.38</v>
      </c>
      <c r="E15" s="57">
        <v>103.51</v>
      </c>
      <c r="F15" s="57">
        <v>107.06</v>
      </c>
      <c r="G15" s="57">
        <v>103.6</v>
      </c>
      <c r="H15" s="730"/>
      <c r="I15" s="883" t="s">
        <v>1870</v>
      </c>
    </row>
    <row r="16" spans="1:9" ht="9" customHeight="1">
      <c r="A16" s="915"/>
      <c r="B16" s="349"/>
      <c r="C16" s="57"/>
      <c r="D16" s="57"/>
      <c r="E16" s="57"/>
      <c r="F16" s="57"/>
      <c r="G16" s="57"/>
      <c r="H16" s="730"/>
      <c r="I16" s="216"/>
    </row>
    <row r="17" spans="1:9" ht="23.25" customHeight="1">
      <c r="A17" s="825">
        <v>1</v>
      </c>
      <c r="B17" s="76" t="s">
        <v>1925</v>
      </c>
      <c r="C17" s="57">
        <v>112.7</v>
      </c>
      <c r="D17" s="57">
        <v>84.48</v>
      </c>
      <c r="E17" s="57">
        <v>108.87</v>
      </c>
      <c r="F17" s="57">
        <v>111.84</v>
      </c>
      <c r="G17" s="57">
        <v>75.900000000000006</v>
      </c>
      <c r="H17" s="730"/>
      <c r="I17" s="67" t="s">
        <v>467</v>
      </c>
    </row>
    <row r="18" spans="1:9" ht="12" customHeight="1">
      <c r="A18" s="850"/>
      <c r="B18" s="918" t="s">
        <v>1923</v>
      </c>
      <c r="C18" s="57">
        <v>110.789</v>
      </c>
      <c r="D18" s="57">
        <v>84.31</v>
      </c>
      <c r="E18" s="57">
        <v>107.95</v>
      </c>
      <c r="F18" s="57">
        <v>112.56</v>
      </c>
      <c r="G18" s="57">
        <v>75.599999999999994</v>
      </c>
      <c r="H18" s="816"/>
      <c r="I18" s="883" t="s">
        <v>1866</v>
      </c>
    </row>
    <row r="19" spans="1:9" ht="12" customHeight="1">
      <c r="A19" s="850"/>
      <c r="B19" s="918" t="s">
        <v>1924</v>
      </c>
      <c r="C19" s="57">
        <v>116.283</v>
      </c>
      <c r="D19" s="57">
        <v>85.84</v>
      </c>
      <c r="E19" s="57">
        <v>114.69</v>
      </c>
      <c r="F19" s="57">
        <v>102.81</v>
      </c>
      <c r="G19" s="57">
        <v>92.2</v>
      </c>
      <c r="H19" s="730"/>
      <c r="I19" s="883" t="s">
        <v>1870</v>
      </c>
    </row>
    <row r="20" spans="1:9" ht="6" customHeight="1">
      <c r="A20" s="850"/>
      <c r="B20" s="349"/>
      <c r="C20" s="57"/>
      <c r="D20" s="57"/>
      <c r="E20" s="57"/>
      <c r="F20" s="57"/>
      <c r="G20" s="57"/>
      <c r="H20" s="730"/>
      <c r="I20" s="216"/>
    </row>
    <row r="21" spans="1:9" ht="15" customHeight="1">
      <c r="A21" s="850">
        <v>2</v>
      </c>
      <c r="B21" s="76" t="s">
        <v>1926</v>
      </c>
      <c r="C21" s="57">
        <v>109.6</v>
      </c>
      <c r="D21" s="57">
        <v>67.97</v>
      </c>
      <c r="E21" s="57">
        <v>104.32</v>
      </c>
      <c r="F21" s="57">
        <v>108.37</v>
      </c>
      <c r="G21" s="57">
        <v>107.9</v>
      </c>
      <c r="H21" s="730"/>
      <c r="I21" s="67" t="s">
        <v>142</v>
      </c>
    </row>
    <row r="22" spans="1:9" ht="12" customHeight="1">
      <c r="A22" s="850"/>
      <c r="B22" s="918" t="s">
        <v>1923</v>
      </c>
      <c r="C22" s="57">
        <v>99.381</v>
      </c>
      <c r="D22" s="57">
        <v>75.760000000000005</v>
      </c>
      <c r="E22" s="57">
        <v>86.04</v>
      </c>
      <c r="F22" s="57">
        <v>110.54</v>
      </c>
      <c r="G22" s="57">
        <v>105</v>
      </c>
      <c r="H22" s="816"/>
      <c r="I22" s="883" t="s">
        <v>1866</v>
      </c>
    </row>
    <row r="23" spans="1:9" ht="12" customHeight="1">
      <c r="A23" s="850"/>
      <c r="B23" s="918" t="s">
        <v>1924</v>
      </c>
      <c r="C23" s="57">
        <v>111.253</v>
      </c>
      <c r="D23" s="57">
        <v>104.94</v>
      </c>
      <c r="E23" s="57">
        <v>119.42</v>
      </c>
      <c r="F23" s="57">
        <v>106.55</v>
      </c>
      <c r="G23" s="57">
        <v>114.6</v>
      </c>
      <c r="H23" s="730"/>
      <c r="I23" s="883" t="s">
        <v>1870</v>
      </c>
    </row>
    <row r="24" spans="1:9" ht="9" customHeight="1">
      <c r="A24" s="850"/>
      <c r="B24" s="349"/>
      <c r="C24" s="57"/>
      <c r="D24" s="57"/>
      <c r="E24" s="57"/>
      <c r="F24" s="57"/>
      <c r="G24" s="57"/>
      <c r="H24" s="730"/>
      <c r="I24" s="216"/>
    </row>
    <row r="25" spans="1:9" ht="24.75" customHeight="1">
      <c r="A25" s="850">
        <v>3</v>
      </c>
      <c r="B25" s="76" t="s">
        <v>1927</v>
      </c>
      <c r="C25" s="57">
        <v>112.5</v>
      </c>
      <c r="D25" s="57">
        <v>121.95</v>
      </c>
      <c r="E25" s="57">
        <v>107.83</v>
      </c>
      <c r="F25" s="57" t="s">
        <v>133</v>
      </c>
      <c r="G25" s="57">
        <v>92.7</v>
      </c>
      <c r="H25" s="816"/>
      <c r="I25" s="67" t="s">
        <v>1928</v>
      </c>
    </row>
    <row r="26" spans="1:9">
      <c r="A26" s="850"/>
      <c r="B26" s="918" t="s">
        <v>1923</v>
      </c>
      <c r="C26" s="57">
        <v>112.45099999999999</v>
      </c>
      <c r="D26" s="57">
        <v>121.95</v>
      </c>
      <c r="E26" s="57">
        <v>113.68</v>
      </c>
      <c r="F26" s="57" t="s">
        <v>133</v>
      </c>
      <c r="G26" s="57">
        <v>102.3</v>
      </c>
      <c r="H26" s="816"/>
      <c r="I26" s="883" t="s">
        <v>1866</v>
      </c>
    </row>
    <row r="27" spans="1:9" ht="14.25" customHeight="1">
      <c r="A27" s="850"/>
      <c r="B27" s="918" t="s">
        <v>1924</v>
      </c>
      <c r="C27" s="57" t="s">
        <v>133</v>
      </c>
      <c r="D27" s="57">
        <v>85.71</v>
      </c>
      <c r="E27" s="57">
        <v>80</v>
      </c>
      <c r="F27" s="57" t="s">
        <v>133</v>
      </c>
      <c r="G27" s="57" t="s">
        <v>133</v>
      </c>
      <c r="H27" s="816"/>
      <c r="I27" s="883" t="s">
        <v>1870</v>
      </c>
    </row>
    <row r="28" spans="1:9" ht="6.75" customHeight="1">
      <c r="A28" s="850"/>
      <c r="B28" s="349"/>
      <c r="C28" s="57"/>
      <c r="D28" s="57"/>
      <c r="E28" s="57"/>
      <c r="F28" s="57"/>
      <c r="G28" s="57"/>
      <c r="H28" s="730"/>
      <c r="I28" s="216"/>
    </row>
    <row r="29" spans="1:9" ht="37.5" customHeight="1">
      <c r="A29" s="850">
        <v>4</v>
      </c>
      <c r="B29" s="76" t="s">
        <v>1929</v>
      </c>
      <c r="C29" s="57">
        <v>103.8</v>
      </c>
      <c r="D29" s="57">
        <v>102.23</v>
      </c>
      <c r="E29" s="57">
        <v>100.17</v>
      </c>
      <c r="F29" s="57">
        <v>140.08000000000001</v>
      </c>
      <c r="G29" s="57">
        <v>99.1</v>
      </c>
      <c r="H29" s="730"/>
      <c r="I29" s="67" t="s">
        <v>1930</v>
      </c>
    </row>
    <row r="30" spans="1:9" ht="12" customHeight="1">
      <c r="A30" s="850"/>
      <c r="B30" s="918" t="s">
        <v>1923</v>
      </c>
      <c r="C30" s="57">
        <v>101.42</v>
      </c>
      <c r="D30" s="57">
        <v>106.87</v>
      </c>
      <c r="E30" s="57">
        <v>101.5</v>
      </c>
      <c r="F30" s="57">
        <v>141.15</v>
      </c>
      <c r="G30" s="57">
        <v>98</v>
      </c>
      <c r="H30" s="730"/>
      <c r="I30" s="883" t="s">
        <v>1866</v>
      </c>
    </row>
    <row r="31" spans="1:9" s="3" customFormat="1" ht="12" customHeight="1">
      <c r="A31" s="919"/>
      <c r="B31" s="918" t="s">
        <v>1924</v>
      </c>
      <c r="C31" s="57">
        <v>103.747</v>
      </c>
      <c r="D31" s="57">
        <v>98.24</v>
      </c>
      <c r="E31" s="57">
        <v>98.23</v>
      </c>
      <c r="F31" s="57">
        <v>122.92</v>
      </c>
      <c r="G31" s="57">
        <v>107.3</v>
      </c>
      <c r="H31" s="45"/>
      <c r="I31" s="883" t="s">
        <v>1870</v>
      </c>
    </row>
    <row r="32" spans="1:9" s="3" customFormat="1" ht="11.25" customHeight="1">
      <c r="A32" s="919"/>
      <c r="B32" s="920"/>
      <c r="C32" s="57"/>
      <c r="D32" s="57"/>
      <c r="E32" s="57"/>
      <c r="F32" s="57"/>
      <c r="G32" s="57"/>
      <c r="H32" s="45"/>
      <c r="I32" s="801"/>
    </row>
    <row r="33" spans="1:9" s="3" customFormat="1" ht="12" customHeight="1">
      <c r="A33" s="919">
        <v>5</v>
      </c>
      <c r="B33" s="76" t="s">
        <v>1472</v>
      </c>
      <c r="C33" s="57">
        <v>94.3</v>
      </c>
      <c r="D33" s="57">
        <v>81.59</v>
      </c>
      <c r="E33" s="57">
        <v>127.27</v>
      </c>
      <c r="F33" s="57">
        <v>127.34</v>
      </c>
      <c r="G33" s="57">
        <v>97.3</v>
      </c>
      <c r="H33" s="45"/>
      <c r="I33" s="76" t="s">
        <v>1931</v>
      </c>
    </row>
    <row r="34" spans="1:9" s="3" customFormat="1" ht="12" customHeight="1">
      <c r="A34" s="919"/>
      <c r="B34" s="918" t="s">
        <v>1923</v>
      </c>
      <c r="C34" s="57">
        <v>92.924000000000007</v>
      </c>
      <c r="D34" s="57">
        <v>86.1</v>
      </c>
      <c r="E34" s="57">
        <v>128.91999999999999</v>
      </c>
      <c r="F34" s="57">
        <v>122.1</v>
      </c>
      <c r="G34" s="57">
        <v>107.8</v>
      </c>
      <c r="H34" s="45"/>
      <c r="I34" s="883" t="s">
        <v>1866</v>
      </c>
    </row>
    <row r="35" spans="1:9" ht="12.75" customHeight="1">
      <c r="A35" s="850"/>
      <c r="B35" s="918" t="s">
        <v>1924</v>
      </c>
      <c r="C35" s="57">
        <v>102.059</v>
      </c>
      <c r="D35" s="57">
        <v>77.13</v>
      </c>
      <c r="E35" s="57">
        <v>135.9</v>
      </c>
      <c r="F35" s="57" t="s">
        <v>133</v>
      </c>
      <c r="G35" s="57">
        <v>110.2</v>
      </c>
      <c r="H35" s="816"/>
      <c r="I35" s="883" t="s">
        <v>1870</v>
      </c>
    </row>
    <row r="36" spans="1:9" ht="12.75" customHeight="1">
      <c r="A36" s="850"/>
      <c r="B36" s="918"/>
      <c r="C36" s="57"/>
      <c r="D36" s="57"/>
      <c r="E36" s="57"/>
      <c r="F36" s="57"/>
      <c r="G36" s="57"/>
      <c r="H36" s="171"/>
      <c r="I36" s="921"/>
    </row>
    <row r="37" spans="1:9" ht="22.5" customHeight="1">
      <c r="A37" s="850">
        <v>6</v>
      </c>
      <c r="B37" s="76" t="s">
        <v>1932</v>
      </c>
      <c r="C37" s="57">
        <v>104.8</v>
      </c>
      <c r="D37" s="57">
        <v>86.34</v>
      </c>
      <c r="E37" s="57">
        <v>104</v>
      </c>
      <c r="F37" s="57">
        <v>125.68</v>
      </c>
      <c r="G37" s="57">
        <v>74.099999999999994</v>
      </c>
      <c r="H37" s="730"/>
      <c r="I37" s="67" t="s">
        <v>1933</v>
      </c>
    </row>
    <row r="38" spans="1:9" ht="12" customHeight="1">
      <c r="A38" s="850"/>
      <c r="B38" s="918" t="s">
        <v>1923</v>
      </c>
      <c r="C38" s="57">
        <v>105.589</v>
      </c>
      <c r="D38" s="57">
        <v>85.86</v>
      </c>
      <c r="E38" s="57">
        <v>103.74</v>
      </c>
      <c r="F38" s="57">
        <v>130.32</v>
      </c>
      <c r="G38" s="57">
        <v>84.8</v>
      </c>
      <c r="H38" s="816"/>
      <c r="I38" s="883" t="s">
        <v>1866</v>
      </c>
    </row>
    <row r="39" spans="1:9" ht="12" customHeight="1">
      <c r="A39" s="850"/>
      <c r="B39" s="918" t="s">
        <v>1924</v>
      </c>
      <c r="C39" s="57">
        <v>71.429000000000002</v>
      </c>
      <c r="D39" s="57">
        <v>92.4</v>
      </c>
      <c r="E39" s="57" t="s">
        <v>133</v>
      </c>
      <c r="F39" s="57" t="s">
        <v>133</v>
      </c>
      <c r="G39" s="57">
        <v>54.5</v>
      </c>
      <c r="H39" s="730"/>
      <c r="I39" s="883" t="s">
        <v>1870</v>
      </c>
    </row>
    <row r="40" spans="1:9" ht="12" customHeight="1">
      <c r="A40" s="850"/>
      <c r="B40" s="918"/>
      <c r="H40" s="730"/>
      <c r="I40" s="883"/>
    </row>
    <row r="41" spans="1:9" ht="12" customHeight="1">
      <c r="A41" s="850"/>
      <c r="B41" s="918"/>
      <c r="H41" s="730"/>
      <c r="I41" s="883"/>
    </row>
    <row r="42" spans="1:9" ht="23.25" customHeight="1">
      <c r="A42" s="850">
        <v>7</v>
      </c>
      <c r="B42" s="76" t="s">
        <v>1934</v>
      </c>
      <c r="C42" s="57">
        <v>97.9</v>
      </c>
      <c r="D42" s="57">
        <v>85.03</v>
      </c>
      <c r="E42" s="57">
        <v>100.17</v>
      </c>
      <c r="F42" s="57">
        <v>104.16</v>
      </c>
      <c r="G42" s="57">
        <v>105.2</v>
      </c>
      <c r="H42" s="816"/>
      <c r="I42" s="67" t="s">
        <v>1935</v>
      </c>
    </row>
    <row r="43" spans="1:9" ht="12" customHeight="1">
      <c r="A43" s="850"/>
      <c r="B43" s="918" t="s">
        <v>1923</v>
      </c>
      <c r="C43" s="57">
        <v>97.662999999999997</v>
      </c>
      <c r="D43" s="57">
        <v>85.01</v>
      </c>
      <c r="E43" s="57">
        <v>100.16</v>
      </c>
      <c r="F43" s="57">
        <v>104.31</v>
      </c>
      <c r="G43" s="57">
        <v>105.1</v>
      </c>
      <c r="H43" s="730"/>
      <c r="I43" s="883" t="s">
        <v>1866</v>
      </c>
    </row>
    <row r="44" spans="1:9" ht="12" customHeight="1">
      <c r="A44" s="850"/>
      <c r="B44" s="918" t="s">
        <v>1924</v>
      </c>
      <c r="C44" s="57">
        <v>87.415999999999997</v>
      </c>
      <c r="D44" s="57" t="s">
        <v>133</v>
      </c>
      <c r="E44" s="57">
        <v>100</v>
      </c>
      <c r="F44" s="57" t="s">
        <v>133</v>
      </c>
      <c r="G44" s="57">
        <v>109.2</v>
      </c>
      <c r="H44" s="816"/>
      <c r="I44" s="883" t="s">
        <v>1870</v>
      </c>
    </row>
    <row r="45" spans="1:9" ht="9" customHeight="1">
      <c r="A45" s="850"/>
      <c r="B45" s="349"/>
      <c r="C45" s="57"/>
      <c r="D45" s="57"/>
      <c r="E45" s="57"/>
      <c r="F45" s="57"/>
      <c r="G45" s="57"/>
      <c r="H45" s="730"/>
      <c r="I45" s="216"/>
    </row>
    <row r="46" spans="1:9" ht="51" customHeight="1">
      <c r="A46" s="850">
        <v>8</v>
      </c>
      <c r="B46" s="76" t="s">
        <v>1936</v>
      </c>
      <c r="C46" s="57">
        <v>96.7</v>
      </c>
      <c r="D46" s="57">
        <v>93.59</v>
      </c>
      <c r="E46" s="57">
        <v>113.82</v>
      </c>
      <c r="F46" s="57">
        <v>74.400000000000006</v>
      </c>
      <c r="G46" s="57">
        <v>100.1</v>
      </c>
      <c r="H46" s="730"/>
      <c r="I46" s="922" t="s">
        <v>1937</v>
      </c>
    </row>
    <row r="47" spans="1:9" ht="12" customHeight="1">
      <c r="A47" s="850"/>
      <c r="B47" s="918" t="s">
        <v>1923</v>
      </c>
      <c r="C47" s="57">
        <v>98.326999999999998</v>
      </c>
      <c r="D47" s="57">
        <v>93.94</v>
      </c>
      <c r="E47" s="57">
        <v>113.91</v>
      </c>
      <c r="F47" s="57" t="s">
        <v>133</v>
      </c>
      <c r="G47" s="57">
        <v>85.5</v>
      </c>
      <c r="H47" s="730"/>
      <c r="I47" s="883" t="s">
        <v>1866</v>
      </c>
    </row>
    <row r="48" spans="1:9" ht="12" customHeight="1">
      <c r="A48" s="850"/>
      <c r="B48" s="918" t="s">
        <v>1924</v>
      </c>
      <c r="C48" s="57">
        <v>95.317999999999998</v>
      </c>
      <c r="D48" s="57">
        <v>90.4</v>
      </c>
      <c r="E48" s="57" t="s">
        <v>133</v>
      </c>
      <c r="F48" s="57">
        <v>188.65</v>
      </c>
      <c r="G48" s="57">
        <v>101.7</v>
      </c>
      <c r="H48" s="730"/>
      <c r="I48" s="883" t="s">
        <v>1870</v>
      </c>
    </row>
    <row r="49" spans="1:9" ht="6" customHeight="1">
      <c r="A49" s="850"/>
      <c r="B49" s="349"/>
      <c r="C49" s="57"/>
      <c r="D49" s="57"/>
      <c r="E49" s="57"/>
      <c r="F49" s="57"/>
      <c r="G49" s="57"/>
      <c r="H49" s="730"/>
      <c r="I49" s="216"/>
    </row>
    <row r="50" spans="1:9" ht="24.75" customHeight="1">
      <c r="A50" s="850">
        <v>9</v>
      </c>
      <c r="B50" s="76" t="s">
        <v>1938</v>
      </c>
      <c r="C50" s="57">
        <v>107.1</v>
      </c>
      <c r="D50" s="57">
        <v>96.28</v>
      </c>
      <c r="E50" s="57">
        <v>138.63999999999999</v>
      </c>
      <c r="F50" s="57">
        <v>100.36</v>
      </c>
      <c r="G50" s="57">
        <v>84.2</v>
      </c>
      <c r="H50" s="730"/>
      <c r="I50" s="209" t="s">
        <v>1939</v>
      </c>
    </row>
    <row r="51" spans="1:9" ht="12" customHeight="1">
      <c r="A51" s="850"/>
      <c r="B51" s="918" t="s">
        <v>1923</v>
      </c>
      <c r="C51" s="57">
        <v>107.1</v>
      </c>
      <c r="D51" s="57">
        <v>96.78</v>
      </c>
      <c r="E51" s="57">
        <v>138.26</v>
      </c>
      <c r="F51" s="57">
        <v>100.36</v>
      </c>
      <c r="G51" s="57">
        <v>84.2</v>
      </c>
      <c r="H51" s="816"/>
      <c r="I51" s="883" t="s">
        <v>1866</v>
      </c>
    </row>
    <row r="52" spans="1:9" ht="12" customHeight="1">
      <c r="A52" s="850"/>
      <c r="B52" s="918" t="s">
        <v>1924</v>
      </c>
      <c r="C52" s="57" t="s">
        <v>133</v>
      </c>
      <c r="D52" s="57" t="s">
        <v>133</v>
      </c>
      <c r="E52" s="57" t="s">
        <v>133</v>
      </c>
      <c r="F52" s="57" t="s">
        <v>133</v>
      </c>
      <c r="G52" s="57" t="s">
        <v>133</v>
      </c>
      <c r="H52" s="730"/>
      <c r="I52" s="883" t="s">
        <v>1870</v>
      </c>
    </row>
    <row r="53" spans="1:9" ht="6" customHeight="1">
      <c r="A53" s="850"/>
      <c r="B53" s="349"/>
      <c r="C53" s="57"/>
      <c r="D53" s="57"/>
      <c r="E53" s="57"/>
      <c r="F53" s="57"/>
      <c r="G53" s="57"/>
      <c r="H53" s="730"/>
      <c r="I53" s="216"/>
    </row>
    <row r="54" spans="1:9" ht="38.25" customHeight="1">
      <c r="A54" s="850">
        <v>10</v>
      </c>
      <c r="B54" s="76" t="s">
        <v>1940</v>
      </c>
      <c r="C54" s="57">
        <v>79.7</v>
      </c>
      <c r="D54" s="57">
        <v>80.37</v>
      </c>
      <c r="E54" s="57">
        <v>109.7</v>
      </c>
      <c r="F54" s="57">
        <v>100.73</v>
      </c>
      <c r="G54" s="57">
        <v>101.7</v>
      </c>
      <c r="H54" s="730"/>
      <c r="I54" s="209" t="s">
        <v>1941</v>
      </c>
    </row>
    <row r="55" spans="1:9" ht="13.5" customHeight="1">
      <c r="A55" s="850"/>
      <c r="B55" s="918" t="s">
        <v>1923</v>
      </c>
      <c r="C55" s="57">
        <v>79.64</v>
      </c>
      <c r="D55" s="57">
        <v>80.38</v>
      </c>
      <c r="E55" s="57">
        <v>109.61</v>
      </c>
      <c r="F55" s="57">
        <v>109.92</v>
      </c>
      <c r="G55" s="57">
        <v>100.4</v>
      </c>
      <c r="H55" s="730"/>
      <c r="I55" s="883" t="s">
        <v>1866</v>
      </c>
    </row>
    <row r="56" spans="1:9" ht="13.5" customHeight="1">
      <c r="A56" s="850"/>
      <c r="B56" s="918" t="s">
        <v>1924</v>
      </c>
      <c r="C56" s="57">
        <v>101.711</v>
      </c>
      <c r="D56" s="57" t="s">
        <v>133</v>
      </c>
      <c r="E56" s="57" t="s">
        <v>133</v>
      </c>
      <c r="F56" s="57" t="s">
        <v>133</v>
      </c>
      <c r="G56" s="57" t="s">
        <v>133</v>
      </c>
      <c r="H56" s="730"/>
      <c r="I56" s="883" t="s">
        <v>1870</v>
      </c>
    </row>
    <row r="57" spans="1:9" ht="9" customHeight="1">
      <c r="A57" s="850"/>
      <c r="B57" s="349"/>
      <c r="C57" s="57"/>
      <c r="D57" s="57"/>
      <c r="E57" s="57"/>
      <c r="F57" s="57"/>
      <c r="G57" s="57"/>
      <c r="H57" s="730"/>
      <c r="I57" s="216"/>
    </row>
    <row r="58" spans="1:9" ht="14.25" customHeight="1">
      <c r="A58" s="850">
        <v>11</v>
      </c>
      <c r="B58" s="76" t="s">
        <v>409</v>
      </c>
      <c r="C58" s="57">
        <v>98.5</v>
      </c>
      <c r="D58" s="57">
        <v>93.77</v>
      </c>
      <c r="E58" s="57">
        <v>140.44</v>
      </c>
      <c r="F58" s="57">
        <v>130.35</v>
      </c>
      <c r="G58" s="57">
        <v>80.099999999999994</v>
      </c>
      <c r="H58" s="730"/>
      <c r="I58" s="67" t="s">
        <v>158</v>
      </c>
    </row>
    <row r="59" spans="1:9">
      <c r="A59" s="850"/>
      <c r="B59" s="918" t="s">
        <v>1923</v>
      </c>
      <c r="C59" s="57">
        <v>97.477000000000004</v>
      </c>
      <c r="D59" s="57">
        <v>82.39</v>
      </c>
      <c r="E59" s="57">
        <v>130.33000000000001</v>
      </c>
      <c r="F59" s="57">
        <v>145.33000000000001</v>
      </c>
      <c r="G59" s="57">
        <v>99.1</v>
      </c>
      <c r="H59" s="730"/>
      <c r="I59" s="883" t="s">
        <v>1866</v>
      </c>
    </row>
    <row r="60" spans="1:9" ht="15" customHeight="1">
      <c r="A60" s="850"/>
      <c r="B60" s="918" t="s">
        <v>1924</v>
      </c>
      <c r="C60" s="57">
        <v>92.325999999999993</v>
      </c>
      <c r="D60" s="57">
        <v>99.91</v>
      </c>
      <c r="E60" s="57">
        <v>148.13</v>
      </c>
      <c r="F60" s="57">
        <v>119.03</v>
      </c>
      <c r="G60" s="57">
        <v>70.7</v>
      </c>
      <c r="H60" s="816"/>
      <c r="I60" s="883" t="s">
        <v>1870</v>
      </c>
    </row>
    <row r="61" spans="1:9" ht="9" customHeight="1">
      <c r="A61" s="850"/>
      <c r="B61" s="209"/>
      <c r="C61" s="57"/>
      <c r="D61" s="57"/>
      <c r="E61" s="57"/>
      <c r="F61" s="57"/>
      <c r="G61" s="57"/>
      <c r="H61" s="730"/>
      <c r="I61" s="216"/>
    </row>
    <row r="62" spans="1:9" ht="24" customHeight="1">
      <c r="A62" s="825">
        <v>12</v>
      </c>
      <c r="B62" s="76" t="s">
        <v>1942</v>
      </c>
      <c r="C62" s="57">
        <v>99.7</v>
      </c>
      <c r="D62" s="57">
        <v>113.96</v>
      </c>
      <c r="E62" s="57">
        <v>102.29</v>
      </c>
      <c r="F62" s="57">
        <v>89.21</v>
      </c>
      <c r="G62" s="57">
        <v>88.1</v>
      </c>
      <c r="H62" s="816"/>
      <c r="I62" s="67" t="s">
        <v>159</v>
      </c>
    </row>
    <row r="63" spans="1:9" ht="12" customHeight="1">
      <c r="A63" s="850"/>
      <c r="B63" s="918" t="s">
        <v>1923</v>
      </c>
      <c r="C63" s="57">
        <v>100.26</v>
      </c>
      <c r="D63" s="57">
        <v>114.38</v>
      </c>
      <c r="E63" s="57">
        <v>102.01</v>
      </c>
      <c r="F63" s="57">
        <v>108.24</v>
      </c>
      <c r="G63" s="57">
        <v>87.7</v>
      </c>
      <c r="H63" s="730"/>
      <c r="I63" s="883" t="s">
        <v>1866</v>
      </c>
    </row>
    <row r="64" spans="1:9" ht="13.5" customHeight="1">
      <c r="A64" s="850"/>
      <c r="B64" s="918" t="s">
        <v>1924</v>
      </c>
      <c r="C64" s="57">
        <v>112.259</v>
      </c>
      <c r="D64" s="57">
        <v>106.03</v>
      </c>
      <c r="E64" s="57" t="s">
        <v>133</v>
      </c>
      <c r="F64" s="57">
        <v>88.72</v>
      </c>
      <c r="G64" s="57">
        <v>102.3</v>
      </c>
      <c r="H64" s="730"/>
      <c r="I64" s="883" t="s">
        <v>1870</v>
      </c>
    </row>
    <row r="65" spans="1:9" ht="7.5" customHeight="1">
      <c r="A65" s="850"/>
      <c r="B65" s="918"/>
      <c r="C65" s="57"/>
      <c r="D65" s="57"/>
      <c r="E65" s="57"/>
      <c r="F65" s="57"/>
      <c r="G65" s="57"/>
      <c r="H65" s="730"/>
      <c r="I65" s="883"/>
    </row>
    <row r="66" spans="1:9" ht="12.75" customHeight="1">
      <c r="A66" s="850"/>
      <c r="B66" s="918"/>
      <c r="C66" s="57"/>
      <c r="D66" s="57"/>
      <c r="E66" s="57"/>
      <c r="F66" s="57"/>
      <c r="G66" s="57"/>
      <c r="H66" s="730"/>
      <c r="I66" s="883"/>
    </row>
    <row r="67" spans="1:9" ht="36" customHeight="1">
      <c r="A67" s="850">
        <v>13</v>
      </c>
      <c r="B67" s="76" t="s">
        <v>1943</v>
      </c>
      <c r="C67" s="57">
        <v>96.3</v>
      </c>
      <c r="D67" s="57">
        <v>93.26</v>
      </c>
      <c r="E67" s="57">
        <v>106.46</v>
      </c>
      <c r="F67" s="57">
        <v>77.760000000000005</v>
      </c>
      <c r="G67" s="57">
        <v>87.7</v>
      </c>
      <c r="H67" s="730"/>
      <c r="I67" s="922" t="s">
        <v>1944</v>
      </c>
    </row>
    <row r="68" spans="1:9" ht="13.5" customHeight="1">
      <c r="A68" s="850"/>
      <c r="B68" s="918" t="s">
        <v>1923</v>
      </c>
      <c r="C68" s="57">
        <v>96.251000000000005</v>
      </c>
      <c r="D68" s="57">
        <v>93.28</v>
      </c>
      <c r="E68" s="57">
        <v>106.46</v>
      </c>
      <c r="F68" s="57">
        <v>80.37</v>
      </c>
      <c r="G68" s="57">
        <v>87.7</v>
      </c>
      <c r="H68" s="730"/>
      <c r="I68" s="883" t="s">
        <v>1866</v>
      </c>
    </row>
    <row r="69" spans="1:9" ht="13.5" customHeight="1">
      <c r="A69" s="850"/>
      <c r="B69" s="918" t="s">
        <v>1924</v>
      </c>
      <c r="C69" s="57">
        <v>99.756</v>
      </c>
      <c r="D69" s="57" t="s">
        <v>133</v>
      </c>
      <c r="E69" s="57" t="s">
        <v>133</v>
      </c>
      <c r="F69" s="57">
        <v>68.16</v>
      </c>
      <c r="G69" s="57">
        <v>91.7</v>
      </c>
      <c r="H69" s="730"/>
      <c r="I69" s="883" t="s">
        <v>1870</v>
      </c>
    </row>
    <row r="70" spans="1:9" ht="13.5" customHeight="1">
      <c r="A70" s="850"/>
      <c r="B70" s="918"/>
      <c r="C70" s="61"/>
      <c r="D70" s="61"/>
      <c r="E70" s="61"/>
      <c r="F70" s="61"/>
      <c r="G70" s="61"/>
      <c r="H70" s="730"/>
      <c r="I70" s="883"/>
    </row>
    <row r="71" spans="1:9" ht="38.25" customHeight="1">
      <c r="A71" s="850">
        <v>14</v>
      </c>
      <c r="B71" s="76" t="s">
        <v>1945</v>
      </c>
      <c r="C71" s="57">
        <v>110.6</v>
      </c>
      <c r="D71" s="57">
        <v>124.97</v>
      </c>
      <c r="E71" s="57">
        <v>101.85</v>
      </c>
      <c r="F71" s="57">
        <v>120.74</v>
      </c>
      <c r="G71" s="57" t="s">
        <v>133</v>
      </c>
      <c r="H71" s="730"/>
      <c r="I71" s="67" t="s">
        <v>1946</v>
      </c>
    </row>
    <row r="72" spans="1:9" ht="11.25" customHeight="1">
      <c r="A72" s="850"/>
      <c r="B72" s="918" t="s">
        <v>1923</v>
      </c>
      <c r="C72" s="57">
        <v>102.771</v>
      </c>
      <c r="D72" s="57">
        <v>74.67</v>
      </c>
      <c r="E72" s="57">
        <v>58.73</v>
      </c>
      <c r="F72" s="57" t="s">
        <v>133</v>
      </c>
      <c r="G72" s="57" t="s">
        <v>133</v>
      </c>
      <c r="H72" s="816"/>
      <c r="I72" s="883" t="s">
        <v>1866</v>
      </c>
    </row>
    <row r="73" spans="1:9" ht="11.25" customHeight="1">
      <c r="A73" s="850"/>
      <c r="B73" s="918" t="s">
        <v>1924</v>
      </c>
      <c r="C73" s="57">
        <v>110.626</v>
      </c>
      <c r="D73" s="57">
        <v>125.22</v>
      </c>
      <c r="E73" s="57">
        <v>102</v>
      </c>
      <c r="F73" s="57">
        <v>114.28</v>
      </c>
      <c r="G73" s="57" t="s">
        <v>133</v>
      </c>
      <c r="H73" s="730"/>
      <c r="I73" s="883" t="s">
        <v>1870</v>
      </c>
    </row>
    <row r="74" spans="1:9" ht="6.75" customHeight="1">
      <c r="A74" s="850"/>
      <c r="B74" s="349"/>
      <c r="C74" s="57"/>
      <c r="D74" s="57"/>
      <c r="E74" s="57"/>
      <c r="F74" s="57"/>
      <c r="G74" s="57"/>
      <c r="H74" s="730"/>
      <c r="I74" s="216"/>
    </row>
    <row r="75" spans="1:9" ht="26.25" customHeight="1">
      <c r="A75" s="825">
        <v>15</v>
      </c>
      <c r="B75" s="76" t="s">
        <v>1947</v>
      </c>
      <c r="C75" s="57">
        <v>83.3</v>
      </c>
      <c r="D75" s="57">
        <v>117.53</v>
      </c>
      <c r="E75" s="57">
        <v>126.95</v>
      </c>
      <c r="F75" s="57">
        <v>86.26</v>
      </c>
      <c r="G75" s="57">
        <v>91.5</v>
      </c>
      <c r="H75" s="730"/>
      <c r="I75" s="67" t="s">
        <v>1948</v>
      </c>
    </row>
    <row r="76" spans="1:9" ht="12" customHeight="1">
      <c r="A76" s="850"/>
      <c r="B76" s="918" t="s">
        <v>1923</v>
      </c>
      <c r="C76" s="57">
        <v>85.897000000000006</v>
      </c>
      <c r="D76" s="57">
        <v>113.15</v>
      </c>
      <c r="E76" s="57">
        <v>127.09</v>
      </c>
      <c r="F76" s="57">
        <v>85.04</v>
      </c>
      <c r="G76" s="57">
        <v>91.7</v>
      </c>
      <c r="H76" s="730"/>
      <c r="I76" s="883" t="s">
        <v>1866</v>
      </c>
    </row>
    <row r="77" spans="1:9" ht="12" customHeight="1">
      <c r="A77" s="850"/>
      <c r="B77" s="918" t="s">
        <v>1924</v>
      </c>
      <c r="C77" s="57">
        <v>84.082999999999998</v>
      </c>
      <c r="D77" s="57">
        <v>132.72999999999999</v>
      </c>
      <c r="E77" s="57">
        <v>127.01</v>
      </c>
      <c r="F77" s="57">
        <v>101.57</v>
      </c>
      <c r="G77" s="57">
        <v>95.3</v>
      </c>
      <c r="H77" s="730"/>
      <c r="I77" s="883" t="s">
        <v>1870</v>
      </c>
    </row>
    <row r="78" spans="1:9" ht="5.25" customHeight="1">
      <c r="A78" s="850"/>
      <c r="B78" s="349"/>
      <c r="C78" s="57"/>
      <c r="D78" s="57"/>
      <c r="E78" s="57"/>
      <c r="F78" s="57"/>
      <c r="G78" s="57"/>
      <c r="H78" s="730"/>
    </row>
    <row r="79" spans="1:9" ht="50.25" customHeight="1">
      <c r="A79" s="850">
        <v>16</v>
      </c>
      <c r="B79" s="923" t="s">
        <v>1949</v>
      </c>
      <c r="C79" s="57">
        <v>95.7</v>
      </c>
      <c r="D79" s="57">
        <v>101.61</v>
      </c>
      <c r="E79" s="57">
        <v>86.38</v>
      </c>
      <c r="F79" s="57">
        <v>118.18</v>
      </c>
      <c r="G79" s="57">
        <v>125.5</v>
      </c>
      <c r="H79" s="730"/>
      <c r="I79" s="67" t="s">
        <v>1950</v>
      </c>
    </row>
    <row r="80" spans="1:9" ht="12" customHeight="1">
      <c r="A80" s="850"/>
      <c r="B80" s="918" t="s">
        <v>1923</v>
      </c>
      <c r="C80" s="57">
        <v>94.385999999999996</v>
      </c>
      <c r="D80" s="57">
        <v>95.63</v>
      </c>
      <c r="E80" s="57">
        <v>99.77</v>
      </c>
      <c r="F80" s="57">
        <v>118.77</v>
      </c>
      <c r="G80" s="57">
        <v>121.6</v>
      </c>
      <c r="H80" s="730"/>
      <c r="I80" s="883" t="s">
        <v>1866</v>
      </c>
    </row>
    <row r="81" spans="1:9" ht="12" customHeight="1">
      <c r="A81" s="850"/>
      <c r="B81" s="918" t="s">
        <v>1924</v>
      </c>
      <c r="C81" s="57">
        <v>88.08</v>
      </c>
      <c r="D81" s="57">
        <v>113.5</v>
      </c>
      <c r="E81" s="57">
        <v>67.260000000000005</v>
      </c>
      <c r="F81" s="57">
        <v>116.27</v>
      </c>
      <c r="G81" s="57">
        <v>116.2</v>
      </c>
      <c r="H81" s="730"/>
      <c r="I81" s="883" t="s">
        <v>1870</v>
      </c>
    </row>
    <row r="82" spans="1:9" ht="6.75" customHeight="1">
      <c r="A82" s="850"/>
      <c r="B82" s="349"/>
      <c r="C82" s="57"/>
      <c r="D82" s="57"/>
      <c r="E82" s="57"/>
      <c r="F82" s="57"/>
      <c r="G82" s="57"/>
      <c r="H82" s="730"/>
      <c r="I82" s="216"/>
    </row>
    <row r="83" spans="1:9" ht="27" customHeight="1">
      <c r="A83" s="850">
        <v>17</v>
      </c>
      <c r="B83" s="76" t="s">
        <v>1951</v>
      </c>
      <c r="C83" s="57">
        <v>100.4</v>
      </c>
      <c r="D83" s="57">
        <v>133.86000000000001</v>
      </c>
      <c r="E83" s="57">
        <v>78.39</v>
      </c>
      <c r="F83" s="57">
        <v>87</v>
      </c>
      <c r="G83" s="57">
        <v>88.7</v>
      </c>
      <c r="H83" s="730"/>
      <c r="I83" s="67" t="s">
        <v>1952</v>
      </c>
    </row>
    <row r="84" spans="1:9" ht="12" customHeight="1">
      <c r="A84" s="850"/>
      <c r="B84" s="918" t="s">
        <v>1923</v>
      </c>
      <c r="C84" s="57">
        <v>103.345</v>
      </c>
      <c r="D84" s="57">
        <v>122.2</v>
      </c>
      <c r="E84" s="57">
        <v>111.4</v>
      </c>
      <c r="F84" s="57">
        <v>85.33</v>
      </c>
      <c r="G84" s="57">
        <v>85</v>
      </c>
      <c r="H84" s="730"/>
      <c r="I84" s="883" t="s">
        <v>1866</v>
      </c>
    </row>
    <row r="85" spans="1:9" ht="12" customHeight="1">
      <c r="A85" s="850"/>
      <c r="B85" s="918" t="s">
        <v>1924</v>
      </c>
      <c r="C85" s="57">
        <v>88.602000000000004</v>
      </c>
      <c r="D85" s="57">
        <v>90.26</v>
      </c>
      <c r="E85" s="57">
        <v>75.42</v>
      </c>
      <c r="F85" s="57">
        <v>104.98</v>
      </c>
      <c r="G85" s="57">
        <v>127.22</v>
      </c>
      <c r="H85" s="730"/>
      <c r="I85" s="883" t="s">
        <v>1870</v>
      </c>
    </row>
    <row r="86" spans="1:9" ht="6.75" customHeight="1">
      <c r="A86" s="850"/>
      <c r="B86" s="349"/>
      <c r="C86" s="57"/>
      <c r="D86" s="57"/>
      <c r="E86" s="57"/>
      <c r="F86" s="57"/>
      <c r="G86" s="57"/>
      <c r="H86" s="730"/>
      <c r="I86" s="216"/>
    </row>
    <row r="87" spans="1:9" ht="48" customHeight="1">
      <c r="A87" s="850">
        <v>18</v>
      </c>
      <c r="B87" s="76" t="s">
        <v>1953</v>
      </c>
      <c r="C87" s="57">
        <v>92</v>
      </c>
      <c r="D87" s="57">
        <v>80.47</v>
      </c>
      <c r="E87" s="57">
        <v>100</v>
      </c>
      <c r="F87" s="57">
        <v>173.39</v>
      </c>
      <c r="G87" s="57">
        <v>86.7</v>
      </c>
      <c r="H87" s="816"/>
      <c r="I87" s="67" t="s">
        <v>1954</v>
      </c>
    </row>
    <row r="88" spans="1:9" ht="12" customHeight="1">
      <c r="A88" s="850"/>
      <c r="B88" s="918" t="s">
        <v>1923</v>
      </c>
      <c r="C88" s="57">
        <v>104.256</v>
      </c>
      <c r="D88" s="57">
        <v>81.319999999999993</v>
      </c>
      <c r="E88" s="57" t="s">
        <v>133</v>
      </c>
      <c r="F88" s="57">
        <v>121.43</v>
      </c>
      <c r="G88" s="57">
        <v>71.599999999999994</v>
      </c>
      <c r="H88" s="730"/>
      <c r="I88" s="883" t="s">
        <v>1866</v>
      </c>
    </row>
    <row r="89" spans="1:9" ht="12" customHeight="1">
      <c r="A89" s="850"/>
      <c r="B89" s="918" t="s">
        <v>1924</v>
      </c>
      <c r="C89" s="57">
        <v>91.376999999999995</v>
      </c>
      <c r="D89" s="57">
        <v>150</v>
      </c>
      <c r="E89" s="57">
        <v>100</v>
      </c>
      <c r="F89" s="57">
        <v>119.24</v>
      </c>
      <c r="G89" s="57">
        <v>113</v>
      </c>
      <c r="H89" s="730"/>
      <c r="I89" s="883" t="s">
        <v>1870</v>
      </c>
    </row>
    <row r="90" spans="1:9" ht="6" customHeight="1">
      <c r="A90" s="850"/>
      <c r="B90" s="349"/>
      <c r="C90" s="57"/>
      <c r="D90" s="57"/>
      <c r="E90" s="57"/>
      <c r="F90" s="57"/>
      <c r="G90" s="57"/>
      <c r="H90" s="730"/>
      <c r="I90" s="216"/>
    </row>
    <row r="91" spans="1:9" ht="15.75" customHeight="1">
      <c r="A91" s="850">
        <v>20</v>
      </c>
      <c r="B91" s="76" t="s">
        <v>1955</v>
      </c>
      <c r="C91" s="57">
        <v>76.3</v>
      </c>
      <c r="D91" s="57">
        <v>125.65</v>
      </c>
      <c r="E91" s="57">
        <v>105.99</v>
      </c>
      <c r="F91" s="57">
        <v>102.8</v>
      </c>
      <c r="G91" s="57">
        <v>107</v>
      </c>
      <c r="H91" s="730"/>
      <c r="I91" s="67" t="s">
        <v>1956</v>
      </c>
    </row>
    <row r="92" spans="1:9" ht="12" customHeight="1">
      <c r="A92" s="850"/>
      <c r="B92" s="918" t="s">
        <v>1923</v>
      </c>
      <c r="C92" s="57">
        <v>77.126999999999995</v>
      </c>
      <c r="D92" s="57">
        <v>125.74</v>
      </c>
      <c r="E92" s="57">
        <v>108.01</v>
      </c>
      <c r="F92" s="57">
        <v>113.1</v>
      </c>
      <c r="G92" s="57">
        <v>107.4</v>
      </c>
      <c r="H92" s="730"/>
      <c r="I92" s="883" t="s">
        <v>1866</v>
      </c>
    </row>
    <row r="93" spans="1:9" ht="12" customHeight="1">
      <c r="A93" s="915"/>
      <c r="B93" s="918" t="s">
        <v>1924</v>
      </c>
      <c r="C93" s="57">
        <v>106.9</v>
      </c>
      <c r="D93" s="57">
        <v>86.02</v>
      </c>
      <c r="E93" s="57">
        <v>170</v>
      </c>
      <c r="F93" s="57">
        <v>65.099999999999994</v>
      </c>
      <c r="G93" s="57">
        <v>105.3</v>
      </c>
      <c r="H93" s="730"/>
      <c r="I93" s="883" t="s">
        <v>1870</v>
      </c>
    </row>
    <row r="94" spans="1:9" ht="8.25" customHeight="1">
      <c r="A94" s="924"/>
      <c r="B94" s="925"/>
      <c r="C94" s="926"/>
      <c r="D94" s="926"/>
      <c r="E94" s="926"/>
      <c r="F94" s="926"/>
      <c r="G94" s="926"/>
      <c r="H94" s="927"/>
      <c r="I94" s="928"/>
    </row>
    <row r="95" spans="1:9">
      <c r="A95" s="915"/>
      <c r="B95" s="209"/>
      <c r="C95" s="171"/>
      <c r="D95" s="171"/>
      <c r="E95" s="171"/>
      <c r="F95" s="171"/>
      <c r="G95" s="171"/>
      <c r="H95" s="171"/>
      <c r="I95" s="929"/>
    </row>
    <row r="96" spans="1:9">
      <c r="A96" s="915"/>
      <c r="B96" s="209"/>
      <c r="C96" s="171"/>
      <c r="D96" s="171"/>
      <c r="E96" s="171"/>
      <c r="F96" s="171"/>
      <c r="G96" s="171"/>
      <c r="H96" s="171"/>
      <c r="I96" s="929"/>
    </row>
    <row r="97" spans="1:9">
      <c r="A97" s="915"/>
      <c r="B97" s="209"/>
      <c r="E97" s="166"/>
      <c r="F97" s="171"/>
      <c r="G97" s="171"/>
      <c r="H97" s="171"/>
      <c r="I97" s="929"/>
    </row>
    <row r="98" spans="1:9">
      <c r="A98" s="915"/>
      <c r="B98" s="209"/>
      <c r="C98" s="171"/>
      <c r="D98" s="171"/>
      <c r="E98" s="171"/>
      <c r="F98" s="171"/>
      <c r="G98" s="171"/>
      <c r="H98" s="171"/>
      <c r="I98" s="929"/>
    </row>
    <row r="99" spans="1:9">
      <c r="A99" s="915"/>
      <c r="B99" s="209"/>
      <c r="C99" s="171"/>
      <c r="D99" s="171"/>
      <c r="E99" s="171"/>
      <c r="F99" s="171"/>
      <c r="G99" s="171"/>
      <c r="H99" s="171"/>
      <c r="I99" s="929"/>
    </row>
    <row r="100" spans="1:9">
      <c r="A100" s="915"/>
      <c r="B100" s="209"/>
      <c r="C100" s="171"/>
      <c r="D100" s="171"/>
      <c r="E100" s="171"/>
      <c r="F100" s="171"/>
      <c r="G100" s="171"/>
      <c r="H100" s="171"/>
      <c r="I100" s="929"/>
    </row>
    <row r="101" spans="1:9">
      <c r="A101" s="915"/>
      <c r="B101" s="209"/>
      <c r="C101" s="171"/>
      <c r="D101" s="171"/>
      <c r="E101" s="171"/>
      <c r="F101" s="171"/>
      <c r="G101" s="171"/>
      <c r="H101" s="171"/>
      <c r="I101" s="929"/>
    </row>
    <row r="102" spans="1:9">
      <c r="A102" s="915"/>
      <c r="B102" s="209"/>
      <c r="C102" s="171"/>
      <c r="D102" s="171"/>
      <c r="E102" s="171"/>
      <c r="F102" s="171"/>
      <c r="G102" s="171"/>
      <c r="H102" s="171"/>
      <c r="I102" s="929"/>
    </row>
    <row r="103" spans="1:9">
      <c r="A103" s="915"/>
      <c r="B103" s="209"/>
      <c r="C103" s="171"/>
      <c r="D103" s="171"/>
      <c r="E103" s="171"/>
      <c r="F103" s="171"/>
      <c r="G103" s="171"/>
      <c r="H103" s="171"/>
      <c r="I103" s="929"/>
    </row>
    <row r="104" spans="1:9">
      <c r="A104" s="915"/>
      <c r="B104" s="209"/>
      <c r="C104" s="171"/>
      <c r="D104" s="171"/>
      <c r="E104" s="171"/>
      <c r="F104" s="171"/>
      <c r="G104" s="171"/>
      <c r="H104" s="171"/>
      <c r="I104" s="929"/>
    </row>
    <row r="105" spans="1:9">
      <c r="A105" s="915"/>
      <c r="B105" s="209"/>
      <c r="C105" s="171"/>
      <c r="D105" s="171"/>
      <c r="E105" s="171"/>
      <c r="F105" s="171"/>
      <c r="G105" s="171"/>
      <c r="H105" s="171"/>
      <c r="I105" s="929"/>
    </row>
    <row r="106" spans="1:9">
      <c r="A106" s="915"/>
      <c r="B106" s="209"/>
      <c r="C106" s="171"/>
      <c r="D106" s="171"/>
      <c r="E106" s="171"/>
      <c r="F106" s="171"/>
      <c r="G106" s="171"/>
      <c r="H106" s="171"/>
      <c r="I106" s="929"/>
    </row>
    <row r="107" spans="1:9">
      <c r="A107" s="915"/>
      <c r="B107" s="209"/>
      <c r="C107" s="171"/>
      <c r="D107" s="171"/>
      <c r="E107" s="171"/>
      <c r="F107" s="171"/>
      <c r="G107" s="171"/>
      <c r="H107" s="171"/>
      <c r="I107" s="929"/>
    </row>
    <row r="108" spans="1:9">
      <c r="A108" s="915"/>
      <c r="B108" s="209"/>
      <c r="C108" s="171"/>
      <c r="D108" s="171"/>
      <c r="E108" s="171"/>
      <c r="F108" s="171"/>
      <c r="G108" s="171"/>
      <c r="H108" s="171"/>
      <c r="I108" s="929"/>
    </row>
    <row r="109" spans="1:9">
      <c r="A109" s="915"/>
      <c r="B109" s="209"/>
      <c r="C109" s="171"/>
      <c r="D109" s="171"/>
      <c r="E109" s="171"/>
      <c r="F109" s="171"/>
      <c r="G109" s="171"/>
      <c r="H109" s="171"/>
      <c r="I109" s="929"/>
    </row>
    <row r="110" spans="1:9">
      <c r="A110" s="915"/>
      <c r="B110" s="209"/>
      <c r="C110" s="171"/>
      <c r="D110" s="171"/>
      <c r="E110" s="171"/>
      <c r="F110" s="171"/>
      <c r="G110" s="171"/>
      <c r="H110" s="171"/>
      <c r="I110" s="929"/>
    </row>
    <row r="111" spans="1:9">
      <c r="A111" s="915"/>
      <c r="B111" s="209"/>
      <c r="C111" s="171"/>
      <c r="D111" s="171"/>
      <c r="E111" s="171"/>
      <c r="F111" s="171"/>
      <c r="G111" s="171"/>
      <c r="H111" s="171"/>
      <c r="I111" s="929"/>
    </row>
    <row r="112" spans="1:9">
      <c r="A112" s="915"/>
      <c r="B112" s="209"/>
      <c r="C112" s="171"/>
      <c r="D112" s="171"/>
      <c r="E112" s="171"/>
      <c r="F112" s="171"/>
      <c r="G112" s="171"/>
      <c r="H112" s="171"/>
      <c r="I112" s="929"/>
    </row>
    <row r="113" spans="1:9">
      <c r="A113" s="915"/>
      <c r="B113" s="209"/>
      <c r="C113" s="171"/>
      <c r="D113" s="171"/>
      <c r="E113" s="171"/>
      <c r="F113" s="171"/>
      <c r="G113" s="171"/>
      <c r="H113" s="171"/>
      <c r="I113" s="929"/>
    </row>
    <row r="114" spans="1:9">
      <c r="A114" s="930"/>
      <c r="B114" s="209"/>
      <c r="C114" s="171"/>
      <c r="D114" s="171"/>
      <c r="E114" s="171"/>
      <c r="F114" s="171"/>
      <c r="G114" s="171"/>
      <c r="H114" s="171"/>
      <c r="I114" s="216"/>
    </row>
    <row r="115" spans="1:9">
      <c r="A115" s="930"/>
      <c r="B115" s="209"/>
      <c r="C115" s="171"/>
      <c r="D115" s="171"/>
      <c r="E115" s="171"/>
      <c r="F115" s="171"/>
      <c r="G115" s="171"/>
      <c r="H115" s="171"/>
      <c r="I115" s="216"/>
    </row>
    <row r="116" spans="1:9">
      <c r="A116" s="930"/>
      <c r="B116" s="209"/>
      <c r="C116" s="171"/>
      <c r="D116" s="171"/>
      <c r="E116" s="171"/>
      <c r="F116" s="171"/>
      <c r="G116" s="171"/>
      <c r="H116" s="171"/>
      <c r="I116" s="216"/>
    </row>
    <row r="117" spans="1:9">
      <c r="A117" s="930"/>
      <c r="B117" s="209"/>
      <c r="C117" s="171"/>
      <c r="D117" s="171"/>
      <c r="E117" s="171"/>
      <c r="F117" s="171"/>
      <c r="G117" s="171"/>
      <c r="H117" s="171"/>
      <c r="I117" s="216"/>
    </row>
    <row r="118" spans="1:9">
      <c r="A118" s="930"/>
      <c r="B118" s="209"/>
      <c r="C118" s="171"/>
      <c r="D118" s="171"/>
      <c r="E118" s="171"/>
      <c r="F118" s="171"/>
      <c r="G118" s="171"/>
      <c r="H118" s="171"/>
      <c r="I118" s="216"/>
    </row>
    <row r="119" spans="1:9">
      <c r="A119" s="930"/>
      <c r="B119" s="209"/>
      <c r="C119" s="171"/>
      <c r="D119" s="171"/>
      <c r="E119" s="171"/>
      <c r="F119" s="171"/>
      <c r="G119" s="171"/>
      <c r="H119" s="171"/>
      <c r="I119" s="216"/>
    </row>
    <row r="120" spans="1:9">
      <c r="A120" s="930"/>
      <c r="B120" s="209"/>
      <c r="C120" s="171"/>
      <c r="D120" s="171"/>
      <c r="E120" s="171"/>
      <c r="F120" s="171"/>
      <c r="G120" s="171"/>
      <c r="H120" s="171"/>
      <c r="I120" s="216"/>
    </row>
    <row r="121" spans="1:9">
      <c r="A121" s="930"/>
      <c r="B121" s="209"/>
      <c r="C121" s="171"/>
      <c r="D121" s="171"/>
      <c r="E121" s="171"/>
      <c r="F121" s="171"/>
      <c r="G121" s="171"/>
      <c r="H121" s="171"/>
      <c r="I121" s="216"/>
    </row>
    <row r="122" spans="1:9">
      <c r="A122" s="930"/>
      <c r="B122" s="209"/>
      <c r="C122" s="171"/>
      <c r="D122" s="171"/>
      <c r="E122" s="171"/>
      <c r="F122" s="171"/>
      <c r="G122" s="171"/>
      <c r="H122" s="171"/>
      <c r="I122" s="216"/>
    </row>
    <row r="123" spans="1:9">
      <c r="A123" s="930"/>
      <c r="B123" s="209"/>
      <c r="C123" s="171"/>
      <c r="D123" s="171"/>
      <c r="E123" s="171"/>
      <c r="F123" s="171"/>
      <c r="G123" s="171"/>
      <c r="H123" s="171"/>
      <c r="I123" s="216"/>
    </row>
    <row r="124" spans="1:9">
      <c r="A124" s="930"/>
      <c r="B124" s="209"/>
      <c r="C124" s="171"/>
      <c r="D124" s="171"/>
      <c r="E124" s="171"/>
      <c r="F124" s="171"/>
      <c r="G124" s="171"/>
      <c r="H124" s="171"/>
      <c r="I124" s="216"/>
    </row>
    <row r="125" spans="1:9">
      <c r="A125" s="930"/>
      <c r="B125" s="209"/>
      <c r="C125" s="171"/>
      <c r="D125" s="171"/>
      <c r="E125" s="171"/>
      <c r="F125" s="171"/>
      <c r="G125" s="171"/>
      <c r="H125" s="171"/>
      <c r="I125" s="216"/>
    </row>
    <row r="126" spans="1:9">
      <c r="A126" s="930"/>
      <c r="B126" s="209"/>
      <c r="C126" s="171"/>
      <c r="D126" s="171"/>
      <c r="E126" s="171"/>
      <c r="F126" s="171"/>
      <c r="G126" s="171"/>
      <c r="H126" s="171"/>
      <c r="I126" s="216"/>
    </row>
    <row r="127" spans="1:9">
      <c r="A127" s="930"/>
      <c r="B127" s="209"/>
      <c r="C127" s="171"/>
      <c r="D127" s="171"/>
      <c r="E127" s="171"/>
      <c r="F127" s="171"/>
      <c r="G127" s="171"/>
      <c r="H127" s="171"/>
      <c r="I127" s="216"/>
    </row>
    <row r="128" spans="1:9">
      <c r="A128" s="930"/>
      <c r="B128" s="209"/>
      <c r="C128" s="171"/>
      <c r="D128" s="171"/>
      <c r="E128" s="171"/>
      <c r="F128" s="171"/>
      <c r="G128" s="171"/>
      <c r="H128" s="171"/>
      <c r="I128" s="216"/>
    </row>
    <row r="129" spans="1:9">
      <c r="A129" s="930"/>
      <c r="B129" s="209"/>
      <c r="C129" s="171"/>
      <c r="D129" s="171"/>
      <c r="E129" s="171"/>
      <c r="F129" s="171"/>
      <c r="G129" s="171"/>
      <c r="H129" s="171"/>
      <c r="I129" s="216"/>
    </row>
    <row r="130" spans="1:9">
      <c r="A130" s="930"/>
      <c r="B130" s="209"/>
      <c r="C130" s="171"/>
      <c r="D130" s="171"/>
      <c r="E130" s="171"/>
      <c r="F130" s="171"/>
      <c r="G130" s="171"/>
      <c r="H130" s="171"/>
      <c r="I130" s="216"/>
    </row>
    <row r="131" spans="1:9">
      <c r="A131" s="930"/>
      <c r="B131" s="209"/>
      <c r="C131" s="171"/>
      <c r="D131" s="171"/>
      <c r="E131" s="171"/>
      <c r="F131" s="171"/>
      <c r="G131" s="171"/>
      <c r="H131" s="171"/>
      <c r="I131" s="216"/>
    </row>
    <row r="132" spans="1:9">
      <c r="A132" s="930"/>
      <c r="B132" s="209"/>
      <c r="C132" s="171"/>
      <c r="D132" s="171"/>
      <c r="E132" s="171"/>
      <c r="F132" s="171"/>
      <c r="G132" s="171"/>
      <c r="H132" s="171"/>
      <c r="I132" s="216"/>
    </row>
    <row r="133" spans="1:9">
      <c r="A133" s="930"/>
      <c r="B133" s="209"/>
      <c r="C133" s="171"/>
      <c r="D133" s="171"/>
      <c r="E133" s="171"/>
      <c r="F133" s="171"/>
      <c r="G133" s="171"/>
      <c r="H133" s="171"/>
      <c r="I133" s="216"/>
    </row>
    <row r="134" spans="1:9">
      <c r="A134" s="930"/>
      <c r="B134" s="209"/>
      <c r="C134" s="171"/>
      <c r="D134" s="171"/>
      <c r="E134" s="171"/>
      <c r="F134" s="171"/>
      <c r="G134" s="171"/>
      <c r="H134" s="171"/>
      <c r="I134" s="216"/>
    </row>
    <row r="135" spans="1:9">
      <c r="A135" s="930"/>
      <c r="B135" s="209"/>
      <c r="C135" s="171"/>
      <c r="D135" s="171"/>
      <c r="E135" s="171"/>
      <c r="F135" s="171"/>
      <c r="G135" s="171"/>
      <c r="H135" s="171"/>
      <c r="I135" s="216"/>
    </row>
    <row r="136" spans="1:9">
      <c r="A136" s="930"/>
      <c r="B136" s="209"/>
      <c r="C136" s="171"/>
      <c r="D136" s="171"/>
      <c r="E136" s="171"/>
      <c r="F136" s="171"/>
      <c r="G136" s="171"/>
      <c r="H136" s="171"/>
      <c r="I136" s="216"/>
    </row>
    <row r="137" spans="1:9">
      <c r="A137" s="930"/>
      <c r="B137" s="209"/>
      <c r="C137" s="171"/>
      <c r="D137" s="171"/>
      <c r="E137" s="171"/>
      <c r="F137" s="171"/>
      <c r="G137" s="171"/>
      <c r="H137" s="171"/>
      <c r="I137" s="216"/>
    </row>
    <row r="138" spans="1:9">
      <c r="A138" s="930"/>
      <c r="B138" s="209"/>
      <c r="C138" s="171"/>
      <c r="D138" s="171"/>
      <c r="E138" s="171"/>
      <c r="F138" s="171"/>
      <c r="G138" s="171"/>
      <c r="H138" s="171"/>
      <c r="I138" s="216"/>
    </row>
    <row r="139" spans="1:9">
      <c r="A139" s="930"/>
      <c r="B139" s="209"/>
      <c r="C139" s="171"/>
      <c r="D139" s="171"/>
      <c r="E139" s="171"/>
      <c r="F139" s="171"/>
      <c r="G139" s="171"/>
      <c r="H139" s="171"/>
      <c r="I139" s="216"/>
    </row>
    <row r="140" spans="1:9">
      <c r="A140" s="930"/>
      <c r="B140" s="209"/>
      <c r="C140" s="171"/>
      <c r="D140" s="171"/>
      <c r="E140" s="171"/>
      <c r="F140" s="171"/>
      <c r="G140" s="171"/>
      <c r="H140" s="171"/>
      <c r="I140" s="216"/>
    </row>
    <row r="141" spans="1:9">
      <c r="A141" s="930"/>
      <c r="B141" s="209"/>
      <c r="C141" s="171"/>
      <c r="D141" s="171"/>
      <c r="E141" s="171"/>
      <c r="F141" s="171"/>
      <c r="G141" s="171"/>
      <c r="H141" s="171"/>
      <c r="I141" s="216"/>
    </row>
    <row r="142" spans="1:9">
      <c r="A142" s="930"/>
      <c r="B142" s="209"/>
      <c r="C142" s="171"/>
      <c r="D142" s="171"/>
      <c r="E142" s="171"/>
      <c r="F142" s="171"/>
      <c r="G142" s="171"/>
      <c r="H142" s="171"/>
      <c r="I142" s="216"/>
    </row>
    <row r="143" spans="1:9">
      <c r="A143" s="930"/>
      <c r="B143" s="209"/>
      <c r="C143" s="171"/>
      <c r="D143" s="171"/>
      <c r="E143" s="171"/>
      <c r="F143" s="171"/>
      <c r="G143" s="171"/>
      <c r="H143" s="171"/>
      <c r="I143" s="216"/>
    </row>
    <row r="144" spans="1:9">
      <c r="A144" s="930"/>
      <c r="B144" s="209"/>
      <c r="C144" s="171"/>
      <c r="D144" s="171"/>
      <c r="E144" s="171"/>
      <c r="F144" s="171"/>
      <c r="G144" s="171"/>
      <c r="H144" s="171"/>
      <c r="I144" s="216"/>
    </row>
    <row r="145" spans="1:9">
      <c r="A145" s="930"/>
      <c r="B145" s="209"/>
      <c r="C145" s="171"/>
      <c r="D145" s="171"/>
      <c r="E145" s="171"/>
      <c r="F145" s="171"/>
      <c r="G145" s="171"/>
      <c r="H145" s="171"/>
      <c r="I145" s="216"/>
    </row>
    <row r="146" spans="1:9">
      <c r="A146" s="930"/>
      <c r="B146" s="209"/>
      <c r="C146" s="171"/>
      <c r="D146" s="171"/>
      <c r="E146" s="171"/>
      <c r="F146" s="171"/>
      <c r="G146" s="171"/>
      <c r="H146" s="171"/>
      <c r="I146" s="216"/>
    </row>
    <row r="147" spans="1:9">
      <c r="A147" s="930"/>
      <c r="B147" s="209"/>
      <c r="C147" s="171"/>
      <c r="D147" s="171"/>
      <c r="E147" s="171"/>
      <c r="F147" s="171"/>
      <c r="G147" s="171"/>
      <c r="H147" s="171"/>
      <c r="I147" s="216"/>
    </row>
    <row r="148" spans="1:9">
      <c r="A148" s="930"/>
      <c r="B148" s="209"/>
      <c r="C148" s="171"/>
      <c r="D148" s="171"/>
      <c r="E148" s="171"/>
      <c r="F148" s="171"/>
      <c r="G148" s="171"/>
      <c r="H148" s="171"/>
      <c r="I148" s="216"/>
    </row>
    <row r="149" spans="1:9">
      <c r="A149" s="930"/>
      <c r="B149" s="209"/>
      <c r="C149" s="171"/>
      <c r="D149" s="171"/>
      <c r="E149" s="171"/>
      <c r="F149" s="171"/>
      <c r="G149" s="171"/>
      <c r="H149" s="171"/>
      <c r="I149" s="216"/>
    </row>
    <row r="150" spans="1:9">
      <c r="A150" s="930"/>
      <c r="B150" s="209"/>
      <c r="C150" s="171"/>
      <c r="D150" s="171"/>
      <c r="E150" s="171"/>
      <c r="F150" s="171"/>
      <c r="G150" s="171"/>
      <c r="H150" s="171"/>
      <c r="I150" s="216"/>
    </row>
    <row r="151" spans="1:9">
      <c r="A151" s="930"/>
      <c r="B151" s="209"/>
      <c r="C151" s="171"/>
      <c r="D151" s="171"/>
      <c r="E151" s="171"/>
      <c r="F151" s="171"/>
      <c r="G151" s="171"/>
      <c r="H151" s="171"/>
      <c r="I151" s="216"/>
    </row>
    <row r="152" spans="1:9">
      <c r="A152" s="930"/>
      <c r="B152" s="209"/>
      <c r="C152" s="171"/>
      <c r="D152" s="171"/>
      <c r="E152" s="171"/>
      <c r="F152" s="171"/>
      <c r="G152" s="171"/>
      <c r="H152" s="171"/>
      <c r="I152" s="216"/>
    </row>
    <row r="153" spans="1:9">
      <c r="A153" s="930"/>
      <c r="B153" s="209"/>
      <c r="C153" s="171"/>
      <c r="D153" s="171"/>
      <c r="E153" s="171"/>
      <c r="F153" s="171"/>
      <c r="G153" s="171"/>
      <c r="H153" s="171"/>
      <c r="I153" s="216"/>
    </row>
    <row r="154" spans="1:9">
      <c r="A154" s="930"/>
      <c r="B154" s="209"/>
      <c r="C154" s="171"/>
      <c r="D154" s="171"/>
      <c r="E154" s="171"/>
      <c r="F154" s="171"/>
      <c r="G154" s="171"/>
      <c r="H154" s="171"/>
      <c r="I154" s="216"/>
    </row>
    <row r="155" spans="1:9">
      <c r="A155" s="930"/>
      <c r="B155" s="209"/>
      <c r="C155" s="171"/>
      <c r="D155" s="171"/>
      <c r="E155" s="171"/>
      <c r="F155" s="171"/>
      <c r="G155" s="171"/>
      <c r="H155" s="171"/>
      <c r="I155" s="216"/>
    </row>
    <row r="156" spans="1:9">
      <c r="A156" s="930"/>
      <c r="B156" s="209"/>
      <c r="C156" s="171"/>
      <c r="D156" s="171"/>
      <c r="E156" s="171"/>
      <c r="F156" s="171"/>
      <c r="G156" s="171"/>
      <c r="H156" s="171"/>
      <c r="I156" s="216"/>
    </row>
    <row r="157" spans="1:9">
      <c r="A157" s="930"/>
      <c r="B157" s="209"/>
      <c r="C157" s="171"/>
      <c r="D157" s="171"/>
      <c r="E157" s="171"/>
      <c r="F157" s="171"/>
      <c r="G157" s="171"/>
      <c r="H157" s="171"/>
      <c r="I157" s="216"/>
    </row>
    <row r="158" spans="1:9">
      <c r="A158" s="930"/>
      <c r="B158" s="209"/>
      <c r="C158" s="171"/>
      <c r="D158" s="171"/>
      <c r="E158" s="171"/>
      <c r="F158" s="171"/>
      <c r="G158" s="171"/>
      <c r="H158" s="171"/>
      <c r="I158" s="216"/>
    </row>
    <row r="159" spans="1:9">
      <c r="A159" s="930"/>
      <c r="B159" s="209"/>
      <c r="C159" s="171"/>
      <c r="D159" s="171"/>
      <c r="E159" s="171"/>
      <c r="F159" s="171"/>
      <c r="G159" s="171"/>
      <c r="H159" s="171"/>
      <c r="I159" s="216"/>
    </row>
    <row r="160" spans="1:9">
      <c r="A160" s="930"/>
      <c r="B160" s="209"/>
      <c r="C160" s="171"/>
      <c r="D160" s="171"/>
      <c r="E160" s="171"/>
      <c r="F160" s="171"/>
      <c r="G160" s="171"/>
      <c r="H160" s="171"/>
      <c r="I160" s="216"/>
    </row>
    <row r="161" spans="1:9">
      <c r="A161" s="930"/>
      <c r="B161" s="209"/>
      <c r="C161" s="171"/>
      <c r="D161" s="171"/>
      <c r="E161" s="171"/>
      <c r="F161" s="171"/>
      <c r="G161" s="171"/>
      <c r="H161" s="171"/>
      <c r="I161" s="216"/>
    </row>
    <row r="162" spans="1:9">
      <c r="A162" s="930"/>
      <c r="B162" s="209"/>
      <c r="C162" s="171"/>
      <c r="D162" s="171"/>
      <c r="E162" s="171"/>
      <c r="F162" s="171"/>
      <c r="G162" s="171"/>
      <c r="H162" s="171"/>
      <c r="I162" s="216"/>
    </row>
    <row r="163" spans="1:9">
      <c r="A163" s="930"/>
      <c r="B163" s="209"/>
      <c r="C163" s="171"/>
      <c r="D163" s="171"/>
      <c r="E163" s="171"/>
      <c r="F163" s="171"/>
      <c r="G163" s="171"/>
      <c r="H163" s="171"/>
      <c r="I163" s="216"/>
    </row>
    <row r="164" spans="1:9">
      <c r="A164" s="930"/>
      <c r="B164" s="209"/>
      <c r="C164" s="171"/>
      <c r="D164" s="171"/>
      <c r="E164" s="171"/>
      <c r="F164" s="171"/>
      <c r="G164" s="171"/>
      <c r="H164" s="171"/>
      <c r="I164" s="216"/>
    </row>
    <row r="165" spans="1:9">
      <c r="A165" s="930"/>
      <c r="B165" s="209"/>
      <c r="C165" s="171"/>
      <c r="D165" s="171"/>
      <c r="E165" s="171"/>
      <c r="F165" s="171"/>
      <c r="G165" s="171"/>
      <c r="H165" s="171"/>
      <c r="I165" s="216"/>
    </row>
    <row r="166" spans="1:9">
      <c r="A166" s="930"/>
      <c r="B166" s="209"/>
      <c r="C166" s="171"/>
      <c r="D166" s="171"/>
      <c r="E166" s="171"/>
      <c r="F166" s="171"/>
      <c r="G166" s="171"/>
      <c r="H166" s="171"/>
      <c r="I166" s="216"/>
    </row>
    <row r="167" spans="1:9">
      <c r="A167" s="930"/>
      <c r="B167" s="209"/>
      <c r="C167" s="171"/>
      <c r="D167" s="171"/>
      <c r="E167" s="171"/>
      <c r="F167" s="171"/>
      <c r="G167" s="171"/>
      <c r="H167" s="171"/>
      <c r="I167" s="216"/>
    </row>
    <row r="168" spans="1:9">
      <c r="A168" s="930"/>
      <c r="B168" s="209"/>
      <c r="C168" s="171"/>
      <c r="D168" s="171"/>
      <c r="E168" s="171"/>
      <c r="F168" s="171"/>
      <c r="G168" s="171"/>
      <c r="H168" s="171"/>
      <c r="I168" s="216"/>
    </row>
    <row r="169" spans="1:9">
      <c r="A169" s="930"/>
      <c r="B169" s="209"/>
      <c r="C169" s="171"/>
      <c r="D169" s="171"/>
      <c r="E169" s="171"/>
      <c r="F169" s="171"/>
      <c r="G169" s="171"/>
      <c r="H169" s="171"/>
      <c r="I169" s="216"/>
    </row>
    <row r="170" spans="1:9">
      <c r="A170" s="930"/>
      <c r="B170" s="209"/>
      <c r="C170" s="171"/>
      <c r="D170" s="171"/>
      <c r="E170" s="171"/>
      <c r="F170" s="171"/>
      <c r="G170" s="171"/>
      <c r="H170" s="171"/>
      <c r="I170" s="216"/>
    </row>
    <row r="171" spans="1:9">
      <c r="A171" s="930"/>
      <c r="B171" s="209"/>
      <c r="C171" s="171"/>
      <c r="D171" s="171"/>
      <c r="E171" s="171"/>
      <c r="F171" s="171"/>
      <c r="G171" s="171"/>
      <c r="H171" s="171"/>
      <c r="I171" s="216"/>
    </row>
    <row r="172" spans="1:9">
      <c r="A172" s="930"/>
      <c r="B172" s="209"/>
      <c r="C172" s="171"/>
      <c r="D172" s="171"/>
      <c r="E172" s="171"/>
      <c r="F172" s="171"/>
      <c r="G172" s="171"/>
      <c r="H172" s="171"/>
      <c r="I172" s="216"/>
    </row>
    <row r="173" spans="1:9">
      <c r="A173" s="930"/>
      <c r="B173" s="209"/>
      <c r="C173" s="171"/>
      <c r="D173" s="171"/>
      <c r="E173" s="171"/>
      <c r="F173" s="171"/>
      <c r="G173" s="171"/>
      <c r="H173" s="171"/>
      <c r="I173" s="216"/>
    </row>
    <row r="174" spans="1:9">
      <c r="A174" s="930"/>
      <c r="B174" s="209"/>
      <c r="C174" s="171"/>
      <c r="D174" s="171"/>
      <c r="E174" s="171"/>
      <c r="F174" s="171"/>
      <c r="G174" s="171"/>
      <c r="H174" s="171"/>
      <c r="I174" s="216"/>
    </row>
    <row r="175" spans="1:9">
      <c r="A175" s="930"/>
      <c r="B175" s="209"/>
      <c r="C175" s="171"/>
      <c r="D175" s="171"/>
      <c r="E175" s="171"/>
      <c r="F175" s="171"/>
      <c r="G175" s="171"/>
      <c r="H175" s="171"/>
      <c r="I175" s="216"/>
    </row>
    <row r="176" spans="1:9">
      <c r="A176" s="930"/>
      <c r="B176" s="209"/>
      <c r="C176" s="171"/>
      <c r="D176" s="171"/>
      <c r="E176" s="171"/>
      <c r="F176" s="171"/>
      <c r="G176" s="171"/>
      <c r="H176" s="171"/>
      <c r="I176" s="216"/>
    </row>
    <row r="177" spans="1:9">
      <c r="A177" s="930"/>
      <c r="B177" s="209"/>
      <c r="C177" s="171"/>
      <c r="D177" s="171"/>
      <c r="E177" s="171"/>
      <c r="F177" s="171"/>
      <c r="G177" s="171"/>
      <c r="H177" s="171"/>
      <c r="I177" s="216"/>
    </row>
    <row r="178" spans="1:9">
      <c r="A178" s="930"/>
      <c r="B178" s="209"/>
      <c r="C178" s="171"/>
      <c r="D178" s="171"/>
      <c r="E178" s="171"/>
      <c r="F178" s="171"/>
      <c r="G178" s="171"/>
      <c r="H178" s="171"/>
      <c r="I178" s="216"/>
    </row>
    <row r="179" spans="1:9">
      <c r="A179" s="930"/>
      <c r="B179" s="209"/>
      <c r="C179" s="171"/>
      <c r="D179" s="171"/>
      <c r="E179" s="171"/>
      <c r="F179" s="171"/>
      <c r="G179" s="171"/>
      <c r="H179" s="171"/>
      <c r="I179" s="216"/>
    </row>
    <row r="180" spans="1:9">
      <c r="B180" s="67"/>
      <c r="C180" s="171"/>
      <c r="D180" s="171"/>
      <c r="E180" s="171"/>
      <c r="F180" s="171"/>
      <c r="G180" s="171"/>
      <c r="H180" s="171"/>
      <c r="I180" s="216"/>
    </row>
    <row r="181" spans="1:9">
      <c r="B181" s="67"/>
      <c r="C181" s="171"/>
      <c r="D181" s="171"/>
      <c r="E181" s="171"/>
      <c r="F181" s="171"/>
      <c r="G181" s="171"/>
      <c r="H181" s="171"/>
      <c r="I181" s="216"/>
    </row>
    <row r="182" spans="1:9">
      <c r="B182" s="67"/>
      <c r="C182" s="171"/>
      <c r="D182" s="171"/>
      <c r="E182" s="171"/>
      <c r="F182" s="171"/>
      <c r="G182" s="171"/>
      <c r="H182" s="171"/>
      <c r="I182" s="216"/>
    </row>
    <row r="183" spans="1:9">
      <c r="B183" s="67"/>
      <c r="C183" s="171"/>
      <c r="D183" s="171"/>
      <c r="E183" s="171"/>
      <c r="F183" s="171"/>
      <c r="G183" s="171"/>
      <c r="H183" s="171"/>
      <c r="I183" s="216"/>
    </row>
    <row r="184" spans="1:9">
      <c r="B184" s="67"/>
      <c r="C184" s="171"/>
      <c r="D184" s="171"/>
      <c r="E184" s="171"/>
      <c r="F184" s="171"/>
      <c r="G184" s="171"/>
      <c r="H184" s="171"/>
      <c r="I184" s="216"/>
    </row>
    <row r="185" spans="1:9">
      <c r="B185" s="67"/>
      <c r="C185" s="171"/>
      <c r="D185" s="171"/>
      <c r="E185" s="171"/>
      <c r="F185" s="171"/>
      <c r="G185" s="171"/>
      <c r="H185" s="171"/>
      <c r="I185" s="216"/>
    </row>
    <row r="186" spans="1:9">
      <c r="B186" s="67"/>
      <c r="C186" s="171"/>
      <c r="D186" s="171"/>
      <c r="E186" s="171"/>
      <c r="F186" s="171"/>
      <c r="G186" s="171"/>
      <c r="H186" s="171"/>
      <c r="I186" s="216"/>
    </row>
    <row r="187" spans="1:9">
      <c r="B187" s="67"/>
      <c r="C187" s="171"/>
      <c r="D187" s="171"/>
      <c r="E187" s="171"/>
      <c r="F187" s="171"/>
      <c r="G187" s="171"/>
      <c r="H187" s="171"/>
      <c r="I187" s="216"/>
    </row>
    <row r="188" spans="1:9">
      <c r="B188" s="67"/>
      <c r="C188" s="171"/>
      <c r="D188" s="171"/>
      <c r="E188" s="171"/>
      <c r="F188" s="171"/>
      <c r="G188" s="171"/>
      <c r="H188" s="171"/>
      <c r="I188" s="216"/>
    </row>
    <row r="189" spans="1:9">
      <c r="B189" s="67"/>
      <c r="C189" s="171"/>
      <c r="D189" s="171"/>
      <c r="E189" s="171"/>
      <c r="F189" s="171"/>
      <c r="G189" s="171"/>
      <c r="H189" s="171"/>
      <c r="I189" s="216"/>
    </row>
    <row r="190" spans="1:9">
      <c r="B190" s="67"/>
      <c r="C190" s="171"/>
      <c r="D190" s="171"/>
      <c r="E190" s="171"/>
      <c r="F190" s="171"/>
      <c r="G190" s="171"/>
      <c r="H190" s="171"/>
      <c r="I190" s="216"/>
    </row>
    <row r="191" spans="1:9">
      <c r="B191" s="67"/>
      <c r="C191" s="171"/>
      <c r="D191" s="171"/>
      <c r="E191" s="171"/>
      <c r="F191" s="171"/>
      <c r="G191" s="171"/>
      <c r="H191" s="171"/>
      <c r="I191" s="216"/>
    </row>
    <row r="192" spans="1:9">
      <c r="B192" s="67"/>
      <c r="C192" s="171"/>
      <c r="D192" s="171"/>
      <c r="E192" s="171"/>
      <c r="F192" s="171"/>
      <c r="G192" s="171"/>
      <c r="H192" s="171"/>
      <c r="I192" s="216"/>
    </row>
    <row r="193" spans="2:9">
      <c r="B193" s="67"/>
      <c r="C193" s="171"/>
      <c r="D193" s="171"/>
      <c r="E193" s="171"/>
      <c r="F193" s="171"/>
      <c r="G193" s="171"/>
      <c r="H193" s="171"/>
      <c r="I193" s="216"/>
    </row>
    <row r="194" spans="2:9">
      <c r="B194" s="67"/>
      <c r="C194" s="171"/>
      <c r="D194" s="171"/>
      <c r="E194" s="171"/>
      <c r="F194" s="171"/>
      <c r="G194" s="171"/>
      <c r="H194" s="171"/>
      <c r="I194" s="216"/>
    </row>
    <row r="195" spans="2:9">
      <c r="B195" s="67"/>
      <c r="C195" s="171"/>
      <c r="D195" s="171"/>
      <c r="E195" s="171"/>
      <c r="F195" s="171"/>
      <c r="G195" s="171"/>
      <c r="H195" s="171"/>
      <c r="I195" s="216"/>
    </row>
    <row r="196" spans="2:9">
      <c r="B196" s="67"/>
      <c r="C196" s="171"/>
      <c r="D196" s="171"/>
      <c r="E196" s="171"/>
      <c r="F196" s="171"/>
      <c r="G196" s="171"/>
      <c r="H196" s="171"/>
      <c r="I196" s="216"/>
    </row>
    <row r="197" spans="2:9">
      <c r="B197" s="67"/>
      <c r="C197" s="171"/>
      <c r="D197" s="171"/>
      <c r="E197" s="171"/>
      <c r="F197" s="171"/>
      <c r="G197" s="171"/>
      <c r="H197" s="171"/>
      <c r="I197" s="216"/>
    </row>
    <row r="198" spans="2:9">
      <c r="B198" s="67"/>
      <c r="C198" s="171"/>
      <c r="D198" s="171"/>
      <c r="E198" s="171"/>
      <c r="F198" s="171"/>
      <c r="G198" s="171"/>
      <c r="H198" s="171"/>
      <c r="I198" s="216"/>
    </row>
    <row r="199" spans="2:9">
      <c r="B199" s="67"/>
      <c r="C199" s="171"/>
      <c r="D199" s="171"/>
      <c r="E199" s="171"/>
      <c r="F199" s="171"/>
      <c r="G199" s="171"/>
      <c r="H199" s="171"/>
      <c r="I199" s="216"/>
    </row>
    <row r="200" spans="2:9">
      <c r="B200" s="67"/>
      <c r="C200" s="171"/>
      <c r="D200" s="171"/>
      <c r="E200" s="171"/>
      <c r="F200" s="171"/>
      <c r="G200" s="171"/>
      <c r="H200" s="171"/>
      <c r="I200" s="216"/>
    </row>
    <row r="201" spans="2:9">
      <c r="B201" s="67"/>
      <c r="C201" s="171"/>
      <c r="D201" s="171"/>
      <c r="E201" s="171"/>
      <c r="F201" s="171"/>
      <c r="G201" s="171"/>
      <c r="H201" s="171"/>
      <c r="I201" s="216"/>
    </row>
    <row r="202" spans="2:9">
      <c r="B202" s="67"/>
      <c r="C202" s="171"/>
      <c r="D202" s="171"/>
      <c r="E202" s="171"/>
      <c r="F202" s="171"/>
      <c r="G202" s="171"/>
      <c r="H202" s="171"/>
      <c r="I202" s="216"/>
    </row>
    <row r="203" spans="2:9">
      <c r="B203" s="67"/>
      <c r="C203" s="171"/>
      <c r="D203" s="171"/>
      <c r="E203" s="171"/>
      <c r="F203" s="171"/>
      <c r="G203" s="171"/>
      <c r="H203" s="171"/>
      <c r="I203" s="216"/>
    </row>
    <row r="204" spans="2:9">
      <c r="B204" s="67"/>
      <c r="C204" s="171"/>
      <c r="D204" s="171"/>
      <c r="E204" s="171"/>
      <c r="F204" s="171"/>
      <c r="G204" s="171"/>
      <c r="H204" s="171"/>
      <c r="I204" s="216"/>
    </row>
    <row r="205" spans="2:9">
      <c r="B205" s="67"/>
      <c r="C205" s="171"/>
      <c r="D205" s="171"/>
      <c r="E205" s="171"/>
      <c r="F205" s="171"/>
      <c r="G205" s="171"/>
      <c r="H205" s="171"/>
      <c r="I205" s="216"/>
    </row>
    <row r="206" spans="2:9">
      <c r="B206" s="67"/>
      <c r="C206" s="171"/>
      <c r="D206" s="171"/>
      <c r="E206" s="171"/>
      <c r="F206" s="171"/>
      <c r="G206" s="171"/>
      <c r="H206" s="171"/>
      <c r="I206" s="216"/>
    </row>
    <row r="207" spans="2:9">
      <c r="B207" s="67"/>
      <c r="C207" s="171"/>
      <c r="D207" s="171"/>
      <c r="E207" s="171"/>
      <c r="F207" s="171"/>
      <c r="G207" s="171"/>
      <c r="H207" s="171"/>
      <c r="I207" s="216"/>
    </row>
    <row r="208" spans="2:9">
      <c r="B208" s="67"/>
      <c r="C208" s="171"/>
      <c r="D208" s="171"/>
      <c r="E208" s="171"/>
      <c r="F208" s="171"/>
      <c r="G208" s="171"/>
      <c r="H208" s="171"/>
      <c r="I208" s="216"/>
    </row>
    <row r="209" spans="2:9">
      <c r="B209" s="67"/>
      <c r="C209" s="171"/>
      <c r="D209" s="171"/>
      <c r="E209" s="171"/>
      <c r="F209" s="171"/>
      <c r="G209" s="171"/>
      <c r="H209" s="171"/>
      <c r="I209" s="216"/>
    </row>
    <row r="210" spans="2:9">
      <c r="B210" s="67"/>
      <c r="C210" s="171"/>
      <c r="D210" s="171"/>
      <c r="E210" s="171"/>
      <c r="F210" s="171"/>
      <c r="G210" s="171"/>
      <c r="H210" s="171"/>
      <c r="I210" s="216"/>
    </row>
    <row r="211" spans="2:9">
      <c r="B211" s="67"/>
      <c r="C211" s="171"/>
      <c r="D211" s="171"/>
      <c r="E211" s="171"/>
      <c r="F211" s="171"/>
      <c r="G211" s="171"/>
      <c r="H211" s="171"/>
      <c r="I211" s="216"/>
    </row>
    <row r="212" spans="2:9">
      <c r="B212" s="67"/>
      <c r="C212" s="171"/>
      <c r="D212" s="171"/>
      <c r="E212" s="171"/>
      <c r="F212" s="171"/>
      <c r="G212" s="171"/>
      <c r="H212" s="171"/>
      <c r="I212" s="216"/>
    </row>
    <row r="213" spans="2:9">
      <c r="B213" s="67"/>
      <c r="C213" s="171"/>
      <c r="D213" s="171"/>
      <c r="E213" s="171"/>
      <c r="F213" s="171"/>
      <c r="G213" s="171"/>
      <c r="H213" s="171"/>
      <c r="I213" s="216"/>
    </row>
    <row r="214" spans="2:9">
      <c r="B214" s="67"/>
      <c r="C214" s="171"/>
      <c r="D214" s="171"/>
      <c r="E214" s="171"/>
      <c r="F214" s="171"/>
      <c r="G214" s="171"/>
      <c r="H214" s="171"/>
      <c r="I214" s="216"/>
    </row>
    <row r="215" spans="2:9">
      <c r="B215" s="67"/>
      <c r="C215" s="171"/>
      <c r="D215" s="171"/>
      <c r="E215" s="171"/>
      <c r="F215" s="171"/>
      <c r="G215" s="171"/>
      <c r="H215" s="171"/>
      <c r="I215" s="216"/>
    </row>
    <row r="216" spans="2:9">
      <c r="B216" s="67"/>
      <c r="C216" s="171"/>
      <c r="D216" s="171"/>
      <c r="E216" s="171"/>
      <c r="F216" s="171"/>
      <c r="G216" s="171"/>
      <c r="H216" s="171"/>
      <c r="I216" s="216"/>
    </row>
    <row r="217" spans="2:9">
      <c r="B217" s="67"/>
      <c r="C217" s="171"/>
      <c r="D217" s="171"/>
      <c r="E217" s="171"/>
      <c r="F217" s="171"/>
      <c r="G217" s="171"/>
      <c r="H217" s="171"/>
      <c r="I217" s="216"/>
    </row>
    <row r="218" spans="2:9">
      <c r="B218" s="67"/>
      <c r="C218" s="171"/>
      <c r="D218" s="171"/>
      <c r="E218" s="171"/>
      <c r="F218" s="171"/>
      <c r="G218" s="171"/>
      <c r="H218" s="171"/>
      <c r="I218" s="216"/>
    </row>
    <row r="219" spans="2:9">
      <c r="B219" s="67"/>
      <c r="C219" s="171"/>
      <c r="D219" s="171"/>
      <c r="E219" s="171"/>
      <c r="F219" s="171"/>
      <c r="G219" s="171"/>
      <c r="H219" s="171"/>
      <c r="I219" s="216"/>
    </row>
    <row r="220" spans="2:9">
      <c r="B220" s="67"/>
      <c r="C220" s="171"/>
      <c r="D220" s="171"/>
      <c r="E220" s="171"/>
      <c r="F220" s="171"/>
      <c r="G220" s="171"/>
      <c r="H220" s="171"/>
      <c r="I220" s="216"/>
    </row>
    <row r="221" spans="2:9">
      <c r="B221" s="67"/>
      <c r="C221" s="171"/>
      <c r="D221" s="171"/>
      <c r="E221" s="171"/>
      <c r="F221" s="171"/>
      <c r="G221" s="171"/>
      <c r="H221" s="171"/>
      <c r="I221" s="216"/>
    </row>
    <row r="222" spans="2:9">
      <c r="B222" s="66"/>
      <c r="I222" s="789"/>
    </row>
    <row r="223" spans="2:9">
      <c r="B223" s="66"/>
      <c r="I223" s="789"/>
    </row>
    <row r="224" spans="2:9">
      <c r="B224" s="66"/>
      <c r="I224" s="789"/>
    </row>
    <row r="225" spans="2:9">
      <c r="B225" s="66"/>
      <c r="I225" s="789"/>
    </row>
    <row r="226" spans="2:9">
      <c r="B226" s="66"/>
      <c r="I226" s="789"/>
    </row>
    <row r="227" spans="2:9">
      <c r="B227" s="66"/>
      <c r="I227" s="789"/>
    </row>
    <row r="228" spans="2:9">
      <c r="B228" s="66"/>
      <c r="I228" s="789"/>
    </row>
    <row r="229" spans="2:9">
      <c r="B229" s="66"/>
      <c r="I229" s="789"/>
    </row>
    <row r="230" spans="2:9">
      <c r="B230" s="66"/>
      <c r="I230" s="789"/>
    </row>
    <row r="231" spans="2:9">
      <c r="B231" s="66"/>
      <c r="I231" s="789"/>
    </row>
    <row r="232" spans="2:9">
      <c r="B232" s="66"/>
      <c r="I232" s="789"/>
    </row>
    <row r="233" spans="2:9">
      <c r="B233" s="66"/>
      <c r="I233" s="789"/>
    </row>
    <row r="234" spans="2:9">
      <c r="B234" s="66"/>
      <c r="I234" s="789"/>
    </row>
    <row r="235" spans="2:9">
      <c r="B235" s="66"/>
      <c r="I235" s="789"/>
    </row>
    <row r="236" spans="2:9">
      <c r="B236" s="66"/>
      <c r="I236" s="789"/>
    </row>
    <row r="237" spans="2:9">
      <c r="B237" s="66"/>
      <c r="I237" s="789"/>
    </row>
    <row r="238" spans="2:9">
      <c r="B238" s="66"/>
      <c r="I238" s="789"/>
    </row>
    <row r="239" spans="2:9">
      <c r="B239" s="66"/>
      <c r="I239" s="789"/>
    </row>
    <row r="240" spans="2:9">
      <c r="B240" s="66"/>
      <c r="I240" s="789"/>
    </row>
    <row r="241" spans="2:9">
      <c r="B241" s="66"/>
      <c r="I241" s="789"/>
    </row>
    <row r="242" spans="2:9">
      <c r="B242" s="66"/>
      <c r="I242" s="789"/>
    </row>
    <row r="243" spans="2:9">
      <c r="B243" s="66"/>
      <c r="I243" s="789"/>
    </row>
    <row r="244" spans="2:9">
      <c r="B244" s="66"/>
      <c r="I244" s="789"/>
    </row>
    <row r="245" spans="2:9">
      <c r="B245" s="66"/>
      <c r="I245" s="789"/>
    </row>
    <row r="246" spans="2:9">
      <c r="B246" s="66"/>
      <c r="I246" s="789"/>
    </row>
    <row r="247" spans="2:9">
      <c r="B247" s="66"/>
      <c r="I247" s="789"/>
    </row>
    <row r="248" spans="2:9">
      <c r="B248" s="66"/>
      <c r="I248" s="789"/>
    </row>
    <row r="249" spans="2:9">
      <c r="I249" s="789"/>
    </row>
    <row r="250" spans="2:9">
      <c r="I250" s="789"/>
    </row>
    <row r="251" spans="2:9">
      <c r="I251" s="789"/>
    </row>
    <row r="252" spans="2:9">
      <c r="I252" s="789"/>
    </row>
    <row r="253" spans="2:9">
      <c r="I253" s="789"/>
    </row>
    <row r="254" spans="2:9">
      <c r="I254" s="789"/>
    </row>
    <row r="255" spans="2:9">
      <c r="I255" s="789"/>
    </row>
    <row r="256" spans="2:9">
      <c r="I256" s="789"/>
    </row>
    <row r="257" spans="9:9">
      <c r="I257" s="789"/>
    </row>
    <row r="258" spans="9:9">
      <c r="I258" s="789"/>
    </row>
    <row r="259" spans="9:9">
      <c r="I259" s="789"/>
    </row>
    <row r="260" spans="9:9">
      <c r="I260" s="789"/>
    </row>
    <row r="261" spans="9:9">
      <c r="I261" s="789"/>
    </row>
    <row r="262" spans="9:9">
      <c r="I262" s="789"/>
    </row>
    <row r="263" spans="9:9">
      <c r="I263" s="789"/>
    </row>
    <row r="264" spans="9:9">
      <c r="I264" s="789"/>
    </row>
    <row r="265" spans="9:9">
      <c r="I265" s="789"/>
    </row>
    <row r="266" spans="9:9">
      <c r="I266" s="789"/>
    </row>
    <row r="267" spans="9:9">
      <c r="I267" s="789"/>
    </row>
    <row r="268" spans="9:9">
      <c r="I268" s="789"/>
    </row>
    <row r="269" spans="9:9">
      <c r="I269" s="789"/>
    </row>
    <row r="270" spans="9:9">
      <c r="I270" s="789"/>
    </row>
    <row r="271" spans="9:9">
      <c r="I271" s="789"/>
    </row>
    <row r="272" spans="9:9">
      <c r="I272" s="789"/>
    </row>
    <row r="273" spans="9:9">
      <c r="I273" s="789"/>
    </row>
    <row r="274" spans="9:9">
      <c r="I274" s="789"/>
    </row>
    <row r="275" spans="9:9">
      <c r="I275" s="789"/>
    </row>
    <row r="276" spans="9:9">
      <c r="I276" s="789"/>
    </row>
    <row r="277" spans="9:9">
      <c r="I277" s="789"/>
    </row>
    <row r="278" spans="9:9">
      <c r="I278" s="789"/>
    </row>
    <row r="279" spans="9:9">
      <c r="I279" s="789"/>
    </row>
    <row r="280" spans="9:9">
      <c r="I280" s="789"/>
    </row>
    <row r="281" spans="9:9">
      <c r="I281" s="789"/>
    </row>
    <row r="282" spans="9:9">
      <c r="I282" s="789"/>
    </row>
    <row r="283" spans="9:9">
      <c r="I283" s="789"/>
    </row>
    <row r="284" spans="9:9">
      <c r="I284" s="789"/>
    </row>
    <row r="285" spans="9:9">
      <c r="I285" s="789"/>
    </row>
    <row r="286" spans="9:9">
      <c r="I286" s="789"/>
    </row>
    <row r="287" spans="9:9">
      <c r="I287" s="789"/>
    </row>
    <row r="288" spans="9:9">
      <c r="I288" s="789"/>
    </row>
    <row r="289" spans="9:9">
      <c r="I289" s="789"/>
    </row>
    <row r="290" spans="9:9">
      <c r="I290" s="789"/>
    </row>
    <row r="291" spans="9:9">
      <c r="I291" s="789"/>
    </row>
    <row r="292" spans="9:9">
      <c r="I292" s="789"/>
    </row>
    <row r="293" spans="9:9">
      <c r="I293" s="789"/>
    </row>
    <row r="294" spans="9:9">
      <c r="I294" s="789"/>
    </row>
    <row r="295" spans="9:9">
      <c r="I295" s="789"/>
    </row>
    <row r="296" spans="9:9">
      <c r="I296" s="789"/>
    </row>
    <row r="297" spans="9:9">
      <c r="I297" s="789"/>
    </row>
    <row r="298" spans="9:9">
      <c r="I298" s="789"/>
    </row>
    <row r="299" spans="9:9">
      <c r="I299" s="789"/>
    </row>
    <row r="300" spans="9:9">
      <c r="I300" s="789"/>
    </row>
    <row r="301" spans="9:9">
      <c r="I301" s="789"/>
    </row>
    <row r="302" spans="9:9">
      <c r="I302" s="789"/>
    </row>
    <row r="303" spans="9:9">
      <c r="I303" s="789"/>
    </row>
    <row r="304" spans="9:9">
      <c r="I304" s="789"/>
    </row>
    <row r="305" spans="9:9">
      <c r="I305" s="789"/>
    </row>
    <row r="306" spans="9:9">
      <c r="I306" s="789"/>
    </row>
    <row r="307" spans="9:9">
      <c r="I307" s="789"/>
    </row>
    <row r="308" spans="9:9">
      <c r="I308" s="789"/>
    </row>
    <row r="309" spans="9:9">
      <c r="I309" s="789"/>
    </row>
    <row r="310" spans="9:9">
      <c r="I310" s="789"/>
    </row>
    <row r="311" spans="9:9">
      <c r="I311" s="789"/>
    </row>
    <row r="312" spans="9:9">
      <c r="I312" s="789"/>
    </row>
    <row r="313" spans="9:9">
      <c r="I313" s="789"/>
    </row>
    <row r="314" spans="9:9">
      <c r="I314" s="789"/>
    </row>
    <row r="315" spans="9:9">
      <c r="I315" s="789"/>
    </row>
    <row r="316" spans="9:9">
      <c r="I316" s="789"/>
    </row>
    <row r="317" spans="9:9">
      <c r="I317" s="789"/>
    </row>
    <row r="318" spans="9:9">
      <c r="I318" s="789"/>
    </row>
    <row r="319" spans="9:9">
      <c r="I319" s="789"/>
    </row>
    <row r="320" spans="9:9">
      <c r="I320" s="789"/>
    </row>
    <row r="321" spans="9:9">
      <c r="I321" s="789"/>
    </row>
    <row r="322" spans="9:9">
      <c r="I322" s="789"/>
    </row>
    <row r="323" spans="9:9">
      <c r="I323" s="789"/>
    </row>
    <row r="324" spans="9:9">
      <c r="I324" s="789"/>
    </row>
    <row r="325" spans="9:9">
      <c r="I325" s="789"/>
    </row>
    <row r="326" spans="9:9">
      <c r="I326" s="789"/>
    </row>
    <row r="327" spans="9:9">
      <c r="I327" s="789"/>
    </row>
    <row r="328" spans="9:9">
      <c r="I328" s="789"/>
    </row>
    <row r="329" spans="9:9">
      <c r="I329" s="789"/>
    </row>
    <row r="330" spans="9:9">
      <c r="I330" s="789"/>
    </row>
    <row r="331" spans="9:9">
      <c r="I331" s="789"/>
    </row>
    <row r="332" spans="9:9">
      <c r="I332" s="789"/>
    </row>
    <row r="333" spans="9:9">
      <c r="I333" s="789"/>
    </row>
    <row r="334" spans="9:9">
      <c r="I334" s="789"/>
    </row>
    <row r="335" spans="9:9">
      <c r="I335" s="789"/>
    </row>
    <row r="336" spans="9:9">
      <c r="I336" s="789"/>
    </row>
    <row r="337" spans="9:9">
      <c r="I337" s="789"/>
    </row>
    <row r="338" spans="9:9">
      <c r="I338" s="789"/>
    </row>
    <row r="339" spans="9:9">
      <c r="I339" s="789"/>
    </row>
    <row r="340" spans="9:9">
      <c r="I340" s="789"/>
    </row>
    <row r="341" spans="9:9">
      <c r="I341" s="789"/>
    </row>
    <row r="342" spans="9:9">
      <c r="I342" s="789"/>
    </row>
    <row r="343" spans="9:9">
      <c r="I343" s="789"/>
    </row>
    <row r="344" spans="9:9">
      <c r="I344" s="789"/>
    </row>
    <row r="345" spans="9:9">
      <c r="I345" s="789"/>
    </row>
    <row r="346" spans="9:9">
      <c r="I346" s="789"/>
    </row>
    <row r="347" spans="9:9">
      <c r="I347" s="789"/>
    </row>
    <row r="348" spans="9:9">
      <c r="I348" s="789"/>
    </row>
    <row r="349" spans="9:9">
      <c r="I349" s="789"/>
    </row>
    <row r="350" spans="9:9">
      <c r="I350" s="789"/>
    </row>
    <row r="351" spans="9:9">
      <c r="I351" s="789"/>
    </row>
    <row r="352" spans="9:9">
      <c r="I352" s="789"/>
    </row>
    <row r="353" spans="9:9">
      <c r="I353" s="789"/>
    </row>
    <row r="354" spans="9:9">
      <c r="I354" s="789"/>
    </row>
    <row r="355" spans="9:9">
      <c r="I355" s="789"/>
    </row>
    <row r="356" spans="9:9">
      <c r="I356" s="789"/>
    </row>
    <row r="357" spans="9:9">
      <c r="I357" s="789"/>
    </row>
    <row r="358" spans="9:9">
      <c r="I358" s="789"/>
    </row>
    <row r="359" spans="9:9">
      <c r="I359" s="789"/>
    </row>
    <row r="360" spans="9:9">
      <c r="I360" s="789"/>
    </row>
    <row r="361" spans="9:9">
      <c r="I361" s="789"/>
    </row>
    <row r="362" spans="9:9">
      <c r="I362" s="789"/>
    </row>
    <row r="363" spans="9:9">
      <c r="I363" s="789"/>
    </row>
    <row r="364" spans="9:9">
      <c r="I364" s="789"/>
    </row>
    <row r="365" spans="9:9">
      <c r="I365" s="789"/>
    </row>
    <row r="366" spans="9:9">
      <c r="I366" s="789"/>
    </row>
    <row r="367" spans="9:9">
      <c r="I367" s="789"/>
    </row>
    <row r="368" spans="9:9">
      <c r="I368" s="789"/>
    </row>
    <row r="369" spans="9:9">
      <c r="I369" s="789"/>
    </row>
    <row r="370" spans="9:9">
      <c r="I370" s="789"/>
    </row>
    <row r="371" spans="9:9">
      <c r="I371" s="789"/>
    </row>
    <row r="372" spans="9:9">
      <c r="I372" s="789"/>
    </row>
    <row r="373" spans="9:9">
      <c r="I373" s="789"/>
    </row>
    <row r="374" spans="9:9">
      <c r="I374" s="789"/>
    </row>
    <row r="375" spans="9:9">
      <c r="I375" s="789"/>
    </row>
    <row r="376" spans="9:9">
      <c r="I376" s="789"/>
    </row>
    <row r="377" spans="9:9">
      <c r="I377" s="789"/>
    </row>
    <row r="378" spans="9:9">
      <c r="I378" s="789"/>
    </row>
    <row r="379" spans="9:9">
      <c r="I379" s="789"/>
    </row>
    <row r="380" spans="9:9">
      <c r="I380" s="789"/>
    </row>
    <row r="381" spans="9:9">
      <c r="I381" s="789"/>
    </row>
    <row r="382" spans="9:9">
      <c r="I382" s="789"/>
    </row>
    <row r="383" spans="9:9">
      <c r="I383" s="789"/>
    </row>
    <row r="384" spans="9:9">
      <c r="I384" s="789"/>
    </row>
    <row r="385" spans="9:9">
      <c r="I385" s="789"/>
    </row>
    <row r="386" spans="9:9">
      <c r="I386" s="789"/>
    </row>
    <row r="387" spans="9:9">
      <c r="I387" s="789"/>
    </row>
    <row r="388" spans="9:9">
      <c r="I388" s="789"/>
    </row>
    <row r="389" spans="9:9">
      <c r="I389" s="789"/>
    </row>
    <row r="390" spans="9:9">
      <c r="I390" s="789"/>
    </row>
    <row r="391" spans="9:9">
      <c r="I391" s="789"/>
    </row>
    <row r="392" spans="9:9">
      <c r="I392" s="789"/>
    </row>
    <row r="393" spans="9:9">
      <c r="I393" s="789"/>
    </row>
    <row r="394" spans="9:9">
      <c r="I394" s="789"/>
    </row>
    <row r="395" spans="9:9">
      <c r="I395" s="789"/>
    </row>
    <row r="396" spans="9:9">
      <c r="I396" s="789"/>
    </row>
    <row r="397" spans="9:9">
      <c r="I397" s="789"/>
    </row>
    <row r="398" spans="9:9">
      <c r="I398" s="789"/>
    </row>
    <row r="399" spans="9:9">
      <c r="I399" s="789"/>
    </row>
    <row r="400" spans="9:9">
      <c r="I400" s="789"/>
    </row>
    <row r="401" spans="9:9">
      <c r="I401" s="789"/>
    </row>
    <row r="402" spans="9:9">
      <c r="I402" s="789"/>
    </row>
    <row r="403" spans="9:9">
      <c r="I403" s="789"/>
    </row>
    <row r="404" spans="9:9">
      <c r="I404" s="789"/>
    </row>
    <row r="405" spans="9:9">
      <c r="I405" s="789"/>
    </row>
    <row r="406" spans="9:9">
      <c r="I406" s="789"/>
    </row>
    <row r="407" spans="9:9">
      <c r="I407" s="789"/>
    </row>
    <row r="408" spans="9:9">
      <c r="I408" s="789"/>
    </row>
    <row r="409" spans="9:9">
      <c r="I409" s="789"/>
    </row>
    <row r="410" spans="9:9">
      <c r="I410" s="789"/>
    </row>
    <row r="411" spans="9:9">
      <c r="I411" s="789"/>
    </row>
    <row r="412" spans="9:9">
      <c r="I412" s="789"/>
    </row>
    <row r="413" spans="9:9">
      <c r="I413" s="789"/>
    </row>
    <row r="414" spans="9:9">
      <c r="I414" s="789"/>
    </row>
    <row r="415" spans="9:9">
      <c r="I415" s="789"/>
    </row>
    <row r="416" spans="9:9">
      <c r="I416" s="789"/>
    </row>
    <row r="417" spans="9:9">
      <c r="I417" s="789"/>
    </row>
    <row r="418" spans="9:9">
      <c r="I418" s="789"/>
    </row>
    <row r="419" spans="9:9">
      <c r="I419" s="789"/>
    </row>
    <row r="420" spans="9:9">
      <c r="I420" s="789"/>
    </row>
    <row r="421" spans="9:9">
      <c r="I421" s="789"/>
    </row>
    <row r="422" spans="9:9">
      <c r="I422" s="789"/>
    </row>
    <row r="423" spans="9:9">
      <c r="I423" s="789"/>
    </row>
    <row r="424" spans="9:9">
      <c r="I424" s="789"/>
    </row>
    <row r="425" spans="9:9">
      <c r="I425" s="789"/>
    </row>
    <row r="426" spans="9:9">
      <c r="I426" s="789"/>
    </row>
    <row r="427" spans="9:9">
      <c r="I427" s="789"/>
    </row>
    <row r="428" spans="9:9">
      <c r="I428" s="789"/>
    </row>
    <row r="429" spans="9:9">
      <c r="I429" s="789"/>
    </row>
    <row r="430" spans="9:9">
      <c r="I430" s="789"/>
    </row>
    <row r="431" spans="9:9">
      <c r="I431" s="789"/>
    </row>
    <row r="432" spans="9:9">
      <c r="I432" s="789"/>
    </row>
    <row r="433" spans="9:9">
      <c r="I433" s="789"/>
    </row>
    <row r="434" spans="9:9">
      <c r="I434" s="789"/>
    </row>
    <row r="435" spans="9:9">
      <c r="I435" s="789"/>
    </row>
    <row r="436" spans="9:9">
      <c r="I436" s="789"/>
    </row>
    <row r="437" spans="9:9">
      <c r="I437" s="789"/>
    </row>
    <row r="438" spans="9:9">
      <c r="I438" s="789"/>
    </row>
    <row r="439" spans="9:9">
      <c r="I439" s="789"/>
    </row>
    <row r="440" spans="9:9">
      <c r="I440" s="789"/>
    </row>
    <row r="441" spans="9:9">
      <c r="I441" s="789"/>
    </row>
    <row r="442" spans="9:9">
      <c r="I442" s="789"/>
    </row>
    <row r="443" spans="9:9">
      <c r="I443" s="789"/>
    </row>
    <row r="444" spans="9:9">
      <c r="I444" s="789"/>
    </row>
    <row r="445" spans="9:9">
      <c r="I445" s="789"/>
    </row>
  </sheetData>
  <mergeCells count="14">
    <mergeCell ref="H10:H11"/>
    <mergeCell ref="I10:I11"/>
    <mergeCell ref="B10:B11"/>
    <mergeCell ref="C10:C11"/>
    <mergeCell ref="D10:D11"/>
    <mergeCell ref="E10:E11"/>
    <mergeCell ref="F10:F11"/>
    <mergeCell ref="G10:G11"/>
    <mergeCell ref="B9:I9"/>
    <mergeCell ref="B2:I2"/>
    <mergeCell ref="B3:I3"/>
    <mergeCell ref="A6:I6"/>
    <mergeCell ref="B7:I7"/>
    <mergeCell ref="A8:I8"/>
  </mergeCells>
  <hyperlinks>
    <hyperlink ref="A1" location="Содержание!A1" display="Мазмуну" xr:uid="{2D1348EC-FDA6-464E-A514-3C3D48DA1E55}"/>
  </hyperlink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577D9-D217-4CE4-BC30-DE4F15D1073A}">
  <dimension ref="A1:I437"/>
  <sheetViews>
    <sheetView workbookViewId="0"/>
  </sheetViews>
  <sheetFormatPr defaultColWidth="9.140625" defaultRowHeight="12.75"/>
  <cols>
    <col min="1" max="1" width="8.140625" style="914" customWidth="1"/>
    <col min="2" max="2" width="50" style="37" customWidth="1"/>
    <col min="3" max="7" width="9.42578125" style="37" customWidth="1"/>
    <col min="8" max="8" width="1.5703125" style="37" customWidth="1"/>
    <col min="9" max="9" width="51.42578125" style="37" customWidth="1"/>
    <col min="10" max="10" width="6" style="37" customWidth="1"/>
    <col min="11" max="16384" width="9.140625" style="37"/>
  </cols>
  <sheetData>
    <row r="1" spans="1:9">
      <c r="A1" s="1042" t="s">
        <v>2601</v>
      </c>
    </row>
    <row r="2" spans="1:9" ht="15" customHeight="1">
      <c r="A2" s="1130" t="s">
        <v>1957</v>
      </c>
      <c r="B2" s="1130"/>
      <c r="C2" s="1130"/>
      <c r="D2" s="1130"/>
      <c r="E2" s="1130"/>
      <c r="F2" s="1130"/>
      <c r="G2" s="1130"/>
      <c r="H2" s="1130"/>
      <c r="I2" s="1130"/>
    </row>
    <row r="3" spans="1:9" ht="15" customHeight="1">
      <c r="A3" s="931"/>
      <c r="B3" s="1131" t="s">
        <v>1958</v>
      </c>
      <c r="C3" s="1131"/>
      <c r="D3" s="1131"/>
      <c r="E3" s="1131"/>
      <c r="F3" s="1131"/>
      <c r="G3" s="1131"/>
      <c r="H3" s="1131"/>
      <c r="I3" s="1131"/>
    </row>
    <row r="4" spans="1:9" ht="15" customHeight="1">
      <c r="A4" s="1064" t="s">
        <v>1959</v>
      </c>
      <c r="B4" s="1064"/>
      <c r="C4" s="1064"/>
      <c r="D4" s="1064"/>
      <c r="E4" s="1064"/>
      <c r="F4" s="1064"/>
      <c r="G4" s="1064"/>
      <c r="H4" s="1064"/>
      <c r="I4" s="1064"/>
    </row>
    <row r="5" spans="1:9" s="754" customFormat="1" ht="18.75" customHeight="1">
      <c r="A5" s="914"/>
      <c r="B5" s="1128" t="s">
        <v>1960</v>
      </c>
      <c r="C5" s="1128"/>
      <c r="D5" s="1128"/>
      <c r="E5" s="1128"/>
      <c r="F5" s="1128"/>
      <c r="G5" s="1128"/>
      <c r="H5" s="1128"/>
      <c r="I5" s="1128"/>
    </row>
    <row r="6" spans="1:9" ht="17.25" customHeight="1">
      <c r="A6" s="831" t="s">
        <v>1921</v>
      </c>
      <c r="B6" s="932"/>
      <c r="C6" s="1136">
        <v>2019</v>
      </c>
      <c r="D6" s="1136">
        <v>2020</v>
      </c>
      <c r="E6" s="1136">
        <v>2021</v>
      </c>
      <c r="F6" s="1136">
        <v>2022</v>
      </c>
      <c r="G6" s="1136">
        <v>2023</v>
      </c>
      <c r="H6" s="912"/>
      <c r="I6" s="1134"/>
    </row>
    <row r="7" spans="1:9" s="914" customFormat="1" ht="12" customHeight="1">
      <c r="A7" s="933" t="s">
        <v>1922</v>
      </c>
      <c r="B7" s="934"/>
      <c r="C7" s="1137"/>
      <c r="D7" s="1137"/>
      <c r="E7" s="1137"/>
      <c r="F7" s="1137"/>
      <c r="G7" s="1137"/>
      <c r="H7" s="913"/>
      <c r="I7" s="1135"/>
    </row>
    <row r="8" spans="1:9" ht="12" customHeight="1">
      <c r="I8" s="752"/>
    </row>
    <row r="9" spans="1:9" ht="12" customHeight="1">
      <c r="A9" s="915"/>
      <c r="B9" s="287" t="s">
        <v>535</v>
      </c>
      <c r="C9" s="20">
        <v>96.6</v>
      </c>
      <c r="D9" s="20">
        <v>87.5</v>
      </c>
      <c r="E9" s="20">
        <v>109.34</v>
      </c>
      <c r="F9" s="20">
        <v>108.19</v>
      </c>
      <c r="G9" s="20">
        <v>96.1</v>
      </c>
      <c r="H9" s="88"/>
      <c r="I9" s="917" t="s">
        <v>141</v>
      </c>
    </row>
    <row r="10" spans="1:9" ht="12" customHeight="1">
      <c r="A10" s="915"/>
      <c r="B10" s="918" t="s">
        <v>1923</v>
      </c>
      <c r="C10" s="16">
        <v>96.576999999999998</v>
      </c>
      <c r="D10" s="16">
        <v>85.77</v>
      </c>
      <c r="E10" s="16">
        <v>109.38</v>
      </c>
      <c r="F10" s="16">
        <v>111.36</v>
      </c>
      <c r="G10" s="16">
        <v>93.2</v>
      </c>
      <c r="H10" s="730"/>
      <c r="I10" s="881" t="s">
        <v>1866</v>
      </c>
    </row>
    <row r="11" spans="1:9" ht="12" customHeight="1">
      <c r="A11" s="915"/>
      <c r="B11" s="918" t="s">
        <v>1924</v>
      </c>
      <c r="C11" s="16">
        <v>95.527000000000001</v>
      </c>
      <c r="D11" s="16">
        <v>94.93</v>
      </c>
      <c r="E11" s="16">
        <v>105.22</v>
      </c>
      <c r="F11" s="16">
        <v>103.52</v>
      </c>
      <c r="G11" s="16">
        <v>97.6</v>
      </c>
      <c r="H11" s="730"/>
      <c r="I11" s="881" t="s">
        <v>1870</v>
      </c>
    </row>
    <row r="12" spans="1:9" ht="9" customHeight="1">
      <c r="A12" s="915"/>
      <c r="B12" s="349"/>
      <c r="C12" s="16"/>
      <c r="D12" s="16"/>
      <c r="E12" s="16"/>
      <c r="F12" s="16"/>
      <c r="G12" s="16"/>
      <c r="H12" s="730"/>
      <c r="I12" s="216"/>
    </row>
    <row r="13" spans="1:9" ht="28.5" customHeight="1">
      <c r="A13" s="825">
        <v>1</v>
      </c>
      <c r="B13" s="76" t="s">
        <v>1925</v>
      </c>
      <c r="C13" s="16">
        <v>103.6</v>
      </c>
      <c r="D13" s="16">
        <v>89.73</v>
      </c>
      <c r="E13" s="16">
        <v>106.47</v>
      </c>
      <c r="F13" s="16">
        <v>109.2</v>
      </c>
      <c r="G13" s="16">
        <v>96.1</v>
      </c>
      <c r="H13" s="730"/>
      <c r="I13" s="67" t="s">
        <v>467</v>
      </c>
    </row>
    <row r="14" spans="1:9" ht="12" customHeight="1">
      <c r="A14" s="850"/>
      <c r="B14" s="918" t="s">
        <v>1923</v>
      </c>
      <c r="C14" s="16">
        <v>106.014</v>
      </c>
      <c r="D14" s="16">
        <v>89.24</v>
      </c>
      <c r="E14" s="16">
        <v>108.3</v>
      </c>
      <c r="F14" s="16">
        <v>108.38</v>
      </c>
      <c r="G14" s="16">
        <v>103.3</v>
      </c>
      <c r="H14" s="730"/>
      <c r="I14" s="881" t="s">
        <v>1866</v>
      </c>
    </row>
    <row r="15" spans="1:9" ht="12" customHeight="1">
      <c r="A15" s="850"/>
      <c r="B15" s="918" t="s">
        <v>1924</v>
      </c>
      <c r="C15" s="16">
        <v>98.875</v>
      </c>
      <c r="D15" s="16">
        <v>89</v>
      </c>
      <c r="E15" s="16">
        <v>86.56</v>
      </c>
      <c r="F15" s="16">
        <v>101.73</v>
      </c>
      <c r="G15" s="16">
        <v>131.80000000000001</v>
      </c>
      <c r="H15" s="816"/>
      <c r="I15" s="881" t="s">
        <v>1870</v>
      </c>
    </row>
    <row r="16" spans="1:9" ht="9" customHeight="1">
      <c r="A16" s="850"/>
      <c r="B16" s="349"/>
      <c r="C16" s="16"/>
      <c r="D16" s="16"/>
      <c r="E16" s="16"/>
      <c r="F16" s="16"/>
      <c r="G16" s="16"/>
      <c r="H16" s="730"/>
      <c r="I16" s="216"/>
    </row>
    <row r="17" spans="1:9" ht="12" customHeight="1">
      <c r="A17" s="850">
        <v>2</v>
      </c>
      <c r="B17" s="76" t="s">
        <v>1961</v>
      </c>
      <c r="C17" s="16">
        <v>91.4</v>
      </c>
      <c r="D17" s="16">
        <v>108.69</v>
      </c>
      <c r="E17" s="16">
        <v>109.22</v>
      </c>
      <c r="F17" s="16">
        <v>101.81</v>
      </c>
      <c r="G17" s="16">
        <v>88.6</v>
      </c>
      <c r="H17" s="730"/>
      <c r="I17" s="67" t="s">
        <v>142</v>
      </c>
    </row>
    <row r="18" spans="1:9" ht="12" customHeight="1">
      <c r="A18" s="850"/>
      <c r="B18" s="918" t="s">
        <v>1923</v>
      </c>
      <c r="C18" s="16">
        <v>93.295000000000002</v>
      </c>
      <c r="D18" s="16">
        <v>109.21</v>
      </c>
      <c r="E18" s="16">
        <v>108.28</v>
      </c>
      <c r="F18" s="16">
        <v>102.96</v>
      </c>
      <c r="G18" s="16">
        <v>83</v>
      </c>
      <c r="H18" s="730"/>
      <c r="I18" s="881" t="s">
        <v>1866</v>
      </c>
    </row>
    <row r="19" spans="1:9" ht="12" customHeight="1">
      <c r="A19" s="850"/>
      <c r="B19" s="918" t="s">
        <v>1924</v>
      </c>
      <c r="C19" s="16">
        <v>98.540999999999997</v>
      </c>
      <c r="D19" s="16">
        <v>100.41</v>
      </c>
      <c r="E19" s="16">
        <v>107.32</v>
      </c>
      <c r="F19" s="16">
        <v>102.21</v>
      </c>
      <c r="G19" s="16">
        <v>110.1</v>
      </c>
      <c r="H19" s="730"/>
      <c r="I19" s="881" t="s">
        <v>1870</v>
      </c>
    </row>
    <row r="20" spans="1:9" ht="9" customHeight="1">
      <c r="A20" s="850"/>
      <c r="B20" s="349"/>
      <c r="C20" s="16"/>
      <c r="D20" s="16"/>
      <c r="E20" s="16"/>
      <c r="F20" s="16"/>
      <c r="G20" s="16"/>
      <c r="H20" s="730"/>
      <c r="I20" s="216"/>
    </row>
    <row r="21" spans="1:9" ht="22.5" customHeight="1">
      <c r="A21" s="850">
        <v>3</v>
      </c>
      <c r="B21" s="76" t="s">
        <v>1962</v>
      </c>
      <c r="C21" s="16">
        <v>95.8</v>
      </c>
      <c r="D21" s="16">
        <v>103.21</v>
      </c>
      <c r="E21" s="16">
        <v>153.18</v>
      </c>
      <c r="F21" s="16">
        <v>129.96</v>
      </c>
      <c r="G21" s="16">
        <v>73</v>
      </c>
      <c r="H21" s="730"/>
      <c r="I21" s="67" t="s">
        <v>1928</v>
      </c>
    </row>
    <row r="22" spans="1:9">
      <c r="A22" s="850"/>
      <c r="B22" s="918" t="s">
        <v>1923</v>
      </c>
      <c r="C22" s="16">
        <v>95.945999999999998</v>
      </c>
      <c r="D22" s="16">
        <v>102.97</v>
      </c>
      <c r="E22" s="16">
        <v>166.65</v>
      </c>
      <c r="F22" s="16">
        <v>129.78</v>
      </c>
      <c r="G22" s="16">
        <v>72.5</v>
      </c>
      <c r="H22" s="730"/>
      <c r="I22" s="881" t="s">
        <v>1866</v>
      </c>
    </row>
    <row r="23" spans="1:9">
      <c r="A23" s="850"/>
      <c r="B23" s="918" t="s">
        <v>1924</v>
      </c>
      <c r="C23" s="16">
        <v>92.575000000000003</v>
      </c>
      <c r="D23" s="16">
        <v>105.76</v>
      </c>
      <c r="E23" s="16">
        <v>134.44999999999999</v>
      </c>
      <c r="F23" s="16">
        <v>129.41</v>
      </c>
      <c r="G23" s="16">
        <v>82.1</v>
      </c>
      <c r="H23" s="730"/>
      <c r="I23" s="881" t="s">
        <v>1870</v>
      </c>
    </row>
    <row r="24" spans="1:9" ht="8.25" customHeight="1">
      <c r="A24" s="850"/>
      <c r="B24" s="349"/>
      <c r="C24" s="16"/>
      <c r="D24" s="16"/>
      <c r="E24" s="16"/>
      <c r="F24" s="16"/>
      <c r="G24" s="16"/>
      <c r="H24" s="730"/>
      <c r="I24" s="216"/>
    </row>
    <row r="25" spans="1:9" ht="24.75" customHeight="1">
      <c r="A25" s="850">
        <v>4</v>
      </c>
      <c r="B25" s="76" t="s">
        <v>1929</v>
      </c>
      <c r="C25" s="16">
        <v>98.8</v>
      </c>
      <c r="D25" s="16">
        <v>87.16</v>
      </c>
      <c r="E25" s="16">
        <v>102.75</v>
      </c>
      <c r="F25" s="16">
        <v>109.06</v>
      </c>
      <c r="G25" s="16">
        <v>100.7</v>
      </c>
      <c r="H25" s="730"/>
      <c r="I25" s="67" t="s">
        <v>1930</v>
      </c>
    </row>
    <row r="26" spans="1:9" ht="12" customHeight="1">
      <c r="A26" s="850"/>
      <c r="B26" s="918" t="s">
        <v>1923</v>
      </c>
      <c r="C26" s="16">
        <v>97.796999999999997</v>
      </c>
      <c r="D26" s="16">
        <v>93.16</v>
      </c>
      <c r="E26" s="16">
        <v>95.35</v>
      </c>
      <c r="F26" s="16">
        <v>112.74</v>
      </c>
      <c r="G26" s="16">
        <v>98.4</v>
      </c>
      <c r="H26" s="730"/>
      <c r="I26" s="881" t="s">
        <v>1866</v>
      </c>
    </row>
    <row r="27" spans="1:9" ht="12" customHeight="1">
      <c r="A27" s="850"/>
      <c r="B27" s="918" t="s">
        <v>1924</v>
      </c>
      <c r="C27" s="16">
        <v>103.628</v>
      </c>
      <c r="D27" s="16">
        <v>110.91</v>
      </c>
      <c r="E27" s="16">
        <v>99.9</v>
      </c>
      <c r="F27" s="16">
        <v>106.33</v>
      </c>
      <c r="G27" s="16">
        <v>108.4</v>
      </c>
      <c r="H27" s="730"/>
      <c r="I27" s="881" t="s">
        <v>1870</v>
      </c>
    </row>
    <row r="28" spans="1:9" ht="9" customHeight="1">
      <c r="A28" s="850"/>
      <c r="B28" s="349"/>
      <c r="C28" s="16"/>
      <c r="D28" s="16"/>
      <c r="E28" s="16"/>
      <c r="F28" s="16"/>
      <c r="G28" s="16"/>
      <c r="H28" s="730"/>
      <c r="I28" s="216"/>
    </row>
    <row r="29" spans="1:9" ht="12" customHeight="1">
      <c r="A29" s="850">
        <v>5</v>
      </c>
      <c r="B29" s="76" t="s">
        <v>1472</v>
      </c>
      <c r="C29" s="16">
        <v>94.6</v>
      </c>
      <c r="D29" s="16">
        <v>75.02</v>
      </c>
      <c r="E29" s="16">
        <v>119.99</v>
      </c>
      <c r="F29" s="16">
        <v>116.09</v>
      </c>
      <c r="G29" s="16">
        <v>91.1</v>
      </c>
      <c r="H29" s="730"/>
      <c r="I29" s="67" t="s">
        <v>1931</v>
      </c>
    </row>
    <row r="30" spans="1:9" s="3" customFormat="1" ht="12" customHeight="1">
      <c r="A30" s="919"/>
      <c r="B30" s="918" t="s">
        <v>1923</v>
      </c>
      <c r="C30" s="16">
        <v>95.004000000000005</v>
      </c>
      <c r="D30" s="16">
        <v>74.41</v>
      </c>
      <c r="E30" s="16">
        <v>119.91</v>
      </c>
      <c r="F30" s="16">
        <v>116.01</v>
      </c>
      <c r="G30" s="16">
        <v>90.6</v>
      </c>
      <c r="H30" s="45"/>
      <c r="I30" s="881" t="s">
        <v>1866</v>
      </c>
    </row>
    <row r="31" spans="1:9" s="3" customFormat="1" ht="12" customHeight="1">
      <c r="A31" s="919"/>
      <c r="B31" s="918" t="s">
        <v>1924</v>
      </c>
      <c r="C31" s="16">
        <v>99.158000000000001</v>
      </c>
      <c r="D31" s="16">
        <v>100.63</v>
      </c>
      <c r="E31" s="16">
        <v>106.93</v>
      </c>
      <c r="F31" s="16">
        <v>121.7</v>
      </c>
      <c r="G31" s="16">
        <v>107.5</v>
      </c>
      <c r="H31" s="45"/>
      <c r="I31" s="881" t="s">
        <v>1870</v>
      </c>
    </row>
    <row r="32" spans="1:9" s="3" customFormat="1" ht="9" customHeight="1">
      <c r="A32" s="919"/>
      <c r="B32" s="920"/>
      <c r="C32" s="16"/>
      <c r="D32" s="16"/>
      <c r="E32" s="16"/>
      <c r="F32" s="16"/>
      <c r="G32" s="16"/>
      <c r="H32" s="45"/>
      <c r="I32" s="801"/>
    </row>
    <row r="33" spans="1:9" s="3" customFormat="1" ht="25.5">
      <c r="A33" s="919">
        <v>6</v>
      </c>
      <c r="B33" s="76" t="s">
        <v>1932</v>
      </c>
      <c r="C33" s="16">
        <v>104.2</v>
      </c>
      <c r="D33" s="16">
        <v>88.51</v>
      </c>
      <c r="E33" s="16">
        <v>106.74</v>
      </c>
      <c r="F33" s="16">
        <v>113.61</v>
      </c>
      <c r="G33" s="16">
        <v>101.6</v>
      </c>
      <c r="H33" s="57"/>
      <c r="I33" s="76" t="s">
        <v>1933</v>
      </c>
    </row>
    <row r="34" spans="1:9">
      <c r="A34" s="850"/>
      <c r="B34" s="918" t="s">
        <v>1923</v>
      </c>
      <c r="C34" s="16">
        <v>103.199</v>
      </c>
      <c r="D34" s="16">
        <v>90.21</v>
      </c>
      <c r="E34" s="16">
        <v>103.16</v>
      </c>
      <c r="F34" s="16">
        <v>118.02</v>
      </c>
      <c r="G34" s="16">
        <v>91.2</v>
      </c>
      <c r="H34" s="730"/>
      <c r="I34" s="881" t="s">
        <v>1866</v>
      </c>
    </row>
    <row r="35" spans="1:9">
      <c r="A35" s="850"/>
      <c r="B35" s="918" t="s">
        <v>1924</v>
      </c>
      <c r="C35" s="16">
        <v>94.171999999999997</v>
      </c>
      <c r="D35" s="16">
        <v>85.42</v>
      </c>
      <c r="E35" s="16">
        <v>114.34</v>
      </c>
      <c r="F35" s="16">
        <v>102.25</v>
      </c>
      <c r="G35" s="16">
        <v>96.3</v>
      </c>
      <c r="H35" s="816"/>
      <c r="I35" s="881" t="s">
        <v>1870</v>
      </c>
    </row>
    <row r="36" spans="1:9">
      <c r="A36" s="850"/>
      <c r="B36" s="918"/>
      <c r="H36" s="171"/>
      <c r="I36" s="921"/>
    </row>
    <row r="37" spans="1:9" ht="23.25" customHeight="1">
      <c r="A37" s="850">
        <v>7</v>
      </c>
      <c r="B37" s="76" t="s">
        <v>1934</v>
      </c>
      <c r="C37" s="16">
        <v>93.2</v>
      </c>
      <c r="D37" s="16">
        <v>88.03</v>
      </c>
      <c r="E37" s="16">
        <v>111.31</v>
      </c>
      <c r="F37" s="16">
        <v>106.32</v>
      </c>
      <c r="G37" s="16">
        <v>91.8</v>
      </c>
      <c r="H37" s="730"/>
      <c r="I37" s="67" t="s">
        <v>1935</v>
      </c>
    </row>
    <row r="38" spans="1:9" ht="12" customHeight="1">
      <c r="A38" s="850"/>
      <c r="B38" s="918" t="s">
        <v>1923</v>
      </c>
      <c r="C38" s="16">
        <v>95.88</v>
      </c>
      <c r="D38" s="16">
        <v>91.84</v>
      </c>
      <c r="E38" s="16">
        <v>120.56</v>
      </c>
      <c r="F38" s="16">
        <v>111.96</v>
      </c>
      <c r="G38" s="16">
        <v>86.1</v>
      </c>
      <c r="H38" s="730"/>
      <c r="I38" s="881" t="s">
        <v>1866</v>
      </c>
    </row>
    <row r="39" spans="1:9" ht="12" customHeight="1">
      <c r="A39" s="850"/>
      <c r="B39" s="918" t="s">
        <v>1924</v>
      </c>
      <c r="C39" s="16">
        <v>94.346999999999994</v>
      </c>
      <c r="D39" s="16">
        <v>92.4</v>
      </c>
      <c r="E39" s="16">
        <v>103.39</v>
      </c>
      <c r="F39" s="16">
        <v>101.43</v>
      </c>
      <c r="G39" s="16">
        <v>100.1</v>
      </c>
      <c r="H39" s="730"/>
      <c r="I39" s="881" t="s">
        <v>1870</v>
      </c>
    </row>
    <row r="40" spans="1:9" ht="9" customHeight="1">
      <c r="A40" s="850"/>
      <c r="B40" s="349"/>
      <c r="C40" s="16"/>
      <c r="D40" s="16"/>
      <c r="E40" s="16"/>
      <c r="F40" s="16"/>
      <c r="G40" s="16"/>
      <c r="H40" s="730"/>
      <c r="I40" s="216"/>
    </row>
    <row r="41" spans="1:9" ht="40.5" customHeight="1">
      <c r="A41" s="850">
        <v>8</v>
      </c>
      <c r="B41" s="76" t="s">
        <v>1936</v>
      </c>
      <c r="C41" s="16">
        <v>110.9</v>
      </c>
      <c r="D41" s="16">
        <v>86.94</v>
      </c>
      <c r="E41" s="16">
        <v>110.07</v>
      </c>
      <c r="F41" s="16">
        <v>133.77000000000001</v>
      </c>
      <c r="G41" s="16">
        <v>96.6</v>
      </c>
      <c r="H41" s="816"/>
      <c r="I41" s="922" t="s">
        <v>1937</v>
      </c>
    </row>
    <row r="42" spans="1:9" ht="12" customHeight="1">
      <c r="A42" s="850"/>
      <c r="B42" s="918" t="s">
        <v>1923</v>
      </c>
      <c r="C42" s="16">
        <v>88.837999999999994</v>
      </c>
      <c r="D42" s="16">
        <v>85.71</v>
      </c>
      <c r="E42" s="16">
        <v>110.75</v>
      </c>
      <c r="F42" s="16">
        <v>92.05</v>
      </c>
      <c r="G42" s="16">
        <v>82</v>
      </c>
      <c r="H42" s="730"/>
      <c r="I42" s="881" t="s">
        <v>1866</v>
      </c>
    </row>
    <row r="43" spans="1:9" ht="12" customHeight="1">
      <c r="A43" s="850"/>
      <c r="B43" s="918" t="s">
        <v>1924</v>
      </c>
      <c r="C43" s="16">
        <v>108.014</v>
      </c>
      <c r="D43" s="16">
        <v>86.7</v>
      </c>
      <c r="E43" s="16">
        <v>111.3</v>
      </c>
      <c r="F43" s="16">
        <v>134.30000000000001</v>
      </c>
      <c r="G43" s="16">
        <v>108</v>
      </c>
      <c r="H43" s="730"/>
      <c r="I43" s="881" t="s">
        <v>1870</v>
      </c>
    </row>
    <row r="44" spans="1:9" ht="9" customHeight="1">
      <c r="A44" s="850"/>
      <c r="B44" s="349"/>
      <c r="C44" s="16"/>
      <c r="D44" s="16"/>
      <c r="E44" s="16"/>
      <c r="F44" s="16"/>
      <c r="G44" s="16"/>
      <c r="H44" s="730"/>
      <c r="I44" s="216"/>
    </row>
    <row r="45" spans="1:9" ht="24.75" customHeight="1">
      <c r="A45" s="850">
        <v>9</v>
      </c>
      <c r="B45" s="76" t="s">
        <v>1938</v>
      </c>
      <c r="C45" s="16">
        <v>93.8</v>
      </c>
      <c r="D45" s="16">
        <v>91.08</v>
      </c>
      <c r="E45" s="16">
        <v>108.16</v>
      </c>
      <c r="F45" s="16">
        <v>102.8</v>
      </c>
      <c r="G45" s="16">
        <v>89.1</v>
      </c>
      <c r="H45" s="730"/>
      <c r="I45" s="209" t="s">
        <v>1939</v>
      </c>
    </row>
    <row r="46" spans="1:9" ht="12" customHeight="1">
      <c r="A46" s="850"/>
      <c r="B46" s="918" t="s">
        <v>1923</v>
      </c>
      <c r="C46" s="16">
        <v>93.531000000000006</v>
      </c>
      <c r="D46" s="16">
        <v>86.38</v>
      </c>
      <c r="E46" s="16">
        <v>117.96</v>
      </c>
      <c r="F46" s="16">
        <v>106.01</v>
      </c>
      <c r="G46" s="16">
        <v>88.5</v>
      </c>
      <c r="H46" s="730"/>
      <c r="I46" s="881" t="s">
        <v>1866</v>
      </c>
    </row>
    <row r="47" spans="1:9" ht="12" customHeight="1">
      <c r="A47" s="850"/>
      <c r="B47" s="918" t="s">
        <v>1924</v>
      </c>
      <c r="C47" s="16">
        <v>97.156000000000006</v>
      </c>
      <c r="D47" s="16">
        <v>82.51</v>
      </c>
      <c r="E47" s="16">
        <v>121.58</v>
      </c>
      <c r="F47" s="16">
        <v>98.36</v>
      </c>
      <c r="G47" s="16">
        <v>99.9</v>
      </c>
      <c r="H47" s="730"/>
      <c r="I47" s="881" t="s">
        <v>1870</v>
      </c>
    </row>
    <row r="48" spans="1:9" ht="9" customHeight="1">
      <c r="A48" s="850"/>
      <c r="B48" s="349"/>
      <c r="C48" s="16"/>
      <c r="D48" s="16"/>
      <c r="E48" s="16"/>
      <c r="F48" s="16"/>
      <c r="G48" s="16"/>
      <c r="H48" s="730"/>
      <c r="I48" s="216"/>
    </row>
    <row r="49" spans="1:9" ht="39.75" customHeight="1">
      <c r="A49" s="850">
        <v>10</v>
      </c>
      <c r="B49" s="76" t="s">
        <v>1940</v>
      </c>
      <c r="C49" s="16">
        <v>92.4</v>
      </c>
      <c r="D49" s="16">
        <v>102</v>
      </c>
      <c r="E49" s="16">
        <v>122.14</v>
      </c>
      <c r="F49" s="16">
        <v>99.62</v>
      </c>
      <c r="G49" s="16">
        <v>84.1</v>
      </c>
      <c r="H49" s="730"/>
      <c r="I49" s="375" t="s">
        <v>1941</v>
      </c>
    </row>
    <row r="50" spans="1:9" ht="12" customHeight="1">
      <c r="A50" s="850"/>
      <c r="B50" s="918" t="s">
        <v>1923</v>
      </c>
      <c r="C50" s="16">
        <v>93.433000000000007</v>
      </c>
      <c r="D50" s="16">
        <v>102.8</v>
      </c>
      <c r="E50" s="16">
        <v>106.01</v>
      </c>
      <c r="F50" s="16">
        <v>103.52</v>
      </c>
      <c r="G50" s="16">
        <v>80.599999999999994</v>
      </c>
      <c r="H50" s="816"/>
      <c r="I50" s="881" t="s">
        <v>1866</v>
      </c>
    </row>
    <row r="51" spans="1:9" ht="12" customHeight="1">
      <c r="A51" s="850"/>
      <c r="B51" s="918" t="s">
        <v>1924</v>
      </c>
      <c r="C51" s="16">
        <v>95.981999999999999</v>
      </c>
      <c r="D51" s="16">
        <v>102</v>
      </c>
      <c r="E51" s="16">
        <v>104.4</v>
      </c>
      <c r="F51" s="16">
        <v>106.22</v>
      </c>
      <c r="G51" s="16">
        <v>107.9</v>
      </c>
      <c r="H51" s="730"/>
      <c r="I51" s="881" t="s">
        <v>1870</v>
      </c>
    </row>
    <row r="52" spans="1:9" ht="9" customHeight="1">
      <c r="A52" s="850"/>
      <c r="B52" s="349"/>
      <c r="C52" s="16"/>
      <c r="D52" s="16"/>
      <c r="E52" s="16"/>
      <c r="F52" s="16"/>
      <c r="G52" s="16"/>
      <c r="H52" s="730"/>
      <c r="I52" s="216"/>
    </row>
    <row r="53" spans="1:9">
      <c r="A53" s="850">
        <v>11</v>
      </c>
      <c r="B53" s="76" t="s">
        <v>409</v>
      </c>
      <c r="C53" s="16">
        <v>91.3</v>
      </c>
      <c r="D53" s="16">
        <v>95.46</v>
      </c>
      <c r="E53" s="16">
        <v>122.73</v>
      </c>
      <c r="F53" s="16">
        <v>103.33</v>
      </c>
      <c r="G53" s="16">
        <v>77.599999999999994</v>
      </c>
      <c r="H53" s="730"/>
      <c r="I53" s="67" t="s">
        <v>158</v>
      </c>
    </row>
    <row r="54" spans="1:9">
      <c r="A54" s="850"/>
      <c r="B54" s="918" t="s">
        <v>1923</v>
      </c>
      <c r="C54" s="16">
        <v>97.6</v>
      </c>
      <c r="D54" s="16">
        <v>96.12</v>
      </c>
      <c r="E54" s="16">
        <v>108.91</v>
      </c>
      <c r="F54" s="16">
        <v>109.08</v>
      </c>
      <c r="G54" s="16">
        <v>94</v>
      </c>
      <c r="H54" s="730"/>
      <c r="I54" s="881" t="s">
        <v>1866</v>
      </c>
    </row>
    <row r="55" spans="1:9">
      <c r="A55" s="850"/>
      <c r="B55" s="918" t="s">
        <v>1924</v>
      </c>
      <c r="C55" s="16">
        <v>90.691000000000003</v>
      </c>
      <c r="D55" s="16">
        <v>95.2</v>
      </c>
      <c r="E55" s="16">
        <v>133.55000000000001</v>
      </c>
      <c r="F55" s="16">
        <v>101.06</v>
      </c>
      <c r="G55" s="16">
        <v>77.099999999999994</v>
      </c>
      <c r="H55" s="730"/>
      <c r="I55" s="881" t="s">
        <v>1870</v>
      </c>
    </row>
    <row r="56" spans="1:9" ht="9" customHeight="1">
      <c r="A56" s="850"/>
      <c r="B56" s="209"/>
      <c r="C56" s="16"/>
      <c r="D56" s="16"/>
      <c r="E56" s="16"/>
      <c r="F56" s="16"/>
      <c r="G56" s="16"/>
      <c r="H56" s="730"/>
      <c r="I56" s="216"/>
    </row>
    <row r="57" spans="1:9" ht="13.5" customHeight="1">
      <c r="A57" s="850">
        <v>12</v>
      </c>
      <c r="B57" s="76" t="s">
        <v>1942</v>
      </c>
      <c r="C57" s="16">
        <v>114.1</v>
      </c>
      <c r="D57" s="16">
        <v>103.58</v>
      </c>
      <c r="E57" s="16">
        <v>106.84</v>
      </c>
      <c r="F57" s="16">
        <v>110.66</v>
      </c>
      <c r="G57" s="16">
        <v>90.5</v>
      </c>
      <c r="H57" s="816"/>
      <c r="I57" s="922" t="s">
        <v>159</v>
      </c>
    </row>
    <row r="58" spans="1:9" ht="12" customHeight="1">
      <c r="A58" s="850"/>
      <c r="B58" s="918" t="s">
        <v>1923</v>
      </c>
      <c r="C58" s="16">
        <v>100.1</v>
      </c>
      <c r="D58" s="16">
        <v>94.42</v>
      </c>
      <c r="E58" s="16">
        <v>95.83</v>
      </c>
      <c r="F58" s="16">
        <v>118.9</v>
      </c>
      <c r="G58" s="16">
        <v>99.5</v>
      </c>
      <c r="H58" s="730"/>
      <c r="I58" s="881" t="s">
        <v>1866</v>
      </c>
    </row>
    <row r="59" spans="1:9" ht="12" customHeight="1">
      <c r="A59" s="850"/>
      <c r="B59" s="918" t="s">
        <v>1924</v>
      </c>
      <c r="C59" s="16">
        <v>115.102</v>
      </c>
      <c r="D59" s="16">
        <v>103.96</v>
      </c>
      <c r="E59" s="16">
        <v>108.36</v>
      </c>
      <c r="F59" s="16">
        <v>110.56</v>
      </c>
      <c r="G59" s="16">
        <v>88.9</v>
      </c>
      <c r="H59" s="730"/>
      <c r="I59" s="881" t="s">
        <v>1870</v>
      </c>
    </row>
    <row r="60" spans="1:9" ht="9" customHeight="1">
      <c r="A60" s="850"/>
      <c r="B60" s="349"/>
      <c r="C60" s="16"/>
      <c r="D60" s="16"/>
      <c r="E60" s="16"/>
      <c r="F60" s="16"/>
      <c r="G60" s="16"/>
      <c r="H60" s="730"/>
      <c r="I60" s="216"/>
    </row>
    <row r="61" spans="1:9" ht="38.25" customHeight="1">
      <c r="A61" s="850">
        <v>13</v>
      </c>
      <c r="B61" s="76" t="s">
        <v>1963</v>
      </c>
      <c r="C61" s="16">
        <v>98.4</v>
      </c>
      <c r="D61" s="16">
        <v>82.89</v>
      </c>
      <c r="E61" s="16">
        <v>97.74</v>
      </c>
      <c r="F61" s="16">
        <v>100.08</v>
      </c>
      <c r="G61" s="16">
        <v>103.6</v>
      </c>
      <c r="H61" s="730"/>
      <c r="I61" s="67" t="s">
        <v>1944</v>
      </c>
    </row>
    <row r="62" spans="1:9" ht="12" customHeight="1">
      <c r="A62" s="850"/>
      <c r="B62" s="918" t="s">
        <v>1923</v>
      </c>
      <c r="C62" s="16">
        <v>102.611</v>
      </c>
      <c r="D62" s="16">
        <v>74.11</v>
      </c>
      <c r="E62" s="16">
        <v>94.54</v>
      </c>
      <c r="F62" s="16">
        <v>103.15</v>
      </c>
      <c r="G62" s="16">
        <v>103.5</v>
      </c>
      <c r="H62" s="816"/>
      <c r="I62" s="881" t="s">
        <v>1866</v>
      </c>
    </row>
    <row r="63" spans="1:9" ht="12" customHeight="1">
      <c r="A63" s="850"/>
      <c r="B63" s="918" t="s">
        <v>1924</v>
      </c>
      <c r="C63" s="16">
        <v>93.35</v>
      </c>
      <c r="D63" s="16">
        <v>91.14</v>
      </c>
      <c r="E63" s="16">
        <v>121.67</v>
      </c>
      <c r="F63" s="16">
        <v>89.64</v>
      </c>
      <c r="G63" s="16">
        <v>99.3</v>
      </c>
      <c r="H63" s="730"/>
      <c r="I63" s="881" t="s">
        <v>1870</v>
      </c>
    </row>
    <row r="64" spans="1:9" ht="9" customHeight="1">
      <c r="A64" s="850"/>
      <c r="B64" s="349"/>
      <c r="C64" s="171"/>
      <c r="D64" s="171"/>
      <c r="E64" s="171"/>
      <c r="F64" s="171"/>
      <c r="G64" s="171"/>
      <c r="H64" s="171"/>
      <c r="I64" s="216"/>
    </row>
    <row r="65" spans="1:9" ht="39.75" customHeight="1">
      <c r="A65" s="850">
        <v>14</v>
      </c>
      <c r="B65" s="76" t="s">
        <v>1945</v>
      </c>
      <c r="C65" s="816">
        <v>79.900000000000006</v>
      </c>
      <c r="D65" s="816">
        <v>98.82</v>
      </c>
      <c r="E65" s="816">
        <v>91.33</v>
      </c>
      <c r="F65" s="816">
        <v>120.21</v>
      </c>
      <c r="G65" s="816">
        <v>134.69999999999999</v>
      </c>
      <c r="H65" s="730"/>
      <c r="I65" s="67" t="s">
        <v>1946</v>
      </c>
    </row>
    <row r="66" spans="1:9" ht="11.25" customHeight="1">
      <c r="A66" s="850"/>
      <c r="B66" s="918" t="s">
        <v>1923</v>
      </c>
      <c r="C66" s="816">
        <v>79.853999999999999</v>
      </c>
      <c r="D66" s="816">
        <v>150.83000000000001</v>
      </c>
      <c r="E66" s="816" t="s">
        <v>133</v>
      </c>
      <c r="F66" s="816">
        <v>164.37</v>
      </c>
      <c r="G66" s="816">
        <v>130</v>
      </c>
      <c r="H66" s="816"/>
      <c r="I66" s="881" t="s">
        <v>1866</v>
      </c>
    </row>
    <row r="67" spans="1:9" ht="11.25" customHeight="1">
      <c r="A67" s="850"/>
      <c r="B67" s="918" t="s">
        <v>1924</v>
      </c>
      <c r="C67" s="816">
        <v>79.861999999999995</v>
      </c>
      <c r="D67" s="816">
        <v>111.19</v>
      </c>
      <c r="E67" s="816">
        <v>91.33</v>
      </c>
      <c r="F67" s="816">
        <v>112.61</v>
      </c>
      <c r="G67" s="816" t="s">
        <v>133</v>
      </c>
      <c r="H67" s="730"/>
      <c r="I67" s="881" t="s">
        <v>1870</v>
      </c>
    </row>
    <row r="68" spans="1:9" ht="12.75" customHeight="1">
      <c r="A68" s="850"/>
      <c r="B68" s="349"/>
      <c r="C68" s="816"/>
      <c r="D68" s="816"/>
      <c r="E68" s="816"/>
      <c r="F68" s="816"/>
      <c r="G68" s="816"/>
      <c r="H68" s="730"/>
      <c r="I68" s="216"/>
    </row>
    <row r="69" spans="1:9" ht="25.5">
      <c r="A69" s="850">
        <v>15</v>
      </c>
      <c r="B69" s="76" t="s">
        <v>1947</v>
      </c>
      <c r="C69" s="816">
        <v>92.6</v>
      </c>
      <c r="D69" s="816">
        <v>94.26</v>
      </c>
      <c r="E69" s="816">
        <v>118.03</v>
      </c>
      <c r="F69" s="816">
        <v>96.91</v>
      </c>
      <c r="G69" s="816">
        <v>112.9</v>
      </c>
      <c r="H69" s="730"/>
      <c r="I69" s="67" t="s">
        <v>1948</v>
      </c>
    </row>
    <row r="70" spans="1:9" ht="12" customHeight="1">
      <c r="A70" s="850"/>
      <c r="B70" s="918" t="s">
        <v>1923</v>
      </c>
      <c r="C70" s="816">
        <v>94.781000000000006</v>
      </c>
      <c r="D70" s="816">
        <v>94.33</v>
      </c>
      <c r="E70" s="816">
        <v>126.85</v>
      </c>
      <c r="F70" s="816">
        <v>103.54</v>
      </c>
      <c r="G70" s="816">
        <v>112.8</v>
      </c>
      <c r="H70" s="816"/>
      <c r="I70" s="881" t="s">
        <v>1866</v>
      </c>
    </row>
    <row r="71" spans="1:9" ht="12" customHeight="1">
      <c r="A71" s="850"/>
      <c r="B71" s="918" t="s">
        <v>1924</v>
      </c>
      <c r="C71" s="816">
        <v>86.828000000000003</v>
      </c>
      <c r="D71" s="816">
        <v>98.85</v>
      </c>
      <c r="E71" s="816">
        <v>99.01</v>
      </c>
      <c r="F71" s="816">
        <v>102.54</v>
      </c>
      <c r="G71" s="816">
        <v>104</v>
      </c>
      <c r="H71" s="730"/>
      <c r="I71" s="881" t="s">
        <v>1870</v>
      </c>
    </row>
    <row r="72" spans="1:9" ht="9" customHeight="1">
      <c r="A72" s="850"/>
      <c r="B72" s="349"/>
      <c r="C72" s="816"/>
      <c r="D72" s="816"/>
      <c r="E72" s="816"/>
      <c r="F72" s="816"/>
      <c r="G72" s="816"/>
      <c r="H72" s="730"/>
      <c r="I72" s="216"/>
    </row>
    <row r="73" spans="1:9" ht="55.5" customHeight="1">
      <c r="A73" s="850">
        <v>16</v>
      </c>
      <c r="B73" s="923" t="s">
        <v>1949</v>
      </c>
      <c r="C73" s="816">
        <v>95.9</v>
      </c>
      <c r="D73" s="816">
        <v>94.3</v>
      </c>
      <c r="E73" s="816">
        <v>105.15</v>
      </c>
      <c r="F73" s="816">
        <v>105.12</v>
      </c>
      <c r="G73" s="816">
        <v>107.3</v>
      </c>
      <c r="H73" s="730"/>
      <c r="I73" s="67" t="s">
        <v>1950</v>
      </c>
    </row>
    <row r="74" spans="1:9" ht="12" customHeight="1">
      <c r="A74" s="850"/>
      <c r="B74" s="918" t="s">
        <v>1923</v>
      </c>
      <c r="C74" s="816">
        <v>95.933999999999997</v>
      </c>
      <c r="D74" s="816">
        <v>108.52</v>
      </c>
      <c r="E74" s="816">
        <v>101.28</v>
      </c>
      <c r="F74" s="816">
        <v>103.79</v>
      </c>
      <c r="G74" s="816">
        <v>98.3</v>
      </c>
      <c r="H74" s="730"/>
      <c r="I74" s="881" t="s">
        <v>1866</v>
      </c>
    </row>
    <row r="75" spans="1:9" ht="12" customHeight="1">
      <c r="A75" s="850"/>
      <c r="B75" s="918" t="s">
        <v>1924</v>
      </c>
      <c r="C75" s="816">
        <v>92.602000000000004</v>
      </c>
      <c r="D75" s="816">
        <v>98.58</v>
      </c>
      <c r="E75" s="816">
        <v>101.83</v>
      </c>
      <c r="F75" s="816">
        <v>105.8</v>
      </c>
      <c r="G75" s="816">
        <v>108.5</v>
      </c>
      <c r="H75" s="730"/>
      <c r="I75" s="881" t="s">
        <v>1870</v>
      </c>
    </row>
    <row r="76" spans="1:9" ht="9" customHeight="1">
      <c r="A76" s="850"/>
      <c r="B76" s="349"/>
      <c r="C76" s="816"/>
      <c r="D76" s="816"/>
      <c r="E76" s="816"/>
      <c r="F76" s="816"/>
      <c r="G76" s="816"/>
      <c r="H76" s="730"/>
      <c r="I76" s="216"/>
    </row>
    <row r="77" spans="1:9" ht="27" customHeight="1">
      <c r="A77" s="850">
        <v>17</v>
      </c>
      <c r="B77" s="76" t="s">
        <v>1951</v>
      </c>
      <c r="C77" s="816">
        <v>89.4</v>
      </c>
      <c r="D77" s="816">
        <v>105.23</v>
      </c>
      <c r="E77" s="816">
        <v>101.36</v>
      </c>
      <c r="F77" s="816">
        <v>103.93</v>
      </c>
      <c r="G77" s="816">
        <v>100.6</v>
      </c>
      <c r="H77" s="816"/>
      <c r="I77" s="67" t="s">
        <v>1952</v>
      </c>
    </row>
    <row r="78" spans="1:9" ht="12" customHeight="1">
      <c r="A78" s="850"/>
      <c r="B78" s="918" t="s">
        <v>1923</v>
      </c>
      <c r="C78" s="816">
        <v>96.712000000000003</v>
      </c>
      <c r="D78" s="816">
        <v>91.38</v>
      </c>
      <c r="E78" s="816">
        <v>114.55</v>
      </c>
      <c r="F78" s="816">
        <v>104.91</v>
      </c>
      <c r="G78" s="816">
        <v>94.6</v>
      </c>
      <c r="H78" s="730"/>
      <c r="I78" s="881" t="s">
        <v>1866</v>
      </c>
    </row>
    <row r="79" spans="1:9" ht="12" customHeight="1">
      <c r="A79" s="850"/>
      <c r="B79" s="918" t="s">
        <v>1924</v>
      </c>
      <c r="C79" s="816">
        <v>87.185000000000002</v>
      </c>
      <c r="D79" s="816">
        <v>108</v>
      </c>
      <c r="E79" s="816">
        <v>78.86</v>
      </c>
      <c r="F79" s="816">
        <v>92.58</v>
      </c>
      <c r="G79" s="816">
        <v>104.8</v>
      </c>
      <c r="H79" s="730"/>
      <c r="I79" s="881" t="s">
        <v>1870</v>
      </c>
    </row>
    <row r="80" spans="1:9" ht="9" customHeight="1">
      <c r="A80" s="850"/>
      <c r="B80" s="349"/>
      <c r="C80" s="816"/>
      <c r="D80" s="816"/>
      <c r="E80" s="816"/>
      <c r="F80" s="816"/>
      <c r="G80" s="816"/>
      <c r="H80" s="730"/>
      <c r="I80" s="216"/>
    </row>
    <row r="81" spans="1:9" ht="51" customHeight="1">
      <c r="A81" s="850">
        <v>18</v>
      </c>
      <c r="B81" s="314" t="s">
        <v>1953</v>
      </c>
      <c r="C81" s="816">
        <v>95.7</v>
      </c>
      <c r="D81" s="816">
        <v>89.36</v>
      </c>
      <c r="E81" s="816">
        <v>89.5</v>
      </c>
      <c r="F81" s="816">
        <v>98.17</v>
      </c>
      <c r="G81" s="816">
        <v>94.9</v>
      </c>
      <c r="H81" s="730"/>
      <c r="I81" s="67" t="s">
        <v>1954</v>
      </c>
    </row>
    <row r="82" spans="1:9" ht="12" customHeight="1">
      <c r="A82" s="850"/>
      <c r="B82" s="918" t="s">
        <v>1923</v>
      </c>
      <c r="C82" s="816">
        <v>85.346000000000004</v>
      </c>
      <c r="D82" s="816">
        <v>120.29</v>
      </c>
      <c r="E82" s="816">
        <v>92.25</v>
      </c>
      <c r="F82" s="816">
        <v>112.93</v>
      </c>
      <c r="G82" s="816">
        <v>90.7</v>
      </c>
      <c r="H82" s="730"/>
      <c r="I82" s="881" t="s">
        <v>1866</v>
      </c>
    </row>
    <row r="83" spans="1:9" ht="12" customHeight="1">
      <c r="A83" s="850"/>
      <c r="B83" s="918" t="s">
        <v>1924</v>
      </c>
      <c r="C83" s="816">
        <v>95.992999999999995</v>
      </c>
      <c r="D83" s="816">
        <v>87.38</v>
      </c>
      <c r="E83" s="816">
        <v>88.07</v>
      </c>
      <c r="F83" s="816">
        <v>93.51</v>
      </c>
      <c r="G83" s="816">
        <v>94.5</v>
      </c>
      <c r="H83" s="730"/>
      <c r="I83" s="881" t="s">
        <v>1870</v>
      </c>
    </row>
    <row r="84" spans="1:9" ht="9" customHeight="1">
      <c r="A84" s="850"/>
      <c r="B84" s="349"/>
      <c r="C84" s="816"/>
      <c r="D84" s="816"/>
      <c r="E84" s="816"/>
      <c r="F84" s="816"/>
      <c r="G84" s="816"/>
      <c r="H84" s="730"/>
      <c r="I84" s="216"/>
    </row>
    <row r="85" spans="1:9" ht="12" customHeight="1">
      <c r="A85" s="850">
        <v>20</v>
      </c>
      <c r="B85" s="76" t="s">
        <v>1955</v>
      </c>
      <c r="C85" s="816">
        <v>97.3</v>
      </c>
      <c r="D85" s="816">
        <v>92.11</v>
      </c>
      <c r="E85" s="816">
        <v>85.87</v>
      </c>
      <c r="F85" s="816">
        <v>94.11</v>
      </c>
      <c r="G85" s="816">
        <v>121</v>
      </c>
      <c r="H85" s="730"/>
      <c r="I85" s="67" t="s">
        <v>1956</v>
      </c>
    </row>
    <row r="86" spans="1:9" ht="12" customHeight="1">
      <c r="A86" s="850"/>
      <c r="B86" s="918" t="s">
        <v>1923</v>
      </c>
      <c r="C86" s="816">
        <v>101.777</v>
      </c>
      <c r="D86" s="816">
        <v>94.73</v>
      </c>
      <c r="E86" s="816">
        <v>80.59</v>
      </c>
      <c r="F86" s="816">
        <v>76.88</v>
      </c>
      <c r="G86" s="816">
        <v>90.1</v>
      </c>
      <c r="H86" s="730"/>
      <c r="I86" s="881" t="s">
        <v>1866</v>
      </c>
    </row>
    <row r="87" spans="1:9" ht="12" customHeight="1">
      <c r="A87" s="915"/>
      <c r="B87" s="918" t="s">
        <v>1924</v>
      </c>
      <c r="C87" s="816">
        <v>98.866</v>
      </c>
      <c r="D87" s="816">
        <v>95.68</v>
      </c>
      <c r="E87" s="816">
        <v>97.63</v>
      </c>
      <c r="F87" s="816">
        <v>110.6</v>
      </c>
      <c r="G87" s="816">
        <v>108.6</v>
      </c>
      <c r="H87" s="730"/>
      <c r="I87" s="881" t="s">
        <v>1870</v>
      </c>
    </row>
    <row r="88" spans="1:9" ht="12" customHeight="1">
      <c r="A88" s="924"/>
      <c r="B88" s="925"/>
      <c r="C88" s="68"/>
      <c r="D88" s="68"/>
      <c r="E88" s="68"/>
      <c r="F88" s="68"/>
      <c r="G88" s="68"/>
      <c r="H88" s="927"/>
      <c r="I88" s="928"/>
    </row>
    <row r="89" spans="1:9">
      <c r="A89" s="915"/>
      <c r="B89" s="209"/>
      <c r="C89" s="171"/>
      <c r="D89" s="171"/>
      <c r="E89" s="171"/>
      <c r="F89" s="171"/>
      <c r="G89" s="171"/>
      <c r="H89" s="171"/>
      <c r="I89" s="216"/>
    </row>
    <row r="90" spans="1:9">
      <c r="A90" s="915"/>
      <c r="B90" s="209"/>
      <c r="C90" s="171"/>
      <c r="D90" s="171"/>
      <c r="E90" s="171"/>
      <c r="F90" s="171"/>
      <c r="G90" s="171"/>
      <c r="H90" s="171"/>
      <c r="I90" s="929"/>
    </row>
    <row r="91" spans="1:9">
      <c r="A91" s="915"/>
      <c r="B91" s="209"/>
      <c r="C91" s="171"/>
      <c r="D91" s="171"/>
      <c r="E91" s="171"/>
      <c r="F91" s="171"/>
      <c r="G91" s="171"/>
      <c r="H91" s="171"/>
      <c r="I91" s="929"/>
    </row>
    <row r="92" spans="1:9">
      <c r="A92" s="915"/>
      <c r="B92" s="209"/>
      <c r="C92" s="171"/>
      <c r="D92" s="171"/>
      <c r="E92" s="171"/>
      <c r="F92" s="171"/>
      <c r="G92" s="171"/>
      <c r="H92" s="171"/>
      <c r="I92" s="929"/>
    </row>
    <row r="93" spans="1:9">
      <c r="A93" s="915"/>
      <c r="B93" s="209"/>
      <c r="C93" s="171"/>
      <c r="D93" s="171"/>
      <c r="E93" s="171"/>
      <c r="F93" s="171"/>
      <c r="G93" s="171"/>
      <c r="H93" s="171"/>
      <c r="I93" s="929"/>
    </row>
    <row r="94" spans="1:9">
      <c r="A94" s="915"/>
      <c r="B94" s="209"/>
      <c r="C94" s="171"/>
      <c r="D94" s="171"/>
      <c r="E94" s="171"/>
      <c r="F94" s="171"/>
      <c r="G94" s="171"/>
      <c r="H94" s="171"/>
      <c r="I94" s="929"/>
    </row>
    <row r="95" spans="1:9">
      <c r="A95" s="915"/>
      <c r="B95" s="209"/>
      <c r="C95" s="171"/>
      <c r="D95" s="171"/>
      <c r="E95" s="171"/>
      <c r="F95" s="171"/>
      <c r="G95" s="171"/>
      <c r="H95" s="171"/>
      <c r="I95" s="929"/>
    </row>
    <row r="96" spans="1:9">
      <c r="A96" s="915"/>
      <c r="B96" s="209"/>
      <c r="C96" s="171"/>
      <c r="D96" s="171"/>
      <c r="E96" s="171"/>
      <c r="F96" s="171"/>
      <c r="G96" s="171"/>
      <c r="H96" s="171"/>
      <c r="I96" s="929"/>
    </row>
    <row r="97" spans="1:9">
      <c r="A97" s="915"/>
      <c r="B97" s="209"/>
      <c r="C97" s="171"/>
      <c r="D97" s="171"/>
      <c r="E97" s="171"/>
      <c r="F97" s="171"/>
      <c r="G97" s="171"/>
      <c r="H97" s="171"/>
      <c r="I97" s="929"/>
    </row>
    <row r="98" spans="1:9">
      <c r="A98" s="915"/>
      <c r="B98" s="209"/>
      <c r="C98" s="171"/>
      <c r="D98" s="171"/>
      <c r="E98" s="171"/>
      <c r="F98" s="171"/>
      <c r="G98" s="171"/>
      <c r="H98" s="171"/>
      <c r="I98" s="929"/>
    </row>
    <row r="99" spans="1:9">
      <c r="A99" s="915"/>
      <c r="B99" s="209"/>
      <c r="C99" s="171"/>
      <c r="D99" s="171"/>
      <c r="E99" s="171"/>
      <c r="F99" s="171"/>
      <c r="G99" s="171"/>
      <c r="H99" s="171"/>
      <c r="I99" s="929"/>
    </row>
    <row r="100" spans="1:9">
      <c r="A100" s="915"/>
      <c r="B100" s="209"/>
      <c r="C100" s="171"/>
      <c r="D100" s="171"/>
      <c r="E100" s="171"/>
      <c r="F100" s="171"/>
      <c r="G100" s="171"/>
      <c r="H100" s="171"/>
      <c r="I100" s="929"/>
    </row>
    <row r="101" spans="1:9">
      <c r="A101" s="915"/>
      <c r="B101" s="209"/>
      <c r="C101" s="171"/>
      <c r="D101" s="171"/>
      <c r="E101" s="171"/>
      <c r="F101" s="171"/>
      <c r="G101" s="171"/>
      <c r="H101" s="171"/>
      <c r="I101" s="929"/>
    </row>
    <row r="102" spans="1:9">
      <c r="A102" s="915"/>
      <c r="B102" s="209"/>
      <c r="E102" s="166"/>
      <c r="F102" s="171"/>
      <c r="G102" s="171"/>
      <c r="H102" s="171"/>
      <c r="I102" s="929"/>
    </row>
    <row r="103" spans="1:9">
      <c r="A103" s="915"/>
      <c r="B103" s="209"/>
      <c r="C103" s="171"/>
      <c r="D103" s="171"/>
      <c r="E103" s="171"/>
      <c r="F103" s="171"/>
      <c r="G103" s="171"/>
      <c r="H103" s="171"/>
      <c r="I103" s="929"/>
    </row>
    <row r="104" spans="1:9">
      <c r="A104" s="915"/>
      <c r="B104" s="209"/>
      <c r="C104" s="171"/>
      <c r="D104" s="171"/>
      <c r="E104" s="171"/>
      <c r="F104" s="171"/>
      <c r="G104" s="171"/>
      <c r="H104" s="171"/>
      <c r="I104" s="929"/>
    </row>
    <row r="105" spans="1:9">
      <c r="A105" s="915"/>
      <c r="B105" s="209"/>
      <c r="C105" s="171"/>
      <c r="D105" s="171"/>
      <c r="E105" s="171"/>
      <c r="F105" s="171"/>
      <c r="G105" s="171"/>
      <c r="H105" s="171"/>
      <c r="I105" s="929"/>
    </row>
    <row r="106" spans="1:9">
      <c r="A106" s="915"/>
      <c r="B106" s="209"/>
      <c r="C106" s="171"/>
      <c r="D106" s="171"/>
      <c r="E106" s="171"/>
      <c r="F106" s="171"/>
      <c r="G106" s="171"/>
      <c r="H106" s="171"/>
      <c r="I106" s="216"/>
    </row>
    <row r="107" spans="1:9">
      <c r="A107" s="915"/>
      <c r="B107" s="209"/>
      <c r="C107" s="171"/>
      <c r="D107" s="171"/>
      <c r="E107" s="171"/>
      <c r="F107" s="171"/>
      <c r="G107" s="171"/>
      <c r="H107" s="171"/>
      <c r="I107" s="216"/>
    </row>
    <row r="108" spans="1:9">
      <c r="A108" s="915"/>
      <c r="B108" s="209"/>
      <c r="C108" s="171"/>
      <c r="D108" s="171"/>
      <c r="E108" s="171"/>
      <c r="F108" s="171"/>
      <c r="G108" s="171"/>
      <c r="H108" s="171"/>
      <c r="I108" s="216"/>
    </row>
    <row r="109" spans="1:9">
      <c r="A109" s="915"/>
      <c r="B109" s="209"/>
      <c r="C109" s="171"/>
      <c r="D109" s="171"/>
      <c r="E109" s="171"/>
      <c r="F109" s="171"/>
      <c r="G109" s="171"/>
      <c r="H109" s="171"/>
      <c r="I109" s="216"/>
    </row>
    <row r="110" spans="1:9">
      <c r="A110" s="915"/>
      <c r="B110" s="209"/>
      <c r="C110" s="171"/>
      <c r="D110" s="171"/>
      <c r="E110" s="171"/>
      <c r="F110" s="171"/>
      <c r="G110" s="171"/>
      <c r="H110" s="171"/>
      <c r="I110" s="216"/>
    </row>
    <row r="111" spans="1:9">
      <c r="A111" s="915"/>
      <c r="B111" s="209"/>
      <c r="C111" s="171"/>
      <c r="D111" s="171"/>
      <c r="E111" s="171"/>
      <c r="F111" s="171"/>
      <c r="G111" s="171"/>
      <c r="H111" s="171"/>
      <c r="I111" s="216"/>
    </row>
    <row r="112" spans="1:9">
      <c r="A112" s="915"/>
      <c r="B112" s="209"/>
      <c r="C112" s="171"/>
      <c r="D112" s="171"/>
      <c r="E112" s="171"/>
      <c r="F112" s="171"/>
      <c r="G112" s="171"/>
      <c r="H112" s="171"/>
      <c r="I112" s="216"/>
    </row>
    <row r="113" spans="1:9">
      <c r="A113" s="915"/>
      <c r="B113" s="209"/>
      <c r="C113" s="171"/>
      <c r="D113" s="171"/>
      <c r="E113" s="171"/>
      <c r="F113" s="171"/>
      <c r="G113" s="171"/>
      <c r="H113" s="171"/>
      <c r="I113" s="216"/>
    </row>
    <row r="114" spans="1:9">
      <c r="A114" s="915"/>
      <c r="B114" s="209"/>
      <c r="C114" s="171"/>
      <c r="D114" s="171"/>
      <c r="E114" s="171"/>
      <c r="F114" s="171"/>
      <c r="G114" s="171"/>
      <c r="H114" s="171"/>
      <c r="I114" s="216"/>
    </row>
    <row r="115" spans="1:9">
      <c r="A115" s="915"/>
      <c r="B115" s="209"/>
      <c r="C115" s="171"/>
      <c r="D115" s="171"/>
      <c r="E115" s="171"/>
      <c r="F115" s="171"/>
      <c r="G115" s="171"/>
      <c r="H115" s="171"/>
      <c r="I115" s="216"/>
    </row>
    <row r="116" spans="1:9">
      <c r="A116" s="915"/>
      <c r="B116" s="209"/>
      <c r="C116" s="171"/>
      <c r="D116" s="171"/>
      <c r="E116" s="171"/>
      <c r="F116" s="171"/>
      <c r="G116" s="171"/>
      <c r="H116" s="171"/>
      <c r="I116" s="216"/>
    </row>
    <row r="117" spans="1:9">
      <c r="A117" s="915"/>
      <c r="B117" s="209"/>
      <c r="C117" s="171"/>
      <c r="D117" s="171"/>
      <c r="E117" s="171"/>
      <c r="F117" s="171"/>
      <c r="G117" s="171"/>
      <c r="H117" s="171"/>
      <c r="I117" s="216"/>
    </row>
    <row r="118" spans="1:9">
      <c r="A118" s="915"/>
      <c r="B118" s="209"/>
      <c r="C118" s="171"/>
      <c r="D118" s="171"/>
      <c r="E118" s="171"/>
      <c r="F118" s="171"/>
      <c r="G118" s="171"/>
      <c r="H118" s="171"/>
      <c r="I118" s="216"/>
    </row>
    <row r="119" spans="1:9">
      <c r="A119" s="915"/>
      <c r="B119" s="209"/>
      <c r="C119" s="171"/>
      <c r="D119" s="171"/>
      <c r="E119" s="171"/>
      <c r="F119" s="171"/>
      <c r="G119" s="171"/>
      <c r="H119" s="171"/>
      <c r="I119" s="216"/>
    </row>
    <row r="120" spans="1:9">
      <c r="A120" s="915"/>
      <c r="B120" s="209"/>
      <c r="C120" s="171"/>
      <c r="D120" s="171"/>
      <c r="E120" s="171"/>
      <c r="F120" s="171"/>
      <c r="G120" s="171"/>
      <c r="H120" s="171"/>
      <c r="I120" s="216"/>
    </row>
    <row r="121" spans="1:9">
      <c r="A121" s="915"/>
      <c r="B121" s="209"/>
      <c r="C121" s="171"/>
      <c r="D121" s="171"/>
      <c r="E121" s="171"/>
      <c r="F121" s="171"/>
      <c r="G121" s="171"/>
      <c r="H121" s="171"/>
      <c r="I121" s="216"/>
    </row>
    <row r="122" spans="1:9">
      <c r="A122" s="915"/>
      <c r="B122" s="209"/>
      <c r="C122" s="171"/>
      <c r="D122" s="171"/>
      <c r="E122" s="171"/>
      <c r="F122" s="171"/>
      <c r="G122" s="171"/>
      <c r="H122" s="171"/>
      <c r="I122" s="216"/>
    </row>
    <row r="123" spans="1:9">
      <c r="A123" s="915"/>
      <c r="B123" s="209"/>
      <c r="C123" s="171"/>
      <c r="D123" s="171"/>
      <c r="E123" s="171"/>
      <c r="F123" s="171"/>
      <c r="G123" s="171"/>
      <c r="H123" s="171"/>
      <c r="I123" s="216"/>
    </row>
    <row r="124" spans="1:9">
      <c r="A124" s="915"/>
      <c r="B124" s="209"/>
      <c r="C124" s="171"/>
      <c r="D124" s="171"/>
      <c r="E124" s="171"/>
      <c r="F124" s="171"/>
      <c r="G124" s="171"/>
      <c r="H124" s="171"/>
      <c r="I124" s="216"/>
    </row>
    <row r="125" spans="1:9">
      <c r="A125" s="915"/>
      <c r="B125" s="209"/>
      <c r="C125" s="171"/>
      <c r="D125" s="171"/>
      <c r="E125" s="171"/>
      <c r="F125" s="171"/>
      <c r="G125" s="171"/>
      <c r="H125" s="171"/>
      <c r="I125" s="216"/>
    </row>
    <row r="126" spans="1:9">
      <c r="A126" s="915"/>
      <c r="B126" s="209"/>
      <c r="C126" s="171"/>
      <c r="D126" s="171"/>
      <c r="E126" s="171"/>
      <c r="F126" s="171"/>
      <c r="G126" s="171"/>
      <c r="H126" s="171"/>
      <c r="I126" s="216"/>
    </row>
    <row r="127" spans="1:9">
      <c r="A127" s="915"/>
      <c r="B127" s="209"/>
      <c r="C127" s="171"/>
      <c r="D127" s="171"/>
      <c r="E127" s="171"/>
      <c r="F127" s="171"/>
      <c r="G127" s="171"/>
      <c r="H127" s="171"/>
      <c r="I127" s="216"/>
    </row>
    <row r="128" spans="1:9">
      <c r="A128" s="915"/>
      <c r="B128" s="209"/>
      <c r="C128" s="171"/>
      <c r="D128" s="171"/>
      <c r="E128" s="171"/>
      <c r="F128" s="171"/>
      <c r="G128" s="171"/>
      <c r="H128" s="171"/>
      <c r="I128" s="216"/>
    </row>
    <row r="129" spans="1:9">
      <c r="A129" s="915"/>
      <c r="B129" s="209"/>
      <c r="C129" s="171"/>
      <c r="D129" s="171"/>
      <c r="E129" s="171"/>
      <c r="F129" s="171"/>
      <c r="G129" s="171"/>
      <c r="H129" s="171"/>
      <c r="I129" s="216"/>
    </row>
    <row r="130" spans="1:9">
      <c r="A130" s="915"/>
      <c r="B130" s="209"/>
      <c r="C130" s="171"/>
      <c r="D130" s="171"/>
      <c r="E130" s="171"/>
      <c r="F130" s="171"/>
      <c r="G130" s="171"/>
      <c r="H130" s="171"/>
      <c r="I130" s="216"/>
    </row>
    <row r="131" spans="1:9">
      <c r="A131" s="915"/>
      <c r="B131" s="209"/>
      <c r="C131" s="171"/>
      <c r="D131" s="171"/>
      <c r="E131" s="171"/>
      <c r="F131" s="171"/>
      <c r="G131" s="171"/>
      <c r="H131" s="171"/>
      <c r="I131" s="216"/>
    </row>
    <row r="132" spans="1:9">
      <c r="A132" s="915"/>
      <c r="B132" s="209"/>
      <c r="C132" s="171"/>
      <c r="D132" s="171"/>
      <c r="E132" s="171"/>
      <c r="F132" s="171"/>
      <c r="G132" s="171"/>
      <c r="H132" s="171"/>
      <c r="I132" s="216"/>
    </row>
    <row r="133" spans="1:9">
      <c r="A133" s="915"/>
      <c r="B133" s="209"/>
      <c r="C133" s="171"/>
      <c r="D133" s="171"/>
      <c r="E133" s="171"/>
      <c r="F133" s="171"/>
      <c r="G133" s="171"/>
      <c r="H133" s="171"/>
      <c r="I133" s="216"/>
    </row>
    <row r="134" spans="1:9">
      <c r="A134" s="915"/>
      <c r="B134" s="209"/>
      <c r="C134" s="171"/>
      <c r="D134" s="171"/>
      <c r="E134" s="171"/>
      <c r="F134" s="171"/>
      <c r="G134" s="171"/>
      <c r="H134" s="171"/>
      <c r="I134" s="216"/>
    </row>
    <row r="135" spans="1:9">
      <c r="A135" s="915"/>
      <c r="B135" s="209"/>
      <c r="C135" s="171"/>
      <c r="D135" s="171"/>
      <c r="E135" s="171"/>
      <c r="F135" s="171"/>
      <c r="G135" s="171"/>
      <c r="H135" s="171"/>
      <c r="I135" s="216"/>
    </row>
    <row r="136" spans="1:9">
      <c r="A136" s="915"/>
      <c r="B136" s="209"/>
      <c r="C136" s="171"/>
      <c r="D136" s="171"/>
      <c r="E136" s="171"/>
      <c r="F136" s="171"/>
      <c r="G136" s="171"/>
      <c r="H136" s="171"/>
      <c r="I136" s="216"/>
    </row>
    <row r="137" spans="1:9">
      <c r="A137" s="915"/>
      <c r="B137" s="209"/>
      <c r="C137" s="171"/>
      <c r="D137" s="171"/>
      <c r="E137" s="171"/>
      <c r="F137" s="171"/>
      <c r="G137" s="171"/>
      <c r="H137" s="171"/>
      <c r="I137" s="216"/>
    </row>
    <row r="138" spans="1:9">
      <c r="A138" s="915"/>
      <c r="B138" s="209"/>
      <c r="C138" s="171"/>
      <c r="D138" s="171"/>
      <c r="E138" s="171"/>
      <c r="F138" s="171"/>
      <c r="G138" s="171"/>
      <c r="H138" s="171"/>
      <c r="I138" s="216"/>
    </row>
    <row r="139" spans="1:9">
      <c r="A139" s="915"/>
      <c r="B139" s="209"/>
      <c r="C139" s="171"/>
      <c r="D139" s="171"/>
      <c r="E139" s="171"/>
      <c r="F139" s="171"/>
      <c r="G139" s="171"/>
      <c r="H139" s="171"/>
      <c r="I139" s="216"/>
    </row>
    <row r="140" spans="1:9">
      <c r="A140" s="915"/>
      <c r="B140" s="209"/>
      <c r="C140" s="171"/>
      <c r="D140" s="171"/>
      <c r="E140" s="171"/>
      <c r="F140" s="171"/>
      <c r="G140" s="171"/>
      <c r="H140" s="171"/>
      <c r="I140" s="216"/>
    </row>
    <row r="141" spans="1:9">
      <c r="A141" s="915"/>
      <c r="B141" s="209"/>
      <c r="C141" s="171"/>
      <c r="D141" s="171"/>
      <c r="E141" s="171"/>
      <c r="F141" s="171"/>
      <c r="G141" s="171"/>
      <c r="H141" s="171"/>
      <c r="I141" s="216"/>
    </row>
    <row r="142" spans="1:9">
      <c r="A142" s="915"/>
      <c r="B142" s="209"/>
      <c r="C142" s="171"/>
      <c r="D142" s="171"/>
      <c r="E142" s="171"/>
      <c r="F142" s="171"/>
      <c r="G142" s="171"/>
      <c r="H142" s="171"/>
      <c r="I142" s="216"/>
    </row>
    <row r="143" spans="1:9">
      <c r="A143" s="915"/>
      <c r="B143" s="209"/>
      <c r="C143" s="171"/>
      <c r="D143" s="171"/>
      <c r="E143" s="171"/>
      <c r="F143" s="171"/>
      <c r="G143" s="171"/>
      <c r="H143" s="171"/>
      <c r="I143" s="216"/>
    </row>
    <row r="144" spans="1:9">
      <c r="A144" s="915"/>
      <c r="B144" s="209"/>
      <c r="C144" s="171"/>
      <c r="D144" s="171"/>
      <c r="E144" s="171"/>
      <c r="F144" s="171"/>
      <c r="G144" s="171"/>
      <c r="H144" s="171"/>
      <c r="I144" s="216"/>
    </row>
    <row r="145" spans="1:9">
      <c r="A145" s="915"/>
      <c r="B145" s="209"/>
      <c r="C145" s="171"/>
      <c r="D145" s="171"/>
      <c r="E145" s="171"/>
      <c r="F145" s="171"/>
      <c r="G145" s="171"/>
      <c r="H145" s="171"/>
      <c r="I145" s="216"/>
    </row>
    <row r="146" spans="1:9">
      <c r="A146" s="915"/>
      <c r="B146" s="209"/>
      <c r="C146" s="171"/>
      <c r="D146" s="171"/>
      <c r="E146" s="171"/>
      <c r="F146" s="171"/>
      <c r="G146" s="171"/>
      <c r="H146" s="171"/>
      <c r="I146" s="216"/>
    </row>
    <row r="147" spans="1:9">
      <c r="A147" s="915"/>
      <c r="B147" s="209"/>
      <c r="C147" s="171"/>
      <c r="D147" s="171"/>
      <c r="E147" s="171"/>
      <c r="F147" s="171"/>
      <c r="G147" s="171"/>
      <c r="H147" s="171"/>
      <c r="I147" s="216"/>
    </row>
    <row r="148" spans="1:9">
      <c r="A148" s="915"/>
      <c r="B148" s="209"/>
      <c r="C148" s="171"/>
      <c r="D148" s="171"/>
      <c r="E148" s="171"/>
      <c r="F148" s="171"/>
      <c r="G148" s="171"/>
      <c r="H148" s="171"/>
      <c r="I148" s="216"/>
    </row>
    <row r="149" spans="1:9">
      <c r="A149" s="915"/>
      <c r="B149" s="209"/>
      <c r="C149" s="171"/>
      <c r="D149" s="171"/>
      <c r="E149" s="171"/>
      <c r="F149" s="171"/>
      <c r="G149" s="171"/>
      <c r="H149" s="171"/>
      <c r="I149" s="216"/>
    </row>
    <row r="150" spans="1:9">
      <c r="A150" s="915"/>
      <c r="B150" s="209"/>
      <c r="C150" s="171"/>
      <c r="D150" s="171"/>
      <c r="E150" s="171"/>
      <c r="F150" s="171"/>
      <c r="G150" s="171"/>
      <c r="H150" s="171"/>
      <c r="I150" s="216"/>
    </row>
    <row r="151" spans="1:9">
      <c r="A151" s="915"/>
      <c r="B151" s="209"/>
      <c r="C151" s="171"/>
      <c r="D151" s="171"/>
      <c r="E151" s="171"/>
      <c r="F151" s="171"/>
      <c r="G151" s="171"/>
      <c r="H151" s="171"/>
      <c r="I151" s="216"/>
    </row>
    <row r="152" spans="1:9">
      <c r="A152" s="915"/>
      <c r="B152" s="209"/>
      <c r="C152" s="171"/>
      <c r="D152" s="171"/>
      <c r="E152" s="171"/>
      <c r="F152" s="171"/>
      <c r="G152" s="171"/>
      <c r="H152" s="171"/>
      <c r="I152" s="216"/>
    </row>
    <row r="153" spans="1:9">
      <c r="A153" s="915"/>
      <c r="B153" s="209"/>
      <c r="C153" s="171"/>
      <c r="D153" s="171"/>
      <c r="E153" s="171"/>
      <c r="F153" s="171"/>
      <c r="G153" s="171"/>
      <c r="H153" s="171"/>
      <c r="I153" s="216"/>
    </row>
    <row r="154" spans="1:9">
      <c r="A154" s="915"/>
      <c r="B154" s="209"/>
      <c r="C154" s="171"/>
      <c r="D154" s="171"/>
      <c r="E154" s="171"/>
      <c r="F154" s="171"/>
      <c r="G154" s="171"/>
      <c r="H154" s="171"/>
      <c r="I154" s="216"/>
    </row>
    <row r="155" spans="1:9">
      <c r="A155" s="915"/>
      <c r="B155" s="209"/>
      <c r="C155" s="171"/>
      <c r="D155" s="171"/>
      <c r="E155" s="171"/>
      <c r="F155" s="171"/>
      <c r="G155" s="171"/>
      <c r="H155" s="171"/>
      <c r="I155" s="216"/>
    </row>
    <row r="156" spans="1:9">
      <c r="A156" s="915"/>
      <c r="B156" s="209"/>
      <c r="C156" s="171"/>
      <c r="D156" s="171"/>
      <c r="E156" s="171"/>
      <c r="F156" s="171"/>
      <c r="G156" s="171"/>
      <c r="H156" s="171"/>
      <c r="I156" s="216"/>
    </row>
    <row r="157" spans="1:9">
      <c r="A157" s="915"/>
      <c r="B157" s="209"/>
      <c r="C157" s="171"/>
      <c r="D157" s="171"/>
      <c r="E157" s="171"/>
      <c r="F157" s="171"/>
      <c r="G157" s="171"/>
      <c r="H157" s="171"/>
      <c r="I157" s="216"/>
    </row>
    <row r="158" spans="1:9">
      <c r="A158" s="915"/>
      <c r="B158" s="209"/>
      <c r="C158" s="171"/>
      <c r="D158" s="171"/>
      <c r="E158" s="171"/>
      <c r="F158" s="171"/>
      <c r="G158" s="171"/>
      <c r="H158" s="171"/>
      <c r="I158" s="216"/>
    </row>
    <row r="159" spans="1:9">
      <c r="A159" s="915"/>
      <c r="B159" s="209"/>
      <c r="C159" s="171"/>
      <c r="D159" s="171"/>
      <c r="E159" s="171"/>
      <c r="F159" s="171"/>
      <c r="G159" s="171"/>
      <c r="H159" s="171"/>
      <c r="I159" s="216"/>
    </row>
    <row r="160" spans="1:9">
      <c r="A160" s="915"/>
      <c r="B160" s="209"/>
      <c r="C160" s="171"/>
      <c r="D160" s="171"/>
      <c r="E160" s="171"/>
      <c r="F160" s="171"/>
      <c r="G160" s="171"/>
      <c r="H160" s="171"/>
      <c r="I160" s="216"/>
    </row>
    <row r="161" spans="1:9">
      <c r="A161" s="915"/>
      <c r="B161" s="209"/>
      <c r="C161" s="171"/>
      <c r="D161" s="171"/>
      <c r="E161" s="171"/>
      <c r="F161" s="171"/>
      <c r="G161" s="171"/>
      <c r="H161" s="171"/>
      <c r="I161" s="216"/>
    </row>
    <row r="162" spans="1:9">
      <c r="A162" s="915"/>
      <c r="B162" s="209"/>
      <c r="C162" s="171"/>
      <c r="D162" s="171"/>
      <c r="E162" s="171"/>
      <c r="F162" s="171"/>
      <c r="G162" s="171"/>
      <c r="H162" s="171"/>
      <c r="I162" s="216"/>
    </row>
    <row r="163" spans="1:9">
      <c r="A163" s="915"/>
      <c r="B163" s="209"/>
      <c r="C163" s="171"/>
      <c r="D163" s="171"/>
      <c r="E163" s="171"/>
      <c r="F163" s="171"/>
      <c r="G163" s="171"/>
      <c r="H163" s="171"/>
      <c r="I163" s="216"/>
    </row>
    <row r="164" spans="1:9">
      <c r="A164" s="915"/>
      <c r="B164" s="209"/>
      <c r="C164" s="171"/>
      <c r="D164" s="171"/>
      <c r="E164" s="171"/>
      <c r="F164" s="171"/>
      <c r="G164" s="171"/>
      <c r="H164" s="171"/>
      <c r="I164" s="216"/>
    </row>
    <row r="165" spans="1:9">
      <c r="A165" s="915"/>
      <c r="B165" s="209"/>
      <c r="C165" s="171"/>
      <c r="D165" s="171"/>
      <c r="E165" s="171"/>
      <c r="F165" s="171"/>
      <c r="G165" s="171"/>
      <c r="H165" s="171"/>
      <c r="I165" s="216"/>
    </row>
    <row r="166" spans="1:9">
      <c r="A166" s="915"/>
      <c r="B166" s="209"/>
      <c r="C166" s="171"/>
      <c r="D166" s="171"/>
      <c r="E166" s="171"/>
      <c r="F166" s="171"/>
      <c r="G166" s="171"/>
      <c r="H166" s="171"/>
      <c r="I166" s="216"/>
    </row>
    <row r="167" spans="1:9">
      <c r="A167" s="915"/>
      <c r="B167" s="209"/>
      <c r="C167" s="171"/>
      <c r="D167" s="171"/>
      <c r="E167" s="171"/>
      <c r="F167" s="171"/>
      <c r="G167" s="171"/>
      <c r="H167" s="171"/>
      <c r="I167" s="216"/>
    </row>
    <row r="168" spans="1:9">
      <c r="A168" s="915"/>
      <c r="B168" s="209"/>
      <c r="C168" s="171"/>
      <c r="D168" s="171"/>
      <c r="E168" s="171"/>
      <c r="F168" s="171"/>
      <c r="G168" s="171"/>
      <c r="H168" s="171"/>
      <c r="I168" s="216"/>
    </row>
    <row r="169" spans="1:9">
      <c r="A169" s="915"/>
      <c r="B169" s="209"/>
      <c r="C169" s="171"/>
      <c r="D169" s="171"/>
      <c r="E169" s="171"/>
      <c r="F169" s="171"/>
      <c r="G169" s="171"/>
      <c r="H169" s="171"/>
      <c r="I169" s="216"/>
    </row>
    <row r="170" spans="1:9">
      <c r="A170" s="915"/>
      <c r="B170" s="209"/>
      <c r="C170" s="171"/>
      <c r="D170" s="171"/>
      <c r="E170" s="171"/>
      <c r="F170" s="171"/>
      <c r="G170" s="171"/>
      <c r="H170" s="171"/>
      <c r="I170" s="216"/>
    </row>
    <row r="171" spans="1:9">
      <c r="A171" s="915"/>
      <c r="B171" s="209"/>
      <c r="C171" s="171"/>
      <c r="D171" s="171"/>
      <c r="E171" s="171"/>
      <c r="F171" s="171"/>
      <c r="G171" s="171"/>
      <c r="H171" s="171"/>
      <c r="I171" s="216"/>
    </row>
    <row r="172" spans="1:9">
      <c r="B172" s="67"/>
      <c r="C172" s="171"/>
      <c r="D172" s="171"/>
      <c r="E172" s="171"/>
      <c r="F172" s="171"/>
      <c r="G172" s="171"/>
      <c r="H172" s="171"/>
      <c r="I172" s="216"/>
    </row>
    <row r="173" spans="1:9">
      <c r="B173" s="67"/>
      <c r="C173" s="171"/>
      <c r="D173" s="171"/>
      <c r="E173" s="171"/>
      <c r="F173" s="171"/>
      <c r="G173" s="171"/>
      <c r="H173" s="171"/>
      <c r="I173" s="216"/>
    </row>
    <row r="174" spans="1:9">
      <c r="B174" s="67"/>
      <c r="C174" s="171"/>
      <c r="D174" s="171"/>
      <c r="E174" s="171"/>
      <c r="F174" s="171"/>
      <c r="G174" s="171"/>
      <c r="H174" s="171"/>
      <c r="I174" s="216"/>
    </row>
    <row r="175" spans="1:9">
      <c r="B175" s="67"/>
      <c r="C175" s="171"/>
      <c r="D175" s="171"/>
      <c r="E175" s="171"/>
      <c r="F175" s="171"/>
      <c r="G175" s="171"/>
      <c r="H175" s="171"/>
      <c r="I175" s="216"/>
    </row>
    <row r="176" spans="1:9">
      <c r="B176" s="67"/>
      <c r="C176" s="171"/>
      <c r="D176" s="171"/>
      <c r="E176" s="171"/>
      <c r="F176" s="171"/>
      <c r="G176" s="171"/>
      <c r="H176" s="171"/>
      <c r="I176" s="216"/>
    </row>
    <row r="177" spans="2:9">
      <c r="B177" s="67"/>
      <c r="C177" s="171"/>
      <c r="D177" s="171"/>
      <c r="E177" s="171"/>
      <c r="F177" s="171"/>
      <c r="G177" s="171"/>
      <c r="H177" s="171"/>
      <c r="I177" s="216"/>
    </row>
    <row r="178" spans="2:9">
      <c r="B178" s="67"/>
      <c r="C178" s="171"/>
      <c r="D178" s="171"/>
      <c r="E178" s="171"/>
      <c r="F178" s="171"/>
      <c r="G178" s="171"/>
      <c r="H178" s="171"/>
      <c r="I178" s="216"/>
    </row>
    <row r="179" spans="2:9">
      <c r="B179" s="67"/>
      <c r="C179" s="171"/>
      <c r="D179" s="171"/>
      <c r="E179" s="171"/>
      <c r="F179" s="171"/>
      <c r="G179" s="171"/>
      <c r="H179" s="171"/>
      <c r="I179" s="216"/>
    </row>
    <row r="180" spans="2:9">
      <c r="B180" s="67"/>
      <c r="C180" s="171"/>
      <c r="D180" s="171"/>
      <c r="E180" s="171"/>
      <c r="F180" s="171"/>
      <c r="G180" s="171"/>
      <c r="H180" s="171"/>
      <c r="I180" s="216"/>
    </row>
    <row r="181" spans="2:9">
      <c r="B181" s="67"/>
      <c r="C181" s="171"/>
      <c r="D181" s="171"/>
      <c r="E181" s="171"/>
      <c r="F181" s="171"/>
      <c r="G181" s="171"/>
      <c r="H181" s="171"/>
      <c r="I181" s="216"/>
    </row>
    <row r="182" spans="2:9">
      <c r="B182" s="67"/>
      <c r="C182" s="171"/>
      <c r="D182" s="171"/>
      <c r="E182" s="171"/>
      <c r="F182" s="171"/>
      <c r="G182" s="171"/>
      <c r="H182" s="171"/>
      <c r="I182" s="216"/>
    </row>
    <row r="183" spans="2:9">
      <c r="B183" s="67"/>
      <c r="C183" s="171"/>
      <c r="D183" s="171"/>
      <c r="E183" s="171"/>
      <c r="F183" s="171"/>
      <c r="G183" s="171"/>
      <c r="H183" s="171"/>
      <c r="I183" s="216"/>
    </row>
    <row r="184" spans="2:9">
      <c r="B184" s="67"/>
      <c r="C184" s="171"/>
      <c r="D184" s="171"/>
      <c r="E184" s="171"/>
      <c r="F184" s="171"/>
      <c r="G184" s="171"/>
      <c r="H184" s="171"/>
      <c r="I184" s="216"/>
    </row>
    <row r="185" spans="2:9">
      <c r="B185" s="67"/>
      <c r="C185" s="171"/>
      <c r="D185" s="171"/>
      <c r="E185" s="171"/>
      <c r="F185" s="171"/>
      <c r="G185" s="171"/>
      <c r="H185" s="171"/>
      <c r="I185" s="216"/>
    </row>
    <row r="186" spans="2:9">
      <c r="B186" s="67"/>
      <c r="C186" s="171"/>
      <c r="D186" s="171"/>
      <c r="E186" s="171"/>
      <c r="F186" s="171"/>
      <c r="G186" s="171"/>
      <c r="H186" s="171"/>
      <c r="I186" s="216"/>
    </row>
    <row r="187" spans="2:9">
      <c r="B187" s="67"/>
      <c r="C187" s="171"/>
      <c r="D187" s="171"/>
      <c r="E187" s="171"/>
      <c r="F187" s="171"/>
      <c r="G187" s="171"/>
      <c r="H187" s="171"/>
      <c r="I187" s="216"/>
    </row>
    <row r="188" spans="2:9">
      <c r="B188" s="67"/>
      <c r="C188" s="171"/>
      <c r="D188" s="171"/>
      <c r="E188" s="171"/>
      <c r="F188" s="171"/>
      <c r="G188" s="171"/>
      <c r="H188" s="171"/>
      <c r="I188" s="216"/>
    </row>
    <row r="189" spans="2:9">
      <c r="B189" s="67"/>
      <c r="C189" s="171"/>
      <c r="D189" s="171"/>
      <c r="E189" s="171"/>
      <c r="F189" s="171"/>
      <c r="G189" s="171"/>
      <c r="H189" s="171"/>
      <c r="I189" s="216"/>
    </row>
    <row r="190" spans="2:9">
      <c r="B190" s="67"/>
      <c r="C190" s="171"/>
      <c r="D190" s="171"/>
      <c r="E190" s="171"/>
      <c r="F190" s="171"/>
      <c r="G190" s="171"/>
      <c r="H190" s="171"/>
      <c r="I190" s="216"/>
    </row>
    <row r="191" spans="2:9">
      <c r="B191" s="67"/>
      <c r="C191" s="171"/>
      <c r="D191" s="171"/>
      <c r="E191" s="171"/>
      <c r="F191" s="171"/>
      <c r="G191" s="171"/>
      <c r="H191" s="171"/>
      <c r="I191" s="216"/>
    </row>
    <row r="192" spans="2:9">
      <c r="B192" s="67"/>
      <c r="C192" s="171"/>
      <c r="D192" s="171"/>
      <c r="E192" s="171"/>
      <c r="F192" s="171"/>
      <c r="G192" s="171"/>
      <c r="H192" s="171"/>
      <c r="I192" s="216"/>
    </row>
    <row r="193" spans="2:9">
      <c r="B193" s="67"/>
      <c r="C193" s="171"/>
      <c r="D193" s="171"/>
      <c r="E193" s="171"/>
      <c r="F193" s="171"/>
      <c r="G193" s="171"/>
      <c r="H193" s="171"/>
      <c r="I193" s="216"/>
    </row>
    <row r="194" spans="2:9">
      <c r="B194" s="67"/>
      <c r="C194" s="171"/>
      <c r="D194" s="171"/>
      <c r="E194" s="171"/>
      <c r="F194" s="171"/>
      <c r="G194" s="171"/>
      <c r="H194" s="171"/>
      <c r="I194" s="216"/>
    </row>
    <row r="195" spans="2:9">
      <c r="B195" s="67"/>
      <c r="C195" s="171"/>
      <c r="D195" s="171"/>
      <c r="E195" s="171"/>
      <c r="F195" s="171"/>
      <c r="G195" s="171"/>
      <c r="H195" s="171"/>
      <c r="I195" s="216"/>
    </row>
    <row r="196" spans="2:9">
      <c r="B196" s="67"/>
      <c r="C196" s="171"/>
      <c r="D196" s="171"/>
      <c r="E196" s="171"/>
      <c r="F196" s="171"/>
      <c r="G196" s="171"/>
      <c r="H196" s="171"/>
      <c r="I196" s="216"/>
    </row>
    <row r="197" spans="2:9">
      <c r="B197" s="67"/>
      <c r="C197" s="171"/>
      <c r="D197" s="171"/>
      <c r="E197" s="171"/>
      <c r="F197" s="171"/>
      <c r="G197" s="171"/>
      <c r="H197" s="171"/>
      <c r="I197" s="216"/>
    </row>
    <row r="198" spans="2:9">
      <c r="B198" s="67"/>
      <c r="C198" s="171"/>
      <c r="D198" s="171"/>
      <c r="E198" s="171"/>
      <c r="F198" s="171"/>
      <c r="G198" s="171"/>
      <c r="H198" s="171"/>
      <c r="I198" s="216"/>
    </row>
    <row r="199" spans="2:9">
      <c r="B199" s="67"/>
      <c r="C199" s="171"/>
      <c r="D199" s="171"/>
      <c r="E199" s="171"/>
      <c r="F199" s="171"/>
      <c r="G199" s="171"/>
      <c r="H199" s="171"/>
      <c r="I199" s="216"/>
    </row>
    <row r="200" spans="2:9">
      <c r="B200" s="67"/>
      <c r="C200" s="171"/>
      <c r="D200" s="171"/>
      <c r="E200" s="171"/>
      <c r="F200" s="171"/>
      <c r="G200" s="171"/>
      <c r="H200" s="171"/>
      <c r="I200" s="216"/>
    </row>
    <row r="201" spans="2:9">
      <c r="B201" s="67"/>
      <c r="C201" s="171"/>
      <c r="D201" s="171"/>
      <c r="E201" s="171"/>
      <c r="F201" s="171"/>
      <c r="G201" s="171"/>
      <c r="H201" s="171"/>
      <c r="I201" s="216"/>
    </row>
    <row r="202" spans="2:9">
      <c r="B202" s="67"/>
      <c r="C202" s="171"/>
      <c r="D202" s="171"/>
      <c r="E202" s="171"/>
      <c r="F202" s="171"/>
      <c r="G202" s="171"/>
      <c r="H202" s="171"/>
      <c r="I202" s="216"/>
    </row>
    <row r="203" spans="2:9">
      <c r="B203" s="67"/>
      <c r="C203" s="171"/>
      <c r="D203" s="171"/>
      <c r="E203" s="171"/>
      <c r="F203" s="171"/>
      <c r="G203" s="171"/>
      <c r="H203" s="171"/>
      <c r="I203" s="216"/>
    </row>
    <row r="204" spans="2:9">
      <c r="B204" s="67"/>
      <c r="C204" s="171"/>
      <c r="D204" s="171"/>
      <c r="E204" s="171"/>
      <c r="F204" s="171"/>
      <c r="G204" s="171"/>
      <c r="H204" s="171"/>
      <c r="I204" s="216"/>
    </row>
    <row r="205" spans="2:9">
      <c r="B205" s="67"/>
      <c r="C205" s="171"/>
      <c r="D205" s="171"/>
      <c r="E205" s="171"/>
      <c r="F205" s="171"/>
      <c r="G205" s="171"/>
      <c r="H205" s="171"/>
      <c r="I205" s="216"/>
    </row>
    <row r="206" spans="2:9">
      <c r="B206" s="67"/>
      <c r="C206" s="171"/>
      <c r="D206" s="171"/>
      <c r="E206" s="171"/>
      <c r="F206" s="171"/>
      <c r="G206" s="171"/>
      <c r="H206" s="171"/>
      <c r="I206" s="216"/>
    </row>
    <row r="207" spans="2:9">
      <c r="B207" s="67"/>
      <c r="C207" s="171"/>
      <c r="D207" s="171"/>
      <c r="E207" s="171"/>
      <c r="F207" s="171"/>
      <c r="G207" s="171"/>
      <c r="H207" s="171"/>
      <c r="I207" s="216"/>
    </row>
    <row r="208" spans="2:9">
      <c r="B208" s="67"/>
      <c r="C208" s="171"/>
      <c r="D208" s="171"/>
      <c r="E208" s="171"/>
      <c r="F208" s="171"/>
      <c r="G208" s="171"/>
      <c r="H208" s="171"/>
      <c r="I208" s="216"/>
    </row>
    <row r="209" spans="2:9">
      <c r="B209" s="67"/>
      <c r="C209" s="171"/>
      <c r="D209" s="171"/>
      <c r="E209" s="171"/>
      <c r="F209" s="171"/>
      <c r="G209" s="171"/>
      <c r="H209" s="171"/>
      <c r="I209" s="216"/>
    </row>
    <row r="210" spans="2:9">
      <c r="B210" s="67"/>
      <c r="C210" s="171"/>
      <c r="D210" s="171"/>
      <c r="E210" s="171"/>
      <c r="F210" s="171"/>
      <c r="G210" s="171"/>
      <c r="H210" s="171"/>
      <c r="I210" s="216"/>
    </row>
    <row r="211" spans="2:9">
      <c r="B211" s="67"/>
      <c r="C211" s="171"/>
      <c r="D211" s="171"/>
      <c r="E211" s="171"/>
      <c r="F211" s="171"/>
      <c r="G211" s="171"/>
      <c r="H211" s="171"/>
      <c r="I211" s="216"/>
    </row>
    <row r="212" spans="2:9">
      <c r="B212" s="67"/>
      <c r="C212" s="171"/>
      <c r="D212" s="171"/>
      <c r="E212" s="171"/>
      <c r="F212" s="171"/>
      <c r="G212" s="171"/>
      <c r="H212" s="171"/>
      <c r="I212" s="216"/>
    </row>
    <row r="213" spans="2:9">
      <c r="B213" s="67"/>
      <c r="C213" s="171"/>
      <c r="D213" s="171"/>
      <c r="E213" s="171"/>
      <c r="F213" s="171"/>
      <c r="G213" s="171"/>
      <c r="H213" s="171"/>
      <c r="I213" s="216"/>
    </row>
    <row r="214" spans="2:9">
      <c r="B214" s="66"/>
      <c r="I214" s="789"/>
    </row>
    <row r="215" spans="2:9">
      <c r="B215" s="66"/>
      <c r="I215" s="789"/>
    </row>
    <row r="216" spans="2:9">
      <c r="B216" s="66"/>
      <c r="I216" s="789"/>
    </row>
    <row r="217" spans="2:9">
      <c r="B217" s="66"/>
      <c r="I217" s="789"/>
    </row>
    <row r="218" spans="2:9">
      <c r="B218" s="66"/>
      <c r="I218" s="789"/>
    </row>
    <row r="219" spans="2:9">
      <c r="B219" s="66"/>
      <c r="I219" s="789"/>
    </row>
    <row r="220" spans="2:9">
      <c r="B220" s="66"/>
      <c r="I220" s="789"/>
    </row>
    <row r="221" spans="2:9">
      <c r="B221" s="66"/>
      <c r="I221" s="789"/>
    </row>
    <row r="222" spans="2:9">
      <c r="B222" s="66"/>
      <c r="I222" s="789"/>
    </row>
    <row r="223" spans="2:9">
      <c r="B223" s="66"/>
      <c r="I223" s="789"/>
    </row>
    <row r="224" spans="2:9">
      <c r="B224" s="66"/>
      <c r="I224" s="789"/>
    </row>
    <row r="225" spans="2:9">
      <c r="B225" s="66"/>
      <c r="I225" s="789"/>
    </row>
    <row r="226" spans="2:9">
      <c r="B226" s="66"/>
      <c r="I226" s="789"/>
    </row>
    <row r="227" spans="2:9">
      <c r="B227" s="66"/>
      <c r="I227" s="789"/>
    </row>
    <row r="228" spans="2:9">
      <c r="B228" s="66"/>
      <c r="I228" s="789"/>
    </row>
    <row r="229" spans="2:9">
      <c r="B229" s="66"/>
      <c r="I229" s="789"/>
    </row>
    <row r="230" spans="2:9">
      <c r="B230" s="66"/>
      <c r="I230" s="789"/>
    </row>
    <row r="231" spans="2:9">
      <c r="B231" s="66"/>
      <c r="I231" s="789"/>
    </row>
    <row r="232" spans="2:9">
      <c r="B232" s="66"/>
      <c r="I232" s="789"/>
    </row>
    <row r="233" spans="2:9">
      <c r="B233" s="66"/>
      <c r="I233" s="789"/>
    </row>
    <row r="234" spans="2:9">
      <c r="B234" s="66"/>
      <c r="I234" s="789"/>
    </row>
    <row r="235" spans="2:9">
      <c r="B235" s="66"/>
      <c r="I235" s="789"/>
    </row>
    <row r="236" spans="2:9">
      <c r="B236" s="66"/>
      <c r="I236" s="789"/>
    </row>
    <row r="237" spans="2:9">
      <c r="B237" s="66"/>
      <c r="I237" s="789"/>
    </row>
    <row r="238" spans="2:9">
      <c r="B238" s="66"/>
      <c r="I238" s="789"/>
    </row>
    <row r="239" spans="2:9">
      <c r="B239" s="66"/>
      <c r="I239" s="789"/>
    </row>
    <row r="240" spans="2:9">
      <c r="B240" s="66"/>
      <c r="I240" s="789"/>
    </row>
    <row r="241" spans="9:9">
      <c r="I241" s="789"/>
    </row>
    <row r="242" spans="9:9">
      <c r="I242" s="789"/>
    </row>
    <row r="243" spans="9:9">
      <c r="I243" s="789"/>
    </row>
    <row r="244" spans="9:9">
      <c r="I244" s="789"/>
    </row>
    <row r="245" spans="9:9">
      <c r="I245" s="789"/>
    </row>
    <row r="246" spans="9:9">
      <c r="I246" s="789"/>
    </row>
    <row r="247" spans="9:9">
      <c r="I247" s="789"/>
    </row>
    <row r="248" spans="9:9">
      <c r="I248" s="789"/>
    </row>
    <row r="249" spans="9:9">
      <c r="I249" s="789"/>
    </row>
    <row r="250" spans="9:9">
      <c r="I250" s="789"/>
    </row>
    <row r="251" spans="9:9">
      <c r="I251" s="789"/>
    </row>
    <row r="252" spans="9:9">
      <c r="I252" s="789"/>
    </row>
    <row r="253" spans="9:9">
      <c r="I253" s="789"/>
    </row>
    <row r="254" spans="9:9">
      <c r="I254" s="789"/>
    </row>
    <row r="255" spans="9:9">
      <c r="I255" s="789"/>
    </row>
    <row r="256" spans="9:9">
      <c r="I256" s="789"/>
    </row>
    <row r="257" spans="9:9">
      <c r="I257" s="789"/>
    </row>
    <row r="258" spans="9:9">
      <c r="I258" s="789"/>
    </row>
    <row r="259" spans="9:9">
      <c r="I259" s="789"/>
    </row>
    <row r="260" spans="9:9">
      <c r="I260" s="789"/>
    </row>
    <row r="261" spans="9:9">
      <c r="I261" s="789"/>
    </row>
    <row r="262" spans="9:9">
      <c r="I262" s="789"/>
    </row>
    <row r="263" spans="9:9">
      <c r="I263" s="789"/>
    </row>
    <row r="264" spans="9:9">
      <c r="I264" s="789"/>
    </row>
    <row r="265" spans="9:9">
      <c r="I265" s="789"/>
    </row>
    <row r="266" spans="9:9">
      <c r="I266" s="789"/>
    </row>
    <row r="267" spans="9:9">
      <c r="I267" s="789"/>
    </row>
    <row r="268" spans="9:9">
      <c r="I268" s="789"/>
    </row>
    <row r="269" spans="9:9">
      <c r="I269" s="789"/>
    </row>
    <row r="270" spans="9:9">
      <c r="I270" s="789"/>
    </row>
    <row r="271" spans="9:9">
      <c r="I271" s="789"/>
    </row>
    <row r="272" spans="9:9">
      <c r="I272" s="789"/>
    </row>
    <row r="273" spans="9:9">
      <c r="I273" s="789"/>
    </row>
    <row r="274" spans="9:9">
      <c r="I274" s="789"/>
    </row>
    <row r="275" spans="9:9">
      <c r="I275" s="789"/>
    </row>
    <row r="276" spans="9:9">
      <c r="I276" s="789"/>
    </row>
    <row r="277" spans="9:9">
      <c r="I277" s="789"/>
    </row>
    <row r="278" spans="9:9">
      <c r="I278" s="789"/>
    </row>
    <row r="279" spans="9:9">
      <c r="I279" s="789"/>
    </row>
    <row r="280" spans="9:9">
      <c r="I280" s="789"/>
    </row>
    <row r="281" spans="9:9">
      <c r="I281" s="789"/>
    </row>
    <row r="282" spans="9:9">
      <c r="I282" s="789"/>
    </row>
    <row r="283" spans="9:9">
      <c r="I283" s="789"/>
    </row>
    <row r="284" spans="9:9">
      <c r="I284" s="789"/>
    </row>
    <row r="285" spans="9:9">
      <c r="I285" s="789"/>
    </row>
    <row r="286" spans="9:9">
      <c r="I286" s="789"/>
    </row>
    <row r="287" spans="9:9">
      <c r="I287" s="789"/>
    </row>
    <row r="288" spans="9:9">
      <c r="I288" s="789"/>
    </row>
    <row r="289" spans="9:9">
      <c r="I289" s="789"/>
    </row>
    <row r="290" spans="9:9">
      <c r="I290" s="789"/>
    </row>
    <row r="291" spans="9:9">
      <c r="I291" s="789"/>
    </row>
    <row r="292" spans="9:9">
      <c r="I292" s="789"/>
    </row>
    <row r="293" spans="9:9">
      <c r="I293" s="789"/>
    </row>
    <row r="294" spans="9:9">
      <c r="I294" s="789"/>
    </row>
    <row r="295" spans="9:9">
      <c r="I295" s="789"/>
    </row>
    <row r="296" spans="9:9">
      <c r="I296" s="789"/>
    </row>
    <row r="297" spans="9:9">
      <c r="I297" s="789"/>
    </row>
    <row r="298" spans="9:9">
      <c r="I298" s="789"/>
    </row>
    <row r="299" spans="9:9">
      <c r="I299" s="789"/>
    </row>
    <row r="300" spans="9:9">
      <c r="I300" s="789"/>
    </row>
    <row r="301" spans="9:9">
      <c r="I301" s="789"/>
    </row>
    <row r="302" spans="9:9">
      <c r="I302" s="789"/>
    </row>
    <row r="303" spans="9:9">
      <c r="I303" s="789"/>
    </row>
    <row r="304" spans="9:9">
      <c r="I304" s="789"/>
    </row>
    <row r="305" spans="9:9">
      <c r="I305" s="789"/>
    </row>
    <row r="306" spans="9:9">
      <c r="I306" s="789"/>
    </row>
    <row r="307" spans="9:9">
      <c r="I307" s="789"/>
    </row>
    <row r="308" spans="9:9">
      <c r="I308" s="789"/>
    </row>
    <row r="309" spans="9:9">
      <c r="I309" s="789"/>
    </row>
    <row r="310" spans="9:9">
      <c r="I310" s="789"/>
    </row>
    <row r="311" spans="9:9">
      <c r="I311" s="789"/>
    </row>
    <row r="312" spans="9:9">
      <c r="I312" s="789"/>
    </row>
    <row r="313" spans="9:9">
      <c r="I313" s="789"/>
    </row>
    <row r="314" spans="9:9">
      <c r="I314" s="789"/>
    </row>
    <row r="315" spans="9:9">
      <c r="I315" s="789"/>
    </row>
    <row r="316" spans="9:9">
      <c r="I316" s="789"/>
    </row>
    <row r="317" spans="9:9">
      <c r="I317" s="789"/>
    </row>
    <row r="318" spans="9:9">
      <c r="I318" s="789"/>
    </row>
    <row r="319" spans="9:9">
      <c r="I319" s="789"/>
    </row>
    <row r="320" spans="9:9">
      <c r="I320" s="789"/>
    </row>
    <row r="321" spans="9:9">
      <c r="I321" s="789"/>
    </row>
    <row r="322" spans="9:9">
      <c r="I322" s="789"/>
    </row>
    <row r="323" spans="9:9">
      <c r="I323" s="789"/>
    </row>
    <row r="324" spans="9:9">
      <c r="I324" s="789"/>
    </row>
    <row r="325" spans="9:9">
      <c r="I325" s="789"/>
    </row>
    <row r="326" spans="9:9">
      <c r="I326" s="789"/>
    </row>
    <row r="327" spans="9:9">
      <c r="I327" s="789"/>
    </row>
    <row r="328" spans="9:9">
      <c r="I328" s="789"/>
    </row>
    <row r="329" spans="9:9">
      <c r="I329" s="789"/>
    </row>
    <row r="330" spans="9:9">
      <c r="I330" s="789"/>
    </row>
    <row r="331" spans="9:9">
      <c r="I331" s="789"/>
    </row>
    <row r="332" spans="9:9">
      <c r="I332" s="789"/>
    </row>
    <row r="333" spans="9:9">
      <c r="I333" s="789"/>
    </row>
    <row r="334" spans="9:9">
      <c r="I334" s="789"/>
    </row>
    <row r="335" spans="9:9">
      <c r="I335" s="789"/>
    </row>
    <row r="336" spans="9:9">
      <c r="I336" s="789"/>
    </row>
    <row r="337" spans="9:9">
      <c r="I337" s="789"/>
    </row>
    <row r="338" spans="9:9">
      <c r="I338" s="789"/>
    </row>
    <row r="339" spans="9:9">
      <c r="I339" s="789"/>
    </row>
    <row r="340" spans="9:9">
      <c r="I340" s="789"/>
    </row>
    <row r="341" spans="9:9">
      <c r="I341" s="789"/>
    </row>
    <row r="342" spans="9:9">
      <c r="I342" s="789"/>
    </row>
    <row r="343" spans="9:9">
      <c r="I343" s="789"/>
    </row>
    <row r="344" spans="9:9">
      <c r="I344" s="789"/>
    </row>
    <row r="345" spans="9:9">
      <c r="I345" s="789"/>
    </row>
    <row r="346" spans="9:9">
      <c r="I346" s="789"/>
    </row>
    <row r="347" spans="9:9">
      <c r="I347" s="789"/>
    </row>
    <row r="348" spans="9:9">
      <c r="I348" s="789"/>
    </row>
    <row r="349" spans="9:9">
      <c r="I349" s="789"/>
    </row>
    <row r="350" spans="9:9">
      <c r="I350" s="789"/>
    </row>
    <row r="351" spans="9:9">
      <c r="I351" s="789"/>
    </row>
    <row r="352" spans="9:9">
      <c r="I352" s="789"/>
    </row>
    <row r="353" spans="9:9">
      <c r="I353" s="789"/>
    </row>
    <row r="354" spans="9:9">
      <c r="I354" s="789"/>
    </row>
    <row r="355" spans="9:9">
      <c r="I355" s="789"/>
    </row>
    <row r="356" spans="9:9">
      <c r="I356" s="789"/>
    </row>
    <row r="357" spans="9:9">
      <c r="I357" s="789"/>
    </row>
    <row r="358" spans="9:9">
      <c r="I358" s="789"/>
    </row>
    <row r="359" spans="9:9">
      <c r="I359" s="789"/>
    </row>
    <row r="360" spans="9:9">
      <c r="I360" s="789"/>
    </row>
    <row r="361" spans="9:9">
      <c r="I361" s="789"/>
    </row>
    <row r="362" spans="9:9">
      <c r="I362" s="789"/>
    </row>
    <row r="363" spans="9:9">
      <c r="I363" s="789"/>
    </row>
    <row r="364" spans="9:9">
      <c r="I364" s="789"/>
    </row>
    <row r="365" spans="9:9">
      <c r="I365" s="789"/>
    </row>
    <row r="366" spans="9:9">
      <c r="I366" s="789"/>
    </row>
    <row r="367" spans="9:9">
      <c r="I367" s="789"/>
    </row>
    <row r="368" spans="9:9">
      <c r="I368" s="789"/>
    </row>
    <row r="369" spans="9:9">
      <c r="I369" s="789"/>
    </row>
    <row r="370" spans="9:9">
      <c r="I370" s="789"/>
    </row>
    <row r="371" spans="9:9">
      <c r="I371" s="789"/>
    </row>
    <row r="372" spans="9:9">
      <c r="I372" s="789"/>
    </row>
    <row r="373" spans="9:9">
      <c r="I373" s="789"/>
    </row>
    <row r="374" spans="9:9">
      <c r="I374" s="789"/>
    </row>
    <row r="375" spans="9:9">
      <c r="I375" s="789"/>
    </row>
    <row r="376" spans="9:9">
      <c r="I376" s="789"/>
    </row>
    <row r="377" spans="9:9">
      <c r="I377" s="789"/>
    </row>
    <row r="378" spans="9:9">
      <c r="I378" s="789"/>
    </row>
    <row r="379" spans="9:9">
      <c r="I379" s="789"/>
    </row>
    <row r="380" spans="9:9">
      <c r="I380" s="789"/>
    </row>
    <row r="381" spans="9:9">
      <c r="I381" s="789"/>
    </row>
    <row r="382" spans="9:9">
      <c r="I382" s="789"/>
    </row>
    <row r="383" spans="9:9">
      <c r="I383" s="789"/>
    </row>
    <row r="384" spans="9:9">
      <c r="I384" s="789"/>
    </row>
    <row r="385" spans="9:9">
      <c r="I385" s="789"/>
    </row>
    <row r="386" spans="9:9">
      <c r="I386" s="789"/>
    </row>
    <row r="387" spans="9:9">
      <c r="I387" s="789"/>
    </row>
    <row r="388" spans="9:9">
      <c r="I388" s="789"/>
    </row>
    <row r="389" spans="9:9">
      <c r="I389" s="789"/>
    </row>
    <row r="390" spans="9:9">
      <c r="I390" s="789"/>
    </row>
    <row r="391" spans="9:9">
      <c r="I391" s="789"/>
    </row>
    <row r="392" spans="9:9">
      <c r="I392" s="789"/>
    </row>
    <row r="393" spans="9:9">
      <c r="I393" s="789"/>
    </row>
    <row r="394" spans="9:9">
      <c r="I394" s="789"/>
    </row>
    <row r="395" spans="9:9">
      <c r="I395" s="789"/>
    </row>
    <row r="396" spans="9:9">
      <c r="I396" s="789"/>
    </row>
    <row r="397" spans="9:9">
      <c r="I397" s="789"/>
    </row>
    <row r="398" spans="9:9">
      <c r="I398" s="789"/>
    </row>
    <row r="399" spans="9:9">
      <c r="I399" s="789"/>
    </row>
    <row r="400" spans="9:9">
      <c r="I400" s="789"/>
    </row>
    <row r="401" spans="9:9">
      <c r="I401" s="789"/>
    </row>
    <row r="402" spans="9:9">
      <c r="I402" s="789"/>
    </row>
    <row r="403" spans="9:9">
      <c r="I403" s="789"/>
    </row>
    <row r="404" spans="9:9">
      <c r="I404" s="789"/>
    </row>
    <row r="405" spans="9:9">
      <c r="I405" s="789"/>
    </row>
    <row r="406" spans="9:9">
      <c r="I406" s="789"/>
    </row>
    <row r="407" spans="9:9">
      <c r="I407" s="789"/>
    </row>
    <row r="408" spans="9:9">
      <c r="I408" s="789"/>
    </row>
    <row r="409" spans="9:9">
      <c r="I409" s="789"/>
    </row>
    <row r="410" spans="9:9">
      <c r="I410" s="789"/>
    </row>
    <row r="411" spans="9:9">
      <c r="I411" s="789"/>
    </row>
    <row r="412" spans="9:9">
      <c r="I412" s="789"/>
    </row>
    <row r="413" spans="9:9">
      <c r="I413" s="789"/>
    </row>
    <row r="414" spans="9:9">
      <c r="I414" s="789"/>
    </row>
    <row r="415" spans="9:9">
      <c r="I415" s="789"/>
    </row>
    <row r="416" spans="9:9">
      <c r="I416" s="789"/>
    </row>
    <row r="417" spans="9:9">
      <c r="I417" s="789"/>
    </row>
    <row r="418" spans="9:9">
      <c r="I418" s="789"/>
    </row>
    <row r="419" spans="9:9">
      <c r="I419" s="789"/>
    </row>
    <row r="420" spans="9:9">
      <c r="I420" s="789"/>
    </row>
    <row r="421" spans="9:9">
      <c r="I421" s="789"/>
    </row>
    <row r="422" spans="9:9">
      <c r="I422" s="789"/>
    </row>
    <row r="423" spans="9:9">
      <c r="I423" s="789"/>
    </row>
    <row r="424" spans="9:9">
      <c r="I424" s="789"/>
    </row>
    <row r="425" spans="9:9">
      <c r="I425" s="789"/>
    </row>
    <row r="426" spans="9:9">
      <c r="I426" s="789"/>
    </row>
    <row r="427" spans="9:9">
      <c r="I427" s="789"/>
    </row>
    <row r="428" spans="9:9">
      <c r="I428" s="789"/>
    </row>
    <row r="429" spans="9:9">
      <c r="I429" s="789"/>
    </row>
    <row r="430" spans="9:9">
      <c r="I430" s="789"/>
    </row>
    <row r="431" spans="9:9">
      <c r="I431" s="789"/>
    </row>
    <row r="432" spans="9:9">
      <c r="I432" s="789"/>
    </row>
    <row r="433" spans="9:9">
      <c r="I433" s="789"/>
    </row>
    <row r="434" spans="9:9">
      <c r="I434" s="789"/>
    </row>
    <row r="435" spans="9:9">
      <c r="I435" s="789"/>
    </row>
    <row r="436" spans="9:9">
      <c r="I436" s="789"/>
    </row>
    <row r="437" spans="9:9">
      <c r="I437" s="789"/>
    </row>
  </sheetData>
  <mergeCells count="10">
    <mergeCell ref="A2:I2"/>
    <mergeCell ref="B3:I3"/>
    <mergeCell ref="A4:I4"/>
    <mergeCell ref="B5:I5"/>
    <mergeCell ref="C6:C7"/>
    <mergeCell ref="D6:D7"/>
    <mergeCell ref="E6:E7"/>
    <mergeCell ref="F6:F7"/>
    <mergeCell ref="G6:G7"/>
    <mergeCell ref="I6:I7"/>
  </mergeCells>
  <hyperlinks>
    <hyperlink ref="A1" location="Содержание!A1" display="Мазмуну" xr:uid="{88BE6450-935D-42A2-96F4-77F2C388E905}"/>
  </hyperlinks>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D70FB-E445-461B-A3DE-426339056B54}">
  <dimension ref="A1:K648"/>
  <sheetViews>
    <sheetView workbookViewId="0"/>
  </sheetViews>
  <sheetFormatPr defaultColWidth="9.140625" defaultRowHeight="12.75"/>
  <cols>
    <col min="1" max="1" width="7.85546875" style="970" customWidth="1"/>
    <col min="2" max="2" width="51.85546875" style="37" customWidth="1"/>
    <col min="3" max="7" width="9.5703125" style="730" customWidth="1"/>
    <col min="8" max="8" width="0.85546875" style="967" customWidth="1"/>
    <col min="9" max="9" width="48" style="970" customWidth="1"/>
    <col min="10" max="16384" width="9.140625" style="943"/>
  </cols>
  <sheetData>
    <row r="1" spans="1:10">
      <c r="A1" s="1042" t="s">
        <v>2601</v>
      </c>
    </row>
    <row r="2" spans="1:10" s="937" customFormat="1" ht="12" customHeight="1">
      <c r="A2" s="935"/>
      <c r="B2" s="1130" t="s">
        <v>1964</v>
      </c>
      <c r="C2" s="1130"/>
      <c r="D2" s="1130"/>
      <c r="E2" s="1130"/>
      <c r="F2" s="1130"/>
      <c r="G2" s="1130"/>
      <c r="H2" s="1130"/>
      <c r="I2" s="1130"/>
      <c r="J2" s="936"/>
    </row>
    <row r="3" spans="1:10" s="937" customFormat="1" ht="12" customHeight="1">
      <c r="A3" s="935"/>
      <c r="B3" s="1131" t="s">
        <v>1918</v>
      </c>
      <c r="C3" s="1131"/>
      <c r="D3" s="1131"/>
      <c r="E3" s="1131"/>
      <c r="F3" s="1131"/>
      <c r="G3" s="1131"/>
      <c r="H3" s="1131"/>
      <c r="I3" s="1131"/>
      <c r="J3" s="938"/>
    </row>
    <row r="4" spans="1:10" s="937" customFormat="1" ht="15.75" customHeight="1">
      <c r="A4" s="935"/>
      <c r="B4" s="1064" t="s">
        <v>1965</v>
      </c>
      <c r="C4" s="1064"/>
      <c r="D4" s="1064"/>
      <c r="E4" s="1064"/>
      <c r="F4" s="1064"/>
      <c r="G4" s="1064"/>
      <c r="H4" s="1064"/>
      <c r="I4" s="1064"/>
      <c r="J4" s="729"/>
    </row>
    <row r="5" spans="1:10" s="37" customFormat="1" ht="16.5" customHeight="1">
      <c r="A5" s="939"/>
      <c r="B5" s="1128" t="s">
        <v>1920</v>
      </c>
      <c r="C5" s="1128"/>
      <c r="D5" s="1128"/>
      <c r="E5" s="1128"/>
      <c r="F5" s="1128"/>
      <c r="G5" s="1128"/>
      <c r="H5" s="1128"/>
      <c r="I5" s="1128"/>
      <c r="J5" s="940"/>
    </row>
    <row r="6" spans="1:10" ht="19.5" customHeight="1">
      <c r="A6" s="941" t="s">
        <v>1966</v>
      </c>
      <c r="B6" s="1140"/>
      <c r="C6" s="1142">
        <v>2019</v>
      </c>
      <c r="D6" s="1142">
        <v>2020</v>
      </c>
      <c r="E6" s="1142">
        <v>2021</v>
      </c>
      <c r="F6" s="1142">
        <v>2022</v>
      </c>
      <c r="G6" s="1142">
        <v>2023</v>
      </c>
      <c r="H6" s="942"/>
      <c r="I6" s="1138"/>
    </row>
    <row r="7" spans="1:10" ht="10.5" customHeight="1">
      <c r="A7" s="944" t="s">
        <v>130</v>
      </c>
      <c r="B7" s="1141"/>
      <c r="C7" s="1143"/>
      <c r="D7" s="1143"/>
      <c r="E7" s="1143"/>
      <c r="F7" s="1143"/>
      <c r="G7" s="1143"/>
      <c r="H7" s="945"/>
      <c r="I7" s="1139"/>
    </row>
    <row r="8" spans="1:10" ht="17.25" customHeight="1">
      <c r="A8" s="946"/>
      <c r="B8" s="20" t="s">
        <v>750</v>
      </c>
      <c r="C8" s="20">
        <v>103.3</v>
      </c>
      <c r="D8" s="20">
        <v>107.23</v>
      </c>
      <c r="E8" s="20">
        <v>105.95</v>
      </c>
      <c r="F8" s="20">
        <v>108.48</v>
      </c>
      <c r="G8" s="20">
        <v>95.3</v>
      </c>
      <c r="H8" s="916"/>
      <c r="I8" s="947" t="s">
        <v>141</v>
      </c>
    </row>
    <row r="9" spans="1:10" ht="12" customHeight="1">
      <c r="A9" s="948"/>
      <c r="B9" s="918" t="s">
        <v>1923</v>
      </c>
      <c r="C9" s="57">
        <v>94.394000000000005</v>
      </c>
      <c r="D9" s="57">
        <v>90.86</v>
      </c>
      <c r="E9" s="57">
        <v>117.34</v>
      </c>
      <c r="F9" s="57">
        <v>105.67</v>
      </c>
      <c r="G9" s="57">
        <v>94.6</v>
      </c>
      <c r="H9" s="816"/>
      <c r="I9" s="881" t="s">
        <v>1866</v>
      </c>
    </row>
    <row r="10" spans="1:10" ht="12" customHeight="1">
      <c r="A10" s="948"/>
      <c r="B10" s="918" t="s">
        <v>1924</v>
      </c>
      <c r="C10" s="57">
        <v>108.2</v>
      </c>
      <c r="D10" s="57">
        <v>119.38</v>
      </c>
      <c r="E10" s="57">
        <v>103.51</v>
      </c>
      <c r="F10" s="57">
        <v>107.06</v>
      </c>
      <c r="G10" s="57">
        <v>103.6</v>
      </c>
      <c r="H10" s="816"/>
      <c r="I10" s="881" t="s">
        <v>1870</v>
      </c>
    </row>
    <row r="11" spans="1:10" ht="18" customHeight="1">
      <c r="A11" s="948">
        <v>1</v>
      </c>
      <c r="B11" s="3" t="s">
        <v>1967</v>
      </c>
      <c r="C11" s="57">
        <v>108</v>
      </c>
      <c r="D11" s="57">
        <v>90.95</v>
      </c>
      <c r="E11" s="57">
        <v>93.64</v>
      </c>
      <c r="F11" s="57">
        <v>93.18</v>
      </c>
      <c r="G11" s="57">
        <v>64.400000000000006</v>
      </c>
      <c r="H11" s="816"/>
      <c r="I11" s="949" t="s">
        <v>237</v>
      </c>
    </row>
    <row r="12" spans="1:10" ht="11.25" customHeight="1">
      <c r="A12" s="948"/>
      <c r="B12" s="918" t="s">
        <v>1923</v>
      </c>
      <c r="C12" s="57">
        <v>95.861000000000004</v>
      </c>
      <c r="D12" s="57">
        <v>94.08</v>
      </c>
      <c r="E12" s="57">
        <v>93.64</v>
      </c>
      <c r="F12" s="57">
        <v>93.36</v>
      </c>
      <c r="G12" s="57">
        <v>64.400000000000006</v>
      </c>
      <c r="H12" s="816"/>
      <c r="I12" s="881" t="s">
        <v>1866</v>
      </c>
    </row>
    <row r="13" spans="1:10" ht="11.25" customHeight="1">
      <c r="A13" s="948"/>
      <c r="B13" s="918" t="s">
        <v>1924</v>
      </c>
      <c r="C13" s="57">
        <v>109.67400000000001</v>
      </c>
      <c r="D13" s="57">
        <v>70.98</v>
      </c>
      <c r="E13" s="57" t="s">
        <v>133</v>
      </c>
      <c r="F13" s="57">
        <v>79.62</v>
      </c>
      <c r="G13" s="57">
        <v>81.599999999999994</v>
      </c>
      <c r="H13" s="816"/>
      <c r="I13" s="881" t="s">
        <v>1870</v>
      </c>
    </row>
    <row r="14" spans="1:10" ht="16.5" customHeight="1">
      <c r="A14" s="948">
        <v>2</v>
      </c>
      <c r="B14" s="209" t="s">
        <v>410</v>
      </c>
      <c r="C14" s="57">
        <v>123.8</v>
      </c>
      <c r="D14" s="57">
        <v>95.77</v>
      </c>
      <c r="E14" s="57">
        <v>172.06</v>
      </c>
      <c r="F14" s="57">
        <v>145.56</v>
      </c>
      <c r="G14" s="57">
        <v>88.6</v>
      </c>
      <c r="H14" s="816"/>
      <c r="I14" s="950" t="s">
        <v>1968</v>
      </c>
    </row>
    <row r="15" spans="1:10" ht="11.25" customHeight="1">
      <c r="A15" s="948"/>
      <c r="B15" s="918" t="s">
        <v>1923</v>
      </c>
      <c r="C15" s="57" t="s">
        <v>133</v>
      </c>
      <c r="D15" s="57" t="s">
        <v>133</v>
      </c>
      <c r="E15" s="57" t="s">
        <v>133</v>
      </c>
      <c r="F15" s="57" t="s">
        <v>133</v>
      </c>
      <c r="G15" s="57">
        <v>88.6</v>
      </c>
      <c r="H15" s="816"/>
      <c r="I15" s="881" t="s">
        <v>1866</v>
      </c>
    </row>
    <row r="16" spans="1:10" ht="11.25" customHeight="1">
      <c r="A16" s="948"/>
      <c r="B16" s="918" t="s">
        <v>1924</v>
      </c>
      <c r="C16" s="57">
        <v>123.84099999999999</v>
      </c>
      <c r="D16" s="57">
        <v>95.77</v>
      </c>
      <c r="E16" s="57">
        <v>181.16</v>
      </c>
      <c r="F16" s="57">
        <v>145.56</v>
      </c>
      <c r="G16" s="57" t="s">
        <v>133</v>
      </c>
      <c r="H16" s="816"/>
      <c r="I16" s="881" t="s">
        <v>1870</v>
      </c>
    </row>
    <row r="17" spans="1:11" ht="26.25" customHeight="1">
      <c r="A17" s="948">
        <v>3</v>
      </c>
      <c r="B17" s="209" t="s">
        <v>1969</v>
      </c>
      <c r="C17" s="57">
        <v>101.8</v>
      </c>
      <c r="D17" s="57">
        <v>89.96</v>
      </c>
      <c r="E17" s="57">
        <v>114.11</v>
      </c>
      <c r="F17" s="57">
        <v>122.57</v>
      </c>
      <c r="G17" s="57">
        <v>78.599999999999994</v>
      </c>
      <c r="H17" s="816"/>
      <c r="I17" s="951" t="s">
        <v>1970</v>
      </c>
    </row>
    <row r="18" spans="1:11" ht="11.25" customHeight="1">
      <c r="A18" s="952"/>
      <c r="B18" s="918" t="s">
        <v>1923</v>
      </c>
      <c r="C18" s="57">
        <v>82.799000000000007</v>
      </c>
      <c r="D18" s="57" t="s">
        <v>133</v>
      </c>
      <c r="E18" s="57">
        <v>118.66</v>
      </c>
      <c r="F18" s="57">
        <v>125.07</v>
      </c>
      <c r="G18" s="57">
        <v>78.599999999999994</v>
      </c>
      <c r="H18" s="816"/>
      <c r="I18" s="881" t="s">
        <v>1866</v>
      </c>
    </row>
    <row r="19" spans="1:11" ht="11.25" customHeight="1">
      <c r="A19" s="952"/>
      <c r="B19" s="918" t="s">
        <v>1924</v>
      </c>
      <c r="C19" s="57">
        <v>123.611</v>
      </c>
      <c r="D19" s="57">
        <v>89.96</v>
      </c>
      <c r="E19" s="57">
        <v>101.83</v>
      </c>
      <c r="F19" s="57">
        <v>87.46</v>
      </c>
      <c r="G19" s="57" t="s">
        <v>133</v>
      </c>
      <c r="H19" s="816"/>
      <c r="I19" s="881" t="s">
        <v>1870</v>
      </c>
    </row>
    <row r="20" spans="1:11" ht="24.75" customHeight="1">
      <c r="A20" s="948">
        <v>4</v>
      </c>
      <c r="B20" s="209" t="s">
        <v>1353</v>
      </c>
      <c r="C20" s="57">
        <v>110.9</v>
      </c>
      <c r="D20" s="57">
        <v>84.33</v>
      </c>
      <c r="E20" s="57">
        <v>110.54</v>
      </c>
      <c r="F20" s="57">
        <v>109.59</v>
      </c>
      <c r="G20" s="57">
        <v>97.3</v>
      </c>
      <c r="H20" s="816"/>
      <c r="I20" s="67" t="s">
        <v>1971</v>
      </c>
    </row>
    <row r="21" spans="1:11" ht="11.25" customHeight="1">
      <c r="A21" s="948"/>
      <c r="B21" s="918" t="s">
        <v>1923</v>
      </c>
      <c r="C21" s="57">
        <v>112.252</v>
      </c>
      <c r="D21" s="57">
        <v>84.29</v>
      </c>
      <c r="E21" s="57">
        <v>110.07</v>
      </c>
      <c r="F21" s="57">
        <v>109.66</v>
      </c>
      <c r="G21" s="57">
        <v>97.1</v>
      </c>
      <c r="H21" s="816"/>
      <c r="I21" s="881" t="s">
        <v>1866</v>
      </c>
    </row>
    <row r="22" spans="1:11" ht="11.25" customHeight="1">
      <c r="A22" s="948"/>
      <c r="B22" s="918" t="s">
        <v>1924</v>
      </c>
      <c r="C22" s="57">
        <v>98.891000000000005</v>
      </c>
      <c r="D22" s="57">
        <v>84.8</v>
      </c>
      <c r="E22" s="57">
        <v>115.34</v>
      </c>
      <c r="F22" s="57">
        <v>100.39</v>
      </c>
      <c r="G22" s="57">
        <v>102.2</v>
      </c>
      <c r="H22" s="816"/>
      <c r="I22" s="881" t="s">
        <v>1870</v>
      </c>
    </row>
    <row r="23" spans="1:11" ht="14.25" customHeight="1">
      <c r="A23" s="948">
        <v>5</v>
      </c>
      <c r="B23" s="209" t="s">
        <v>1643</v>
      </c>
      <c r="C23" s="57">
        <v>117.3</v>
      </c>
      <c r="D23" s="57">
        <v>81.91</v>
      </c>
      <c r="E23" s="57">
        <v>115.7</v>
      </c>
      <c r="F23" s="57">
        <v>82.24</v>
      </c>
      <c r="G23" s="57">
        <v>69.8</v>
      </c>
      <c r="H23" s="816"/>
      <c r="I23" s="950" t="s">
        <v>1644</v>
      </c>
    </row>
    <row r="24" spans="1:11" ht="11.25" customHeight="1">
      <c r="A24" s="948"/>
      <c r="B24" s="918" t="s">
        <v>1923</v>
      </c>
      <c r="C24" s="57" t="s">
        <v>133</v>
      </c>
      <c r="D24" s="57" t="s">
        <v>133</v>
      </c>
      <c r="E24" s="57" t="s">
        <v>133</v>
      </c>
      <c r="F24" s="57" t="s">
        <v>133</v>
      </c>
      <c r="G24" s="57" t="s">
        <v>133</v>
      </c>
      <c r="H24" s="816"/>
      <c r="I24" s="881" t="s">
        <v>1866</v>
      </c>
    </row>
    <row r="25" spans="1:11" ht="11.25" customHeight="1">
      <c r="A25" s="948"/>
      <c r="B25" s="918" t="s">
        <v>1924</v>
      </c>
      <c r="C25" s="57">
        <v>117.301</v>
      </c>
      <c r="D25" s="57">
        <v>81.91</v>
      </c>
      <c r="E25" s="57">
        <v>115.19</v>
      </c>
      <c r="F25" s="57">
        <v>108.24</v>
      </c>
      <c r="G25" s="57">
        <v>69.8</v>
      </c>
      <c r="H25" s="816"/>
      <c r="I25" s="881" t="s">
        <v>1870</v>
      </c>
    </row>
    <row r="26" spans="1:11" ht="24" customHeight="1">
      <c r="A26" s="948">
        <v>7</v>
      </c>
      <c r="B26" s="209" t="s">
        <v>1972</v>
      </c>
      <c r="C26" s="57">
        <v>112</v>
      </c>
      <c r="D26" s="57">
        <v>66.430000000000007</v>
      </c>
      <c r="E26" s="57">
        <v>119.8</v>
      </c>
      <c r="F26" s="57">
        <v>107.48</v>
      </c>
      <c r="G26" s="57">
        <v>113.5</v>
      </c>
      <c r="H26" s="816"/>
      <c r="I26" s="953" t="s">
        <v>1096</v>
      </c>
    </row>
    <row r="27" spans="1:11" ht="11.25" customHeight="1">
      <c r="A27" s="948"/>
      <c r="B27" s="918" t="s">
        <v>1923</v>
      </c>
      <c r="C27" s="57">
        <v>99.986999999999995</v>
      </c>
      <c r="D27" s="57">
        <v>99.34</v>
      </c>
      <c r="E27" s="57">
        <v>102.79</v>
      </c>
      <c r="F27" s="57">
        <v>106.34</v>
      </c>
      <c r="G27" s="57">
        <v>111.7</v>
      </c>
      <c r="H27" s="816"/>
      <c r="I27" s="881" t="s">
        <v>1866</v>
      </c>
    </row>
    <row r="28" spans="1:11" ht="11.25" customHeight="1">
      <c r="A28" s="948"/>
      <c r="B28" s="918" t="s">
        <v>1924</v>
      </c>
      <c r="C28" s="57">
        <v>113.486</v>
      </c>
      <c r="D28" s="57">
        <v>107.1</v>
      </c>
      <c r="E28" s="57">
        <v>120.97</v>
      </c>
      <c r="F28" s="57">
        <v>106.88</v>
      </c>
      <c r="G28" s="57">
        <v>113.9</v>
      </c>
      <c r="H28" s="816"/>
      <c r="I28" s="881" t="s">
        <v>1870</v>
      </c>
    </row>
    <row r="29" spans="1:11" ht="17.25" customHeight="1">
      <c r="A29" s="948">
        <v>8</v>
      </c>
      <c r="B29" s="209" t="s">
        <v>1973</v>
      </c>
      <c r="C29" s="57">
        <v>90.5</v>
      </c>
      <c r="D29" s="57">
        <v>74.27</v>
      </c>
      <c r="E29" s="57">
        <v>75.040000000000006</v>
      </c>
      <c r="F29" s="57">
        <v>115.24</v>
      </c>
      <c r="G29" s="57">
        <v>91.3</v>
      </c>
      <c r="H29" s="954"/>
      <c r="I29" s="950" t="s">
        <v>246</v>
      </c>
      <c r="K29"/>
    </row>
    <row r="30" spans="1:11" ht="11.25" customHeight="1">
      <c r="A30" s="948"/>
      <c r="B30" s="918" t="s">
        <v>1923</v>
      </c>
      <c r="C30" s="57">
        <v>101.301</v>
      </c>
      <c r="D30" s="57">
        <v>70.540000000000006</v>
      </c>
      <c r="E30" s="57">
        <v>69.069999999999993</v>
      </c>
      <c r="F30" s="57">
        <v>116.72</v>
      </c>
      <c r="G30" s="57">
        <v>95.8</v>
      </c>
      <c r="H30" s="816"/>
      <c r="I30" s="881" t="s">
        <v>1866</v>
      </c>
    </row>
    <row r="31" spans="1:11" customFormat="1" ht="11.25" customHeight="1">
      <c r="A31" s="955"/>
      <c r="B31" s="918" t="s">
        <v>1924</v>
      </c>
      <c r="C31" s="57">
        <v>86.373999999999995</v>
      </c>
      <c r="D31" s="57">
        <v>84.41</v>
      </c>
      <c r="E31" s="57">
        <v>101.47</v>
      </c>
      <c r="F31" s="57">
        <v>96.3</v>
      </c>
      <c r="G31" s="57">
        <v>121.3</v>
      </c>
      <c r="H31" s="57"/>
      <c r="I31" s="881" t="s">
        <v>1870</v>
      </c>
    </row>
    <row r="32" spans="1:11" customFormat="1" ht="24" customHeight="1">
      <c r="A32" s="955">
        <v>9</v>
      </c>
      <c r="B32" s="230" t="s">
        <v>1974</v>
      </c>
      <c r="C32" s="57">
        <v>87.6</v>
      </c>
      <c r="D32" s="57">
        <v>88.3</v>
      </c>
      <c r="E32" s="57">
        <v>96.9</v>
      </c>
      <c r="F32" s="57">
        <v>150.81</v>
      </c>
      <c r="G32" s="57">
        <v>109.6</v>
      </c>
      <c r="H32" s="65"/>
      <c r="I32" s="956" t="s">
        <v>1975</v>
      </c>
      <c r="J32" s="57"/>
    </row>
    <row r="33" spans="1:9" customFormat="1" ht="11.25" customHeight="1">
      <c r="A33" s="955"/>
      <c r="B33" s="918" t="s">
        <v>1923</v>
      </c>
      <c r="C33" s="57">
        <v>87.551000000000002</v>
      </c>
      <c r="D33" s="57">
        <v>89.39</v>
      </c>
      <c r="E33" s="57">
        <v>90.49</v>
      </c>
      <c r="F33" s="57">
        <v>150.81</v>
      </c>
      <c r="G33" s="57">
        <v>109.6</v>
      </c>
      <c r="H33" s="57"/>
      <c r="I33" s="881" t="s">
        <v>1866</v>
      </c>
    </row>
    <row r="34" spans="1:9" customFormat="1" ht="11.25" customHeight="1">
      <c r="A34" s="955"/>
      <c r="B34" s="918" t="s">
        <v>1924</v>
      </c>
      <c r="C34" s="57" t="s">
        <v>133</v>
      </c>
      <c r="D34" s="57" t="s">
        <v>133</v>
      </c>
      <c r="E34" s="57" t="s">
        <v>133</v>
      </c>
      <c r="F34" s="57" t="s">
        <v>133</v>
      </c>
      <c r="G34" s="57" t="s">
        <v>133</v>
      </c>
      <c r="H34" s="57"/>
      <c r="I34" s="881" t="s">
        <v>1870</v>
      </c>
    </row>
    <row r="35" spans="1:9" ht="13.5" customHeight="1">
      <c r="A35" s="948">
        <v>10</v>
      </c>
      <c r="B35" s="209" t="s">
        <v>972</v>
      </c>
      <c r="C35" s="57">
        <v>102.5</v>
      </c>
      <c r="D35" s="57">
        <v>65.430000000000007</v>
      </c>
      <c r="E35" s="57">
        <v>82.4</v>
      </c>
      <c r="F35" s="57">
        <v>107.15</v>
      </c>
      <c r="G35" s="57" t="s">
        <v>133</v>
      </c>
      <c r="H35" s="816"/>
      <c r="I35" s="950" t="s">
        <v>250</v>
      </c>
    </row>
    <row r="36" spans="1:9" ht="11.25" customHeight="1">
      <c r="A36" s="948"/>
      <c r="B36" s="918" t="s">
        <v>1923</v>
      </c>
      <c r="C36" s="57">
        <v>104.767</v>
      </c>
      <c r="D36" s="57" t="s">
        <v>133</v>
      </c>
      <c r="E36" s="57">
        <v>93.65</v>
      </c>
      <c r="F36" s="57">
        <v>107.02</v>
      </c>
      <c r="G36" s="57" t="s">
        <v>133</v>
      </c>
      <c r="H36" s="816"/>
      <c r="I36" s="881" t="s">
        <v>1866</v>
      </c>
    </row>
    <row r="37" spans="1:9" ht="11.25" customHeight="1">
      <c r="A37" s="948"/>
      <c r="B37" s="918" t="s">
        <v>1924</v>
      </c>
      <c r="C37" s="57">
        <v>89.323999999999998</v>
      </c>
      <c r="D37" s="57">
        <v>85.93</v>
      </c>
      <c r="E37" s="57">
        <v>105.6</v>
      </c>
      <c r="F37" s="57" t="s">
        <v>133</v>
      </c>
      <c r="G37" s="57" t="s">
        <v>133</v>
      </c>
      <c r="H37" s="816"/>
      <c r="I37" s="881" t="s">
        <v>1870</v>
      </c>
    </row>
    <row r="38" spans="1:9" ht="12" customHeight="1">
      <c r="A38" s="948">
        <v>11</v>
      </c>
      <c r="B38" s="209" t="s">
        <v>1976</v>
      </c>
      <c r="C38" s="57" t="s">
        <v>133</v>
      </c>
      <c r="D38" s="57" t="s">
        <v>133</v>
      </c>
      <c r="E38" s="57" t="s">
        <v>133</v>
      </c>
      <c r="F38" s="57" t="s">
        <v>133</v>
      </c>
      <c r="G38" s="57" t="s">
        <v>133</v>
      </c>
      <c r="H38" s="816"/>
      <c r="I38" s="950" t="s">
        <v>1684</v>
      </c>
    </row>
    <row r="39" spans="1:9" ht="11.25" customHeight="1">
      <c r="A39" s="948"/>
      <c r="B39" s="918" t="s">
        <v>1923</v>
      </c>
      <c r="C39" s="57" t="s">
        <v>133</v>
      </c>
      <c r="D39" s="57" t="s">
        <v>133</v>
      </c>
      <c r="E39" s="57" t="s">
        <v>133</v>
      </c>
      <c r="F39" s="57" t="s">
        <v>133</v>
      </c>
      <c r="G39" s="57" t="s">
        <v>133</v>
      </c>
      <c r="H39" s="816"/>
      <c r="I39" s="881" t="s">
        <v>1866</v>
      </c>
    </row>
    <row r="40" spans="1:9" ht="11.25" customHeight="1">
      <c r="A40" s="948"/>
      <c r="B40" s="918" t="s">
        <v>1924</v>
      </c>
      <c r="C40" s="57" t="s">
        <v>133</v>
      </c>
      <c r="D40" s="57" t="s">
        <v>133</v>
      </c>
      <c r="E40" s="57" t="s">
        <v>133</v>
      </c>
      <c r="F40" s="57" t="s">
        <v>133</v>
      </c>
      <c r="G40" s="57" t="s">
        <v>133</v>
      </c>
      <c r="H40" s="816"/>
      <c r="I40" s="881" t="s">
        <v>1870</v>
      </c>
    </row>
    <row r="41" spans="1:9" ht="6" customHeight="1">
      <c r="A41" s="948"/>
      <c r="B41" s="918"/>
      <c r="C41" s="57"/>
      <c r="D41" s="57"/>
      <c r="E41" s="57"/>
      <c r="F41" s="57"/>
      <c r="G41" s="57"/>
      <c r="H41" s="816"/>
      <c r="I41" s="881"/>
    </row>
    <row r="42" spans="1:9" ht="15" customHeight="1">
      <c r="A42" s="948">
        <v>12</v>
      </c>
      <c r="B42" s="209" t="s">
        <v>1977</v>
      </c>
      <c r="C42" s="57">
        <v>89.9</v>
      </c>
      <c r="D42" s="57">
        <v>90.65</v>
      </c>
      <c r="E42" s="57">
        <v>102.82</v>
      </c>
      <c r="F42" s="57">
        <v>100</v>
      </c>
      <c r="G42" s="57">
        <v>96.7</v>
      </c>
      <c r="H42" s="816"/>
      <c r="I42" s="950" t="s">
        <v>1978</v>
      </c>
    </row>
    <row r="43" spans="1:9" ht="11.25" customHeight="1">
      <c r="A43" s="948"/>
      <c r="B43" s="918" t="s">
        <v>1923</v>
      </c>
      <c r="C43" s="57">
        <v>76.010000000000005</v>
      </c>
      <c r="D43" s="57">
        <v>119.62</v>
      </c>
      <c r="E43" s="57">
        <v>90.43</v>
      </c>
      <c r="F43" s="57">
        <v>100</v>
      </c>
      <c r="G43" s="57">
        <v>96.7</v>
      </c>
      <c r="H43" s="816"/>
      <c r="I43" s="881" t="s">
        <v>1866</v>
      </c>
    </row>
    <row r="44" spans="1:9" ht="11.25" customHeight="1">
      <c r="A44" s="948"/>
      <c r="B44" s="918" t="s">
        <v>1924</v>
      </c>
      <c r="C44" s="57">
        <v>104.623</v>
      </c>
      <c r="D44" s="57">
        <v>91.97</v>
      </c>
      <c r="E44" s="57">
        <v>88.83</v>
      </c>
      <c r="F44" s="57">
        <v>100.37</v>
      </c>
      <c r="G44" s="57" t="s">
        <v>133</v>
      </c>
      <c r="H44" s="816"/>
      <c r="I44" s="881" t="s">
        <v>1870</v>
      </c>
    </row>
    <row r="45" spans="1:9" ht="27" customHeight="1">
      <c r="A45" s="957">
        <v>13</v>
      </c>
      <c r="B45" s="209" t="s">
        <v>1979</v>
      </c>
      <c r="C45" s="57">
        <v>75</v>
      </c>
      <c r="D45" s="57" t="s">
        <v>133</v>
      </c>
      <c r="E45" s="57" t="s">
        <v>133</v>
      </c>
      <c r="F45" s="57" t="s">
        <v>133</v>
      </c>
      <c r="G45" s="57" t="s">
        <v>133</v>
      </c>
      <c r="H45" s="816"/>
      <c r="I45" s="953" t="s">
        <v>1980</v>
      </c>
    </row>
    <row r="46" spans="1:9" ht="11.25" customHeight="1">
      <c r="A46" s="948"/>
      <c r="B46" s="918" t="s">
        <v>1923</v>
      </c>
      <c r="C46" s="57" t="s">
        <v>133</v>
      </c>
      <c r="D46" s="57" t="s">
        <v>133</v>
      </c>
      <c r="E46" s="57" t="s">
        <v>133</v>
      </c>
      <c r="F46" s="57" t="s">
        <v>133</v>
      </c>
      <c r="G46" s="57" t="s">
        <v>133</v>
      </c>
      <c r="H46" s="816"/>
      <c r="I46" s="881" t="s">
        <v>1866</v>
      </c>
    </row>
    <row r="47" spans="1:9" ht="11.25" customHeight="1">
      <c r="A47" s="948"/>
      <c r="B47" s="918" t="s">
        <v>1924</v>
      </c>
      <c r="C47" s="57">
        <v>74.950999999999993</v>
      </c>
      <c r="D47" s="57" t="s">
        <v>133</v>
      </c>
      <c r="E47" s="57" t="s">
        <v>133</v>
      </c>
      <c r="F47" s="57" t="s">
        <v>133</v>
      </c>
      <c r="G47" s="57" t="s">
        <v>133</v>
      </c>
      <c r="H47" s="816"/>
      <c r="I47" s="881" t="s">
        <v>1870</v>
      </c>
    </row>
    <row r="48" spans="1:9" ht="24.75" customHeight="1">
      <c r="A48" s="948">
        <v>14</v>
      </c>
      <c r="B48" s="209" t="s">
        <v>1981</v>
      </c>
      <c r="C48" s="57" t="s">
        <v>133</v>
      </c>
      <c r="D48" s="57" t="s">
        <v>133</v>
      </c>
      <c r="E48" s="57" t="s">
        <v>133</v>
      </c>
      <c r="F48" s="57" t="s">
        <v>133</v>
      </c>
      <c r="G48" s="57" t="s">
        <v>133</v>
      </c>
      <c r="H48" s="816"/>
      <c r="I48" s="953" t="s">
        <v>1982</v>
      </c>
    </row>
    <row r="49" spans="1:10" ht="11.25" customHeight="1">
      <c r="A49" s="948"/>
      <c r="B49" s="918" t="s">
        <v>1923</v>
      </c>
      <c r="C49" s="57" t="s">
        <v>133</v>
      </c>
      <c r="D49" s="57" t="s">
        <v>133</v>
      </c>
      <c r="E49" s="57" t="s">
        <v>133</v>
      </c>
      <c r="F49" s="57" t="s">
        <v>133</v>
      </c>
      <c r="G49" s="57" t="s">
        <v>133</v>
      </c>
      <c r="H49" s="816"/>
      <c r="I49" s="881" t="s">
        <v>1866</v>
      </c>
    </row>
    <row r="50" spans="1:10" ht="11.25" customHeight="1">
      <c r="A50" s="948"/>
      <c r="B50" s="918" t="s">
        <v>1924</v>
      </c>
      <c r="C50" s="57" t="s">
        <v>133</v>
      </c>
      <c r="D50" s="57" t="s">
        <v>133</v>
      </c>
      <c r="E50" s="57" t="s">
        <v>133</v>
      </c>
      <c r="F50" s="57" t="s">
        <v>133</v>
      </c>
      <c r="G50" s="57" t="s">
        <v>133</v>
      </c>
      <c r="H50" s="816"/>
      <c r="I50" s="881" t="s">
        <v>1870</v>
      </c>
    </row>
    <row r="51" spans="1:10" ht="25.5" customHeight="1">
      <c r="A51" s="948">
        <v>15</v>
      </c>
      <c r="B51" s="209" t="s">
        <v>1983</v>
      </c>
      <c r="C51" s="57">
        <v>112.5</v>
      </c>
      <c r="D51" s="57">
        <v>121.95</v>
      </c>
      <c r="E51" s="57">
        <v>107.83</v>
      </c>
      <c r="F51" s="57" t="s">
        <v>133</v>
      </c>
      <c r="G51" s="57">
        <v>92.7</v>
      </c>
      <c r="H51" s="816"/>
      <c r="I51" s="953" t="s">
        <v>1984</v>
      </c>
    </row>
    <row r="52" spans="1:10" ht="11.25" customHeight="1">
      <c r="A52" s="948"/>
      <c r="B52" s="918" t="s">
        <v>1923</v>
      </c>
      <c r="C52" s="57">
        <v>112.45099999999999</v>
      </c>
      <c r="D52" s="57">
        <v>121.95</v>
      </c>
      <c r="E52" s="57">
        <v>113.68</v>
      </c>
      <c r="F52" s="57" t="s">
        <v>133</v>
      </c>
      <c r="G52" s="57">
        <v>102.3</v>
      </c>
      <c r="H52" s="816"/>
      <c r="I52" s="881" t="s">
        <v>1866</v>
      </c>
    </row>
    <row r="53" spans="1:10" ht="11.25" customHeight="1">
      <c r="A53" s="948"/>
      <c r="B53" s="918" t="s">
        <v>1924</v>
      </c>
      <c r="C53" s="57" t="s">
        <v>133</v>
      </c>
      <c r="D53" s="57">
        <v>85.71</v>
      </c>
      <c r="E53" s="57">
        <v>80</v>
      </c>
      <c r="F53" s="57" t="s">
        <v>133</v>
      </c>
      <c r="G53" s="57" t="s">
        <v>133</v>
      </c>
      <c r="H53" s="816"/>
      <c r="I53" s="881" t="s">
        <v>1870</v>
      </c>
    </row>
    <row r="54" spans="1:10" ht="24.75" customHeight="1">
      <c r="A54" s="948">
        <v>16</v>
      </c>
      <c r="B54" s="209" t="s">
        <v>1985</v>
      </c>
      <c r="C54" s="57">
        <v>96.1</v>
      </c>
      <c r="D54" s="57">
        <v>97.47</v>
      </c>
      <c r="E54" s="57">
        <v>64.52</v>
      </c>
      <c r="F54" s="57">
        <v>110.92</v>
      </c>
      <c r="G54" s="57">
        <v>113.3</v>
      </c>
      <c r="H54" s="816"/>
      <c r="I54" s="953" t="s">
        <v>1986</v>
      </c>
    </row>
    <row r="55" spans="1:10" ht="11.25" customHeight="1">
      <c r="A55" s="948"/>
      <c r="B55" s="918" t="s">
        <v>1923</v>
      </c>
      <c r="C55" s="57">
        <v>91.462000000000003</v>
      </c>
      <c r="D55" s="57">
        <v>97.47</v>
      </c>
      <c r="E55" s="57">
        <v>60.24</v>
      </c>
      <c r="F55" s="57">
        <v>72.959999999999994</v>
      </c>
      <c r="G55" s="57">
        <v>126.5</v>
      </c>
      <c r="H55" s="816"/>
      <c r="I55" s="881" t="s">
        <v>1866</v>
      </c>
    </row>
    <row r="56" spans="1:10" ht="11.25" customHeight="1">
      <c r="A56" s="948"/>
      <c r="B56" s="918" t="s">
        <v>1924</v>
      </c>
      <c r="C56" s="57">
        <v>98.936000000000007</v>
      </c>
      <c r="D56" s="57" t="s">
        <v>133</v>
      </c>
      <c r="E56" s="57">
        <v>84.03</v>
      </c>
      <c r="F56" s="57">
        <v>153.87</v>
      </c>
      <c r="G56" s="57">
        <v>65.900000000000006</v>
      </c>
      <c r="H56" s="816"/>
      <c r="I56" s="881" t="s">
        <v>1870</v>
      </c>
    </row>
    <row r="57" spans="1:10" ht="15" customHeight="1">
      <c r="A57" s="948">
        <v>17</v>
      </c>
      <c r="B57" s="209" t="s">
        <v>1987</v>
      </c>
      <c r="C57" s="57">
        <v>91.5</v>
      </c>
      <c r="D57" s="57">
        <v>96.03</v>
      </c>
      <c r="E57" s="57">
        <v>111.63</v>
      </c>
      <c r="F57" s="57">
        <v>118.27</v>
      </c>
      <c r="G57" s="57">
        <v>95.2</v>
      </c>
      <c r="H57" s="816"/>
      <c r="I57" s="950" t="s">
        <v>1109</v>
      </c>
    </row>
    <row r="58" spans="1:10" ht="11.25" customHeight="1">
      <c r="A58" s="948"/>
      <c r="B58" s="918" t="s">
        <v>1923</v>
      </c>
      <c r="C58" s="57">
        <v>90.811000000000007</v>
      </c>
      <c r="D58" s="57">
        <v>97.7</v>
      </c>
      <c r="E58" s="57">
        <v>110.17</v>
      </c>
      <c r="F58" s="57">
        <v>122.51</v>
      </c>
      <c r="G58" s="57">
        <v>88.6</v>
      </c>
      <c r="H58" s="816"/>
      <c r="I58" s="881" t="s">
        <v>1866</v>
      </c>
    </row>
    <row r="59" spans="1:10" ht="11.25" customHeight="1">
      <c r="A59" s="948"/>
      <c r="B59" s="918" t="s">
        <v>1924</v>
      </c>
      <c r="C59" s="57">
        <v>112.253</v>
      </c>
      <c r="D59" s="57">
        <v>71.02</v>
      </c>
      <c r="E59" s="57">
        <v>114.03</v>
      </c>
      <c r="F59" s="57">
        <v>128.52000000000001</v>
      </c>
      <c r="G59" s="57">
        <v>117.6</v>
      </c>
      <c r="H59" s="816"/>
      <c r="I59" s="881" t="s">
        <v>1870</v>
      </c>
    </row>
    <row r="60" spans="1:10" ht="25.5" customHeight="1">
      <c r="A60" s="948">
        <v>19</v>
      </c>
      <c r="B60" s="209" t="s">
        <v>1988</v>
      </c>
      <c r="C60" s="57">
        <v>107.6</v>
      </c>
      <c r="D60" s="57">
        <v>118.69</v>
      </c>
      <c r="E60" s="57">
        <v>127.4</v>
      </c>
      <c r="F60" s="57">
        <v>155.66999999999999</v>
      </c>
      <c r="G60" s="57">
        <v>94.8</v>
      </c>
      <c r="H60" s="816"/>
      <c r="I60" s="953" t="s">
        <v>1989</v>
      </c>
    </row>
    <row r="61" spans="1:10" ht="11.25" customHeight="1">
      <c r="A61" s="948"/>
      <c r="B61" s="918" t="s">
        <v>1923</v>
      </c>
      <c r="C61" s="57">
        <v>108.21599999999999</v>
      </c>
      <c r="D61" s="57">
        <v>118.79</v>
      </c>
      <c r="E61" s="57">
        <v>124.52</v>
      </c>
      <c r="F61" s="57">
        <v>157.38999999999999</v>
      </c>
      <c r="G61" s="57">
        <v>95.1</v>
      </c>
      <c r="H61" s="816"/>
      <c r="I61" s="881" t="s">
        <v>1866</v>
      </c>
    </row>
    <row r="62" spans="1:10" ht="11.25" customHeight="1">
      <c r="A62" s="948"/>
      <c r="B62" s="918" t="s">
        <v>1924</v>
      </c>
      <c r="C62" s="57">
        <v>95.546000000000006</v>
      </c>
      <c r="D62" s="57" t="s">
        <v>133</v>
      </c>
      <c r="E62" s="57" t="s">
        <v>133</v>
      </c>
      <c r="F62" s="57">
        <v>116.66</v>
      </c>
      <c r="G62" s="57">
        <v>65.900000000000006</v>
      </c>
      <c r="H62" s="816"/>
      <c r="I62" s="881" t="s">
        <v>1870</v>
      </c>
    </row>
    <row r="63" spans="1:10" ht="23.25" customHeight="1">
      <c r="A63" s="957">
        <v>20</v>
      </c>
      <c r="B63" s="214" t="s">
        <v>1990</v>
      </c>
      <c r="C63" s="57">
        <v>97.2</v>
      </c>
      <c r="D63" s="57">
        <v>116.92</v>
      </c>
      <c r="E63" s="57">
        <v>95.89</v>
      </c>
      <c r="F63" s="57">
        <v>111.86</v>
      </c>
      <c r="G63" s="57">
        <v>97.7</v>
      </c>
      <c r="H63" s="958"/>
      <c r="I63" s="953" t="s">
        <v>1991</v>
      </c>
      <c r="J63" s="959"/>
    </row>
    <row r="64" spans="1:10" ht="11.25" customHeight="1">
      <c r="A64" s="948"/>
      <c r="B64" s="918" t="s">
        <v>1923</v>
      </c>
      <c r="C64" s="57">
        <v>95.915000000000006</v>
      </c>
      <c r="D64" s="57">
        <v>116.78</v>
      </c>
      <c r="E64" s="57">
        <v>99.68</v>
      </c>
      <c r="F64" s="57">
        <v>110.94</v>
      </c>
      <c r="G64" s="57">
        <v>93.6</v>
      </c>
      <c r="H64" s="816"/>
      <c r="I64" s="881" t="s">
        <v>1866</v>
      </c>
    </row>
    <row r="65" spans="1:9" ht="11.25" customHeight="1">
      <c r="A65" s="948"/>
      <c r="B65" s="918" t="s">
        <v>1924</v>
      </c>
      <c r="C65" s="57">
        <v>99.971999999999994</v>
      </c>
      <c r="D65" s="57" t="s">
        <v>133</v>
      </c>
      <c r="E65" s="57">
        <v>87.76</v>
      </c>
      <c r="F65" s="57">
        <v>112.17</v>
      </c>
      <c r="G65" s="57">
        <v>105.8</v>
      </c>
      <c r="H65" s="816"/>
      <c r="I65" s="881" t="s">
        <v>1870</v>
      </c>
    </row>
    <row r="66" spans="1:9" ht="16.5" customHeight="1">
      <c r="A66" s="948">
        <v>21</v>
      </c>
      <c r="B66" s="209" t="s">
        <v>426</v>
      </c>
      <c r="C66" s="57">
        <v>104.5</v>
      </c>
      <c r="D66" s="57">
        <v>93.78</v>
      </c>
      <c r="E66" s="57">
        <v>93.92</v>
      </c>
      <c r="F66" s="57">
        <v>117.22</v>
      </c>
      <c r="G66" s="57">
        <v>97</v>
      </c>
      <c r="H66" s="816"/>
      <c r="I66" s="950" t="s">
        <v>263</v>
      </c>
    </row>
    <row r="67" spans="1:9" ht="11.25" customHeight="1">
      <c r="A67" s="948"/>
      <c r="B67" s="918" t="s">
        <v>1923</v>
      </c>
      <c r="C67" s="57">
        <v>105.01600000000001</v>
      </c>
      <c r="D67" s="57">
        <v>97.89</v>
      </c>
      <c r="E67" s="57">
        <v>93.92</v>
      </c>
      <c r="F67" s="57">
        <v>114.19</v>
      </c>
      <c r="G67" s="57">
        <v>96.9</v>
      </c>
      <c r="H67" s="816"/>
      <c r="I67" s="881" t="s">
        <v>1866</v>
      </c>
    </row>
    <row r="68" spans="1:9" ht="11.25" customHeight="1">
      <c r="A68" s="948"/>
      <c r="B68" s="918" t="s">
        <v>1924</v>
      </c>
      <c r="C68" s="57">
        <v>89.414000000000001</v>
      </c>
      <c r="D68" s="57">
        <v>98.67</v>
      </c>
      <c r="E68" s="57">
        <v>120.45</v>
      </c>
      <c r="F68" s="57" t="s">
        <v>133</v>
      </c>
      <c r="G68" s="57">
        <v>112.7</v>
      </c>
      <c r="H68" s="816"/>
      <c r="I68" s="881" t="s">
        <v>1870</v>
      </c>
    </row>
    <row r="69" spans="1:9" ht="15.75" customHeight="1">
      <c r="A69" s="957">
        <v>22</v>
      </c>
      <c r="B69" s="209" t="s">
        <v>1992</v>
      </c>
      <c r="C69" s="57">
        <v>91.3</v>
      </c>
      <c r="D69" s="57">
        <v>103.71</v>
      </c>
      <c r="E69" s="57">
        <v>100.39</v>
      </c>
      <c r="F69" s="57">
        <v>120.16</v>
      </c>
      <c r="G69" s="57">
        <v>145.80000000000001</v>
      </c>
      <c r="H69" s="816"/>
      <c r="I69" s="953" t="s">
        <v>1101</v>
      </c>
    </row>
    <row r="70" spans="1:9" ht="12" customHeight="1">
      <c r="A70" s="948"/>
      <c r="B70" s="918" t="s">
        <v>1923</v>
      </c>
      <c r="C70" s="57">
        <v>99.141000000000005</v>
      </c>
      <c r="D70" s="57">
        <v>104.66</v>
      </c>
      <c r="E70" s="57">
        <v>99.22</v>
      </c>
      <c r="F70" s="57">
        <v>120.79</v>
      </c>
      <c r="G70" s="57">
        <v>137.1</v>
      </c>
      <c r="H70" s="816"/>
      <c r="I70" s="881" t="s">
        <v>1866</v>
      </c>
    </row>
    <row r="71" spans="1:9" ht="12" customHeight="1">
      <c r="A71" s="948"/>
      <c r="B71" s="918" t="s">
        <v>1924</v>
      </c>
      <c r="C71" s="57">
        <v>72.739000000000004</v>
      </c>
      <c r="D71" s="57">
        <v>53.58</v>
      </c>
      <c r="E71" s="57">
        <v>98.06</v>
      </c>
      <c r="F71" s="57">
        <v>98.26</v>
      </c>
      <c r="G71" s="57">
        <v>131.30000000000001</v>
      </c>
      <c r="H71" s="816"/>
      <c r="I71" s="881" t="s">
        <v>1870</v>
      </c>
    </row>
    <row r="72" spans="1:9" ht="17.25" customHeight="1">
      <c r="A72" s="948">
        <v>24</v>
      </c>
      <c r="B72" s="216" t="s">
        <v>465</v>
      </c>
      <c r="C72" s="57">
        <v>104.7</v>
      </c>
      <c r="D72" s="57">
        <v>98.82</v>
      </c>
      <c r="E72" s="57">
        <v>98.24</v>
      </c>
      <c r="F72" s="57">
        <v>121.61</v>
      </c>
      <c r="G72" s="57">
        <v>100.9</v>
      </c>
      <c r="H72" s="816"/>
      <c r="I72" s="950" t="s">
        <v>267</v>
      </c>
    </row>
    <row r="73" spans="1:9" ht="12" customHeight="1">
      <c r="A73" s="948"/>
      <c r="B73" s="918" t="s">
        <v>1923</v>
      </c>
      <c r="C73" s="57">
        <v>96.83</v>
      </c>
      <c r="D73" s="57" t="s">
        <v>133</v>
      </c>
      <c r="E73" s="57" t="s">
        <v>133</v>
      </c>
      <c r="F73" s="57">
        <v>155.15</v>
      </c>
      <c r="G73" s="57">
        <v>76.7</v>
      </c>
      <c r="H73" s="816"/>
      <c r="I73" s="881" t="s">
        <v>1866</v>
      </c>
    </row>
    <row r="74" spans="1:9" ht="12" customHeight="1">
      <c r="A74" s="948"/>
      <c r="B74" s="918" t="s">
        <v>1924</v>
      </c>
      <c r="C74" s="57">
        <v>104.81399999999999</v>
      </c>
      <c r="D74" s="57">
        <v>98.59</v>
      </c>
      <c r="E74" s="57">
        <v>98.16</v>
      </c>
      <c r="F74" s="57" t="s">
        <v>133</v>
      </c>
      <c r="G74" s="57">
        <v>121.7</v>
      </c>
      <c r="H74" s="816"/>
      <c r="I74" s="881" t="s">
        <v>1870</v>
      </c>
    </row>
    <row r="75" spans="1:9" ht="24.75" customHeight="1">
      <c r="A75" s="948">
        <v>25</v>
      </c>
      <c r="B75" s="209" t="s">
        <v>1993</v>
      </c>
      <c r="C75" s="57">
        <v>102.2</v>
      </c>
      <c r="D75" s="57">
        <v>105.04</v>
      </c>
      <c r="E75" s="57">
        <v>89.01</v>
      </c>
      <c r="F75" s="57">
        <v>88.56</v>
      </c>
      <c r="G75" s="57">
        <v>92.7</v>
      </c>
      <c r="H75" s="816"/>
      <c r="I75" s="953" t="s">
        <v>1994</v>
      </c>
    </row>
    <row r="76" spans="1:9" ht="11.25" customHeight="1">
      <c r="A76" s="948"/>
      <c r="B76" s="918" t="s">
        <v>1923</v>
      </c>
      <c r="C76" s="57">
        <v>102.851</v>
      </c>
      <c r="D76" s="57">
        <v>105.03</v>
      </c>
      <c r="E76" s="57">
        <v>89.01</v>
      </c>
      <c r="F76" s="57">
        <v>88.54</v>
      </c>
      <c r="G76" s="57">
        <v>92.8</v>
      </c>
      <c r="H76" s="816"/>
      <c r="I76" s="881" t="s">
        <v>1866</v>
      </c>
    </row>
    <row r="77" spans="1:9" ht="11.25" customHeight="1">
      <c r="A77" s="948"/>
      <c r="B77" s="918" t="s">
        <v>1924</v>
      </c>
      <c r="C77" s="57">
        <v>85.388999999999996</v>
      </c>
      <c r="D77" s="816" t="s">
        <v>133</v>
      </c>
      <c r="E77" s="816" t="s">
        <v>133</v>
      </c>
      <c r="F77" s="816"/>
      <c r="G77" s="816" t="s">
        <v>133</v>
      </c>
      <c r="H77" s="816"/>
      <c r="I77" s="881" t="s">
        <v>1870</v>
      </c>
    </row>
    <row r="78" spans="1:9" ht="14.25" customHeight="1">
      <c r="A78" s="948">
        <v>26</v>
      </c>
      <c r="B78" s="209" t="s">
        <v>956</v>
      </c>
      <c r="C78" s="57">
        <v>89.3</v>
      </c>
      <c r="D78" s="57">
        <v>81.47</v>
      </c>
      <c r="E78" s="57">
        <v>145.32</v>
      </c>
      <c r="F78" s="57">
        <v>140.97999999999999</v>
      </c>
      <c r="G78" s="57" t="s">
        <v>133</v>
      </c>
      <c r="H78" s="816"/>
      <c r="I78" s="950" t="s">
        <v>270</v>
      </c>
    </row>
    <row r="79" spans="1:9" ht="11.25" customHeight="1">
      <c r="A79" s="948"/>
      <c r="B79" s="918" t="s">
        <v>1923</v>
      </c>
      <c r="C79" s="57">
        <v>88.075000000000003</v>
      </c>
      <c r="D79" s="57">
        <v>83.6</v>
      </c>
      <c r="E79" s="57">
        <v>152.9</v>
      </c>
      <c r="F79" s="57">
        <v>137.07</v>
      </c>
      <c r="G79" s="57" t="s">
        <v>133</v>
      </c>
      <c r="H79" s="816"/>
      <c r="I79" s="881" t="s">
        <v>1866</v>
      </c>
    </row>
    <row r="80" spans="1:9" ht="11.25" customHeight="1">
      <c r="A80" s="948"/>
      <c r="B80" s="918" t="s">
        <v>1924</v>
      </c>
      <c r="C80" s="57">
        <v>108.717</v>
      </c>
      <c r="D80" s="57">
        <v>95.79</v>
      </c>
      <c r="E80" s="816" t="s">
        <v>133</v>
      </c>
      <c r="F80" s="816" t="s">
        <v>133</v>
      </c>
      <c r="G80" s="816">
        <v>154.9</v>
      </c>
      <c r="H80" s="816"/>
      <c r="I80" s="881" t="s">
        <v>1870</v>
      </c>
    </row>
    <row r="81" spans="1:9" ht="24.75" customHeight="1">
      <c r="A81" s="948">
        <v>27</v>
      </c>
      <c r="B81" s="209" t="s">
        <v>1995</v>
      </c>
      <c r="C81" s="57">
        <v>98.9</v>
      </c>
      <c r="D81" s="57">
        <v>76.83</v>
      </c>
      <c r="E81" s="57">
        <v>117.68</v>
      </c>
      <c r="F81" s="57">
        <v>125.85</v>
      </c>
      <c r="G81" s="57">
        <v>97.8</v>
      </c>
      <c r="H81" s="816"/>
      <c r="I81" s="953" t="s">
        <v>1996</v>
      </c>
    </row>
    <row r="82" spans="1:9" ht="11.25" customHeight="1">
      <c r="A82" s="948"/>
      <c r="B82" s="918" t="s">
        <v>1923</v>
      </c>
      <c r="C82" s="57">
        <v>99.272999999999996</v>
      </c>
      <c r="D82" s="57">
        <v>85.12</v>
      </c>
      <c r="E82" s="57">
        <v>102.65</v>
      </c>
      <c r="F82" s="57">
        <v>120.17</v>
      </c>
      <c r="G82" s="57">
        <v>112.7</v>
      </c>
      <c r="H82" s="816"/>
      <c r="I82" s="881" t="s">
        <v>1866</v>
      </c>
    </row>
    <row r="83" spans="1:9" ht="11.25" customHeight="1">
      <c r="A83" s="948"/>
      <c r="B83" s="918" t="s">
        <v>1924</v>
      </c>
      <c r="C83" s="57">
        <v>98.445999999999998</v>
      </c>
      <c r="D83" s="57">
        <v>68.62</v>
      </c>
      <c r="E83" s="57">
        <v>135.9</v>
      </c>
      <c r="F83" s="57" t="s">
        <v>133</v>
      </c>
      <c r="G83" s="57">
        <v>97.5</v>
      </c>
      <c r="H83" s="816"/>
      <c r="I83" s="881" t="s">
        <v>1870</v>
      </c>
    </row>
    <row r="84" spans="1:9" ht="14.25" customHeight="1">
      <c r="A84" s="948">
        <v>28</v>
      </c>
      <c r="B84" s="214" t="s">
        <v>1207</v>
      </c>
      <c r="C84" s="57">
        <v>101.94499999999999</v>
      </c>
      <c r="D84" s="57" t="s">
        <v>133</v>
      </c>
      <c r="E84" s="57">
        <v>94.32</v>
      </c>
      <c r="F84" s="57" t="s">
        <v>133</v>
      </c>
      <c r="G84" s="57">
        <v>54.5</v>
      </c>
      <c r="H84" s="816"/>
      <c r="I84" s="950" t="s">
        <v>1235</v>
      </c>
    </row>
    <row r="85" spans="1:9" ht="11.25" customHeight="1">
      <c r="A85" s="948"/>
      <c r="B85" s="918" t="s">
        <v>1923</v>
      </c>
      <c r="C85" s="57">
        <v>101.94499999999999</v>
      </c>
      <c r="D85" s="57" t="s">
        <v>133</v>
      </c>
      <c r="E85" s="57">
        <v>94.32</v>
      </c>
      <c r="F85" s="57" t="s">
        <v>133</v>
      </c>
      <c r="G85" s="57">
        <v>54.5</v>
      </c>
      <c r="H85" s="816"/>
      <c r="I85" s="881" t="s">
        <v>1866</v>
      </c>
    </row>
    <row r="86" spans="1:9" ht="11.25" customHeight="1">
      <c r="A86" s="948"/>
      <c r="B86" s="918" t="s">
        <v>1924</v>
      </c>
      <c r="C86" s="57" t="s">
        <v>133</v>
      </c>
      <c r="D86" s="57" t="s">
        <v>133</v>
      </c>
      <c r="E86" s="57" t="s">
        <v>133</v>
      </c>
      <c r="F86" s="57" t="s">
        <v>133</v>
      </c>
      <c r="G86" s="57" t="s">
        <v>133</v>
      </c>
      <c r="H86" s="816"/>
      <c r="I86" s="881" t="s">
        <v>1870</v>
      </c>
    </row>
    <row r="87" spans="1:9" ht="13.5" customHeight="1">
      <c r="A87" s="948">
        <v>30</v>
      </c>
      <c r="B87" s="209" t="s">
        <v>413</v>
      </c>
      <c r="C87" s="57">
        <v>71.429000000000002</v>
      </c>
      <c r="D87" s="57">
        <v>92.4</v>
      </c>
      <c r="E87" s="57">
        <v>104.35</v>
      </c>
      <c r="F87" s="57" t="s">
        <v>133</v>
      </c>
      <c r="G87" s="57" t="s">
        <v>133</v>
      </c>
      <c r="H87" s="816"/>
      <c r="I87" s="950" t="s">
        <v>219</v>
      </c>
    </row>
    <row r="88" spans="1:9" ht="11.25" customHeight="1">
      <c r="A88" s="948"/>
      <c r="B88" s="918" t="s">
        <v>1923</v>
      </c>
      <c r="C88" s="57" t="s">
        <v>133</v>
      </c>
      <c r="D88" s="57" t="s">
        <v>133</v>
      </c>
      <c r="E88" s="57">
        <v>104.35</v>
      </c>
      <c r="F88" s="57" t="s">
        <v>133</v>
      </c>
      <c r="G88" s="57" t="s">
        <v>133</v>
      </c>
      <c r="H88" s="816"/>
      <c r="I88" s="881" t="s">
        <v>1866</v>
      </c>
    </row>
    <row r="89" spans="1:9" ht="11.25" customHeight="1">
      <c r="A89" s="948"/>
      <c r="B89" s="918" t="s">
        <v>1924</v>
      </c>
      <c r="C89" s="57">
        <v>71.429000000000002</v>
      </c>
      <c r="D89" s="57">
        <v>92.4</v>
      </c>
      <c r="E89" s="57" t="s">
        <v>133</v>
      </c>
      <c r="F89" s="57" t="s">
        <v>133</v>
      </c>
      <c r="G89" s="57" t="s">
        <v>133</v>
      </c>
      <c r="H89" s="816"/>
      <c r="I89" s="881" t="s">
        <v>1870</v>
      </c>
    </row>
    <row r="90" spans="1:9" ht="15.75" customHeight="1">
      <c r="A90" s="948">
        <v>32</v>
      </c>
      <c r="B90" s="209" t="s">
        <v>1997</v>
      </c>
      <c r="C90" s="57">
        <v>92.063000000000002</v>
      </c>
      <c r="D90" s="57">
        <v>85.88</v>
      </c>
      <c r="E90" s="57">
        <v>116.46</v>
      </c>
      <c r="F90" s="57">
        <v>139.47</v>
      </c>
      <c r="G90" s="57">
        <v>98.5</v>
      </c>
      <c r="H90" s="816"/>
      <c r="I90" s="953" t="s">
        <v>1998</v>
      </c>
    </row>
    <row r="91" spans="1:9" ht="11.25" customHeight="1">
      <c r="A91" s="948"/>
      <c r="B91" s="918" t="s">
        <v>1923</v>
      </c>
      <c r="C91" s="57">
        <v>92.063999999999993</v>
      </c>
      <c r="D91" s="57">
        <v>85.87</v>
      </c>
      <c r="E91" s="57">
        <v>116.46</v>
      </c>
      <c r="F91" s="57">
        <v>139.15</v>
      </c>
      <c r="G91" s="57">
        <v>98.6</v>
      </c>
      <c r="H91" s="816"/>
      <c r="I91" s="881" t="s">
        <v>1866</v>
      </c>
    </row>
    <row r="92" spans="1:9" ht="11.25" customHeight="1">
      <c r="A92" s="948"/>
      <c r="B92" s="918" t="s">
        <v>1924</v>
      </c>
      <c r="C92" s="57" t="s">
        <v>133</v>
      </c>
      <c r="D92" s="57" t="s">
        <v>133</v>
      </c>
      <c r="E92" s="57" t="s">
        <v>133</v>
      </c>
      <c r="F92" s="57" t="s">
        <v>133</v>
      </c>
      <c r="G92" s="57" t="s">
        <v>133</v>
      </c>
      <c r="H92" s="816"/>
      <c r="I92" s="881" t="s">
        <v>1870</v>
      </c>
    </row>
    <row r="93" spans="1:9" ht="27" customHeight="1">
      <c r="A93" s="948">
        <v>33</v>
      </c>
      <c r="B93" s="209" t="s">
        <v>1999</v>
      </c>
      <c r="C93" s="57" t="s">
        <v>133</v>
      </c>
      <c r="D93" s="57">
        <v>83.39</v>
      </c>
      <c r="E93" s="57">
        <v>80</v>
      </c>
      <c r="F93" s="57" t="s">
        <v>133</v>
      </c>
      <c r="G93" s="57">
        <v>55.4</v>
      </c>
      <c r="H93" s="816"/>
      <c r="I93" s="953" t="s">
        <v>2000</v>
      </c>
    </row>
    <row r="94" spans="1:9" ht="11.25" customHeight="1">
      <c r="A94" s="948"/>
      <c r="B94" s="918" t="s">
        <v>1923</v>
      </c>
      <c r="C94" s="57" t="s">
        <v>133</v>
      </c>
      <c r="D94" s="57">
        <v>83.1</v>
      </c>
      <c r="E94" s="57">
        <v>80</v>
      </c>
      <c r="F94" s="57" t="s">
        <v>133</v>
      </c>
      <c r="G94" s="57" t="s">
        <v>133</v>
      </c>
      <c r="H94" s="816"/>
      <c r="I94" s="881" t="s">
        <v>1866</v>
      </c>
    </row>
    <row r="95" spans="1:9" ht="11.25" customHeight="1">
      <c r="A95" s="948"/>
      <c r="B95" s="918" t="s">
        <v>1924</v>
      </c>
      <c r="C95" s="57" t="s">
        <v>133</v>
      </c>
      <c r="D95" s="57" t="s">
        <v>133</v>
      </c>
      <c r="E95" s="57" t="s">
        <v>133</v>
      </c>
      <c r="F95" s="57" t="s">
        <v>133</v>
      </c>
      <c r="G95" s="57">
        <v>54.5</v>
      </c>
      <c r="H95" s="816"/>
      <c r="I95" s="881" t="s">
        <v>1870</v>
      </c>
    </row>
    <row r="96" spans="1:9" ht="27" customHeight="1">
      <c r="A96" s="948">
        <v>34</v>
      </c>
      <c r="B96" s="209" t="s">
        <v>2001</v>
      </c>
      <c r="C96" s="57">
        <v>104.4</v>
      </c>
      <c r="D96" s="57">
        <v>106.05</v>
      </c>
      <c r="E96" s="57" t="s">
        <v>133</v>
      </c>
      <c r="F96" s="57" t="s">
        <v>133</v>
      </c>
      <c r="G96" s="57" t="s">
        <v>133</v>
      </c>
      <c r="H96" s="816"/>
      <c r="I96" s="953" t="s">
        <v>2002</v>
      </c>
    </row>
    <row r="97" spans="1:9" ht="11.25" customHeight="1">
      <c r="A97" s="948"/>
      <c r="B97" s="918" t="s">
        <v>1923</v>
      </c>
      <c r="C97" s="57">
        <v>104.404</v>
      </c>
      <c r="D97" s="57">
        <v>122.64</v>
      </c>
      <c r="E97" s="57" t="s">
        <v>133</v>
      </c>
      <c r="F97" s="57" t="s">
        <v>133</v>
      </c>
      <c r="G97" s="57" t="s">
        <v>133</v>
      </c>
      <c r="H97" s="816"/>
      <c r="I97" s="881" t="s">
        <v>1866</v>
      </c>
    </row>
    <row r="98" spans="1:9" ht="11.25" customHeight="1">
      <c r="A98" s="948"/>
      <c r="B98" s="918" t="s">
        <v>1924</v>
      </c>
      <c r="C98" s="57" t="s">
        <v>133</v>
      </c>
      <c r="D98" s="57" t="s">
        <v>133</v>
      </c>
      <c r="E98" s="57" t="s">
        <v>133</v>
      </c>
      <c r="F98" s="57" t="s">
        <v>133</v>
      </c>
      <c r="G98" s="57">
        <v>108.3</v>
      </c>
      <c r="H98" s="57"/>
      <c r="I98" s="881" t="s">
        <v>1870</v>
      </c>
    </row>
    <row r="99" spans="1:9" ht="27" customHeight="1">
      <c r="A99" s="948">
        <v>35</v>
      </c>
      <c r="B99" s="209" t="s">
        <v>2003</v>
      </c>
      <c r="C99" s="57">
        <v>90.007999999999996</v>
      </c>
      <c r="D99" s="57">
        <v>80.16</v>
      </c>
      <c r="E99" s="57">
        <v>107.1</v>
      </c>
      <c r="F99" s="57">
        <v>113.31</v>
      </c>
      <c r="G99" s="57">
        <v>105.4</v>
      </c>
      <c r="H99" s="816"/>
      <c r="I99" s="953" t="s">
        <v>2004</v>
      </c>
    </row>
    <row r="100" spans="1:9" ht="11.25" customHeight="1">
      <c r="A100" s="948"/>
      <c r="B100" s="918" t="s">
        <v>1923</v>
      </c>
      <c r="C100" s="57">
        <v>90.007999999999996</v>
      </c>
      <c r="D100" s="57">
        <v>80.16</v>
      </c>
      <c r="E100" s="57">
        <v>107.1</v>
      </c>
      <c r="F100" s="57">
        <v>113.31</v>
      </c>
      <c r="G100" s="57">
        <v>105.4</v>
      </c>
      <c r="H100" s="816"/>
      <c r="I100" s="881" t="s">
        <v>1866</v>
      </c>
    </row>
    <row r="101" spans="1:9" ht="11.25" customHeight="1">
      <c r="A101" s="948"/>
      <c r="B101" s="918" t="s">
        <v>1924</v>
      </c>
      <c r="C101" s="57" t="s">
        <v>133</v>
      </c>
      <c r="D101" s="57" t="s">
        <v>133</v>
      </c>
      <c r="E101" s="57" t="s">
        <v>133</v>
      </c>
      <c r="F101" s="57" t="s">
        <v>133</v>
      </c>
      <c r="G101" s="57" t="s">
        <v>133</v>
      </c>
      <c r="H101" s="816"/>
      <c r="I101" s="881" t="s">
        <v>1870</v>
      </c>
    </row>
    <row r="102" spans="1:9" ht="16.5" customHeight="1">
      <c r="A102" s="948">
        <v>38</v>
      </c>
      <c r="B102" s="209" t="s">
        <v>959</v>
      </c>
      <c r="C102" s="57">
        <v>101.8</v>
      </c>
      <c r="D102" s="57">
        <v>102.31</v>
      </c>
      <c r="E102" s="57">
        <v>125.46</v>
      </c>
      <c r="F102" s="57">
        <v>155.26</v>
      </c>
      <c r="G102" s="57">
        <v>127.1</v>
      </c>
      <c r="H102" s="816"/>
      <c r="I102" s="950" t="s">
        <v>285</v>
      </c>
    </row>
    <row r="103" spans="1:9" ht="11.25" customHeight="1">
      <c r="A103" s="948"/>
      <c r="B103" s="918" t="s">
        <v>1923</v>
      </c>
      <c r="C103" s="57">
        <v>101.771</v>
      </c>
      <c r="D103" s="57">
        <v>107.5</v>
      </c>
      <c r="E103" s="57">
        <v>125.46</v>
      </c>
      <c r="F103" s="57">
        <v>155.26</v>
      </c>
      <c r="G103" s="57">
        <v>127.1</v>
      </c>
      <c r="H103" s="816"/>
      <c r="I103" s="881" t="s">
        <v>1866</v>
      </c>
    </row>
    <row r="104" spans="1:9" ht="11.25" customHeight="1">
      <c r="A104" s="948"/>
      <c r="B104" s="918" t="s">
        <v>1924</v>
      </c>
      <c r="C104" s="57" t="s">
        <v>133</v>
      </c>
      <c r="D104" s="57" t="s">
        <v>133</v>
      </c>
      <c r="E104" s="57" t="s">
        <v>133</v>
      </c>
      <c r="F104" s="57" t="s">
        <v>133</v>
      </c>
      <c r="G104" s="57" t="s">
        <v>133</v>
      </c>
      <c r="H104" s="816"/>
      <c r="I104" s="881" t="s">
        <v>1870</v>
      </c>
    </row>
    <row r="105" spans="1:9" ht="26.25" customHeight="1">
      <c r="A105" s="948">
        <v>39</v>
      </c>
      <c r="B105" s="209" t="s">
        <v>2005</v>
      </c>
      <c r="C105" s="57">
        <v>97.76</v>
      </c>
      <c r="D105" s="57">
        <v>85.03</v>
      </c>
      <c r="E105" s="57">
        <v>100.17</v>
      </c>
      <c r="F105" s="57">
        <v>104.16</v>
      </c>
      <c r="G105" s="57">
        <v>104.8</v>
      </c>
      <c r="H105" s="816"/>
      <c r="I105" s="953" t="s">
        <v>2006</v>
      </c>
    </row>
    <row r="106" spans="1:9" ht="11.25" customHeight="1">
      <c r="A106" s="948"/>
      <c r="B106" s="918" t="s">
        <v>1923</v>
      </c>
      <c r="C106" s="57">
        <v>97.46</v>
      </c>
      <c r="D106" s="57">
        <v>85.01</v>
      </c>
      <c r="E106" s="57">
        <v>100.16</v>
      </c>
      <c r="F106" s="57">
        <v>104.31</v>
      </c>
      <c r="G106" s="57">
        <v>104.8</v>
      </c>
      <c r="H106" s="816"/>
      <c r="I106" s="881" t="s">
        <v>1866</v>
      </c>
    </row>
    <row r="107" spans="1:9" ht="11.25" customHeight="1">
      <c r="A107" s="948"/>
      <c r="B107" s="918" t="s">
        <v>1924</v>
      </c>
      <c r="C107" s="57">
        <v>101.402</v>
      </c>
      <c r="D107" s="57" t="s">
        <v>133</v>
      </c>
      <c r="E107" s="57" t="s">
        <v>133</v>
      </c>
      <c r="F107" s="57" t="s">
        <v>133</v>
      </c>
      <c r="G107" s="57">
        <v>100</v>
      </c>
      <c r="H107" s="816"/>
      <c r="I107" s="881" t="s">
        <v>1870</v>
      </c>
    </row>
    <row r="108" spans="1:9" ht="15" customHeight="1">
      <c r="A108" s="948">
        <v>40</v>
      </c>
      <c r="B108" s="209" t="s">
        <v>452</v>
      </c>
      <c r="C108" s="57">
        <v>114.898</v>
      </c>
      <c r="D108" s="57" t="s">
        <v>133</v>
      </c>
      <c r="E108" s="57">
        <v>100</v>
      </c>
      <c r="F108" s="57" t="s">
        <v>133</v>
      </c>
      <c r="G108" s="57">
        <v>124</v>
      </c>
      <c r="H108" s="816"/>
      <c r="I108" s="950" t="s">
        <v>2007</v>
      </c>
    </row>
    <row r="109" spans="1:9" ht="11.25" customHeight="1">
      <c r="A109" s="948"/>
      <c r="B109" s="918" t="s">
        <v>1923</v>
      </c>
      <c r="C109" s="57">
        <v>116.24</v>
      </c>
      <c r="D109" s="57" t="s">
        <v>133</v>
      </c>
      <c r="E109" s="57">
        <v>100</v>
      </c>
      <c r="F109" s="57" t="s">
        <v>133</v>
      </c>
      <c r="G109" s="57">
        <v>124.4</v>
      </c>
      <c r="H109" s="816"/>
      <c r="I109" s="881" t="s">
        <v>1866</v>
      </c>
    </row>
    <row r="110" spans="1:9" ht="11.25" customHeight="1">
      <c r="A110" s="948"/>
      <c r="B110" s="918" t="s">
        <v>1924</v>
      </c>
      <c r="C110" s="57">
        <v>83.947999999999993</v>
      </c>
      <c r="D110" s="57" t="s">
        <v>133</v>
      </c>
      <c r="E110" s="57" t="s">
        <v>133</v>
      </c>
      <c r="F110" s="57" t="s">
        <v>133</v>
      </c>
      <c r="G110" s="57">
        <v>109.4</v>
      </c>
      <c r="H110" s="816"/>
      <c r="I110" s="881" t="s">
        <v>1870</v>
      </c>
    </row>
    <row r="111" spans="1:9" ht="24.75" customHeight="1">
      <c r="A111" s="948">
        <v>41</v>
      </c>
      <c r="B111" s="209" t="s">
        <v>2008</v>
      </c>
      <c r="C111" s="57">
        <v>95.5</v>
      </c>
      <c r="D111" s="57">
        <v>95.43</v>
      </c>
      <c r="E111" s="57">
        <v>100</v>
      </c>
      <c r="F111" s="57" t="s">
        <v>133</v>
      </c>
      <c r="G111" s="57">
        <v>100.8</v>
      </c>
      <c r="H111" s="816"/>
      <c r="I111" s="953" t="s">
        <v>2009</v>
      </c>
    </row>
    <row r="112" spans="1:9" ht="11.25" customHeight="1">
      <c r="A112" s="948"/>
      <c r="B112" s="918" t="s">
        <v>1923</v>
      </c>
      <c r="C112" s="57">
        <v>100</v>
      </c>
      <c r="D112" s="57">
        <v>100</v>
      </c>
      <c r="E112" s="57">
        <v>100</v>
      </c>
      <c r="F112" s="57" t="s">
        <v>133</v>
      </c>
      <c r="G112" s="57">
        <v>87.2</v>
      </c>
      <c r="H112" s="816"/>
      <c r="I112" s="881" t="s">
        <v>1866</v>
      </c>
    </row>
    <row r="113" spans="1:9" ht="11.25" customHeight="1">
      <c r="A113" s="948"/>
      <c r="B113" s="918" t="s">
        <v>1924</v>
      </c>
      <c r="C113" s="57">
        <v>93.828000000000003</v>
      </c>
      <c r="D113" s="57">
        <v>90.43</v>
      </c>
      <c r="E113" s="57" t="s">
        <v>133</v>
      </c>
      <c r="F113" s="57" t="s">
        <v>133</v>
      </c>
      <c r="G113" s="57">
        <v>101.7</v>
      </c>
      <c r="H113" s="816"/>
      <c r="I113" s="881" t="s">
        <v>1870</v>
      </c>
    </row>
    <row r="114" spans="1:9" ht="25.5" customHeight="1">
      <c r="A114" s="948">
        <v>42</v>
      </c>
      <c r="B114" s="209" t="s">
        <v>2010</v>
      </c>
      <c r="C114" s="57">
        <v>97.6</v>
      </c>
      <c r="D114" s="57">
        <v>92.94</v>
      </c>
      <c r="E114" s="57">
        <v>120.13</v>
      </c>
      <c r="F114" s="57" t="s">
        <v>133</v>
      </c>
      <c r="G114" s="57">
        <v>150</v>
      </c>
      <c r="H114" s="816"/>
      <c r="I114" s="953" t="s">
        <v>2011</v>
      </c>
    </row>
    <row r="115" spans="1:9" ht="11.25" customHeight="1">
      <c r="A115" s="948"/>
      <c r="B115" s="918" t="s">
        <v>1923</v>
      </c>
      <c r="C115" s="57">
        <v>97.626000000000005</v>
      </c>
      <c r="D115" s="57">
        <v>92.97</v>
      </c>
      <c r="E115" s="57">
        <v>120.16</v>
      </c>
      <c r="F115" s="57" t="s">
        <v>133</v>
      </c>
      <c r="G115" s="57" t="s">
        <v>133</v>
      </c>
      <c r="H115" s="816"/>
      <c r="I115" s="881" t="s">
        <v>1866</v>
      </c>
    </row>
    <row r="116" spans="1:9" ht="11.25" customHeight="1">
      <c r="A116" s="948"/>
      <c r="B116" s="918" t="s">
        <v>1924</v>
      </c>
      <c r="C116" s="57">
        <v>90.858000000000004</v>
      </c>
      <c r="D116" s="57">
        <v>50</v>
      </c>
      <c r="E116" s="57" t="s">
        <v>133</v>
      </c>
      <c r="F116" s="57" t="s">
        <v>133</v>
      </c>
      <c r="G116" s="57">
        <v>144.4</v>
      </c>
      <c r="H116" s="816"/>
      <c r="I116" s="881" t="s">
        <v>1870</v>
      </c>
    </row>
    <row r="117" spans="1:9" ht="13.5" customHeight="1">
      <c r="A117" s="948">
        <v>44</v>
      </c>
      <c r="B117" s="209" t="s">
        <v>2012</v>
      </c>
      <c r="C117" s="57">
        <v>107.1</v>
      </c>
      <c r="D117" s="57">
        <v>96.28</v>
      </c>
      <c r="E117" s="57">
        <v>138.63999999999999</v>
      </c>
      <c r="F117" s="57">
        <v>100.36</v>
      </c>
      <c r="G117" s="57">
        <v>84.2</v>
      </c>
      <c r="H117" s="816"/>
      <c r="I117" s="950" t="s">
        <v>1370</v>
      </c>
    </row>
    <row r="118" spans="1:9" ht="11.25" customHeight="1">
      <c r="A118" s="948"/>
      <c r="B118" s="918" t="s">
        <v>1923</v>
      </c>
      <c r="C118" s="57">
        <v>107.1</v>
      </c>
      <c r="D118" s="57">
        <v>96.78</v>
      </c>
      <c r="E118" s="57">
        <v>138.26</v>
      </c>
      <c r="F118" s="57">
        <v>100.36</v>
      </c>
      <c r="G118" s="57">
        <v>84.2</v>
      </c>
      <c r="H118" s="816"/>
      <c r="I118" s="881" t="s">
        <v>1866</v>
      </c>
    </row>
    <row r="119" spans="1:9" ht="11.25" customHeight="1">
      <c r="A119" s="948"/>
      <c r="B119" s="918" t="s">
        <v>1924</v>
      </c>
      <c r="C119" s="57" t="s">
        <v>133</v>
      </c>
      <c r="D119" s="57" t="s">
        <v>133</v>
      </c>
      <c r="E119" s="57" t="s">
        <v>133</v>
      </c>
      <c r="F119" s="57" t="s">
        <v>133</v>
      </c>
      <c r="G119" s="57" t="s">
        <v>133</v>
      </c>
      <c r="H119" s="57"/>
      <c r="I119" s="881" t="s">
        <v>1870</v>
      </c>
    </row>
    <row r="120" spans="1:9" ht="25.5" customHeight="1">
      <c r="A120" s="948">
        <v>47</v>
      </c>
      <c r="B120" s="960" t="s">
        <v>2013</v>
      </c>
      <c r="C120" s="57" t="s">
        <v>133</v>
      </c>
      <c r="D120" s="57" t="s">
        <v>133</v>
      </c>
      <c r="E120" s="57" t="s">
        <v>133</v>
      </c>
      <c r="F120" s="57" t="s">
        <v>133</v>
      </c>
      <c r="G120" s="57" t="s">
        <v>133</v>
      </c>
      <c r="H120" s="816"/>
      <c r="I120" s="953" t="s">
        <v>2014</v>
      </c>
    </row>
    <row r="121" spans="1:9" ht="11.25" customHeight="1">
      <c r="A121" s="948"/>
      <c r="B121" s="918" t="s">
        <v>1923</v>
      </c>
      <c r="C121" s="57" t="s">
        <v>133</v>
      </c>
      <c r="D121" s="57" t="s">
        <v>133</v>
      </c>
      <c r="E121" s="57" t="s">
        <v>133</v>
      </c>
      <c r="F121" s="57" t="s">
        <v>133</v>
      </c>
      <c r="G121" s="57" t="s">
        <v>133</v>
      </c>
      <c r="H121" s="816"/>
      <c r="I121" s="881" t="s">
        <v>1866</v>
      </c>
    </row>
    <row r="122" spans="1:9" ht="11.25" customHeight="1">
      <c r="A122" s="948"/>
      <c r="B122" s="918" t="s">
        <v>1924</v>
      </c>
      <c r="C122" s="57" t="s">
        <v>133</v>
      </c>
      <c r="D122" s="57" t="s">
        <v>133</v>
      </c>
      <c r="E122" s="57" t="s">
        <v>133</v>
      </c>
      <c r="F122" s="57" t="s">
        <v>133</v>
      </c>
      <c r="G122" s="57" t="s">
        <v>133</v>
      </c>
      <c r="H122" s="816"/>
      <c r="I122" s="881" t="s">
        <v>1870</v>
      </c>
    </row>
    <row r="123" spans="1:9" ht="13.5" customHeight="1">
      <c r="A123" s="948">
        <v>48</v>
      </c>
      <c r="B123" s="151" t="s">
        <v>2015</v>
      </c>
      <c r="C123" s="57">
        <v>79.599999999999994</v>
      </c>
      <c r="D123" s="57">
        <v>80.8</v>
      </c>
      <c r="E123" s="57">
        <v>109.7</v>
      </c>
      <c r="F123" s="57">
        <v>107.66</v>
      </c>
      <c r="G123" s="57">
        <v>100.3</v>
      </c>
      <c r="H123" s="816"/>
      <c r="I123" s="950" t="s">
        <v>2016</v>
      </c>
    </row>
    <row r="124" spans="1:9" ht="11.25" customHeight="1">
      <c r="A124" s="948"/>
      <c r="B124" s="918" t="s">
        <v>1923</v>
      </c>
      <c r="C124" s="57">
        <v>79.64</v>
      </c>
      <c r="D124" s="57">
        <v>80.819999999999993</v>
      </c>
      <c r="E124" s="57">
        <v>109.61</v>
      </c>
      <c r="F124" s="57">
        <v>108.32</v>
      </c>
      <c r="G124" s="57">
        <v>100.3</v>
      </c>
      <c r="H124" s="816"/>
      <c r="I124" s="881" t="s">
        <v>1866</v>
      </c>
    </row>
    <row r="125" spans="1:9" ht="11.25" customHeight="1">
      <c r="A125" s="948"/>
      <c r="B125" s="918" t="s">
        <v>1924</v>
      </c>
      <c r="C125" s="57" t="s">
        <v>133</v>
      </c>
      <c r="D125" s="57" t="s">
        <v>133</v>
      </c>
      <c r="E125" s="57" t="s">
        <v>133</v>
      </c>
      <c r="F125" s="57" t="s">
        <v>133</v>
      </c>
      <c r="G125" s="57" t="s">
        <v>133</v>
      </c>
      <c r="H125" s="816"/>
      <c r="I125" s="881" t="s">
        <v>1870</v>
      </c>
    </row>
    <row r="126" spans="1:9" ht="15" customHeight="1">
      <c r="A126" s="948">
        <v>51</v>
      </c>
      <c r="B126" s="209" t="s">
        <v>2017</v>
      </c>
      <c r="C126" s="57">
        <v>95.129000000000005</v>
      </c>
      <c r="D126" s="57">
        <v>128.07</v>
      </c>
      <c r="E126" s="57">
        <v>108</v>
      </c>
      <c r="F126" s="57" t="s">
        <v>133</v>
      </c>
      <c r="G126" s="57" t="s">
        <v>133</v>
      </c>
      <c r="H126" s="816"/>
      <c r="I126" s="953" t="s">
        <v>2018</v>
      </c>
    </row>
    <row r="127" spans="1:9" ht="11.25" customHeight="1">
      <c r="A127" s="948"/>
      <c r="B127" s="918" t="s">
        <v>1923</v>
      </c>
      <c r="C127" s="57">
        <v>98.849000000000004</v>
      </c>
      <c r="D127" s="57" t="s">
        <v>133</v>
      </c>
      <c r="E127" s="57">
        <v>100.31</v>
      </c>
      <c r="F127" s="57" t="s">
        <v>133</v>
      </c>
      <c r="G127" s="57" t="s">
        <v>133</v>
      </c>
      <c r="H127" s="816"/>
      <c r="I127" s="881" t="s">
        <v>1866</v>
      </c>
    </row>
    <row r="128" spans="1:9" ht="11.25" customHeight="1">
      <c r="A128" s="948"/>
      <c r="B128" s="918" t="s">
        <v>1924</v>
      </c>
      <c r="C128" s="57">
        <v>94.74</v>
      </c>
      <c r="D128" s="57" t="s">
        <v>133</v>
      </c>
      <c r="E128" s="57" t="s">
        <v>133</v>
      </c>
      <c r="F128" s="57" t="s">
        <v>133</v>
      </c>
      <c r="G128" s="57" t="s">
        <v>133</v>
      </c>
      <c r="H128" s="816"/>
      <c r="I128" s="881" t="s">
        <v>1870</v>
      </c>
    </row>
    <row r="129" spans="1:9" ht="14.25" customHeight="1">
      <c r="A129" s="948">
        <v>52</v>
      </c>
      <c r="B129" s="151" t="s">
        <v>427</v>
      </c>
      <c r="C129" s="57">
        <v>91.5</v>
      </c>
      <c r="D129" s="57">
        <v>98.78</v>
      </c>
      <c r="E129" s="57">
        <v>151.08000000000001</v>
      </c>
      <c r="F129" s="57">
        <v>120.21</v>
      </c>
      <c r="G129" s="57">
        <v>68.599999999999994</v>
      </c>
      <c r="H129" s="816"/>
      <c r="I129" s="950" t="s">
        <v>300</v>
      </c>
    </row>
    <row r="130" spans="1:9" ht="11.25" customHeight="1">
      <c r="A130" s="948"/>
      <c r="B130" s="918" t="s">
        <v>1923</v>
      </c>
      <c r="C130" s="57">
        <v>91.539000000000001</v>
      </c>
      <c r="D130" s="57" t="s">
        <v>133</v>
      </c>
      <c r="E130" s="57" t="s">
        <v>133</v>
      </c>
      <c r="F130" s="57">
        <v>150.51</v>
      </c>
      <c r="G130" s="57" t="s">
        <v>133</v>
      </c>
      <c r="H130" s="816"/>
      <c r="I130" s="881" t="s">
        <v>1866</v>
      </c>
    </row>
    <row r="131" spans="1:9" ht="11.25" customHeight="1">
      <c r="A131" s="948"/>
      <c r="B131" s="918" t="s">
        <v>1924</v>
      </c>
      <c r="C131" s="57" t="s">
        <v>133</v>
      </c>
      <c r="D131" s="57">
        <v>99.7</v>
      </c>
      <c r="E131" s="57">
        <v>151.08000000000001</v>
      </c>
      <c r="F131" s="57">
        <v>118.44</v>
      </c>
      <c r="G131" s="57">
        <v>69.599999999999994</v>
      </c>
      <c r="H131" s="816"/>
      <c r="I131" s="881" t="s">
        <v>1870</v>
      </c>
    </row>
    <row r="132" spans="1:9" ht="15.75" customHeight="1">
      <c r="A132" s="948">
        <v>53</v>
      </c>
      <c r="B132" s="209" t="s">
        <v>2019</v>
      </c>
      <c r="C132" s="57" t="s">
        <v>133</v>
      </c>
      <c r="D132" s="57" t="s">
        <v>133</v>
      </c>
      <c r="E132" s="57" t="s">
        <v>133</v>
      </c>
      <c r="F132" s="57" t="s">
        <v>133</v>
      </c>
      <c r="G132" s="57" t="s">
        <v>133</v>
      </c>
      <c r="H132" s="57"/>
      <c r="I132" s="950" t="s">
        <v>302</v>
      </c>
    </row>
    <row r="133" spans="1:9" ht="11.25" customHeight="1">
      <c r="A133" s="948"/>
      <c r="B133" s="918" t="s">
        <v>1923</v>
      </c>
      <c r="C133" s="57" t="s">
        <v>133</v>
      </c>
      <c r="D133" s="57" t="s">
        <v>133</v>
      </c>
      <c r="E133" s="57" t="s">
        <v>133</v>
      </c>
      <c r="F133" s="57" t="s">
        <v>133</v>
      </c>
      <c r="G133" s="57" t="s">
        <v>133</v>
      </c>
      <c r="H133" s="57"/>
      <c r="I133" s="881" t="s">
        <v>1866</v>
      </c>
    </row>
    <row r="134" spans="1:9" ht="11.25" customHeight="1">
      <c r="A134" s="948"/>
      <c r="B134" s="918" t="s">
        <v>1924</v>
      </c>
      <c r="C134" s="57" t="s">
        <v>133</v>
      </c>
      <c r="D134" s="57" t="s">
        <v>133</v>
      </c>
      <c r="E134" s="57" t="s">
        <v>133</v>
      </c>
      <c r="F134" s="57" t="s">
        <v>133</v>
      </c>
      <c r="G134" s="57" t="s">
        <v>133</v>
      </c>
      <c r="H134" s="57"/>
      <c r="I134" s="881" t="s">
        <v>1870</v>
      </c>
    </row>
    <row r="135" spans="1:9" ht="15.75" customHeight="1">
      <c r="A135" s="948">
        <v>54</v>
      </c>
      <c r="B135" s="151" t="s">
        <v>423</v>
      </c>
      <c r="C135" s="57">
        <v>99.697999999999993</v>
      </c>
      <c r="D135" s="57">
        <v>86.56</v>
      </c>
      <c r="E135" s="57">
        <v>126.72</v>
      </c>
      <c r="F135" s="57">
        <v>99.94</v>
      </c>
      <c r="G135" s="57">
        <v>110.5</v>
      </c>
      <c r="H135" s="816"/>
      <c r="I135" s="950" t="s">
        <v>306</v>
      </c>
    </row>
    <row r="136" spans="1:9" ht="11.25" customHeight="1">
      <c r="A136" s="948"/>
      <c r="B136" s="918" t="s">
        <v>1923</v>
      </c>
      <c r="C136" s="57">
        <v>99.697999999999993</v>
      </c>
      <c r="D136" s="57">
        <v>86.56</v>
      </c>
      <c r="E136" s="57">
        <v>126.72</v>
      </c>
      <c r="F136" s="57">
        <v>99.94</v>
      </c>
      <c r="G136" s="57">
        <v>110.5</v>
      </c>
      <c r="H136" s="816"/>
      <c r="I136" s="881" t="s">
        <v>1866</v>
      </c>
    </row>
    <row r="137" spans="1:9" ht="11.25" customHeight="1">
      <c r="A137" s="948"/>
      <c r="B137" s="918" t="s">
        <v>1924</v>
      </c>
      <c r="C137" s="57" t="s">
        <v>133</v>
      </c>
      <c r="D137" s="57" t="s">
        <v>133</v>
      </c>
      <c r="E137" s="57">
        <v>150</v>
      </c>
      <c r="F137" s="57" t="s">
        <v>133</v>
      </c>
      <c r="G137" s="57" t="s">
        <v>133</v>
      </c>
      <c r="H137" s="816"/>
      <c r="I137" s="881" t="s">
        <v>1870</v>
      </c>
    </row>
    <row r="138" spans="1:9" ht="15.75" customHeight="1">
      <c r="A138" s="948">
        <v>56</v>
      </c>
      <c r="B138" s="209" t="s">
        <v>2020</v>
      </c>
      <c r="C138" s="57">
        <v>110.922</v>
      </c>
      <c r="D138" s="57">
        <v>100</v>
      </c>
      <c r="E138" s="57" t="s">
        <v>133</v>
      </c>
      <c r="F138" s="57">
        <v>85.37</v>
      </c>
      <c r="G138" s="57">
        <v>109.3</v>
      </c>
      <c r="H138" s="816"/>
      <c r="I138" s="950" t="s">
        <v>2021</v>
      </c>
    </row>
    <row r="139" spans="1:9" ht="11.25" customHeight="1">
      <c r="A139" s="948"/>
      <c r="B139" s="918" t="s">
        <v>1923</v>
      </c>
      <c r="C139" s="57">
        <v>110.922</v>
      </c>
      <c r="D139" s="57">
        <v>100</v>
      </c>
      <c r="E139" s="57" t="s">
        <v>133</v>
      </c>
      <c r="F139" s="57">
        <v>85.37</v>
      </c>
      <c r="G139" s="57">
        <v>109.3</v>
      </c>
      <c r="H139" s="816"/>
      <c r="I139" s="881" t="s">
        <v>1866</v>
      </c>
    </row>
    <row r="140" spans="1:9" ht="11.25" customHeight="1">
      <c r="A140" s="948"/>
      <c r="B140" s="918" t="s">
        <v>1924</v>
      </c>
      <c r="C140" s="57" t="s">
        <v>133</v>
      </c>
      <c r="D140" s="57" t="s">
        <v>133</v>
      </c>
      <c r="E140" s="57" t="s">
        <v>133</v>
      </c>
      <c r="F140" s="57" t="s">
        <v>133</v>
      </c>
      <c r="G140" s="57" t="s">
        <v>133</v>
      </c>
      <c r="H140" s="816"/>
      <c r="I140" s="881" t="s">
        <v>1870</v>
      </c>
    </row>
    <row r="141" spans="1:9" ht="23.25" customHeight="1">
      <c r="A141" s="948">
        <v>57</v>
      </c>
      <c r="B141" s="209" t="s">
        <v>1236</v>
      </c>
      <c r="C141" s="57">
        <v>118.134</v>
      </c>
      <c r="D141" s="57">
        <v>92.39</v>
      </c>
      <c r="E141" s="57">
        <v>150</v>
      </c>
      <c r="F141" s="57">
        <v>104.39</v>
      </c>
      <c r="G141" s="57">
        <v>100.9</v>
      </c>
      <c r="H141" s="954"/>
      <c r="I141" s="953" t="s">
        <v>1237</v>
      </c>
    </row>
    <row r="142" spans="1:9" ht="12" customHeight="1">
      <c r="A142" s="948"/>
      <c r="B142" s="918" t="s">
        <v>1923</v>
      </c>
      <c r="C142" s="57">
        <v>118.134</v>
      </c>
      <c r="D142" s="57" t="s">
        <v>133</v>
      </c>
      <c r="E142" s="57" t="s">
        <v>133</v>
      </c>
      <c r="F142" s="57">
        <v>104.39</v>
      </c>
      <c r="G142" s="57">
        <v>100.9</v>
      </c>
      <c r="H142" s="816"/>
      <c r="I142" s="881" t="s">
        <v>1866</v>
      </c>
    </row>
    <row r="143" spans="1:9" ht="12" customHeight="1">
      <c r="A143" s="948"/>
      <c r="B143" s="918" t="s">
        <v>1924</v>
      </c>
      <c r="C143" s="57" t="s">
        <v>133</v>
      </c>
      <c r="D143" s="57">
        <v>92.39</v>
      </c>
      <c r="E143" s="57">
        <v>150</v>
      </c>
      <c r="F143" s="57" t="s">
        <v>133</v>
      </c>
      <c r="G143" s="57" t="s">
        <v>133</v>
      </c>
      <c r="H143" s="816"/>
      <c r="I143" s="881" t="s">
        <v>1870</v>
      </c>
    </row>
    <row r="144" spans="1:9" ht="25.5" customHeight="1">
      <c r="A144" s="948">
        <v>61</v>
      </c>
      <c r="B144" s="209" t="s">
        <v>1117</v>
      </c>
      <c r="C144" s="57">
        <v>108</v>
      </c>
      <c r="D144" s="57">
        <v>81.96</v>
      </c>
      <c r="E144" s="57">
        <v>131.66</v>
      </c>
      <c r="F144" s="57">
        <v>154.76</v>
      </c>
      <c r="G144" s="57">
        <v>99.1</v>
      </c>
      <c r="H144" s="816"/>
      <c r="I144" s="953" t="s">
        <v>2022</v>
      </c>
    </row>
    <row r="145" spans="1:9" ht="11.25" customHeight="1">
      <c r="A145" s="948"/>
      <c r="B145" s="918" t="s">
        <v>1923</v>
      </c>
      <c r="C145" s="57">
        <v>107.911</v>
      </c>
      <c r="D145" s="57">
        <v>81.77</v>
      </c>
      <c r="E145" s="57">
        <v>131.62</v>
      </c>
      <c r="F145" s="57">
        <v>155.97999999999999</v>
      </c>
      <c r="G145" s="57">
        <v>99.9</v>
      </c>
      <c r="H145" s="816"/>
      <c r="I145" s="881" t="s">
        <v>1866</v>
      </c>
    </row>
    <row r="146" spans="1:9" ht="11.25" customHeight="1">
      <c r="A146" s="948"/>
      <c r="B146" s="918" t="s">
        <v>1924</v>
      </c>
      <c r="C146" s="57">
        <v>118.61799999999999</v>
      </c>
      <c r="D146" s="57">
        <v>121.41</v>
      </c>
      <c r="E146" s="57">
        <v>125.33</v>
      </c>
      <c r="F146" s="57">
        <v>133.33000000000001</v>
      </c>
      <c r="G146" s="57">
        <v>107.2</v>
      </c>
      <c r="H146" s="816"/>
      <c r="I146" s="881" t="s">
        <v>1870</v>
      </c>
    </row>
    <row r="147" spans="1:9" ht="14.25" customHeight="1">
      <c r="A147" s="948">
        <v>62</v>
      </c>
      <c r="B147" s="209" t="s">
        <v>2023</v>
      </c>
      <c r="C147" s="57">
        <v>89.68</v>
      </c>
      <c r="D147" s="57">
        <v>85.45</v>
      </c>
      <c r="E147" s="57">
        <v>125.57</v>
      </c>
      <c r="F147" s="57">
        <v>141.86000000000001</v>
      </c>
      <c r="G147" s="57">
        <v>95.1</v>
      </c>
      <c r="H147" s="816"/>
      <c r="I147" s="950" t="s">
        <v>2024</v>
      </c>
    </row>
    <row r="148" spans="1:9" ht="11.25" customHeight="1">
      <c r="A148" s="948"/>
      <c r="B148" s="918" t="s">
        <v>1923</v>
      </c>
      <c r="C148" s="57">
        <v>89.715999999999994</v>
      </c>
      <c r="D148" s="57">
        <v>85.43</v>
      </c>
      <c r="E148" s="57">
        <v>125.53</v>
      </c>
      <c r="F148" s="57">
        <v>142.06</v>
      </c>
      <c r="G148" s="57">
        <v>90.8</v>
      </c>
      <c r="H148" s="816"/>
      <c r="I148" s="881" t="s">
        <v>1866</v>
      </c>
    </row>
    <row r="149" spans="1:9" ht="11.25" customHeight="1">
      <c r="A149" s="948"/>
      <c r="B149" s="918" t="s">
        <v>1924</v>
      </c>
      <c r="C149" s="57">
        <v>88.911000000000001</v>
      </c>
      <c r="D149" s="57">
        <v>103.09</v>
      </c>
      <c r="E149" s="57">
        <v>111.11</v>
      </c>
      <c r="F149" s="57">
        <v>114.81</v>
      </c>
      <c r="G149" s="57">
        <v>98.7</v>
      </c>
      <c r="H149" s="816"/>
      <c r="I149" s="881" t="s">
        <v>1870</v>
      </c>
    </row>
    <row r="150" spans="1:9" ht="13.5" customHeight="1">
      <c r="A150" s="948">
        <v>63</v>
      </c>
      <c r="B150" s="209" t="s">
        <v>2025</v>
      </c>
      <c r="C150" s="57">
        <v>109.71299999999999</v>
      </c>
      <c r="D150" s="57">
        <v>98.98</v>
      </c>
      <c r="E150" s="57">
        <v>89.29</v>
      </c>
      <c r="F150" s="57">
        <v>129.13</v>
      </c>
      <c r="G150" s="57">
        <v>112.5</v>
      </c>
      <c r="H150" s="816"/>
      <c r="I150" s="950" t="s">
        <v>2026</v>
      </c>
    </row>
    <row r="151" spans="1:9" ht="11.25" customHeight="1">
      <c r="A151" s="948"/>
      <c r="B151" s="918" t="s">
        <v>1923</v>
      </c>
      <c r="C151" s="57">
        <v>106.137</v>
      </c>
      <c r="D151" s="57">
        <v>64.19</v>
      </c>
      <c r="E151" s="57">
        <v>125</v>
      </c>
      <c r="F151" s="57">
        <v>106.09</v>
      </c>
      <c r="G151" s="57">
        <v>111.9</v>
      </c>
      <c r="H151" s="816"/>
      <c r="I151" s="881" t="s">
        <v>1866</v>
      </c>
    </row>
    <row r="152" spans="1:9" ht="11.25" customHeight="1">
      <c r="A152" s="948"/>
      <c r="B152" s="918" t="s">
        <v>1924</v>
      </c>
      <c r="C152" s="57">
        <v>111.458</v>
      </c>
      <c r="D152" s="57">
        <v>102.34</v>
      </c>
      <c r="E152" s="57">
        <v>87.59</v>
      </c>
      <c r="F152" s="57">
        <v>144.88</v>
      </c>
      <c r="G152" s="57">
        <v>127.5</v>
      </c>
      <c r="H152" s="816"/>
      <c r="I152" s="881" t="s">
        <v>1870</v>
      </c>
    </row>
    <row r="153" spans="1:9" ht="25.5" customHeight="1">
      <c r="A153" s="948">
        <v>64</v>
      </c>
      <c r="B153" s="209" t="s">
        <v>2027</v>
      </c>
      <c r="C153" s="57">
        <v>95.2</v>
      </c>
      <c r="D153" s="57">
        <v>86.23</v>
      </c>
      <c r="E153" s="57">
        <v>102.29</v>
      </c>
      <c r="F153" s="57">
        <v>89.21</v>
      </c>
      <c r="G153" s="57">
        <v>88.1</v>
      </c>
      <c r="H153" s="954"/>
      <c r="I153" s="953" t="s">
        <v>318</v>
      </c>
    </row>
    <row r="154" spans="1:9" ht="11.25" customHeight="1">
      <c r="A154" s="948"/>
      <c r="B154" s="918" t="s">
        <v>1923</v>
      </c>
      <c r="C154" s="57">
        <v>93.561999999999998</v>
      </c>
      <c r="D154" s="57">
        <v>86.23</v>
      </c>
      <c r="E154" s="57">
        <v>102.01</v>
      </c>
      <c r="F154" s="57">
        <v>108.99</v>
      </c>
      <c r="G154" s="57">
        <v>87.7</v>
      </c>
      <c r="H154" s="816"/>
      <c r="I154" s="881" t="s">
        <v>1866</v>
      </c>
    </row>
    <row r="155" spans="1:9" ht="11.25" customHeight="1">
      <c r="A155" s="948"/>
      <c r="B155" s="918" t="s">
        <v>1924</v>
      </c>
      <c r="C155" s="57">
        <v>119.524</v>
      </c>
      <c r="D155" s="57">
        <v>100</v>
      </c>
      <c r="E155" s="816" t="s">
        <v>133</v>
      </c>
      <c r="F155" s="816">
        <v>88.72</v>
      </c>
      <c r="G155" s="816">
        <v>102.3</v>
      </c>
      <c r="H155" s="816"/>
      <c r="I155" s="881" t="s">
        <v>1870</v>
      </c>
    </row>
    <row r="156" spans="1:9" ht="27.75" customHeight="1">
      <c r="A156" s="948">
        <v>68</v>
      </c>
      <c r="B156" s="209" t="s">
        <v>2028</v>
      </c>
      <c r="C156" s="57">
        <v>92.6</v>
      </c>
      <c r="D156" s="57">
        <v>98.76</v>
      </c>
      <c r="E156" s="57">
        <v>97.2</v>
      </c>
      <c r="F156" s="57">
        <v>97.55</v>
      </c>
      <c r="G156" s="57">
        <v>111</v>
      </c>
      <c r="H156" s="816"/>
      <c r="I156" s="953" t="s">
        <v>2029</v>
      </c>
    </row>
    <row r="157" spans="1:9" ht="11.25" customHeight="1">
      <c r="A157" s="948"/>
      <c r="B157" s="918" t="s">
        <v>1923</v>
      </c>
      <c r="C157" s="57">
        <v>92.597999999999999</v>
      </c>
      <c r="D157" s="57">
        <v>98.91</v>
      </c>
      <c r="E157" s="57">
        <v>97.2</v>
      </c>
      <c r="F157" s="57">
        <v>97.55</v>
      </c>
      <c r="G157" s="57">
        <v>111</v>
      </c>
      <c r="H157" s="816"/>
      <c r="I157" s="881" t="s">
        <v>1866</v>
      </c>
    </row>
    <row r="158" spans="1:9" ht="11.25" customHeight="1">
      <c r="A158" s="948"/>
      <c r="B158" s="918" t="s">
        <v>1924</v>
      </c>
      <c r="C158" s="57" t="s">
        <v>133</v>
      </c>
      <c r="D158" s="57" t="s">
        <v>133</v>
      </c>
      <c r="E158" s="57" t="s">
        <v>133</v>
      </c>
      <c r="F158" s="57" t="s">
        <v>133</v>
      </c>
      <c r="G158" s="57" t="s">
        <v>133</v>
      </c>
      <c r="H158" s="57"/>
      <c r="I158" s="881" t="s">
        <v>1870</v>
      </c>
    </row>
    <row r="159" spans="1:9" ht="15" customHeight="1">
      <c r="A159" s="948">
        <v>69</v>
      </c>
      <c r="B159" s="151" t="s">
        <v>2030</v>
      </c>
      <c r="C159" s="57">
        <v>97.248999999999995</v>
      </c>
      <c r="D159" s="57" t="s">
        <v>133</v>
      </c>
      <c r="E159" s="57" t="s">
        <v>133</v>
      </c>
      <c r="F159" s="57">
        <v>68.36</v>
      </c>
      <c r="G159" s="57">
        <v>107.6</v>
      </c>
      <c r="H159" s="816"/>
      <c r="I159" s="950" t="s">
        <v>326</v>
      </c>
    </row>
    <row r="160" spans="1:9" ht="11.25" customHeight="1">
      <c r="A160" s="948"/>
      <c r="B160" s="918" t="s">
        <v>1923</v>
      </c>
      <c r="C160" s="57">
        <v>97.248999999999995</v>
      </c>
      <c r="D160" s="57" t="s">
        <v>133</v>
      </c>
      <c r="E160" s="57" t="s">
        <v>133</v>
      </c>
      <c r="F160" s="57">
        <v>74.900000000000006</v>
      </c>
      <c r="G160" s="57">
        <v>107.6</v>
      </c>
      <c r="H160" s="816"/>
      <c r="I160" s="881" t="s">
        <v>1866</v>
      </c>
    </row>
    <row r="161" spans="1:9" ht="11.25" customHeight="1">
      <c r="A161" s="948"/>
      <c r="B161" s="918" t="s">
        <v>1924</v>
      </c>
      <c r="C161" s="57" t="s">
        <v>133</v>
      </c>
      <c r="D161" s="57" t="s">
        <v>133</v>
      </c>
      <c r="E161" s="57" t="s">
        <v>133</v>
      </c>
      <c r="F161" s="57">
        <v>68.16</v>
      </c>
      <c r="G161" s="57" t="s">
        <v>133</v>
      </c>
      <c r="H161" s="816"/>
      <c r="I161" s="881" t="s">
        <v>1870</v>
      </c>
    </row>
    <row r="162" spans="1:9" ht="16.5" customHeight="1">
      <c r="A162" s="948">
        <v>70</v>
      </c>
      <c r="B162" s="151" t="s">
        <v>415</v>
      </c>
      <c r="C162" s="57">
        <v>96.3</v>
      </c>
      <c r="D162" s="57">
        <v>92.48</v>
      </c>
      <c r="E162" s="57">
        <v>114.16</v>
      </c>
      <c r="F162" s="57">
        <v>76.569999999999993</v>
      </c>
      <c r="G162" s="57">
        <v>68</v>
      </c>
      <c r="H162" s="816"/>
      <c r="I162" s="950" t="s">
        <v>328</v>
      </c>
    </row>
    <row r="163" spans="1:9" ht="11.25" customHeight="1">
      <c r="A163" s="948"/>
      <c r="B163" s="918" t="s">
        <v>1923</v>
      </c>
      <c r="C163" s="57">
        <v>96.239000000000004</v>
      </c>
      <c r="D163" s="57">
        <v>92.47</v>
      </c>
      <c r="E163" s="57">
        <v>114.16</v>
      </c>
      <c r="F163" s="57">
        <v>76.66</v>
      </c>
      <c r="G163" s="57">
        <v>68</v>
      </c>
      <c r="H163" s="816"/>
      <c r="I163" s="881" t="s">
        <v>1866</v>
      </c>
    </row>
    <row r="164" spans="1:9" ht="11.25" customHeight="1">
      <c r="A164" s="948"/>
      <c r="B164" s="918" t="s">
        <v>1924</v>
      </c>
      <c r="C164" s="57">
        <v>99.756</v>
      </c>
      <c r="D164" s="57" t="s">
        <v>133</v>
      </c>
      <c r="E164" s="57" t="s">
        <v>133</v>
      </c>
      <c r="F164" s="57" t="s">
        <v>133</v>
      </c>
      <c r="G164" s="57">
        <v>91.7</v>
      </c>
      <c r="H164" s="816"/>
      <c r="I164" s="881" t="s">
        <v>1870</v>
      </c>
    </row>
    <row r="165" spans="1:9" ht="25.5" customHeight="1">
      <c r="A165" s="948">
        <v>71</v>
      </c>
      <c r="B165" s="209" t="s">
        <v>2031</v>
      </c>
      <c r="C165" s="57">
        <v>110.626</v>
      </c>
      <c r="D165" s="57">
        <v>124.97</v>
      </c>
      <c r="E165" s="57">
        <v>101.85</v>
      </c>
      <c r="F165" s="57" t="s">
        <v>133</v>
      </c>
      <c r="G165" s="57" t="s">
        <v>133</v>
      </c>
      <c r="H165" s="816"/>
      <c r="I165" s="953" t="s">
        <v>2032</v>
      </c>
    </row>
    <row r="166" spans="1:9" ht="11.25" customHeight="1">
      <c r="A166" s="948"/>
      <c r="B166" s="918" t="s">
        <v>1923</v>
      </c>
      <c r="C166" s="57">
        <v>102.771</v>
      </c>
      <c r="D166" s="57">
        <v>74.67</v>
      </c>
      <c r="E166" s="57">
        <v>58.73</v>
      </c>
      <c r="F166" s="57" t="s">
        <v>133</v>
      </c>
      <c r="G166" s="57" t="s">
        <v>133</v>
      </c>
      <c r="H166" s="816"/>
      <c r="I166" s="881" t="s">
        <v>1866</v>
      </c>
    </row>
    <row r="167" spans="1:9" ht="11.25" customHeight="1">
      <c r="A167" s="948"/>
      <c r="B167" s="918" t="s">
        <v>1924</v>
      </c>
      <c r="C167" s="57">
        <v>110.626</v>
      </c>
      <c r="D167" s="57">
        <v>125.22</v>
      </c>
      <c r="E167" s="57">
        <v>102</v>
      </c>
      <c r="F167" s="57" t="s">
        <v>133</v>
      </c>
      <c r="G167" s="57" t="s">
        <v>133</v>
      </c>
      <c r="H167" s="816"/>
      <c r="I167" s="881" t="s">
        <v>1870</v>
      </c>
    </row>
    <row r="168" spans="1:9" ht="12" customHeight="1">
      <c r="A168" s="948">
        <v>72</v>
      </c>
      <c r="B168" s="209" t="s">
        <v>416</v>
      </c>
      <c r="C168" s="57">
        <v>109.756</v>
      </c>
      <c r="D168" s="57">
        <v>117.9</v>
      </c>
      <c r="E168" s="57">
        <v>128.36000000000001</v>
      </c>
      <c r="F168" s="57">
        <v>130.33000000000001</v>
      </c>
      <c r="G168" s="57">
        <v>88</v>
      </c>
      <c r="H168" s="816"/>
      <c r="I168" s="950" t="s">
        <v>331</v>
      </c>
    </row>
    <row r="169" spans="1:9" ht="12" customHeight="1">
      <c r="A169" s="948"/>
      <c r="B169" s="918" t="s">
        <v>1923</v>
      </c>
      <c r="C169" s="57">
        <v>110.15900000000001</v>
      </c>
      <c r="D169" s="57">
        <v>118.74</v>
      </c>
      <c r="E169" s="57">
        <v>128.34</v>
      </c>
      <c r="F169" s="57">
        <v>130.16999999999999</v>
      </c>
      <c r="G169" s="57">
        <v>88.1</v>
      </c>
      <c r="H169" s="816"/>
      <c r="I169" s="881" t="s">
        <v>1866</v>
      </c>
    </row>
    <row r="170" spans="1:9" ht="12" customHeight="1">
      <c r="A170" s="948"/>
      <c r="B170" s="918" t="s">
        <v>1924</v>
      </c>
      <c r="C170" s="57">
        <v>94.141000000000005</v>
      </c>
      <c r="D170" s="57" t="s">
        <v>133</v>
      </c>
      <c r="E170" s="57" t="s">
        <v>133</v>
      </c>
      <c r="F170" s="57" t="s">
        <v>133</v>
      </c>
      <c r="G170" s="57">
        <v>78.900000000000006</v>
      </c>
      <c r="H170" s="816"/>
      <c r="I170" s="881" t="s">
        <v>1870</v>
      </c>
    </row>
    <row r="171" spans="1:9" ht="12" customHeight="1">
      <c r="A171" s="948">
        <v>73</v>
      </c>
      <c r="B171" s="209" t="s">
        <v>432</v>
      </c>
      <c r="C171" s="57">
        <v>96.465000000000003</v>
      </c>
      <c r="D171" s="57">
        <v>101.02</v>
      </c>
      <c r="E171" s="57">
        <v>119.86</v>
      </c>
      <c r="F171" s="57">
        <v>115.33</v>
      </c>
      <c r="G171" s="57">
        <v>96.4</v>
      </c>
      <c r="H171" s="816"/>
      <c r="I171" s="950" t="s">
        <v>333</v>
      </c>
    </row>
    <row r="172" spans="1:9" ht="12" customHeight="1">
      <c r="A172" s="948"/>
      <c r="B172" s="918" t="s">
        <v>1923</v>
      </c>
      <c r="C172" s="57">
        <v>97.448999999999998</v>
      </c>
      <c r="D172" s="57">
        <v>101.02</v>
      </c>
      <c r="E172" s="57">
        <v>112.88</v>
      </c>
      <c r="F172" s="57">
        <v>115.7</v>
      </c>
      <c r="G172" s="57">
        <v>96.7</v>
      </c>
      <c r="H172" s="816"/>
      <c r="I172" s="881" t="s">
        <v>1866</v>
      </c>
    </row>
    <row r="173" spans="1:9" ht="12" customHeight="1">
      <c r="A173" s="948"/>
      <c r="B173" s="918" t="s">
        <v>1924</v>
      </c>
      <c r="C173" s="57">
        <v>82.549000000000007</v>
      </c>
      <c r="D173" s="57">
        <v>100</v>
      </c>
      <c r="E173" s="57" t="s">
        <v>133</v>
      </c>
      <c r="F173" s="57">
        <v>70.900000000000006</v>
      </c>
      <c r="G173" s="57">
        <v>189.3</v>
      </c>
      <c r="H173" s="816"/>
      <c r="I173" s="881" t="s">
        <v>1870</v>
      </c>
    </row>
    <row r="174" spans="1:9" ht="12" customHeight="1">
      <c r="A174" s="948">
        <v>74</v>
      </c>
      <c r="B174" s="209" t="s">
        <v>438</v>
      </c>
      <c r="C174" s="57">
        <v>79.099999999999994</v>
      </c>
      <c r="D174" s="57">
        <v>120.76</v>
      </c>
      <c r="E174" s="57">
        <v>146.56</v>
      </c>
      <c r="F174" s="57">
        <v>73.27</v>
      </c>
      <c r="G174" s="57">
        <v>92.7</v>
      </c>
      <c r="H174" s="816"/>
      <c r="I174" s="950" t="s">
        <v>335</v>
      </c>
    </row>
    <row r="175" spans="1:9" ht="12" customHeight="1">
      <c r="A175" s="948"/>
      <c r="B175" s="918" t="s">
        <v>1923</v>
      </c>
      <c r="C175" s="57">
        <v>78.043000000000006</v>
      </c>
      <c r="D175" s="57">
        <v>111.44</v>
      </c>
      <c r="E175" s="57">
        <v>161.93</v>
      </c>
      <c r="F175" s="57">
        <v>72.959999999999994</v>
      </c>
      <c r="G175" s="57">
        <v>93.3</v>
      </c>
      <c r="H175" s="816"/>
      <c r="I175" s="881" t="s">
        <v>1866</v>
      </c>
    </row>
    <row r="176" spans="1:9" ht="12" customHeight="1">
      <c r="A176" s="948"/>
      <c r="B176" s="918" t="s">
        <v>1924</v>
      </c>
      <c r="C176" s="57">
        <v>82.569000000000003</v>
      </c>
      <c r="D176" s="57" t="s">
        <v>133</v>
      </c>
      <c r="E176" s="57">
        <v>127.01</v>
      </c>
      <c r="F176" s="57" t="s">
        <v>133</v>
      </c>
      <c r="G176" s="57">
        <v>134.6</v>
      </c>
      <c r="H176" s="816"/>
      <c r="I176" s="881" t="s">
        <v>1870</v>
      </c>
    </row>
    <row r="177" spans="1:9" ht="15" customHeight="1">
      <c r="A177" s="948">
        <v>76</v>
      </c>
      <c r="B177" s="209" t="s">
        <v>434</v>
      </c>
      <c r="C177" s="57">
        <v>88.125</v>
      </c>
      <c r="D177" s="57" t="s">
        <v>133</v>
      </c>
      <c r="E177" s="57">
        <v>112.46</v>
      </c>
      <c r="F177" s="57">
        <v>101.23</v>
      </c>
      <c r="G177" s="57">
        <v>97.4</v>
      </c>
      <c r="H177" s="816"/>
      <c r="I177" s="950" t="s">
        <v>339</v>
      </c>
    </row>
    <row r="178" spans="1:9" ht="11.25" customHeight="1">
      <c r="A178" s="948"/>
      <c r="B178" s="918" t="s">
        <v>1923</v>
      </c>
      <c r="C178" s="57">
        <v>87.171000000000006</v>
      </c>
      <c r="D178" s="57" t="s">
        <v>133</v>
      </c>
      <c r="E178" s="57">
        <v>117.76</v>
      </c>
      <c r="F178" s="57">
        <v>99.55</v>
      </c>
      <c r="G178" s="57">
        <v>98.6</v>
      </c>
      <c r="H178" s="816"/>
      <c r="I178" s="881" t="s">
        <v>1866</v>
      </c>
    </row>
    <row r="179" spans="1:9" ht="11.25" customHeight="1">
      <c r="A179" s="948"/>
      <c r="B179" s="918" t="s">
        <v>1924</v>
      </c>
      <c r="C179" s="57">
        <v>93.147000000000006</v>
      </c>
      <c r="D179" s="57" t="s">
        <v>133</v>
      </c>
      <c r="E179" s="57" t="s">
        <v>133</v>
      </c>
      <c r="F179" s="57">
        <v>104.91</v>
      </c>
      <c r="G179" s="57">
        <v>79.8</v>
      </c>
      <c r="H179" s="816"/>
      <c r="I179" s="881" t="s">
        <v>1870</v>
      </c>
    </row>
    <row r="180" spans="1:9" ht="25.5" customHeight="1">
      <c r="A180" s="948">
        <v>82</v>
      </c>
      <c r="B180" s="209" t="s">
        <v>2033</v>
      </c>
      <c r="C180" s="57">
        <v>110.371</v>
      </c>
      <c r="D180" s="730" t="s">
        <v>133</v>
      </c>
      <c r="E180" s="57" t="s">
        <v>133</v>
      </c>
      <c r="F180" s="57">
        <v>106.67</v>
      </c>
      <c r="G180" s="57">
        <v>101.9</v>
      </c>
      <c r="H180" s="816"/>
      <c r="I180" s="953" t="s">
        <v>2034</v>
      </c>
    </row>
    <row r="181" spans="1:9" ht="11.25" customHeight="1">
      <c r="A181" s="948"/>
      <c r="B181" s="918" t="s">
        <v>1923</v>
      </c>
      <c r="C181" s="57">
        <v>110.65300000000001</v>
      </c>
      <c r="D181" s="57" t="s">
        <v>133</v>
      </c>
      <c r="E181" s="57" t="s">
        <v>133</v>
      </c>
      <c r="F181" s="57">
        <v>94.12</v>
      </c>
      <c r="G181" s="57">
        <v>102.5</v>
      </c>
      <c r="H181" s="816"/>
      <c r="I181" s="881" t="s">
        <v>1866</v>
      </c>
    </row>
    <row r="182" spans="1:9" ht="11.25" customHeight="1">
      <c r="A182" s="948"/>
      <c r="B182" s="918" t="s">
        <v>1924</v>
      </c>
      <c r="C182" s="57">
        <v>91.495999999999995</v>
      </c>
      <c r="D182" s="57" t="s">
        <v>133</v>
      </c>
      <c r="E182" s="57" t="s">
        <v>133</v>
      </c>
      <c r="F182" s="57">
        <v>140</v>
      </c>
      <c r="G182" s="57" t="s">
        <v>133</v>
      </c>
      <c r="H182" s="816"/>
      <c r="I182" s="881" t="s">
        <v>1870</v>
      </c>
    </row>
    <row r="183" spans="1:9" ht="15.75" customHeight="1">
      <c r="A183" s="948">
        <v>83</v>
      </c>
      <c r="B183" s="209" t="s">
        <v>435</v>
      </c>
      <c r="C183" s="57" t="s">
        <v>133</v>
      </c>
      <c r="D183" s="57">
        <v>80.819999999999993</v>
      </c>
      <c r="E183" s="57">
        <v>102.54</v>
      </c>
      <c r="F183" s="57">
        <v>150</v>
      </c>
      <c r="G183" s="57">
        <v>163.9</v>
      </c>
      <c r="H183" s="816"/>
      <c r="I183" s="950" t="s">
        <v>349</v>
      </c>
    </row>
    <row r="184" spans="1:9" ht="11.25" customHeight="1">
      <c r="A184" s="948"/>
      <c r="B184" s="918" t="s">
        <v>1923</v>
      </c>
      <c r="C184" s="57" t="s">
        <v>133</v>
      </c>
      <c r="D184" s="57">
        <v>80.8</v>
      </c>
      <c r="E184" s="57">
        <v>102.54</v>
      </c>
      <c r="F184" s="57">
        <v>150</v>
      </c>
      <c r="G184" s="57">
        <v>162.6</v>
      </c>
      <c r="H184" s="816"/>
      <c r="I184" s="881" t="s">
        <v>1866</v>
      </c>
    </row>
    <row r="185" spans="1:9" ht="11.25" customHeight="1">
      <c r="A185" s="948"/>
      <c r="B185" s="918" t="s">
        <v>1924</v>
      </c>
      <c r="C185" s="57" t="s">
        <v>133</v>
      </c>
      <c r="D185" s="57" t="s">
        <v>133</v>
      </c>
      <c r="E185" s="57" t="s">
        <v>133</v>
      </c>
      <c r="F185" s="57"/>
      <c r="G185" s="57"/>
      <c r="H185" s="57" t="s">
        <v>133</v>
      </c>
      <c r="I185" s="881" t="s">
        <v>1870</v>
      </c>
    </row>
    <row r="186" spans="1:9" ht="27" customHeight="1">
      <c r="A186" s="948">
        <v>84</v>
      </c>
      <c r="B186" s="66" t="s">
        <v>2035</v>
      </c>
      <c r="C186" s="57">
        <v>88.14</v>
      </c>
      <c r="D186" s="57">
        <v>105.24</v>
      </c>
      <c r="E186" s="57">
        <v>78.760000000000005</v>
      </c>
      <c r="F186" s="57">
        <v>101.4</v>
      </c>
      <c r="G186" s="57">
        <v>103.3</v>
      </c>
      <c r="H186" s="816"/>
      <c r="I186" s="953" t="s">
        <v>2036</v>
      </c>
    </row>
    <row r="187" spans="1:9" ht="11.25" customHeight="1">
      <c r="A187" s="948"/>
      <c r="B187" s="918" t="s">
        <v>1923</v>
      </c>
      <c r="C187" s="57">
        <v>85.861999999999995</v>
      </c>
      <c r="D187" s="57">
        <v>90.71</v>
      </c>
      <c r="E187" s="57">
        <v>104.52</v>
      </c>
      <c r="F187" s="57">
        <v>102.72</v>
      </c>
      <c r="G187" s="57">
        <v>104.6</v>
      </c>
      <c r="H187" s="816"/>
      <c r="I187" s="881" t="s">
        <v>1866</v>
      </c>
    </row>
    <row r="188" spans="1:9" ht="11.25" customHeight="1">
      <c r="A188" s="948"/>
      <c r="B188" s="918" t="s">
        <v>1924</v>
      </c>
      <c r="C188" s="57">
        <v>88.722999999999999</v>
      </c>
      <c r="D188" s="57">
        <v>113.69</v>
      </c>
      <c r="E188" s="57">
        <v>64.319999999999993</v>
      </c>
      <c r="F188" s="57">
        <v>140.63</v>
      </c>
      <c r="G188" s="57">
        <v>82.5</v>
      </c>
      <c r="H188" s="816"/>
      <c r="I188" s="881" t="s">
        <v>1870</v>
      </c>
    </row>
    <row r="189" spans="1:9" ht="39.75" customHeight="1">
      <c r="A189" s="948">
        <v>85</v>
      </c>
      <c r="B189" s="66" t="s">
        <v>2037</v>
      </c>
      <c r="C189" s="57">
        <v>102.5</v>
      </c>
      <c r="D189" s="57">
        <v>96.97</v>
      </c>
      <c r="E189" s="57">
        <v>97.33</v>
      </c>
      <c r="F189" s="57">
        <v>127.99</v>
      </c>
      <c r="G189" s="57">
        <v>129</v>
      </c>
      <c r="H189" s="816"/>
      <c r="I189" s="953" t="s">
        <v>2038</v>
      </c>
    </row>
    <row r="190" spans="1:9" ht="11.25" customHeight="1">
      <c r="A190" s="948"/>
      <c r="B190" s="918" t="s">
        <v>1923</v>
      </c>
      <c r="C190" s="57">
        <v>103.86499999999999</v>
      </c>
      <c r="D190" s="57">
        <v>98.9</v>
      </c>
      <c r="E190" s="57">
        <v>96.66</v>
      </c>
      <c r="F190" s="57">
        <v>128.80000000000001</v>
      </c>
      <c r="G190" s="57">
        <v>131</v>
      </c>
      <c r="H190" s="816"/>
      <c r="I190" s="881" t="s">
        <v>1866</v>
      </c>
    </row>
    <row r="191" spans="1:9" ht="11.25" customHeight="1">
      <c r="A191" s="948"/>
      <c r="B191" s="918" t="s">
        <v>1924</v>
      </c>
      <c r="C191" s="57">
        <v>84.010999999999996</v>
      </c>
      <c r="D191" s="57">
        <v>99.4</v>
      </c>
      <c r="E191" s="57">
        <v>78.790000000000006</v>
      </c>
      <c r="F191" s="57">
        <v>109.04</v>
      </c>
      <c r="G191" s="57">
        <v>118.9</v>
      </c>
      <c r="H191" s="816"/>
      <c r="I191" s="881" t="s">
        <v>1870</v>
      </c>
    </row>
    <row r="192" spans="1:9" ht="26.25" customHeight="1">
      <c r="A192" s="948">
        <v>86</v>
      </c>
      <c r="B192" s="209" t="s">
        <v>2039</v>
      </c>
      <c r="C192" s="57">
        <v>112.4</v>
      </c>
      <c r="D192" s="57">
        <v>126.43</v>
      </c>
      <c r="E192" s="57" t="s">
        <v>133</v>
      </c>
      <c r="F192" s="57" t="s">
        <v>133</v>
      </c>
      <c r="G192" s="57">
        <v>118</v>
      </c>
      <c r="H192" s="816"/>
      <c r="I192" s="953" t="s">
        <v>2040</v>
      </c>
    </row>
    <row r="193" spans="1:9" ht="11.25" customHeight="1">
      <c r="A193" s="948"/>
      <c r="B193" s="918" t="s">
        <v>1923</v>
      </c>
      <c r="C193" s="57">
        <v>105.252</v>
      </c>
      <c r="D193" s="57">
        <v>126.43</v>
      </c>
      <c r="E193" s="57" t="s">
        <v>133</v>
      </c>
      <c r="F193" s="57" t="s">
        <v>133</v>
      </c>
      <c r="G193" s="57">
        <v>118</v>
      </c>
      <c r="H193" s="816"/>
      <c r="I193" s="881" t="s">
        <v>1866</v>
      </c>
    </row>
    <row r="194" spans="1:9" ht="11.25" customHeight="1">
      <c r="A194" s="948"/>
      <c r="B194" s="918" t="s">
        <v>1924</v>
      </c>
      <c r="C194" s="57">
        <v>113.35299999999999</v>
      </c>
      <c r="D194" s="57">
        <v>79.900000000000006</v>
      </c>
      <c r="E194" s="57" t="s">
        <v>133</v>
      </c>
      <c r="F194" s="57" t="s">
        <v>133</v>
      </c>
      <c r="G194" s="57">
        <v>128</v>
      </c>
      <c r="H194" s="816"/>
      <c r="I194" s="881" t="s">
        <v>1870</v>
      </c>
    </row>
    <row r="195" spans="1:9" ht="28.5" customHeight="1">
      <c r="A195" s="948">
        <v>87</v>
      </c>
      <c r="B195" s="209" t="s">
        <v>2041</v>
      </c>
      <c r="C195" s="57">
        <v>100.205</v>
      </c>
      <c r="D195" s="57">
        <v>115.73</v>
      </c>
      <c r="E195" s="57">
        <v>78.84</v>
      </c>
      <c r="F195" s="57">
        <v>86.88</v>
      </c>
      <c r="G195" s="57">
        <v>88.6</v>
      </c>
      <c r="H195" s="816"/>
      <c r="I195" s="953" t="s">
        <v>2042</v>
      </c>
    </row>
    <row r="196" spans="1:9" ht="11.25" customHeight="1">
      <c r="A196" s="948"/>
      <c r="B196" s="918" t="s">
        <v>1923</v>
      </c>
      <c r="C196" s="57">
        <v>103.34</v>
      </c>
      <c r="D196" s="57">
        <v>122.3</v>
      </c>
      <c r="E196" s="57">
        <v>111.51</v>
      </c>
      <c r="F196" s="57">
        <v>85.33</v>
      </c>
      <c r="G196" s="57">
        <v>84.9</v>
      </c>
      <c r="H196" s="816"/>
      <c r="I196" s="881" t="s">
        <v>1866</v>
      </c>
    </row>
    <row r="197" spans="1:9" ht="11.25" customHeight="1">
      <c r="A197" s="948"/>
      <c r="B197" s="918" t="s">
        <v>1924</v>
      </c>
      <c r="C197" s="57">
        <v>94.656000000000006</v>
      </c>
      <c r="D197" s="57">
        <v>94.48</v>
      </c>
      <c r="E197" s="57">
        <v>56.68</v>
      </c>
      <c r="F197" s="57" t="s">
        <v>133</v>
      </c>
      <c r="G197" s="57">
        <v>133.69999999999999</v>
      </c>
      <c r="H197" s="816"/>
      <c r="I197" s="881" t="s">
        <v>1870</v>
      </c>
    </row>
    <row r="198" spans="1:9" ht="38.25" customHeight="1">
      <c r="A198" s="948">
        <v>90</v>
      </c>
      <c r="B198" s="375" t="s">
        <v>2043</v>
      </c>
      <c r="C198" s="57">
        <v>92.048000000000002</v>
      </c>
      <c r="D198" s="57">
        <v>80.48</v>
      </c>
      <c r="E198" s="57">
        <v>100</v>
      </c>
      <c r="F198" s="57">
        <v>174.29</v>
      </c>
      <c r="G198" s="57">
        <v>86.2</v>
      </c>
      <c r="H198" s="816"/>
      <c r="I198" s="953" t="s">
        <v>2044</v>
      </c>
    </row>
    <row r="199" spans="1:9" ht="11.25" customHeight="1">
      <c r="A199" s="948"/>
      <c r="B199" s="918" t="s">
        <v>1923</v>
      </c>
      <c r="C199" s="57">
        <v>104.339</v>
      </c>
      <c r="D199" s="57">
        <v>81.319999999999993</v>
      </c>
      <c r="E199" s="57" t="s">
        <v>133</v>
      </c>
      <c r="F199" s="57">
        <v>121.43</v>
      </c>
      <c r="G199" s="57">
        <v>70.5</v>
      </c>
      <c r="H199" s="816"/>
      <c r="I199" s="881" t="s">
        <v>1866</v>
      </c>
    </row>
    <row r="200" spans="1:9" ht="11.25" customHeight="1">
      <c r="A200" s="948"/>
      <c r="B200" s="918" t="s">
        <v>1924</v>
      </c>
      <c r="C200" s="57">
        <v>91.376999999999995</v>
      </c>
      <c r="D200" s="57">
        <v>150</v>
      </c>
      <c r="E200" s="57">
        <v>100</v>
      </c>
      <c r="F200" s="57">
        <v>119.04</v>
      </c>
      <c r="G200" s="57">
        <v>113</v>
      </c>
      <c r="H200" s="816"/>
      <c r="I200" s="881" t="s">
        <v>1870</v>
      </c>
    </row>
    <row r="201" spans="1:9" ht="12.75" customHeight="1">
      <c r="A201" s="948">
        <v>91</v>
      </c>
      <c r="B201" s="209" t="s">
        <v>2045</v>
      </c>
      <c r="C201" s="57">
        <v>80.971999999999994</v>
      </c>
      <c r="D201" s="57" t="s">
        <v>133</v>
      </c>
      <c r="E201" s="57" t="s">
        <v>133</v>
      </c>
      <c r="F201" s="57" t="s">
        <v>133</v>
      </c>
      <c r="G201" s="57">
        <v>169.2</v>
      </c>
      <c r="H201" s="816"/>
      <c r="I201" s="950" t="s">
        <v>359</v>
      </c>
    </row>
    <row r="202" spans="1:9" ht="11.25" customHeight="1">
      <c r="A202" s="948"/>
      <c r="B202" s="918" t="s">
        <v>1923</v>
      </c>
      <c r="C202" s="57">
        <v>80.971999999999994</v>
      </c>
      <c r="D202" s="57" t="s">
        <v>133</v>
      </c>
      <c r="E202" s="57" t="s">
        <v>133</v>
      </c>
      <c r="F202" s="57" t="s">
        <v>133</v>
      </c>
      <c r="G202" s="57" t="s">
        <v>133</v>
      </c>
      <c r="H202" s="816"/>
      <c r="I202" s="881" t="s">
        <v>1866</v>
      </c>
    </row>
    <row r="203" spans="1:9" ht="11.25" customHeight="1">
      <c r="A203" s="948"/>
      <c r="B203" s="918" t="s">
        <v>1924</v>
      </c>
      <c r="C203" s="57" t="s">
        <v>133</v>
      </c>
      <c r="D203" s="57" t="s">
        <v>133</v>
      </c>
      <c r="E203" s="57" t="s">
        <v>133</v>
      </c>
      <c r="F203" s="57" t="s">
        <v>133</v>
      </c>
      <c r="G203" s="57">
        <v>118.2</v>
      </c>
      <c r="H203" s="816"/>
      <c r="I203" s="881" t="s">
        <v>1870</v>
      </c>
    </row>
    <row r="204" spans="1:9" ht="24" customHeight="1">
      <c r="A204" s="948">
        <v>94</v>
      </c>
      <c r="B204" s="209" t="s">
        <v>2046</v>
      </c>
      <c r="C204" s="57">
        <v>77.099999999999994</v>
      </c>
      <c r="D204" s="57">
        <v>125.66</v>
      </c>
      <c r="E204" s="57">
        <v>106.59</v>
      </c>
      <c r="F204" s="57">
        <v>102.57</v>
      </c>
      <c r="G204" s="57">
        <v>108.8</v>
      </c>
      <c r="H204" s="816"/>
      <c r="I204" s="953" t="s">
        <v>2047</v>
      </c>
    </row>
    <row r="205" spans="1:9" ht="11.25" customHeight="1">
      <c r="A205" s="948"/>
      <c r="B205" s="918" t="s">
        <v>1923</v>
      </c>
      <c r="C205" s="57">
        <v>77.099999999999994</v>
      </c>
      <c r="D205" s="57">
        <v>125.77</v>
      </c>
      <c r="E205" s="57">
        <v>108.09</v>
      </c>
      <c r="F205" s="57">
        <v>125.88</v>
      </c>
      <c r="G205" s="57">
        <v>109.2</v>
      </c>
      <c r="H205" s="816"/>
      <c r="I205" s="881" t="s">
        <v>1866</v>
      </c>
    </row>
    <row r="206" spans="1:9" ht="11.25" customHeight="1">
      <c r="A206" s="948"/>
      <c r="B206" s="918" t="s">
        <v>1924</v>
      </c>
      <c r="C206" s="57">
        <v>101.739</v>
      </c>
      <c r="D206" s="57">
        <v>84.15</v>
      </c>
      <c r="E206" s="57" t="s">
        <v>133</v>
      </c>
      <c r="F206" s="57">
        <v>65.099999999999994</v>
      </c>
      <c r="G206" s="57">
        <v>61.9</v>
      </c>
      <c r="H206" s="816"/>
      <c r="I206" s="881" t="s">
        <v>1870</v>
      </c>
    </row>
    <row r="207" spans="1:9" ht="13.5" customHeight="1">
      <c r="A207" s="948">
        <v>96</v>
      </c>
      <c r="B207" s="209" t="s">
        <v>418</v>
      </c>
      <c r="C207" s="57">
        <v>107.6</v>
      </c>
      <c r="D207" s="57">
        <v>66.67</v>
      </c>
      <c r="E207" s="57">
        <v>98.25</v>
      </c>
      <c r="F207" s="57">
        <v>102.98</v>
      </c>
      <c r="G207" s="57">
        <v>87.9</v>
      </c>
      <c r="H207" s="816"/>
      <c r="I207" s="950" t="s">
        <v>364</v>
      </c>
    </row>
    <row r="208" spans="1:9" ht="11.25" customHeight="1">
      <c r="A208" s="948"/>
      <c r="B208" s="918" t="s">
        <v>1923</v>
      </c>
      <c r="C208" s="57" t="s">
        <v>133</v>
      </c>
      <c r="D208" s="57">
        <v>66.67</v>
      </c>
      <c r="E208" s="57">
        <v>98.21</v>
      </c>
      <c r="F208" s="57">
        <v>108.49</v>
      </c>
      <c r="G208" s="57">
        <v>87.9</v>
      </c>
      <c r="H208" s="816"/>
      <c r="I208" s="881" t="s">
        <v>1866</v>
      </c>
    </row>
    <row r="209" spans="1:9" ht="11.25" customHeight="1">
      <c r="A209" s="948"/>
      <c r="B209" s="918" t="s">
        <v>1924</v>
      </c>
      <c r="C209" s="57">
        <v>107.571</v>
      </c>
      <c r="D209" s="57" t="s">
        <v>133</v>
      </c>
      <c r="E209" s="57" t="s">
        <v>133</v>
      </c>
      <c r="F209" s="57" t="s">
        <v>133</v>
      </c>
      <c r="G209" s="57" t="s">
        <v>133</v>
      </c>
      <c r="H209" s="816"/>
      <c r="I209" s="881" t="s">
        <v>1870</v>
      </c>
    </row>
    <row r="210" spans="1:9" ht="8.25" customHeight="1">
      <c r="A210" s="961"/>
      <c r="B210" s="962"/>
      <c r="C210" s="963"/>
      <c r="D210" s="963"/>
      <c r="E210" s="963"/>
      <c r="F210" s="963"/>
      <c r="G210" s="963"/>
      <c r="H210" s="964"/>
      <c r="I210" s="965"/>
    </row>
    <row r="211" spans="1:9">
      <c r="A211" s="948"/>
      <c r="B211" s="151"/>
      <c r="C211" s="966"/>
      <c r="D211" s="966"/>
      <c r="E211" s="966"/>
      <c r="F211" s="966"/>
      <c r="G211" s="966"/>
      <c r="I211" s="950"/>
    </row>
    <row r="212" spans="1:9">
      <c r="A212" s="948"/>
      <c r="B212" s="151"/>
      <c r="C212" s="966"/>
      <c r="D212" s="966"/>
      <c r="E212" s="966"/>
      <c r="F212" s="966"/>
      <c r="G212" s="966"/>
      <c r="I212" s="950"/>
    </row>
    <row r="213" spans="1:9">
      <c r="A213" s="948"/>
      <c r="B213" s="349"/>
      <c r="C213" s="966"/>
      <c r="D213" s="966"/>
      <c r="E213" s="966"/>
      <c r="F213" s="966"/>
      <c r="G213" s="966"/>
      <c r="I213" s="968"/>
    </row>
    <row r="214" spans="1:9">
      <c r="A214" s="948"/>
      <c r="B214" s="151"/>
      <c r="C214" s="966"/>
      <c r="D214" s="966"/>
      <c r="E214" s="966"/>
      <c r="F214" s="966"/>
      <c r="G214" s="966"/>
      <c r="I214" s="968"/>
    </row>
    <row r="215" spans="1:9">
      <c r="A215" s="948"/>
      <c r="B215" s="151"/>
      <c r="C215" s="966"/>
      <c r="D215" s="966"/>
      <c r="E215" s="966"/>
      <c r="F215" s="966"/>
      <c r="G215" s="966"/>
      <c r="I215" s="968"/>
    </row>
    <row r="216" spans="1:9">
      <c r="A216" s="948"/>
      <c r="B216" s="349"/>
      <c r="C216" s="966"/>
      <c r="D216" s="966"/>
      <c r="E216" s="966"/>
      <c r="F216" s="966"/>
      <c r="G216" s="966"/>
      <c r="I216" s="968"/>
    </row>
    <row r="217" spans="1:9">
      <c r="A217" s="948"/>
      <c r="B217" s="151"/>
      <c r="C217" s="966"/>
      <c r="D217" s="966"/>
      <c r="E217" s="966"/>
      <c r="F217" s="966"/>
      <c r="G217" s="966"/>
      <c r="I217" s="968"/>
    </row>
    <row r="218" spans="1:9">
      <c r="A218" s="948"/>
      <c r="B218" s="151"/>
      <c r="C218" s="966"/>
      <c r="D218" s="966"/>
      <c r="E218" s="966"/>
      <c r="F218" s="966"/>
      <c r="G218" s="966"/>
      <c r="I218" s="968"/>
    </row>
    <row r="219" spans="1:9">
      <c r="A219" s="948"/>
      <c r="B219" s="349"/>
      <c r="C219" s="966"/>
      <c r="D219" s="966"/>
      <c r="E219" s="966"/>
      <c r="F219" s="966"/>
      <c r="G219" s="966"/>
      <c r="I219" s="968"/>
    </row>
    <row r="220" spans="1:9">
      <c r="A220" s="948"/>
      <c r="B220" s="151"/>
      <c r="D220" s="24"/>
      <c r="E220" s="966"/>
      <c r="F220" s="966"/>
      <c r="G220" s="966"/>
      <c r="I220" s="968"/>
    </row>
    <row r="221" spans="1:9">
      <c r="A221" s="948"/>
      <c r="B221" s="151"/>
      <c r="C221" s="966"/>
      <c r="D221" s="966"/>
      <c r="E221" s="966"/>
      <c r="F221" s="966"/>
      <c r="G221" s="966"/>
      <c r="I221" s="968"/>
    </row>
    <row r="222" spans="1:9">
      <c r="A222" s="948"/>
      <c r="B222" s="349"/>
      <c r="C222" s="966"/>
      <c r="D222" s="966"/>
      <c r="E222" s="966"/>
      <c r="F222" s="966"/>
      <c r="G222" s="966"/>
      <c r="I222" s="968"/>
    </row>
    <row r="223" spans="1:9">
      <c r="A223" s="948"/>
      <c r="B223" s="151"/>
      <c r="C223" s="966"/>
      <c r="D223" s="966"/>
      <c r="E223" s="966"/>
      <c r="F223" s="966"/>
      <c r="G223" s="966"/>
      <c r="I223" s="968"/>
    </row>
    <row r="224" spans="1:9">
      <c r="A224" s="948"/>
      <c r="B224" s="151"/>
      <c r="C224" s="966"/>
      <c r="D224" s="966"/>
      <c r="E224" s="966"/>
      <c r="F224" s="966"/>
      <c r="G224" s="966"/>
      <c r="I224" s="968"/>
    </row>
    <row r="225" spans="1:9">
      <c r="A225" s="948"/>
      <c r="B225" s="66"/>
      <c r="C225" s="966"/>
      <c r="D225" s="966"/>
      <c r="E225" s="966"/>
      <c r="F225" s="966"/>
      <c r="G225" s="966"/>
      <c r="I225" s="968"/>
    </row>
    <row r="226" spans="1:9">
      <c r="A226" s="948"/>
      <c r="B226" s="151"/>
      <c r="C226" s="966"/>
      <c r="D226" s="966"/>
      <c r="E226" s="966"/>
      <c r="F226" s="966"/>
      <c r="G226" s="966"/>
      <c r="I226" s="968"/>
    </row>
    <row r="227" spans="1:9">
      <c r="A227" s="948"/>
      <c r="B227" s="151"/>
      <c r="C227" s="966"/>
      <c r="D227" s="966"/>
      <c r="E227" s="966"/>
      <c r="F227" s="966"/>
      <c r="G227" s="966"/>
      <c r="I227" s="968"/>
    </row>
    <row r="228" spans="1:9">
      <c r="A228" s="948"/>
      <c r="B228" s="349"/>
      <c r="C228" s="966"/>
      <c r="D228" s="966"/>
      <c r="E228" s="966"/>
      <c r="F228" s="966"/>
      <c r="G228" s="966"/>
      <c r="I228" s="968"/>
    </row>
    <row r="229" spans="1:9">
      <c r="A229" s="948"/>
      <c r="B229" s="151"/>
      <c r="C229" s="966"/>
      <c r="D229" s="966"/>
      <c r="E229" s="966"/>
      <c r="F229" s="966"/>
      <c r="G229" s="966"/>
      <c r="I229" s="968"/>
    </row>
    <row r="230" spans="1:9">
      <c r="A230" s="948"/>
      <c r="B230" s="151"/>
      <c r="C230" s="966"/>
      <c r="D230" s="966"/>
      <c r="E230" s="966"/>
      <c r="F230" s="966"/>
      <c r="G230" s="966"/>
      <c r="I230" s="968"/>
    </row>
    <row r="231" spans="1:9">
      <c r="A231" s="948"/>
      <c r="B231" s="349"/>
      <c r="C231" s="966"/>
      <c r="D231" s="966"/>
      <c r="E231" s="966"/>
      <c r="F231" s="966"/>
      <c r="G231" s="966"/>
      <c r="I231" s="968"/>
    </row>
    <row r="232" spans="1:9">
      <c r="A232" s="948"/>
      <c r="B232" s="151"/>
      <c r="C232" s="966"/>
      <c r="D232" s="966"/>
      <c r="E232" s="966"/>
      <c r="F232" s="966"/>
      <c r="G232" s="966"/>
      <c r="I232" s="968"/>
    </row>
    <row r="233" spans="1:9">
      <c r="A233" s="948"/>
      <c r="B233" s="151"/>
      <c r="C233" s="966"/>
      <c r="D233" s="966"/>
      <c r="E233" s="966"/>
      <c r="F233" s="966"/>
      <c r="G233" s="966"/>
      <c r="I233" s="968"/>
    </row>
    <row r="234" spans="1:9">
      <c r="A234" s="948"/>
      <c r="B234" s="349"/>
      <c r="C234" s="966"/>
      <c r="D234" s="966"/>
      <c r="E234" s="966"/>
      <c r="F234" s="966"/>
      <c r="G234" s="966"/>
      <c r="I234" s="968"/>
    </row>
    <row r="235" spans="1:9">
      <c r="A235" s="948"/>
      <c r="B235" s="151"/>
      <c r="C235" s="966"/>
      <c r="D235" s="966"/>
      <c r="E235" s="966"/>
      <c r="F235" s="966"/>
      <c r="G235" s="966"/>
      <c r="I235" s="968"/>
    </row>
    <row r="236" spans="1:9">
      <c r="A236" s="948"/>
      <c r="B236" s="151"/>
      <c r="C236" s="966"/>
      <c r="D236" s="966"/>
      <c r="E236" s="966"/>
      <c r="F236" s="966"/>
      <c r="G236" s="966"/>
      <c r="I236" s="968"/>
    </row>
    <row r="237" spans="1:9">
      <c r="A237" s="948"/>
      <c r="B237" s="349"/>
      <c r="C237" s="966"/>
      <c r="D237" s="966"/>
      <c r="E237" s="966"/>
      <c r="F237" s="966"/>
      <c r="G237" s="966"/>
      <c r="I237" s="968"/>
    </row>
    <row r="238" spans="1:9">
      <c r="A238" s="948"/>
      <c r="B238" s="151"/>
      <c r="C238" s="966"/>
      <c r="D238" s="966"/>
      <c r="E238" s="966"/>
      <c r="F238" s="966"/>
      <c r="G238" s="966"/>
      <c r="I238" s="968"/>
    </row>
    <row r="239" spans="1:9">
      <c r="A239" s="948"/>
      <c r="B239" s="151"/>
      <c r="C239" s="966"/>
      <c r="D239" s="966"/>
      <c r="E239" s="966"/>
      <c r="F239" s="966"/>
      <c r="G239" s="966"/>
      <c r="I239" s="968"/>
    </row>
    <row r="240" spans="1:9">
      <c r="A240" s="948"/>
      <c r="B240" s="349"/>
      <c r="C240" s="966"/>
      <c r="D240" s="966"/>
      <c r="E240" s="966"/>
      <c r="F240" s="966"/>
      <c r="G240" s="966"/>
      <c r="I240" s="968"/>
    </row>
    <row r="241" spans="1:9">
      <c r="A241" s="948"/>
      <c r="B241" s="151"/>
      <c r="C241" s="966"/>
      <c r="D241" s="966"/>
      <c r="E241" s="966"/>
      <c r="F241" s="966"/>
      <c r="G241" s="966"/>
      <c r="I241" s="968"/>
    </row>
    <row r="242" spans="1:9">
      <c r="A242" s="948"/>
      <c r="B242" s="151"/>
      <c r="C242" s="966"/>
      <c r="D242" s="966"/>
      <c r="E242" s="966"/>
      <c r="F242" s="966"/>
      <c r="G242" s="966"/>
      <c r="I242" s="968"/>
    </row>
    <row r="243" spans="1:9">
      <c r="A243" s="948"/>
      <c r="B243" s="349"/>
      <c r="C243" s="966"/>
      <c r="D243" s="966"/>
      <c r="E243" s="966"/>
      <c r="F243" s="966"/>
      <c r="G243" s="966"/>
      <c r="I243" s="968"/>
    </row>
    <row r="244" spans="1:9">
      <c r="A244" s="948"/>
      <c r="B244" s="151"/>
      <c r="C244" s="966"/>
      <c r="D244" s="966"/>
      <c r="E244" s="966"/>
      <c r="F244" s="966"/>
      <c r="G244" s="966"/>
      <c r="I244" s="968"/>
    </row>
    <row r="245" spans="1:9">
      <c r="A245" s="948"/>
      <c r="B245" s="151"/>
      <c r="C245" s="966"/>
      <c r="D245" s="966"/>
      <c r="E245" s="966"/>
      <c r="F245" s="966"/>
      <c r="G245" s="966"/>
      <c r="I245" s="968"/>
    </row>
    <row r="246" spans="1:9">
      <c r="A246" s="948"/>
      <c r="B246" s="349"/>
      <c r="C246" s="966"/>
      <c r="D246" s="966"/>
      <c r="E246" s="966"/>
      <c r="F246" s="966"/>
      <c r="G246" s="966"/>
      <c r="I246" s="968"/>
    </row>
    <row r="247" spans="1:9">
      <c r="A247" s="948"/>
      <c r="B247" s="151"/>
      <c r="C247" s="966"/>
      <c r="D247" s="966"/>
      <c r="E247" s="966"/>
      <c r="F247" s="966"/>
      <c r="G247" s="966"/>
      <c r="I247" s="968"/>
    </row>
    <row r="248" spans="1:9">
      <c r="A248" s="948"/>
      <c r="B248" s="151"/>
      <c r="C248" s="966"/>
      <c r="D248" s="966"/>
      <c r="E248" s="966"/>
      <c r="F248" s="966"/>
      <c r="G248" s="966"/>
      <c r="I248" s="968"/>
    </row>
    <row r="249" spans="1:9">
      <c r="A249" s="948"/>
      <c r="B249" s="349"/>
      <c r="C249" s="966"/>
      <c r="D249" s="966"/>
      <c r="E249" s="966"/>
      <c r="F249" s="966"/>
      <c r="G249" s="966"/>
      <c r="I249" s="968"/>
    </row>
    <row r="250" spans="1:9">
      <c r="A250" s="948"/>
      <c r="B250" s="151"/>
      <c r="C250" s="966"/>
      <c r="D250" s="966"/>
      <c r="E250" s="966"/>
      <c r="F250" s="966"/>
      <c r="G250" s="966"/>
      <c r="I250" s="968"/>
    </row>
    <row r="251" spans="1:9">
      <c r="A251" s="948"/>
      <c r="B251" s="151"/>
      <c r="C251" s="966"/>
      <c r="D251" s="966"/>
      <c r="E251" s="966"/>
      <c r="F251" s="966"/>
      <c r="G251" s="966"/>
      <c r="I251" s="968"/>
    </row>
    <row r="252" spans="1:9">
      <c r="A252" s="948"/>
      <c r="B252" s="789"/>
      <c r="C252" s="966"/>
      <c r="D252" s="966"/>
      <c r="E252" s="966"/>
      <c r="F252" s="966"/>
      <c r="G252" s="966"/>
      <c r="I252" s="968"/>
    </row>
    <row r="253" spans="1:9">
      <c r="A253" s="948"/>
      <c r="B253" s="217"/>
      <c r="C253" s="966"/>
      <c r="D253" s="966"/>
      <c r="E253" s="966"/>
      <c r="F253" s="966"/>
      <c r="G253" s="966"/>
      <c r="I253" s="968"/>
    </row>
    <row r="254" spans="1:9">
      <c r="A254" s="948"/>
      <c r="B254" s="217"/>
      <c r="C254" s="966"/>
      <c r="D254" s="966"/>
      <c r="E254" s="966"/>
      <c r="F254" s="966"/>
      <c r="G254" s="966"/>
      <c r="I254" s="968"/>
    </row>
    <row r="255" spans="1:9">
      <c r="A255" s="948"/>
      <c r="B255" s="217"/>
      <c r="C255" s="966"/>
      <c r="D255" s="966"/>
      <c r="E255" s="966"/>
      <c r="F255" s="966"/>
      <c r="G255" s="966"/>
      <c r="I255" s="968"/>
    </row>
    <row r="256" spans="1:9">
      <c r="A256" s="948"/>
      <c r="B256" s="217"/>
      <c r="C256" s="966"/>
      <c r="D256" s="966"/>
      <c r="E256" s="966"/>
      <c r="F256" s="966"/>
      <c r="G256" s="966"/>
      <c r="I256" s="968"/>
    </row>
    <row r="257" spans="1:9">
      <c r="A257" s="948"/>
      <c r="B257" s="217"/>
      <c r="C257" s="966"/>
      <c r="D257" s="966"/>
      <c r="E257" s="966"/>
      <c r="F257" s="966"/>
      <c r="G257" s="966"/>
      <c r="I257" s="968"/>
    </row>
    <row r="258" spans="1:9">
      <c r="A258" s="948"/>
      <c r="B258" s="217"/>
      <c r="I258" s="968"/>
    </row>
    <row r="259" spans="1:9">
      <c r="A259" s="948"/>
      <c r="B259" s="217"/>
      <c r="I259" s="968"/>
    </row>
    <row r="260" spans="1:9">
      <c r="A260" s="948"/>
      <c r="B260" s="217"/>
      <c r="I260" s="968"/>
    </row>
    <row r="261" spans="1:9">
      <c r="A261" s="948"/>
      <c r="B261" s="217"/>
      <c r="I261" s="968"/>
    </row>
    <row r="262" spans="1:9">
      <c r="A262" s="948"/>
      <c r="B262" s="217"/>
      <c r="I262" s="968"/>
    </row>
    <row r="263" spans="1:9">
      <c r="A263" s="948"/>
      <c r="B263" s="217"/>
      <c r="I263" s="968"/>
    </row>
    <row r="264" spans="1:9">
      <c r="A264" s="948"/>
      <c r="B264" s="217"/>
      <c r="I264" s="968"/>
    </row>
    <row r="265" spans="1:9">
      <c r="A265" s="948"/>
      <c r="B265" s="217"/>
      <c r="I265" s="968"/>
    </row>
    <row r="266" spans="1:9">
      <c r="A266" s="948"/>
      <c r="B266" s="217"/>
      <c r="I266" s="968"/>
    </row>
    <row r="267" spans="1:9">
      <c r="A267" s="948"/>
      <c r="B267" s="217"/>
      <c r="I267" s="968"/>
    </row>
    <row r="268" spans="1:9">
      <c r="A268" s="948"/>
      <c r="B268" s="217"/>
      <c r="I268" s="968"/>
    </row>
    <row r="269" spans="1:9">
      <c r="A269" s="948"/>
      <c r="B269" s="217"/>
      <c r="I269" s="968"/>
    </row>
    <row r="270" spans="1:9">
      <c r="A270" s="948"/>
      <c r="B270" s="217"/>
      <c r="I270" s="968"/>
    </row>
    <row r="271" spans="1:9">
      <c r="A271" s="948"/>
      <c r="B271" s="217"/>
      <c r="I271" s="968"/>
    </row>
    <row r="272" spans="1:9">
      <c r="A272" s="948"/>
      <c r="B272" s="217"/>
      <c r="I272" s="968"/>
    </row>
    <row r="273" spans="1:9">
      <c r="A273" s="948"/>
      <c r="B273" s="217"/>
      <c r="I273" s="968"/>
    </row>
    <row r="274" spans="1:9">
      <c r="A274" s="948"/>
      <c r="B274" s="217"/>
      <c r="I274" s="968"/>
    </row>
    <row r="275" spans="1:9">
      <c r="A275" s="948"/>
      <c r="B275" s="217"/>
      <c r="I275" s="968"/>
    </row>
    <row r="276" spans="1:9">
      <c r="A276" s="948"/>
      <c r="B276" s="217"/>
      <c r="I276" s="968"/>
    </row>
    <row r="277" spans="1:9">
      <c r="A277" s="948"/>
      <c r="B277" s="217"/>
      <c r="I277" s="968"/>
    </row>
    <row r="278" spans="1:9">
      <c r="A278" s="948"/>
      <c r="B278" s="217"/>
      <c r="I278" s="968"/>
    </row>
    <row r="279" spans="1:9">
      <c r="A279" s="948"/>
      <c r="B279" s="217"/>
      <c r="I279" s="968"/>
    </row>
    <row r="280" spans="1:9">
      <c r="A280" s="948"/>
      <c r="B280" s="217"/>
      <c r="I280" s="968"/>
    </row>
    <row r="281" spans="1:9">
      <c r="A281" s="948"/>
      <c r="B281" s="217"/>
      <c r="I281" s="968"/>
    </row>
    <row r="282" spans="1:9">
      <c r="A282" s="948"/>
      <c r="B282" s="217"/>
      <c r="I282" s="968"/>
    </row>
    <row r="283" spans="1:9">
      <c r="A283" s="948"/>
      <c r="B283" s="217"/>
      <c r="I283" s="968"/>
    </row>
    <row r="284" spans="1:9">
      <c r="A284" s="948"/>
      <c r="B284" s="217"/>
      <c r="I284" s="968"/>
    </row>
    <row r="285" spans="1:9">
      <c r="A285" s="948"/>
      <c r="B285" s="217"/>
      <c r="I285" s="968"/>
    </row>
    <row r="286" spans="1:9">
      <c r="A286" s="948"/>
      <c r="B286" s="217"/>
      <c r="I286" s="968"/>
    </row>
    <row r="287" spans="1:9">
      <c r="A287" s="948"/>
      <c r="B287" s="217"/>
      <c r="I287" s="968"/>
    </row>
    <row r="288" spans="1:9">
      <c r="A288" s="948"/>
      <c r="B288" s="217"/>
      <c r="I288" s="968"/>
    </row>
    <row r="289" spans="1:9">
      <c r="A289" s="948"/>
      <c r="B289" s="217"/>
      <c r="I289" s="968"/>
    </row>
    <row r="290" spans="1:9">
      <c r="A290" s="948"/>
      <c r="B290" s="217"/>
      <c r="I290" s="968"/>
    </row>
    <row r="291" spans="1:9">
      <c r="A291" s="948"/>
      <c r="B291" s="217"/>
      <c r="I291" s="968"/>
    </row>
    <row r="292" spans="1:9">
      <c r="A292" s="948"/>
      <c r="B292" s="217"/>
      <c r="I292" s="968"/>
    </row>
    <row r="293" spans="1:9">
      <c r="A293" s="948"/>
      <c r="B293" s="217"/>
      <c r="I293" s="968"/>
    </row>
    <row r="294" spans="1:9">
      <c r="A294" s="948"/>
      <c r="B294" s="217"/>
      <c r="I294" s="968"/>
    </row>
    <row r="295" spans="1:9">
      <c r="A295" s="948"/>
      <c r="B295" s="217"/>
      <c r="I295" s="968"/>
    </row>
    <row r="296" spans="1:9">
      <c r="A296" s="948"/>
      <c r="B296" s="217"/>
      <c r="I296" s="968"/>
    </row>
    <row r="297" spans="1:9">
      <c r="A297" s="948"/>
      <c r="B297" s="217"/>
      <c r="I297" s="968"/>
    </row>
    <row r="298" spans="1:9">
      <c r="A298" s="948"/>
      <c r="B298" s="217"/>
      <c r="I298" s="968"/>
    </row>
    <row r="299" spans="1:9">
      <c r="A299" s="948"/>
      <c r="B299" s="217"/>
      <c r="I299" s="968"/>
    </row>
    <row r="300" spans="1:9">
      <c r="A300" s="948"/>
      <c r="B300" s="217"/>
      <c r="I300" s="968"/>
    </row>
    <row r="301" spans="1:9">
      <c r="A301" s="948"/>
      <c r="B301" s="217"/>
      <c r="I301" s="968"/>
    </row>
    <row r="302" spans="1:9">
      <c r="A302" s="948"/>
      <c r="B302" s="217"/>
      <c r="I302" s="968"/>
    </row>
    <row r="303" spans="1:9">
      <c r="A303" s="948"/>
      <c r="B303" s="217"/>
      <c r="I303" s="968"/>
    </row>
    <row r="304" spans="1:9">
      <c r="A304" s="948"/>
      <c r="B304" s="217"/>
      <c r="I304" s="968"/>
    </row>
    <row r="305" spans="1:9">
      <c r="A305" s="948"/>
      <c r="B305" s="217"/>
      <c r="I305" s="968"/>
    </row>
    <row r="306" spans="1:9">
      <c r="A306" s="948"/>
      <c r="B306" s="217"/>
      <c r="I306" s="968"/>
    </row>
    <row r="307" spans="1:9">
      <c r="A307" s="948"/>
      <c r="B307" s="217"/>
      <c r="I307" s="968"/>
    </row>
    <row r="308" spans="1:9">
      <c r="A308" s="948"/>
      <c r="B308" s="217"/>
      <c r="I308" s="968"/>
    </row>
    <row r="309" spans="1:9">
      <c r="A309" s="948"/>
      <c r="B309" s="217"/>
      <c r="I309" s="968"/>
    </row>
    <row r="310" spans="1:9">
      <c r="A310" s="948"/>
      <c r="B310" s="217"/>
      <c r="I310" s="968"/>
    </row>
    <row r="311" spans="1:9">
      <c r="A311" s="948"/>
      <c r="B311" s="217"/>
      <c r="I311" s="968"/>
    </row>
    <row r="312" spans="1:9">
      <c r="A312" s="948"/>
      <c r="B312" s="217"/>
      <c r="I312" s="968"/>
    </row>
    <row r="313" spans="1:9">
      <c r="A313" s="948"/>
      <c r="B313" s="217"/>
      <c r="I313" s="968"/>
    </row>
    <row r="314" spans="1:9">
      <c r="A314" s="948"/>
      <c r="B314" s="217"/>
      <c r="I314" s="968"/>
    </row>
    <row r="315" spans="1:9">
      <c r="A315" s="948"/>
      <c r="B315" s="217"/>
      <c r="I315" s="968"/>
    </row>
    <row r="316" spans="1:9">
      <c r="A316" s="948"/>
      <c r="B316" s="217"/>
      <c r="I316" s="968"/>
    </row>
    <row r="317" spans="1:9">
      <c r="A317" s="948"/>
      <c r="B317" s="217"/>
      <c r="I317" s="968"/>
    </row>
    <row r="318" spans="1:9">
      <c r="A318" s="948"/>
      <c r="B318" s="217"/>
      <c r="I318" s="968"/>
    </row>
    <row r="319" spans="1:9">
      <c r="A319" s="948"/>
      <c r="B319" s="828"/>
      <c r="I319" s="968"/>
    </row>
    <row r="320" spans="1:9">
      <c r="A320" s="948"/>
      <c r="B320" s="828"/>
      <c r="I320" s="968"/>
    </row>
    <row r="321" spans="1:9">
      <c r="A321" s="948"/>
      <c r="B321" s="828"/>
      <c r="I321" s="968"/>
    </row>
    <row r="322" spans="1:9">
      <c r="A322" s="948"/>
      <c r="B322" s="828"/>
      <c r="I322" s="968"/>
    </row>
    <row r="323" spans="1:9">
      <c r="A323" s="948"/>
      <c r="B323" s="828"/>
      <c r="I323" s="968"/>
    </row>
    <row r="324" spans="1:9">
      <c r="A324" s="948"/>
      <c r="B324" s="828"/>
      <c r="I324" s="968"/>
    </row>
    <row r="325" spans="1:9">
      <c r="A325" s="948"/>
      <c r="B325" s="828"/>
      <c r="I325" s="968"/>
    </row>
    <row r="326" spans="1:9">
      <c r="A326" s="948"/>
      <c r="B326" s="828"/>
      <c r="I326" s="968"/>
    </row>
    <row r="327" spans="1:9">
      <c r="A327" s="948"/>
      <c r="B327" s="828"/>
      <c r="I327" s="968"/>
    </row>
    <row r="328" spans="1:9">
      <c r="A328" s="948"/>
      <c r="B328" s="828"/>
      <c r="I328" s="968"/>
    </row>
    <row r="329" spans="1:9">
      <c r="A329" s="948"/>
      <c r="B329" s="828"/>
      <c r="I329" s="968"/>
    </row>
    <row r="330" spans="1:9">
      <c r="A330" s="948"/>
      <c r="B330" s="828"/>
      <c r="I330" s="968"/>
    </row>
    <row r="331" spans="1:9">
      <c r="A331" s="948"/>
      <c r="B331" s="828"/>
      <c r="I331" s="968"/>
    </row>
    <row r="332" spans="1:9">
      <c r="A332" s="948"/>
      <c r="B332" s="828"/>
      <c r="I332" s="968"/>
    </row>
    <row r="333" spans="1:9">
      <c r="A333" s="948"/>
      <c r="B333" s="828"/>
      <c r="I333" s="968"/>
    </row>
    <row r="334" spans="1:9">
      <c r="A334" s="948"/>
      <c r="B334" s="828"/>
      <c r="I334" s="968"/>
    </row>
    <row r="335" spans="1:9">
      <c r="A335" s="948"/>
      <c r="B335" s="828"/>
      <c r="I335" s="968"/>
    </row>
    <row r="336" spans="1:9">
      <c r="A336" s="948"/>
      <c r="B336" s="828"/>
      <c r="I336" s="968"/>
    </row>
    <row r="337" spans="1:9">
      <c r="A337" s="948"/>
      <c r="B337" s="828"/>
      <c r="I337" s="968"/>
    </row>
    <row r="338" spans="1:9">
      <c r="A338" s="948"/>
      <c r="B338" s="828"/>
      <c r="I338" s="968"/>
    </row>
    <row r="339" spans="1:9">
      <c r="A339" s="948"/>
      <c r="B339" s="828"/>
      <c r="I339" s="968"/>
    </row>
    <row r="340" spans="1:9">
      <c r="A340" s="948"/>
      <c r="B340" s="828"/>
      <c r="I340" s="968"/>
    </row>
    <row r="341" spans="1:9">
      <c r="A341" s="948"/>
      <c r="B341" s="828"/>
      <c r="I341" s="968"/>
    </row>
    <row r="342" spans="1:9">
      <c r="A342" s="948"/>
      <c r="B342" s="828"/>
      <c r="I342" s="968"/>
    </row>
    <row r="343" spans="1:9">
      <c r="A343" s="948"/>
      <c r="B343" s="828"/>
      <c r="I343" s="968"/>
    </row>
    <row r="344" spans="1:9">
      <c r="A344" s="948"/>
      <c r="B344" s="828"/>
      <c r="I344" s="968"/>
    </row>
    <row r="345" spans="1:9">
      <c r="A345" s="948"/>
      <c r="B345" s="828"/>
      <c r="I345" s="968"/>
    </row>
    <row r="346" spans="1:9">
      <c r="A346" s="948"/>
      <c r="B346" s="828"/>
      <c r="I346" s="968"/>
    </row>
    <row r="347" spans="1:9">
      <c r="A347" s="948"/>
      <c r="B347" s="828"/>
      <c r="I347" s="968"/>
    </row>
    <row r="348" spans="1:9">
      <c r="A348" s="948"/>
      <c r="B348" s="828"/>
      <c r="I348" s="968"/>
    </row>
    <row r="349" spans="1:9">
      <c r="A349" s="948"/>
      <c r="B349" s="828"/>
      <c r="I349" s="968"/>
    </row>
    <row r="350" spans="1:9">
      <c r="A350" s="948"/>
      <c r="B350" s="828"/>
      <c r="I350" s="968"/>
    </row>
    <row r="351" spans="1:9">
      <c r="A351" s="948"/>
      <c r="B351" s="828"/>
      <c r="I351" s="968"/>
    </row>
    <row r="352" spans="1:9">
      <c r="A352" s="948"/>
      <c r="B352" s="828"/>
      <c r="I352" s="968"/>
    </row>
    <row r="353" spans="1:9">
      <c r="A353" s="948"/>
      <c r="B353" s="828"/>
      <c r="I353" s="968"/>
    </row>
    <row r="354" spans="1:9">
      <c r="A354" s="948"/>
      <c r="B354" s="828"/>
      <c r="I354" s="968"/>
    </row>
    <row r="355" spans="1:9">
      <c r="A355" s="948"/>
      <c r="B355" s="828"/>
      <c r="I355" s="968"/>
    </row>
    <row r="356" spans="1:9">
      <c r="A356" s="948"/>
      <c r="B356" s="828"/>
      <c r="I356" s="968"/>
    </row>
    <row r="357" spans="1:9">
      <c r="A357" s="948"/>
      <c r="B357" s="828"/>
      <c r="I357" s="968"/>
    </row>
    <row r="358" spans="1:9">
      <c r="A358" s="948"/>
      <c r="B358" s="828"/>
      <c r="I358" s="968"/>
    </row>
    <row r="359" spans="1:9">
      <c r="A359" s="948"/>
      <c r="B359" s="828"/>
      <c r="I359" s="968"/>
    </row>
    <row r="360" spans="1:9">
      <c r="A360" s="948"/>
      <c r="B360" s="828"/>
      <c r="I360" s="968"/>
    </row>
    <row r="361" spans="1:9">
      <c r="A361" s="948"/>
      <c r="B361" s="828"/>
      <c r="I361" s="968"/>
    </row>
    <row r="362" spans="1:9">
      <c r="A362" s="948"/>
      <c r="B362" s="828"/>
      <c r="I362" s="968"/>
    </row>
    <row r="363" spans="1:9">
      <c r="A363" s="948"/>
      <c r="B363" s="828"/>
      <c r="I363" s="968"/>
    </row>
    <row r="364" spans="1:9">
      <c r="A364" s="948"/>
      <c r="B364" s="828"/>
      <c r="I364" s="968"/>
    </row>
    <row r="365" spans="1:9">
      <c r="A365" s="948"/>
      <c r="B365" s="828"/>
      <c r="I365" s="968"/>
    </row>
    <row r="366" spans="1:9">
      <c r="A366" s="948"/>
      <c r="B366" s="828"/>
      <c r="I366" s="968"/>
    </row>
    <row r="367" spans="1:9">
      <c r="A367" s="948"/>
      <c r="B367" s="828"/>
      <c r="I367" s="968"/>
    </row>
    <row r="368" spans="1:9">
      <c r="A368" s="948"/>
      <c r="B368" s="828"/>
      <c r="I368" s="968"/>
    </row>
    <row r="369" spans="1:9">
      <c r="A369" s="948"/>
      <c r="B369" s="828"/>
      <c r="I369" s="968"/>
    </row>
    <row r="370" spans="1:9">
      <c r="A370" s="948"/>
      <c r="B370" s="828"/>
      <c r="I370" s="968"/>
    </row>
    <row r="371" spans="1:9">
      <c r="A371" s="948"/>
      <c r="B371" s="828"/>
      <c r="I371" s="968"/>
    </row>
    <row r="372" spans="1:9">
      <c r="A372" s="948"/>
      <c r="B372" s="828"/>
      <c r="I372" s="968"/>
    </row>
    <row r="373" spans="1:9">
      <c r="A373" s="948"/>
      <c r="B373" s="828"/>
      <c r="I373" s="968"/>
    </row>
    <row r="374" spans="1:9">
      <c r="A374" s="948"/>
      <c r="B374" s="828"/>
      <c r="I374" s="968"/>
    </row>
    <row r="375" spans="1:9">
      <c r="A375" s="948"/>
      <c r="B375" s="828"/>
      <c r="I375" s="968"/>
    </row>
    <row r="376" spans="1:9">
      <c r="A376" s="948"/>
      <c r="B376" s="828"/>
      <c r="I376" s="946"/>
    </row>
    <row r="377" spans="1:9">
      <c r="A377" s="948"/>
      <c r="B377" s="828"/>
      <c r="I377" s="946"/>
    </row>
    <row r="378" spans="1:9">
      <c r="A378" s="948"/>
      <c r="B378" s="828"/>
      <c r="I378" s="946"/>
    </row>
    <row r="379" spans="1:9">
      <c r="A379" s="948"/>
      <c r="B379" s="828"/>
      <c r="I379" s="946"/>
    </row>
    <row r="380" spans="1:9">
      <c r="A380" s="948"/>
      <c r="B380" s="828"/>
      <c r="I380" s="946"/>
    </row>
    <row r="381" spans="1:9">
      <c r="A381" s="948"/>
      <c r="B381" s="828"/>
      <c r="I381" s="946"/>
    </row>
    <row r="382" spans="1:9">
      <c r="A382" s="948"/>
      <c r="B382" s="828"/>
      <c r="I382" s="946"/>
    </row>
    <row r="383" spans="1:9">
      <c r="A383" s="948"/>
      <c r="B383" s="828"/>
      <c r="I383" s="946"/>
    </row>
    <row r="384" spans="1:9">
      <c r="A384" s="948"/>
      <c r="B384" s="828"/>
      <c r="I384" s="946"/>
    </row>
    <row r="385" spans="1:9">
      <c r="A385" s="948"/>
      <c r="B385" s="828"/>
      <c r="I385" s="946"/>
    </row>
    <row r="386" spans="1:9">
      <c r="A386" s="948"/>
      <c r="B386" s="828"/>
      <c r="I386" s="946"/>
    </row>
    <row r="387" spans="1:9">
      <c r="A387" s="948"/>
      <c r="B387" s="828"/>
      <c r="I387" s="946"/>
    </row>
    <row r="388" spans="1:9">
      <c r="A388" s="948"/>
      <c r="B388" s="828"/>
      <c r="I388" s="946"/>
    </row>
    <row r="389" spans="1:9">
      <c r="A389" s="948"/>
      <c r="B389" s="828"/>
      <c r="I389" s="946"/>
    </row>
    <row r="390" spans="1:9">
      <c r="A390" s="948"/>
      <c r="B390" s="828"/>
      <c r="I390" s="946"/>
    </row>
    <row r="391" spans="1:9">
      <c r="A391" s="948"/>
      <c r="B391" s="828"/>
      <c r="I391" s="946"/>
    </row>
    <row r="392" spans="1:9">
      <c r="A392" s="948"/>
      <c r="B392" s="828"/>
      <c r="I392" s="946"/>
    </row>
    <row r="393" spans="1:9">
      <c r="A393" s="948"/>
      <c r="B393" s="828"/>
      <c r="I393" s="946"/>
    </row>
    <row r="394" spans="1:9">
      <c r="A394" s="948"/>
      <c r="B394" s="828"/>
      <c r="I394" s="946"/>
    </row>
    <row r="395" spans="1:9">
      <c r="A395" s="948"/>
      <c r="B395" s="828"/>
      <c r="I395" s="946"/>
    </row>
    <row r="396" spans="1:9">
      <c r="A396" s="948"/>
      <c r="B396" s="828"/>
      <c r="I396" s="946"/>
    </row>
    <row r="397" spans="1:9">
      <c r="A397" s="948"/>
      <c r="B397" s="828"/>
      <c r="I397" s="946"/>
    </row>
    <row r="398" spans="1:9">
      <c r="A398" s="948"/>
      <c r="B398" s="828"/>
      <c r="I398" s="946"/>
    </row>
    <row r="399" spans="1:9">
      <c r="A399" s="948"/>
      <c r="B399" s="828"/>
      <c r="I399" s="946"/>
    </row>
    <row r="400" spans="1:9">
      <c r="A400" s="948"/>
      <c r="B400" s="828"/>
      <c r="I400" s="946"/>
    </row>
    <row r="401" spans="1:9">
      <c r="A401" s="948"/>
      <c r="B401" s="828"/>
      <c r="I401" s="946"/>
    </row>
    <row r="402" spans="1:9">
      <c r="A402" s="948"/>
      <c r="B402" s="828"/>
      <c r="I402" s="946"/>
    </row>
    <row r="403" spans="1:9">
      <c r="A403" s="948"/>
      <c r="B403" s="828"/>
      <c r="I403" s="946"/>
    </row>
    <row r="404" spans="1:9">
      <c r="A404" s="948"/>
      <c r="B404" s="828"/>
      <c r="I404" s="946"/>
    </row>
    <row r="405" spans="1:9">
      <c r="A405" s="948"/>
      <c r="B405" s="828"/>
      <c r="I405" s="946"/>
    </row>
    <row r="406" spans="1:9">
      <c r="A406" s="948"/>
      <c r="B406" s="828"/>
      <c r="I406" s="946"/>
    </row>
    <row r="407" spans="1:9">
      <c r="A407" s="948"/>
      <c r="B407" s="828"/>
      <c r="I407" s="946"/>
    </row>
    <row r="408" spans="1:9">
      <c r="A408" s="948"/>
      <c r="B408" s="828"/>
      <c r="I408" s="946"/>
    </row>
    <row r="409" spans="1:9">
      <c r="A409" s="948"/>
      <c r="B409" s="828"/>
      <c r="I409" s="946"/>
    </row>
    <row r="410" spans="1:9">
      <c r="A410" s="948"/>
      <c r="B410" s="828"/>
      <c r="I410" s="946"/>
    </row>
    <row r="411" spans="1:9">
      <c r="A411" s="948"/>
      <c r="B411" s="828"/>
      <c r="I411" s="946"/>
    </row>
    <row r="412" spans="1:9">
      <c r="A412" s="948"/>
      <c r="B412" s="828"/>
      <c r="I412" s="946"/>
    </row>
    <row r="413" spans="1:9">
      <c r="A413" s="948"/>
      <c r="B413" s="828"/>
      <c r="I413" s="946"/>
    </row>
    <row r="414" spans="1:9">
      <c r="A414" s="948"/>
      <c r="B414" s="828"/>
      <c r="I414" s="946"/>
    </row>
    <row r="415" spans="1:9">
      <c r="A415" s="948"/>
      <c r="B415" s="828"/>
      <c r="I415" s="946"/>
    </row>
    <row r="416" spans="1:9">
      <c r="A416" s="948"/>
      <c r="B416" s="828"/>
      <c r="I416" s="946"/>
    </row>
    <row r="417" spans="1:9">
      <c r="A417" s="948"/>
      <c r="B417" s="828"/>
      <c r="I417" s="946"/>
    </row>
    <row r="418" spans="1:9">
      <c r="A418" s="948"/>
      <c r="B418" s="828"/>
      <c r="I418" s="946"/>
    </row>
    <row r="419" spans="1:9">
      <c r="A419" s="948"/>
      <c r="B419" s="828"/>
      <c r="I419" s="946"/>
    </row>
    <row r="420" spans="1:9">
      <c r="A420" s="948"/>
      <c r="B420" s="828"/>
      <c r="I420" s="946"/>
    </row>
    <row r="421" spans="1:9">
      <c r="A421" s="948"/>
      <c r="B421" s="828"/>
      <c r="I421" s="946"/>
    </row>
    <row r="422" spans="1:9">
      <c r="A422" s="948"/>
      <c r="B422" s="828"/>
      <c r="I422" s="946"/>
    </row>
    <row r="423" spans="1:9">
      <c r="A423" s="948"/>
      <c r="B423" s="828"/>
      <c r="I423" s="946"/>
    </row>
    <row r="424" spans="1:9">
      <c r="A424" s="948"/>
      <c r="B424" s="828"/>
      <c r="I424" s="946"/>
    </row>
    <row r="425" spans="1:9">
      <c r="A425" s="948"/>
      <c r="B425" s="828"/>
      <c r="I425" s="946"/>
    </row>
    <row r="426" spans="1:9">
      <c r="A426" s="948"/>
      <c r="B426" s="828"/>
      <c r="I426" s="946"/>
    </row>
    <row r="427" spans="1:9">
      <c r="A427" s="948"/>
      <c r="B427" s="828"/>
      <c r="I427" s="946"/>
    </row>
    <row r="428" spans="1:9">
      <c r="A428" s="948"/>
      <c r="B428" s="828"/>
      <c r="I428" s="946"/>
    </row>
    <row r="429" spans="1:9">
      <c r="A429" s="948"/>
      <c r="B429" s="828"/>
      <c r="I429" s="946"/>
    </row>
    <row r="430" spans="1:9">
      <c r="A430" s="948"/>
      <c r="B430" s="828"/>
      <c r="I430" s="946"/>
    </row>
    <row r="431" spans="1:9">
      <c r="A431" s="948"/>
      <c r="B431" s="828"/>
      <c r="I431" s="946"/>
    </row>
    <row r="432" spans="1:9">
      <c r="A432" s="946"/>
      <c r="B432" s="789"/>
      <c r="I432" s="946"/>
    </row>
    <row r="433" spans="1:9">
      <c r="A433" s="946"/>
      <c r="B433" s="789"/>
      <c r="I433" s="946"/>
    </row>
    <row r="434" spans="1:9">
      <c r="A434" s="946"/>
      <c r="B434" s="789"/>
      <c r="I434" s="946"/>
    </row>
    <row r="435" spans="1:9">
      <c r="A435" s="946"/>
      <c r="B435" s="789"/>
      <c r="I435" s="946"/>
    </row>
    <row r="436" spans="1:9">
      <c r="A436" s="946"/>
      <c r="B436" s="789"/>
      <c r="I436" s="946"/>
    </row>
    <row r="437" spans="1:9">
      <c r="A437" s="946"/>
      <c r="B437" s="789"/>
      <c r="I437" s="946"/>
    </row>
    <row r="438" spans="1:9">
      <c r="A438" s="946"/>
      <c r="B438" s="789"/>
      <c r="I438" s="946"/>
    </row>
    <row r="439" spans="1:9">
      <c r="A439" s="946"/>
      <c r="B439" s="789"/>
      <c r="I439" s="946"/>
    </row>
    <row r="440" spans="1:9">
      <c r="A440" s="946"/>
      <c r="B440" s="789"/>
      <c r="I440" s="946"/>
    </row>
    <row r="441" spans="1:9">
      <c r="A441" s="946"/>
      <c r="B441" s="789"/>
      <c r="I441" s="946"/>
    </row>
    <row r="442" spans="1:9">
      <c r="A442" s="946"/>
      <c r="B442" s="789"/>
      <c r="I442" s="946"/>
    </row>
    <row r="443" spans="1:9">
      <c r="A443" s="946"/>
      <c r="B443" s="789"/>
      <c r="I443" s="946"/>
    </row>
    <row r="444" spans="1:9">
      <c r="A444" s="946"/>
      <c r="B444" s="789"/>
      <c r="I444" s="946"/>
    </row>
    <row r="445" spans="1:9">
      <c r="A445" s="946"/>
      <c r="B445" s="789"/>
      <c r="I445" s="946"/>
    </row>
    <row r="446" spans="1:9">
      <c r="A446" s="946"/>
      <c r="B446" s="789"/>
      <c r="I446" s="946"/>
    </row>
    <row r="447" spans="1:9">
      <c r="A447" s="946"/>
      <c r="B447" s="789"/>
      <c r="I447" s="946"/>
    </row>
    <row r="448" spans="1:9">
      <c r="A448" s="946"/>
      <c r="B448" s="789"/>
      <c r="I448" s="946"/>
    </row>
    <row r="449" spans="1:9">
      <c r="A449" s="946"/>
      <c r="B449" s="789"/>
      <c r="I449" s="946"/>
    </row>
    <row r="450" spans="1:9">
      <c r="A450" s="946"/>
      <c r="B450" s="789"/>
      <c r="I450" s="946"/>
    </row>
    <row r="451" spans="1:9">
      <c r="A451" s="946"/>
      <c r="B451" s="789"/>
      <c r="I451" s="946"/>
    </row>
    <row r="452" spans="1:9">
      <c r="A452" s="946"/>
      <c r="B452" s="789"/>
      <c r="I452" s="946"/>
    </row>
    <row r="453" spans="1:9">
      <c r="A453" s="946"/>
      <c r="B453" s="789"/>
      <c r="I453" s="946"/>
    </row>
    <row r="454" spans="1:9">
      <c r="A454" s="946"/>
      <c r="B454" s="789"/>
      <c r="I454" s="946"/>
    </row>
    <row r="455" spans="1:9">
      <c r="A455" s="946"/>
      <c r="B455" s="789"/>
      <c r="I455" s="946"/>
    </row>
    <row r="456" spans="1:9">
      <c r="A456" s="946"/>
      <c r="B456" s="789"/>
      <c r="I456" s="946"/>
    </row>
    <row r="457" spans="1:9">
      <c r="A457" s="946"/>
      <c r="B457" s="789"/>
      <c r="I457" s="946"/>
    </row>
    <row r="458" spans="1:9">
      <c r="A458" s="946"/>
      <c r="B458" s="789"/>
      <c r="I458" s="946"/>
    </row>
    <row r="459" spans="1:9">
      <c r="A459" s="946"/>
      <c r="B459" s="789"/>
      <c r="I459" s="946"/>
    </row>
    <row r="460" spans="1:9">
      <c r="A460" s="946"/>
      <c r="B460" s="789"/>
      <c r="I460" s="946"/>
    </row>
    <row r="461" spans="1:9">
      <c r="A461" s="946"/>
      <c r="B461" s="789"/>
      <c r="I461" s="946"/>
    </row>
    <row r="462" spans="1:9">
      <c r="A462" s="946"/>
      <c r="B462" s="789"/>
      <c r="I462" s="946"/>
    </row>
    <row r="463" spans="1:9">
      <c r="A463" s="946"/>
      <c r="B463" s="789"/>
      <c r="I463" s="946"/>
    </row>
    <row r="464" spans="1:9">
      <c r="A464" s="946"/>
      <c r="B464" s="789"/>
      <c r="I464" s="946"/>
    </row>
    <row r="465" spans="1:9">
      <c r="A465" s="946"/>
      <c r="B465" s="789"/>
      <c r="I465" s="946"/>
    </row>
    <row r="466" spans="1:9">
      <c r="A466" s="946"/>
      <c r="B466" s="789"/>
      <c r="I466" s="946"/>
    </row>
    <row r="467" spans="1:9">
      <c r="A467" s="946"/>
      <c r="B467" s="789"/>
      <c r="I467" s="946"/>
    </row>
    <row r="468" spans="1:9">
      <c r="A468" s="946"/>
      <c r="B468" s="789"/>
      <c r="I468" s="946"/>
    </row>
    <row r="469" spans="1:9">
      <c r="A469" s="946"/>
      <c r="B469" s="789"/>
      <c r="I469" s="946"/>
    </row>
    <row r="470" spans="1:9">
      <c r="A470" s="946"/>
      <c r="B470" s="789"/>
      <c r="I470" s="946"/>
    </row>
    <row r="471" spans="1:9">
      <c r="A471" s="946"/>
      <c r="B471" s="789"/>
      <c r="I471" s="946"/>
    </row>
    <row r="472" spans="1:9">
      <c r="A472" s="946"/>
      <c r="B472" s="789"/>
      <c r="I472" s="946"/>
    </row>
    <row r="473" spans="1:9">
      <c r="A473" s="946"/>
      <c r="B473" s="789"/>
      <c r="I473" s="946"/>
    </row>
    <row r="474" spans="1:9">
      <c r="A474" s="946"/>
      <c r="B474" s="789"/>
      <c r="I474" s="946"/>
    </row>
    <row r="475" spans="1:9">
      <c r="A475" s="946"/>
      <c r="B475" s="789"/>
      <c r="I475" s="946"/>
    </row>
    <row r="476" spans="1:9">
      <c r="A476" s="946"/>
      <c r="B476" s="789"/>
      <c r="I476" s="946"/>
    </row>
    <row r="477" spans="1:9">
      <c r="A477" s="946"/>
      <c r="B477" s="789"/>
      <c r="I477" s="946"/>
    </row>
    <row r="478" spans="1:9">
      <c r="A478" s="946"/>
      <c r="B478" s="789"/>
      <c r="I478" s="946"/>
    </row>
    <row r="479" spans="1:9">
      <c r="A479" s="946"/>
      <c r="B479" s="789"/>
      <c r="I479" s="946"/>
    </row>
    <row r="480" spans="1:9">
      <c r="A480" s="946"/>
      <c r="B480" s="789"/>
      <c r="I480" s="946"/>
    </row>
    <row r="481" spans="1:9">
      <c r="A481" s="946"/>
      <c r="B481" s="789"/>
      <c r="I481" s="946"/>
    </row>
    <row r="482" spans="1:9">
      <c r="A482" s="946"/>
      <c r="B482" s="789"/>
      <c r="I482" s="946"/>
    </row>
    <row r="483" spans="1:9">
      <c r="A483" s="946"/>
      <c r="B483" s="789"/>
      <c r="I483" s="946"/>
    </row>
    <row r="484" spans="1:9">
      <c r="A484" s="946"/>
      <c r="B484" s="789"/>
      <c r="I484" s="946"/>
    </row>
    <row r="485" spans="1:9">
      <c r="A485" s="946"/>
      <c r="B485" s="789"/>
      <c r="I485" s="946"/>
    </row>
    <row r="486" spans="1:9">
      <c r="A486" s="946"/>
      <c r="B486" s="789"/>
      <c r="I486" s="946"/>
    </row>
    <row r="487" spans="1:9">
      <c r="A487" s="946"/>
      <c r="B487" s="789"/>
      <c r="I487" s="946"/>
    </row>
    <row r="488" spans="1:9">
      <c r="A488" s="946"/>
      <c r="B488" s="789"/>
      <c r="I488" s="946"/>
    </row>
    <row r="489" spans="1:9">
      <c r="A489" s="946"/>
      <c r="B489" s="789"/>
      <c r="I489" s="946"/>
    </row>
    <row r="490" spans="1:9">
      <c r="A490" s="946"/>
      <c r="B490" s="789"/>
      <c r="I490" s="946"/>
    </row>
    <row r="491" spans="1:9">
      <c r="A491" s="946"/>
      <c r="B491" s="789"/>
      <c r="I491" s="946"/>
    </row>
    <row r="492" spans="1:9">
      <c r="A492" s="946"/>
      <c r="B492" s="789"/>
      <c r="I492" s="946"/>
    </row>
    <row r="493" spans="1:9">
      <c r="A493" s="946"/>
      <c r="B493" s="789"/>
      <c r="I493" s="946"/>
    </row>
    <row r="494" spans="1:9">
      <c r="A494" s="946"/>
      <c r="B494" s="789"/>
      <c r="I494" s="946"/>
    </row>
    <row r="495" spans="1:9">
      <c r="A495" s="946"/>
      <c r="B495" s="789"/>
      <c r="I495" s="946"/>
    </row>
    <row r="496" spans="1:9">
      <c r="A496" s="946"/>
      <c r="B496" s="789"/>
      <c r="I496" s="946"/>
    </row>
    <row r="497" spans="1:9">
      <c r="A497" s="946"/>
      <c r="B497" s="789"/>
      <c r="I497" s="946"/>
    </row>
    <row r="498" spans="1:9">
      <c r="A498" s="969"/>
      <c r="I498" s="946"/>
    </row>
    <row r="499" spans="1:9">
      <c r="A499" s="969"/>
      <c r="I499" s="946"/>
    </row>
    <row r="500" spans="1:9">
      <c r="A500" s="969"/>
      <c r="I500" s="946"/>
    </row>
    <row r="501" spans="1:9">
      <c r="A501" s="969"/>
      <c r="I501" s="946"/>
    </row>
    <row r="502" spans="1:9">
      <c r="A502" s="969"/>
      <c r="I502" s="946"/>
    </row>
    <row r="503" spans="1:9">
      <c r="I503" s="971"/>
    </row>
    <row r="504" spans="1:9">
      <c r="I504" s="971"/>
    </row>
    <row r="505" spans="1:9">
      <c r="I505" s="971"/>
    </row>
    <row r="506" spans="1:9">
      <c r="I506" s="971"/>
    </row>
    <row r="507" spans="1:9">
      <c r="I507" s="971"/>
    </row>
    <row r="508" spans="1:9">
      <c r="I508" s="971"/>
    </row>
    <row r="509" spans="1:9">
      <c r="I509" s="971"/>
    </row>
    <row r="510" spans="1:9">
      <c r="I510" s="971"/>
    </row>
    <row r="511" spans="1:9">
      <c r="I511" s="971"/>
    </row>
    <row r="512" spans="1:9">
      <c r="I512" s="971"/>
    </row>
    <row r="513" spans="9:9">
      <c r="I513" s="971"/>
    </row>
    <row r="514" spans="9:9">
      <c r="I514" s="971"/>
    </row>
    <row r="515" spans="9:9">
      <c r="I515" s="971"/>
    </row>
    <row r="516" spans="9:9">
      <c r="I516" s="971"/>
    </row>
    <row r="517" spans="9:9">
      <c r="I517" s="971"/>
    </row>
    <row r="518" spans="9:9">
      <c r="I518" s="971"/>
    </row>
    <row r="519" spans="9:9">
      <c r="I519" s="971"/>
    </row>
    <row r="520" spans="9:9">
      <c r="I520" s="971"/>
    </row>
    <row r="521" spans="9:9">
      <c r="I521" s="971"/>
    </row>
    <row r="522" spans="9:9">
      <c r="I522" s="971"/>
    </row>
    <row r="523" spans="9:9">
      <c r="I523" s="971"/>
    </row>
    <row r="524" spans="9:9">
      <c r="I524" s="971"/>
    </row>
    <row r="525" spans="9:9">
      <c r="I525" s="971"/>
    </row>
    <row r="526" spans="9:9">
      <c r="I526" s="971"/>
    </row>
    <row r="527" spans="9:9">
      <c r="I527" s="971"/>
    </row>
    <row r="528" spans="9:9">
      <c r="I528" s="971"/>
    </row>
    <row r="529" spans="9:9">
      <c r="I529" s="971"/>
    </row>
    <row r="530" spans="9:9">
      <c r="I530" s="971"/>
    </row>
    <row r="531" spans="9:9">
      <c r="I531" s="971"/>
    </row>
    <row r="532" spans="9:9">
      <c r="I532" s="971"/>
    </row>
    <row r="533" spans="9:9">
      <c r="I533" s="971"/>
    </row>
    <row r="534" spans="9:9">
      <c r="I534" s="971"/>
    </row>
    <row r="535" spans="9:9">
      <c r="I535" s="971"/>
    </row>
    <row r="536" spans="9:9">
      <c r="I536" s="971"/>
    </row>
    <row r="537" spans="9:9">
      <c r="I537" s="971"/>
    </row>
    <row r="538" spans="9:9">
      <c r="I538" s="971"/>
    </row>
    <row r="539" spans="9:9">
      <c r="I539" s="971"/>
    </row>
    <row r="540" spans="9:9">
      <c r="I540" s="971"/>
    </row>
    <row r="541" spans="9:9">
      <c r="I541" s="971"/>
    </row>
    <row r="542" spans="9:9">
      <c r="I542" s="971"/>
    </row>
    <row r="543" spans="9:9">
      <c r="I543" s="971"/>
    </row>
    <row r="544" spans="9:9">
      <c r="I544" s="971"/>
    </row>
    <row r="545" spans="9:9">
      <c r="I545" s="971"/>
    </row>
    <row r="546" spans="9:9">
      <c r="I546" s="971"/>
    </row>
    <row r="547" spans="9:9">
      <c r="I547" s="971"/>
    </row>
    <row r="548" spans="9:9">
      <c r="I548" s="971"/>
    </row>
    <row r="549" spans="9:9">
      <c r="I549" s="971"/>
    </row>
    <row r="550" spans="9:9">
      <c r="I550" s="971"/>
    </row>
    <row r="551" spans="9:9">
      <c r="I551" s="971"/>
    </row>
    <row r="552" spans="9:9">
      <c r="I552" s="971"/>
    </row>
    <row r="553" spans="9:9">
      <c r="I553" s="971"/>
    </row>
    <row r="554" spans="9:9">
      <c r="I554" s="971"/>
    </row>
    <row r="555" spans="9:9">
      <c r="I555" s="971"/>
    </row>
    <row r="556" spans="9:9">
      <c r="I556" s="971"/>
    </row>
    <row r="557" spans="9:9">
      <c r="I557" s="971"/>
    </row>
    <row r="558" spans="9:9">
      <c r="I558" s="971"/>
    </row>
    <row r="559" spans="9:9">
      <c r="I559" s="971"/>
    </row>
    <row r="560" spans="9:9">
      <c r="I560" s="971"/>
    </row>
    <row r="561" spans="9:9">
      <c r="I561" s="971"/>
    </row>
    <row r="562" spans="9:9">
      <c r="I562" s="971"/>
    </row>
    <row r="563" spans="9:9">
      <c r="I563" s="971"/>
    </row>
    <row r="564" spans="9:9">
      <c r="I564" s="971"/>
    </row>
    <row r="565" spans="9:9">
      <c r="I565" s="971"/>
    </row>
    <row r="566" spans="9:9">
      <c r="I566" s="971"/>
    </row>
    <row r="567" spans="9:9">
      <c r="I567" s="971"/>
    </row>
    <row r="568" spans="9:9">
      <c r="I568" s="971"/>
    </row>
    <row r="569" spans="9:9">
      <c r="I569" s="971"/>
    </row>
    <row r="570" spans="9:9">
      <c r="I570" s="971"/>
    </row>
    <row r="571" spans="9:9">
      <c r="I571" s="971"/>
    </row>
    <row r="572" spans="9:9">
      <c r="I572" s="971"/>
    </row>
    <row r="573" spans="9:9">
      <c r="I573" s="971"/>
    </row>
    <row r="574" spans="9:9">
      <c r="I574" s="971"/>
    </row>
    <row r="575" spans="9:9">
      <c r="I575" s="971"/>
    </row>
    <row r="576" spans="9:9">
      <c r="I576" s="971"/>
    </row>
    <row r="577" spans="9:9">
      <c r="I577" s="971"/>
    </row>
    <row r="578" spans="9:9">
      <c r="I578" s="971"/>
    </row>
    <row r="579" spans="9:9">
      <c r="I579" s="971"/>
    </row>
    <row r="580" spans="9:9">
      <c r="I580" s="971"/>
    </row>
    <row r="581" spans="9:9">
      <c r="I581" s="971"/>
    </row>
    <row r="582" spans="9:9">
      <c r="I582" s="971"/>
    </row>
    <row r="583" spans="9:9">
      <c r="I583" s="971"/>
    </row>
    <row r="584" spans="9:9">
      <c r="I584" s="971"/>
    </row>
    <row r="585" spans="9:9">
      <c r="I585" s="971"/>
    </row>
    <row r="586" spans="9:9">
      <c r="I586" s="971"/>
    </row>
    <row r="587" spans="9:9">
      <c r="I587" s="971"/>
    </row>
    <row r="588" spans="9:9">
      <c r="I588" s="971"/>
    </row>
    <row r="589" spans="9:9">
      <c r="I589" s="971"/>
    </row>
    <row r="590" spans="9:9">
      <c r="I590" s="971"/>
    </row>
    <row r="591" spans="9:9">
      <c r="I591" s="971"/>
    </row>
    <row r="592" spans="9:9">
      <c r="I592" s="971"/>
    </row>
    <row r="593" spans="9:9">
      <c r="I593" s="971"/>
    </row>
    <row r="594" spans="9:9">
      <c r="I594" s="971"/>
    </row>
    <row r="595" spans="9:9">
      <c r="I595" s="971"/>
    </row>
    <row r="596" spans="9:9">
      <c r="I596" s="971"/>
    </row>
    <row r="597" spans="9:9">
      <c r="I597" s="971"/>
    </row>
    <row r="598" spans="9:9">
      <c r="I598" s="971"/>
    </row>
    <row r="599" spans="9:9">
      <c r="I599" s="971"/>
    </row>
    <row r="600" spans="9:9">
      <c r="I600" s="971"/>
    </row>
    <row r="601" spans="9:9">
      <c r="I601" s="971"/>
    </row>
    <row r="602" spans="9:9">
      <c r="I602" s="971"/>
    </row>
    <row r="603" spans="9:9">
      <c r="I603" s="971"/>
    </row>
    <row r="604" spans="9:9">
      <c r="I604" s="971"/>
    </row>
    <row r="605" spans="9:9">
      <c r="I605" s="971"/>
    </row>
    <row r="606" spans="9:9">
      <c r="I606" s="971"/>
    </row>
    <row r="607" spans="9:9">
      <c r="I607" s="971"/>
    </row>
    <row r="608" spans="9:9">
      <c r="I608" s="971"/>
    </row>
    <row r="609" spans="9:9">
      <c r="I609" s="971"/>
    </row>
    <row r="610" spans="9:9">
      <c r="I610" s="971"/>
    </row>
    <row r="611" spans="9:9">
      <c r="I611" s="971"/>
    </row>
    <row r="612" spans="9:9">
      <c r="I612" s="971"/>
    </row>
    <row r="613" spans="9:9">
      <c r="I613" s="971"/>
    </row>
    <row r="614" spans="9:9">
      <c r="I614" s="971"/>
    </row>
    <row r="615" spans="9:9">
      <c r="I615" s="971"/>
    </row>
    <row r="616" spans="9:9">
      <c r="I616" s="971"/>
    </row>
    <row r="617" spans="9:9">
      <c r="I617" s="971"/>
    </row>
    <row r="618" spans="9:9">
      <c r="I618" s="971"/>
    </row>
    <row r="619" spans="9:9">
      <c r="I619" s="971"/>
    </row>
    <row r="620" spans="9:9">
      <c r="I620" s="971"/>
    </row>
    <row r="621" spans="9:9">
      <c r="I621" s="971"/>
    </row>
    <row r="622" spans="9:9">
      <c r="I622" s="971"/>
    </row>
    <row r="623" spans="9:9">
      <c r="I623" s="971"/>
    </row>
    <row r="624" spans="9:9">
      <c r="I624" s="971"/>
    </row>
    <row r="625" spans="9:9">
      <c r="I625" s="971"/>
    </row>
    <row r="626" spans="9:9">
      <c r="I626" s="971"/>
    </row>
    <row r="627" spans="9:9">
      <c r="I627" s="971"/>
    </row>
    <row r="628" spans="9:9">
      <c r="I628" s="971"/>
    </row>
    <row r="629" spans="9:9">
      <c r="I629" s="971"/>
    </row>
    <row r="630" spans="9:9">
      <c r="I630" s="971"/>
    </row>
    <row r="631" spans="9:9">
      <c r="I631" s="971"/>
    </row>
    <row r="632" spans="9:9">
      <c r="I632" s="971"/>
    </row>
    <row r="633" spans="9:9">
      <c r="I633" s="971"/>
    </row>
    <row r="634" spans="9:9">
      <c r="I634" s="971"/>
    </row>
    <row r="635" spans="9:9">
      <c r="I635" s="971"/>
    </row>
    <row r="636" spans="9:9">
      <c r="I636" s="971"/>
    </row>
    <row r="637" spans="9:9">
      <c r="I637" s="971"/>
    </row>
    <row r="638" spans="9:9">
      <c r="I638" s="971"/>
    </row>
    <row r="639" spans="9:9">
      <c r="I639" s="971"/>
    </row>
    <row r="640" spans="9:9">
      <c r="I640" s="971"/>
    </row>
    <row r="641" spans="9:9">
      <c r="I641" s="971"/>
    </row>
    <row r="642" spans="9:9">
      <c r="I642" s="971"/>
    </row>
    <row r="643" spans="9:9">
      <c r="I643" s="971"/>
    </row>
    <row r="644" spans="9:9">
      <c r="I644" s="971"/>
    </row>
    <row r="645" spans="9:9">
      <c r="I645" s="971"/>
    </row>
    <row r="646" spans="9:9">
      <c r="I646" s="971"/>
    </row>
    <row r="647" spans="9:9">
      <c r="I647" s="971"/>
    </row>
    <row r="648" spans="9:9">
      <c r="I648" s="971"/>
    </row>
  </sheetData>
  <mergeCells count="11">
    <mergeCell ref="I6:I7"/>
    <mergeCell ref="B2:I2"/>
    <mergeCell ref="B3:I3"/>
    <mergeCell ref="B4:I4"/>
    <mergeCell ref="B5:I5"/>
    <mergeCell ref="B6:B7"/>
    <mergeCell ref="C6:C7"/>
    <mergeCell ref="D6:D7"/>
    <mergeCell ref="E6:E7"/>
    <mergeCell ref="F6:F7"/>
    <mergeCell ref="G6:G7"/>
  </mergeCells>
  <hyperlinks>
    <hyperlink ref="A1" location="Содержание!A1" display="Мазмуну" xr:uid="{0A326415-780A-4BC0-A776-66DCD4BCC890}"/>
  </hyperlinks>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AC06E-6E87-41C7-A2F5-D165D049DF91}">
  <dimension ref="A1:J690"/>
  <sheetViews>
    <sheetView workbookViewId="0"/>
  </sheetViews>
  <sheetFormatPr defaultColWidth="9.140625" defaultRowHeight="12.75"/>
  <cols>
    <col min="1" max="1" width="7.85546875" style="37" customWidth="1"/>
    <col min="2" max="2" width="51" style="37" customWidth="1"/>
    <col min="3" max="7" width="9.42578125" style="730" customWidth="1"/>
    <col min="8" max="8" width="2.140625" style="166" customWidth="1"/>
    <col min="9" max="9" width="50" style="37" customWidth="1"/>
    <col min="10" max="16384" width="9.140625" style="37"/>
  </cols>
  <sheetData>
    <row r="1" spans="1:9">
      <c r="A1" s="1042" t="s">
        <v>2601</v>
      </c>
    </row>
    <row r="2" spans="1:9" s="973" customFormat="1" ht="14.25" customHeight="1">
      <c r="A2" s="972"/>
      <c r="B2" s="1130" t="s">
        <v>2048</v>
      </c>
      <c r="C2" s="1130"/>
      <c r="D2" s="1130"/>
      <c r="E2" s="1130"/>
      <c r="F2" s="1130"/>
      <c r="G2" s="1130"/>
      <c r="H2" s="1130"/>
      <c r="I2" s="1130"/>
    </row>
    <row r="3" spans="1:9" s="973" customFormat="1" ht="14.25" customHeight="1">
      <c r="A3" s="972"/>
      <c r="B3" s="1131" t="s">
        <v>1918</v>
      </c>
      <c r="C3" s="1131"/>
      <c r="D3" s="1131"/>
      <c r="E3" s="1131"/>
      <c r="F3" s="1131"/>
      <c r="G3" s="1131"/>
      <c r="H3" s="1131"/>
      <c r="I3" s="1131"/>
    </row>
    <row r="4" spans="1:9" s="973" customFormat="1" ht="14.25" customHeight="1">
      <c r="A4" s="972" t="s">
        <v>2049</v>
      </c>
      <c r="B4" s="1064" t="s">
        <v>2050</v>
      </c>
      <c r="C4" s="1064"/>
      <c r="D4" s="1064"/>
      <c r="E4" s="1064"/>
      <c r="F4" s="1064"/>
      <c r="G4" s="1064"/>
      <c r="H4" s="1064"/>
      <c r="I4" s="1064"/>
    </row>
    <row r="5" spans="1:9" ht="14.25" customHeight="1">
      <c r="A5" s="974" t="s">
        <v>2051</v>
      </c>
      <c r="B5" s="1128" t="s">
        <v>1920</v>
      </c>
      <c r="C5" s="1128"/>
      <c r="D5" s="1128"/>
      <c r="E5" s="1128"/>
      <c r="F5" s="1128"/>
      <c r="G5" s="1128"/>
      <c r="H5" s="1128"/>
      <c r="I5" s="1128"/>
    </row>
    <row r="6" spans="1:9" ht="18" customHeight="1">
      <c r="A6" s="975" t="s">
        <v>1966</v>
      </c>
      <c r="B6" s="1140"/>
      <c r="C6" s="1136">
        <v>2019</v>
      </c>
      <c r="D6" s="1136">
        <v>2020</v>
      </c>
      <c r="E6" s="1136">
        <v>2021</v>
      </c>
      <c r="F6" s="1136">
        <v>2022</v>
      </c>
      <c r="G6" s="1136">
        <v>2023</v>
      </c>
      <c r="H6" s="1136"/>
      <c r="I6" s="1134"/>
    </row>
    <row r="7" spans="1:9" ht="13.5" customHeight="1">
      <c r="A7" s="976" t="s">
        <v>130</v>
      </c>
      <c r="B7" s="1141"/>
      <c r="C7" s="1137"/>
      <c r="D7" s="1137"/>
      <c r="E7" s="1137"/>
      <c r="F7" s="1137"/>
      <c r="G7" s="1137"/>
      <c r="H7" s="1137"/>
      <c r="I7" s="1135"/>
    </row>
    <row r="8" spans="1:9" ht="15.75" customHeight="1">
      <c r="A8" s="977"/>
      <c r="B8" s="20" t="s">
        <v>535</v>
      </c>
      <c r="C8" s="20">
        <v>96.6</v>
      </c>
      <c r="D8" s="20">
        <v>87.5</v>
      </c>
      <c r="E8" s="20">
        <v>109.34</v>
      </c>
      <c r="F8" s="20">
        <v>108.19</v>
      </c>
      <c r="G8" s="20">
        <v>96.1</v>
      </c>
      <c r="H8" s="20"/>
      <c r="I8" s="917" t="s">
        <v>141</v>
      </c>
    </row>
    <row r="9" spans="1:9" ht="12" customHeight="1">
      <c r="A9" s="825"/>
      <c r="B9" s="272" t="s">
        <v>1923</v>
      </c>
      <c r="C9" s="57">
        <v>96.576999999999998</v>
      </c>
      <c r="D9" s="57">
        <v>85.77</v>
      </c>
      <c r="E9" s="57">
        <v>109.38</v>
      </c>
      <c r="F9" s="57">
        <v>111.36</v>
      </c>
      <c r="G9" s="57">
        <v>93.2</v>
      </c>
      <c r="H9" s="61"/>
      <c r="I9" s="883" t="s">
        <v>1866</v>
      </c>
    </row>
    <row r="10" spans="1:9" ht="12" customHeight="1">
      <c r="A10" s="825"/>
      <c r="B10" s="272" t="s">
        <v>2052</v>
      </c>
      <c r="C10" s="57">
        <v>95.527000000000001</v>
      </c>
      <c r="D10" s="57">
        <v>94.93</v>
      </c>
      <c r="E10" s="57">
        <v>105.22</v>
      </c>
      <c r="F10" s="57">
        <v>103.52</v>
      </c>
      <c r="G10" s="57">
        <v>97.6</v>
      </c>
      <c r="H10" s="61"/>
      <c r="I10" s="883" t="s">
        <v>1870</v>
      </c>
    </row>
    <row r="11" spans="1:9" ht="6.75" customHeight="1">
      <c r="A11" s="825"/>
      <c r="B11" s="151"/>
      <c r="C11" s="57"/>
      <c r="D11" s="57"/>
      <c r="E11" s="57"/>
      <c r="F11" s="57"/>
      <c r="G11" s="57"/>
      <c r="H11" s="61"/>
      <c r="I11" s="216"/>
    </row>
    <row r="12" spans="1:9" ht="11.25" customHeight="1">
      <c r="A12" s="825">
        <v>1</v>
      </c>
      <c r="B12" s="3" t="s">
        <v>1967</v>
      </c>
      <c r="C12" s="57">
        <v>88.546000000000006</v>
      </c>
      <c r="D12" s="57">
        <v>102.87</v>
      </c>
      <c r="E12" s="57">
        <v>93.38</v>
      </c>
      <c r="F12" s="57">
        <v>106.7</v>
      </c>
      <c r="G12" s="57">
        <v>124</v>
      </c>
      <c r="H12" s="61"/>
      <c r="I12" s="978" t="s">
        <v>237</v>
      </c>
    </row>
    <row r="13" spans="1:9" ht="11.25" customHeight="1">
      <c r="A13" s="825"/>
      <c r="B13" s="272" t="s">
        <v>1923</v>
      </c>
      <c r="C13" s="57">
        <v>78.637</v>
      </c>
      <c r="D13" s="57">
        <v>86.03</v>
      </c>
      <c r="E13" s="57">
        <v>93.52</v>
      </c>
      <c r="F13" s="57">
        <v>86.18</v>
      </c>
      <c r="G13" s="57">
        <v>94.5</v>
      </c>
      <c r="H13" s="61"/>
      <c r="I13" s="883" t="s">
        <v>1866</v>
      </c>
    </row>
    <row r="14" spans="1:9" ht="11.25" customHeight="1">
      <c r="A14" s="825"/>
      <c r="B14" s="272" t="s">
        <v>2052</v>
      </c>
      <c r="C14" s="57">
        <v>90.206000000000003</v>
      </c>
      <c r="D14" s="57">
        <v>111.03</v>
      </c>
      <c r="E14" s="57">
        <v>87.69</v>
      </c>
      <c r="F14" s="57">
        <v>87.28</v>
      </c>
      <c r="G14" s="57">
        <v>132.5</v>
      </c>
      <c r="H14" s="61"/>
      <c r="I14" s="883" t="s">
        <v>1870</v>
      </c>
    </row>
    <row r="15" spans="1:9" ht="11.25" customHeight="1">
      <c r="A15" s="825">
        <v>2</v>
      </c>
      <c r="B15" s="209" t="s">
        <v>410</v>
      </c>
      <c r="C15" s="57">
        <v>108.392</v>
      </c>
      <c r="D15" s="57">
        <v>85.19</v>
      </c>
      <c r="E15" s="57">
        <v>114.32</v>
      </c>
      <c r="F15" s="57">
        <v>104.7</v>
      </c>
      <c r="G15" s="57">
        <v>104.6</v>
      </c>
      <c r="H15" s="61"/>
      <c r="I15" s="216" t="s">
        <v>1968</v>
      </c>
    </row>
    <row r="16" spans="1:9" ht="11.25" customHeight="1">
      <c r="A16" s="825"/>
      <c r="B16" s="272" t="s">
        <v>1923</v>
      </c>
      <c r="C16" s="57">
        <v>111.819</v>
      </c>
      <c r="D16" s="57">
        <v>85.59</v>
      </c>
      <c r="E16" s="57">
        <v>114.44</v>
      </c>
      <c r="F16" s="57">
        <v>104.87</v>
      </c>
      <c r="G16" s="57">
        <v>102.9</v>
      </c>
      <c r="H16" s="61"/>
      <c r="I16" s="883" t="s">
        <v>1866</v>
      </c>
    </row>
    <row r="17" spans="1:9" ht="11.25" customHeight="1">
      <c r="A17" s="825"/>
      <c r="B17" s="272" t="s">
        <v>2052</v>
      </c>
      <c r="C17" s="57">
        <v>99.421000000000006</v>
      </c>
      <c r="D17" s="57">
        <v>85.9</v>
      </c>
      <c r="E17" s="57">
        <v>110.02</v>
      </c>
      <c r="F17" s="57">
        <v>97.44</v>
      </c>
      <c r="G17" s="57">
        <v>135.1</v>
      </c>
      <c r="H17" s="61"/>
      <c r="I17" s="883" t="s">
        <v>1870</v>
      </c>
    </row>
    <row r="18" spans="1:9" ht="26.25" customHeight="1">
      <c r="A18" s="825">
        <v>3</v>
      </c>
      <c r="B18" s="209" t="s">
        <v>1969</v>
      </c>
      <c r="C18" s="57">
        <v>95.960999999999999</v>
      </c>
      <c r="D18" s="57">
        <v>107.94</v>
      </c>
      <c r="E18" s="57">
        <v>81.209999999999994</v>
      </c>
      <c r="F18" s="57">
        <v>108.01</v>
      </c>
      <c r="G18" s="57">
        <v>115.5</v>
      </c>
      <c r="H18" s="61"/>
      <c r="I18" s="979" t="s">
        <v>1970</v>
      </c>
    </row>
    <row r="19" spans="1:9" ht="11.25" customHeight="1">
      <c r="A19" s="730"/>
      <c r="B19" s="272" t="s">
        <v>1923</v>
      </c>
      <c r="C19" s="57">
        <v>109.343</v>
      </c>
      <c r="D19" s="57">
        <v>83.75</v>
      </c>
      <c r="E19" s="57">
        <v>79.27</v>
      </c>
      <c r="F19" s="57" t="s">
        <v>133</v>
      </c>
      <c r="G19" s="57">
        <v>91.6</v>
      </c>
      <c r="H19" s="61"/>
      <c r="I19" s="883" t="s">
        <v>1866</v>
      </c>
    </row>
    <row r="20" spans="1:9" ht="11.25" customHeight="1">
      <c r="A20" s="730"/>
      <c r="B20" s="272" t="s">
        <v>2052</v>
      </c>
      <c r="C20" s="57">
        <v>89.852999999999994</v>
      </c>
      <c r="D20" s="57">
        <v>130.16</v>
      </c>
      <c r="E20" s="57">
        <v>79.010000000000005</v>
      </c>
      <c r="F20" s="57">
        <v>104.56</v>
      </c>
      <c r="G20" s="57">
        <v>131.80000000000001</v>
      </c>
      <c r="H20" s="61"/>
      <c r="I20" s="883" t="s">
        <v>1870</v>
      </c>
    </row>
    <row r="21" spans="1:9" ht="25.5" customHeight="1">
      <c r="A21" s="825">
        <v>4</v>
      </c>
      <c r="B21" s="209" t="s">
        <v>1353</v>
      </c>
      <c r="C21" s="57">
        <v>95.153000000000006</v>
      </c>
      <c r="D21" s="57">
        <v>100.18</v>
      </c>
      <c r="E21" s="57">
        <v>102.19</v>
      </c>
      <c r="F21" s="57">
        <v>121.89</v>
      </c>
      <c r="G21" s="57">
        <v>103</v>
      </c>
      <c r="H21" s="61"/>
      <c r="I21" s="67" t="s">
        <v>1971</v>
      </c>
    </row>
    <row r="22" spans="1:9" ht="11.25" customHeight="1">
      <c r="A22" s="825"/>
      <c r="B22" s="272" t="s">
        <v>1923</v>
      </c>
      <c r="C22" s="57">
        <v>95.191999999999993</v>
      </c>
      <c r="D22" s="57">
        <v>99.97</v>
      </c>
      <c r="E22" s="57">
        <v>103.87</v>
      </c>
      <c r="F22" s="57">
        <v>118.89</v>
      </c>
      <c r="G22" s="57">
        <v>105.5</v>
      </c>
      <c r="H22" s="61"/>
      <c r="I22" s="883" t="s">
        <v>1866</v>
      </c>
    </row>
    <row r="23" spans="1:9" ht="11.25" customHeight="1">
      <c r="A23" s="825"/>
      <c r="B23" s="272" t="s">
        <v>2052</v>
      </c>
      <c r="C23" s="57">
        <v>99.796000000000006</v>
      </c>
      <c r="D23" s="57">
        <v>95.76</v>
      </c>
      <c r="E23" s="57">
        <v>100</v>
      </c>
      <c r="F23" s="57">
        <v>109.84</v>
      </c>
      <c r="G23" s="57">
        <v>104.5</v>
      </c>
      <c r="H23" s="61"/>
      <c r="I23" s="883" t="s">
        <v>1870</v>
      </c>
    </row>
    <row r="24" spans="1:9" ht="26.25" customHeight="1">
      <c r="A24" s="825">
        <v>7</v>
      </c>
      <c r="B24" s="209" t="s">
        <v>1972</v>
      </c>
      <c r="C24" s="57">
        <v>86.084000000000003</v>
      </c>
      <c r="D24" s="57">
        <v>114.58</v>
      </c>
      <c r="E24" s="57">
        <v>96.45</v>
      </c>
      <c r="F24" s="57">
        <v>89.93</v>
      </c>
      <c r="G24" s="57">
        <v>100.5</v>
      </c>
      <c r="H24" s="61"/>
      <c r="I24" s="209" t="s">
        <v>1096</v>
      </c>
    </row>
    <row r="25" spans="1:9" ht="11.25" customHeight="1">
      <c r="A25" s="825"/>
      <c r="B25" s="272" t="s">
        <v>1923</v>
      </c>
      <c r="C25" s="57">
        <v>93.813000000000002</v>
      </c>
      <c r="D25" s="57">
        <v>109.71</v>
      </c>
      <c r="E25" s="57">
        <v>95.39</v>
      </c>
      <c r="F25" s="57">
        <v>90.11</v>
      </c>
      <c r="G25" s="57">
        <v>99.4</v>
      </c>
      <c r="H25" s="61"/>
      <c r="I25" s="883" t="s">
        <v>1866</v>
      </c>
    </row>
    <row r="26" spans="1:9" ht="11.25" customHeight="1">
      <c r="A26" s="825"/>
      <c r="B26" s="272" t="s">
        <v>2052</v>
      </c>
      <c r="C26" s="57">
        <v>89.983000000000004</v>
      </c>
      <c r="D26" s="57">
        <v>130.81</v>
      </c>
      <c r="E26" s="57">
        <v>122.16</v>
      </c>
      <c r="F26" s="57">
        <v>101.84</v>
      </c>
      <c r="G26" s="57">
        <v>104.1</v>
      </c>
      <c r="H26" s="61"/>
      <c r="I26" s="883" t="s">
        <v>1870</v>
      </c>
    </row>
    <row r="27" spans="1:9" ht="15" customHeight="1">
      <c r="A27" s="825">
        <v>8</v>
      </c>
      <c r="B27" s="209" t="s">
        <v>1973</v>
      </c>
      <c r="C27" s="57">
        <v>89.692999999999998</v>
      </c>
      <c r="D27" s="57">
        <v>105.79</v>
      </c>
      <c r="E27" s="57">
        <v>110.23</v>
      </c>
      <c r="F27" s="57">
        <v>96.52</v>
      </c>
      <c r="G27" s="57">
        <v>108.3</v>
      </c>
      <c r="H27" s="61"/>
      <c r="I27" s="216" t="s">
        <v>246</v>
      </c>
    </row>
    <row r="28" spans="1:9" ht="11.25" customHeight="1">
      <c r="A28" s="825"/>
      <c r="B28" s="918" t="s">
        <v>1923</v>
      </c>
      <c r="C28" s="57">
        <v>86.644999999999996</v>
      </c>
      <c r="D28" s="57">
        <v>97.83</v>
      </c>
      <c r="E28" s="57">
        <v>103.26</v>
      </c>
      <c r="F28" s="57">
        <v>85.75</v>
      </c>
      <c r="G28" s="57">
        <v>105.3</v>
      </c>
      <c r="H28" s="61"/>
      <c r="I28" s="883" t="s">
        <v>1866</v>
      </c>
    </row>
    <row r="29" spans="1:9" ht="11.25" customHeight="1">
      <c r="A29" s="825"/>
      <c r="B29" s="272" t="s">
        <v>2052</v>
      </c>
      <c r="C29" s="57">
        <v>100.038</v>
      </c>
      <c r="D29" s="57">
        <v>103.48</v>
      </c>
      <c r="E29" s="57" t="s">
        <v>133</v>
      </c>
      <c r="F29" s="57">
        <v>103.94</v>
      </c>
      <c r="G29" s="57">
        <v>112.7</v>
      </c>
      <c r="H29" s="61"/>
      <c r="I29" s="883" t="s">
        <v>1870</v>
      </c>
    </row>
    <row r="30" spans="1:9" ht="23.25" customHeight="1">
      <c r="A30" s="825">
        <v>9</v>
      </c>
      <c r="B30" s="209" t="s">
        <v>1974</v>
      </c>
      <c r="C30" s="57">
        <v>92.304000000000002</v>
      </c>
      <c r="D30" s="57">
        <v>98.71</v>
      </c>
      <c r="E30" s="57">
        <v>118.9</v>
      </c>
      <c r="F30" s="57">
        <v>90.91</v>
      </c>
      <c r="G30" s="57">
        <v>101.1</v>
      </c>
      <c r="H30" s="980"/>
      <c r="I30" s="216" t="s">
        <v>1975</v>
      </c>
    </row>
    <row r="31" spans="1:9" s="3" customFormat="1" ht="11.25" customHeight="1">
      <c r="A31" s="981"/>
      <c r="B31" s="272" t="s">
        <v>1923</v>
      </c>
      <c r="C31" s="57">
        <v>94.325000000000003</v>
      </c>
      <c r="D31" s="57">
        <v>94.87</v>
      </c>
      <c r="E31" s="57">
        <v>127.29</v>
      </c>
      <c r="F31" s="57">
        <v>95.01</v>
      </c>
      <c r="G31" s="57">
        <v>101</v>
      </c>
      <c r="H31" s="16"/>
      <c r="I31" s="883" t="s">
        <v>1866</v>
      </c>
    </row>
    <row r="32" spans="1:9" s="3" customFormat="1" ht="11.25" customHeight="1">
      <c r="A32" s="981"/>
      <c r="B32" s="272" t="s">
        <v>2052</v>
      </c>
      <c r="C32" s="57">
        <v>90.561000000000007</v>
      </c>
      <c r="D32" s="57">
        <v>93.23</v>
      </c>
      <c r="E32" s="57">
        <v>113.05</v>
      </c>
      <c r="F32" s="57">
        <v>83.77</v>
      </c>
      <c r="G32" s="57">
        <v>102.9</v>
      </c>
      <c r="H32" s="16"/>
      <c r="I32" s="883" t="s">
        <v>1870</v>
      </c>
    </row>
    <row r="33" spans="1:9" s="3" customFormat="1" ht="12.75" customHeight="1">
      <c r="A33" s="981">
        <v>10</v>
      </c>
      <c r="B33" s="230" t="s">
        <v>972</v>
      </c>
      <c r="C33" s="57">
        <v>100.59399999999999</v>
      </c>
      <c r="D33" s="57">
        <v>114.44</v>
      </c>
      <c r="E33" s="57">
        <v>109.6</v>
      </c>
      <c r="F33" s="57">
        <v>116.05</v>
      </c>
      <c r="G33" s="57">
        <v>75.900000000000006</v>
      </c>
      <c r="H33" s="16"/>
      <c r="I33" s="801" t="s">
        <v>250</v>
      </c>
    </row>
    <row r="34" spans="1:9" s="3" customFormat="1" ht="11.25" customHeight="1">
      <c r="A34" s="981"/>
      <c r="B34" s="272" t="s">
        <v>1923</v>
      </c>
      <c r="C34" s="57">
        <v>94.358999999999995</v>
      </c>
      <c r="D34" s="57">
        <v>115.71</v>
      </c>
      <c r="E34" s="57">
        <v>109.87</v>
      </c>
      <c r="F34" s="57">
        <v>115.99</v>
      </c>
      <c r="G34" s="57">
        <v>73.3</v>
      </c>
      <c r="H34" s="16"/>
      <c r="I34" s="883" t="s">
        <v>1866</v>
      </c>
    </row>
    <row r="35" spans="1:9" ht="11.25" customHeight="1">
      <c r="A35" s="825"/>
      <c r="B35" s="272" t="s">
        <v>2052</v>
      </c>
      <c r="C35" s="57">
        <v>103.36199999999999</v>
      </c>
      <c r="D35" s="57">
        <v>97.25</v>
      </c>
      <c r="E35" s="57">
        <v>109.83</v>
      </c>
      <c r="F35" s="57">
        <v>102.77</v>
      </c>
      <c r="G35" s="57">
        <v>122.3</v>
      </c>
      <c r="H35" s="61"/>
      <c r="I35" s="883" t="s">
        <v>1870</v>
      </c>
    </row>
    <row r="36" spans="1:9" ht="11.25" customHeight="1">
      <c r="A36" s="825">
        <v>11</v>
      </c>
      <c r="B36" s="209" t="s">
        <v>1976</v>
      </c>
      <c r="C36" s="57">
        <v>95.653000000000006</v>
      </c>
      <c r="D36" s="57">
        <v>104.57</v>
      </c>
      <c r="E36" s="57">
        <v>117.36</v>
      </c>
      <c r="F36" s="57">
        <v>103.04</v>
      </c>
      <c r="G36" s="57">
        <v>76.3</v>
      </c>
      <c r="H36" s="61"/>
      <c r="I36" s="216" t="s">
        <v>1684</v>
      </c>
    </row>
    <row r="37" spans="1:9" ht="11.25" customHeight="1">
      <c r="A37" s="825"/>
      <c r="B37" s="272" t="s">
        <v>1923</v>
      </c>
      <c r="C37" s="57">
        <v>102.85599999999999</v>
      </c>
      <c r="D37" s="57">
        <v>105.36</v>
      </c>
      <c r="E37" s="57">
        <v>117.56</v>
      </c>
      <c r="F37" s="57">
        <v>109.09</v>
      </c>
      <c r="G37" s="57">
        <v>75</v>
      </c>
      <c r="H37" s="61"/>
      <c r="I37" s="883" t="s">
        <v>1866</v>
      </c>
    </row>
    <row r="38" spans="1:9" ht="11.25" customHeight="1">
      <c r="A38" s="825"/>
      <c r="B38" s="272" t="s">
        <v>2052</v>
      </c>
      <c r="C38" s="57">
        <v>95.162999999999997</v>
      </c>
      <c r="D38" s="57">
        <v>95.66</v>
      </c>
      <c r="E38" s="57">
        <v>104.21</v>
      </c>
      <c r="F38" s="57" t="s">
        <v>133</v>
      </c>
      <c r="G38" s="57">
        <v>102.4</v>
      </c>
      <c r="H38" s="61"/>
      <c r="I38" s="883" t="s">
        <v>1870</v>
      </c>
    </row>
    <row r="39" spans="1:9" ht="11.25" customHeight="1">
      <c r="A39" s="825">
        <v>12</v>
      </c>
      <c r="B39" s="209" t="s">
        <v>1977</v>
      </c>
      <c r="C39" s="57">
        <v>97.245000000000005</v>
      </c>
      <c r="D39" s="57">
        <v>90.59</v>
      </c>
      <c r="E39" s="57">
        <v>103.46</v>
      </c>
      <c r="F39" s="57">
        <v>95.64</v>
      </c>
      <c r="G39" s="57">
        <v>94.7</v>
      </c>
      <c r="H39" s="61"/>
      <c r="I39" s="216" t="s">
        <v>1978</v>
      </c>
    </row>
    <row r="40" spans="1:9" ht="11.25" customHeight="1">
      <c r="A40" s="825"/>
      <c r="B40" s="272" t="s">
        <v>1923</v>
      </c>
      <c r="C40" s="57">
        <v>114.453</v>
      </c>
      <c r="D40" s="57">
        <v>95.11</v>
      </c>
      <c r="E40" s="57">
        <v>146.53</v>
      </c>
      <c r="F40" s="57">
        <v>80.38</v>
      </c>
      <c r="G40" s="57">
        <v>83.4</v>
      </c>
      <c r="H40" s="61"/>
      <c r="I40" s="883" t="s">
        <v>1866</v>
      </c>
    </row>
    <row r="41" spans="1:9" ht="11.25" customHeight="1">
      <c r="A41" s="825"/>
      <c r="B41" s="272" t="s">
        <v>2052</v>
      </c>
      <c r="C41" s="57">
        <v>88.685000000000002</v>
      </c>
      <c r="D41" s="57">
        <v>96.83</v>
      </c>
      <c r="E41" s="57">
        <v>105.54</v>
      </c>
      <c r="F41" s="57">
        <v>106.23</v>
      </c>
      <c r="G41" s="57">
        <v>107.9</v>
      </c>
      <c r="H41" s="61"/>
      <c r="I41" s="883" t="s">
        <v>1870</v>
      </c>
    </row>
    <row r="42" spans="1:9" ht="24" customHeight="1">
      <c r="A42" s="758">
        <v>13</v>
      </c>
      <c r="B42" s="209" t="s">
        <v>1979</v>
      </c>
      <c r="C42" s="57">
        <v>72.725999999999999</v>
      </c>
      <c r="D42" s="57">
        <v>114.12</v>
      </c>
      <c r="E42" s="57">
        <v>80.930000000000007</v>
      </c>
      <c r="F42" s="57">
        <v>129.18</v>
      </c>
      <c r="G42" s="57">
        <v>100.5</v>
      </c>
      <c r="H42" s="61"/>
      <c r="I42" s="209" t="s">
        <v>1980</v>
      </c>
    </row>
    <row r="43" spans="1:9" ht="11.25" customHeight="1">
      <c r="A43" s="825"/>
      <c r="B43" s="272" t="s">
        <v>1923</v>
      </c>
      <c r="C43" s="57">
        <v>86.763000000000005</v>
      </c>
      <c r="D43" s="57">
        <v>116.48</v>
      </c>
      <c r="E43" s="57">
        <v>91.23</v>
      </c>
      <c r="F43" s="57">
        <v>192.98</v>
      </c>
      <c r="G43" s="57" t="s">
        <v>133</v>
      </c>
      <c r="H43" s="61"/>
      <c r="I43" s="883" t="s">
        <v>1866</v>
      </c>
    </row>
    <row r="44" spans="1:9" ht="11.25" customHeight="1">
      <c r="A44" s="825"/>
      <c r="B44" s="272" t="s">
        <v>2052</v>
      </c>
      <c r="C44" s="57">
        <v>79.66</v>
      </c>
      <c r="D44" s="57">
        <v>86.92</v>
      </c>
      <c r="E44" s="816" t="s">
        <v>133</v>
      </c>
      <c r="F44" s="816" t="s">
        <v>133</v>
      </c>
      <c r="G44" s="816">
        <v>70</v>
      </c>
      <c r="H44" s="61"/>
      <c r="I44" s="883" t="s">
        <v>1870</v>
      </c>
    </row>
    <row r="45" spans="1:9" ht="24.75" customHeight="1">
      <c r="A45" s="825">
        <v>15</v>
      </c>
      <c r="B45" s="209" t="s">
        <v>1983</v>
      </c>
      <c r="C45" s="57">
        <v>95.766999999999996</v>
      </c>
      <c r="D45" s="57">
        <v>103.21</v>
      </c>
      <c r="E45" s="57">
        <v>153.18</v>
      </c>
      <c r="F45" s="57">
        <v>129.96</v>
      </c>
      <c r="G45" s="57">
        <v>73</v>
      </c>
      <c r="H45" s="61"/>
      <c r="I45" s="209" t="s">
        <v>1984</v>
      </c>
    </row>
    <row r="46" spans="1:9" ht="11.25" customHeight="1">
      <c r="A46" s="825"/>
      <c r="B46" s="272" t="s">
        <v>1923</v>
      </c>
      <c r="C46" s="57">
        <v>95.945999999999998</v>
      </c>
      <c r="D46" s="57">
        <v>102.97</v>
      </c>
      <c r="E46" s="57">
        <v>166.65</v>
      </c>
      <c r="F46" s="57">
        <v>129.78</v>
      </c>
      <c r="G46" s="57">
        <v>72.5</v>
      </c>
      <c r="H46" s="61"/>
      <c r="I46" s="883" t="s">
        <v>1866</v>
      </c>
    </row>
    <row r="47" spans="1:9" ht="11.25" customHeight="1">
      <c r="A47" s="825"/>
      <c r="B47" s="272" t="s">
        <v>2052</v>
      </c>
      <c r="C47" s="57">
        <v>92.575000000000003</v>
      </c>
      <c r="D47" s="57">
        <v>105.76</v>
      </c>
      <c r="E47" s="57">
        <v>134.44999999999999</v>
      </c>
      <c r="F47" s="57">
        <v>129.41</v>
      </c>
      <c r="G47" s="57">
        <v>82.1</v>
      </c>
      <c r="H47" s="61"/>
      <c r="I47" s="883" t="s">
        <v>1870</v>
      </c>
    </row>
    <row r="48" spans="1:9" ht="24.75" customHeight="1">
      <c r="A48" s="825">
        <v>16</v>
      </c>
      <c r="B48" s="209" t="s">
        <v>2053</v>
      </c>
      <c r="C48" s="57">
        <v>110.9</v>
      </c>
      <c r="D48" s="57">
        <v>111.06</v>
      </c>
      <c r="E48" s="57">
        <v>79.17</v>
      </c>
      <c r="F48" s="57">
        <v>126.95</v>
      </c>
      <c r="G48" s="57">
        <v>98.5</v>
      </c>
      <c r="H48" s="61"/>
      <c r="I48" s="209" t="s">
        <v>1986</v>
      </c>
    </row>
    <row r="49" spans="1:10" ht="11.25" customHeight="1">
      <c r="A49" s="825"/>
      <c r="B49" s="272" t="s">
        <v>1923</v>
      </c>
      <c r="C49" s="57">
        <v>111.51900000000001</v>
      </c>
      <c r="D49" s="57">
        <v>105.4</v>
      </c>
      <c r="E49" s="57">
        <v>78.92</v>
      </c>
      <c r="F49" s="57">
        <v>127.09</v>
      </c>
      <c r="G49" s="57">
        <v>97.4</v>
      </c>
      <c r="H49" s="61"/>
      <c r="I49" s="883" t="s">
        <v>1866</v>
      </c>
    </row>
    <row r="50" spans="1:10" ht="11.25" customHeight="1">
      <c r="A50" s="825"/>
      <c r="B50" s="272" t="s">
        <v>2052</v>
      </c>
      <c r="C50" s="57">
        <v>86.525000000000006</v>
      </c>
      <c r="D50" s="57">
        <v>90.19</v>
      </c>
      <c r="E50" s="57" t="s">
        <v>133</v>
      </c>
      <c r="F50" s="57">
        <v>80.95</v>
      </c>
      <c r="G50" s="57">
        <v>163.30000000000001</v>
      </c>
      <c r="H50" s="61"/>
      <c r="I50" s="883" t="s">
        <v>1870</v>
      </c>
    </row>
    <row r="51" spans="1:10" ht="11.25" customHeight="1">
      <c r="A51" s="825">
        <v>17</v>
      </c>
      <c r="B51" s="209" t="s">
        <v>1987</v>
      </c>
      <c r="C51" s="57">
        <v>94.1</v>
      </c>
      <c r="D51" s="57">
        <v>90.97</v>
      </c>
      <c r="E51" s="57">
        <v>86.17</v>
      </c>
      <c r="F51" s="57">
        <v>126.99</v>
      </c>
      <c r="G51" s="57">
        <v>106.5</v>
      </c>
      <c r="H51" s="61"/>
      <c r="I51" s="216" t="s">
        <v>1109</v>
      </c>
    </row>
    <row r="52" spans="1:10" ht="11.25" customHeight="1">
      <c r="A52" s="825"/>
      <c r="B52" s="272" t="s">
        <v>1923</v>
      </c>
      <c r="C52" s="57">
        <v>93.557000000000002</v>
      </c>
      <c r="D52" s="57">
        <v>89.29</v>
      </c>
      <c r="E52" s="57">
        <v>74.930000000000007</v>
      </c>
      <c r="F52" s="57">
        <v>151.38999999999999</v>
      </c>
      <c r="G52" s="57">
        <v>102.7</v>
      </c>
      <c r="H52" s="61"/>
      <c r="I52" s="883" t="s">
        <v>1866</v>
      </c>
    </row>
    <row r="53" spans="1:10" ht="11.25" customHeight="1">
      <c r="A53" s="825"/>
      <c r="B53" s="272" t="s">
        <v>2052</v>
      </c>
      <c r="C53" s="57">
        <v>99.9</v>
      </c>
      <c r="D53" s="57">
        <v>97.21</v>
      </c>
      <c r="E53" s="57">
        <v>101.56</v>
      </c>
      <c r="F53" s="57">
        <v>106.23</v>
      </c>
      <c r="G53" s="57">
        <v>107.3</v>
      </c>
      <c r="H53" s="61"/>
      <c r="I53" s="883" t="s">
        <v>1870</v>
      </c>
    </row>
    <row r="54" spans="1:10" ht="11.25" customHeight="1">
      <c r="A54" s="825">
        <v>18</v>
      </c>
      <c r="B54" s="209" t="s">
        <v>2054</v>
      </c>
      <c r="C54" s="57">
        <v>99.9</v>
      </c>
      <c r="D54" s="57">
        <v>95.51</v>
      </c>
      <c r="E54" s="57">
        <v>100.29</v>
      </c>
      <c r="F54" s="57">
        <v>132.86000000000001</v>
      </c>
      <c r="G54" s="57">
        <v>94.7</v>
      </c>
      <c r="H54" s="61"/>
      <c r="I54" s="789" t="s">
        <v>259</v>
      </c>
    </row>
    <row r="55" spans="1:10" ht="11.25" customHeight="1">
      <c r="A55" s="825"/>
      <c r="B55" s="272" t="s">
        <v>1923</v>
      </c>
      <c r="C55" s="57">
        <v>100.096</v>
      </c>
      <c r="D55" s="57">
        <v>95.47</v>
      </c>
      <c r="E55" s="57">
        <v>100.22</v>
      </c>
      <c r="F55" s="57">
        <v>139.34</v>
      </c>
      <c r="G55" s="57">
        <v>92.8</v>
      </c>
      <c r="H55" s="61"/>
      <c r="I55" s="883" t="s">
        <v>1866</v>
      </c>
    </row>
    <row r="56" spans="1:10" ht="11.25" customHeight="1">
      <c r="A56" s="825"/>
      <c r="B56" s="272" t="s">
        <v>2052</v>
      </c>
      <c r="C56" s="57">
        <v>97.379000000000005</v>
      </c>
      <c r="D56" s="57">
        <v>101.73</v>
      </c>
      <c r="E56" s="57">
        <v>98.32</v>
      </c>
      <c r="F56" s="57">
        <v>106.97</v>
      </c>
      <c r="G56" s="57">
        <v>100.1</v>
      </c>
      <c r="H56" s="61"/>
      <c r="I56" s="883" t="s">
        <v>1870</v>
      </c>
    </row>
    <row r="57" spans="1:10" ht="22.5" customHeight="1">
      <c r="A57" s="825">
        <v>19</v>
      </c>
      <c r="B57" s="209" t="s">
        <v>1988</v>
      </c>
      <c r="C57" s="57">
        <v>96.81</v>
      </c>
      <c r="D57" s="57">
        <v>97.48</v>
      </c>
      <c r="E57" s="57">
        <v>95.95</v>
      </c>
      <c r="F57" s="57">
        <v>130.6</v>
      </c>
      <c r="G57" s="57">
        <v>100.9</v>
      </c>
      <c r="H57" s="61"/>
      <c r="I57" s="209" t="s">
        <v>1989</v>
      </c>
    </row>
    <row r="58" spans="1:10" ht="11.25" customHeight="1">
      <c r="A58" s="825"/>
      <c r="B58" s="272" t="s">
        <v>1923</v>
      </c>
      <c r="C58" s="57">
        <v>96.692999999999998</v>
      </c>
      <c r="D58" s="57">
        <v>97.13</v>
      </c>
      <c r="E58" s="57">
        <v>96.97</v>
      </c>
      <c r="F58" s="57">
        <v>129.27000000000001</v>
      </c>
      <c r="G58" s="57">
        <v>98.7</v>
      </c>
      <c r="H58" s="61"/>
      <c r="I58" s="883" t="s">
        <v>1866</v>
      </c>
    </row>
    <row r="59" spans="1:10" ht="11.25" customHeight="1">
      <c r="A59" s="825"/>
      <c r="B59" s="272" t="s">
        <v>2052</v>
      </c>
      <c r="C59" s="57">
        <v>102.499</v>
      </c>
      <c r="D59" s="57">
        <v>95.52</v>
      </c>
      <c r="E59" s="57">
        <v>92.02</v>
      </c>
      <c r="F59" s="57">
        <v>102.09</v>
      </c>
      <c r="G59" s="57">
        <v>112.8</v>
      </c>
      <c r="H59" s="61"/>
      <c r="I59" s="883" t="s">
        <v>1870</v>
      </c>
    </row>
    <row r="60" spans="1:10" ht="23.25" customHeight="1">
      <c r="A60" s="758">
        <v>20</v>
      </c>
      <c r="B60" s="214" t="s">
        <v>1990</v>
      </c>
      <c r="C60" s="57">
        <v>87.85</v>
      </c>
      <c r="D60" s="57">
        <v>96.29</v>
      </c>
      <c r="E60" s="57">
        <v>107.53</v>
      </c>
      <c r="F60" s="57">
        <v>110.13</v>
      </c>
      <c r="G60" s="57">
        <v>99.8</v>
      </c>
      <c r="H60" s="980"/>
      <c r="I60" s="209" t="s">
        <v>1991</v>
      </c>
      <c r="J60" s="982"/>
    </row>
    <row r="61" spans="1:10" ht="11.25" customHeight="1">
      <c r="A61" s="825"/>
      <c r="B61" s="272" t="s">
        <v>1923</v>
      </c>
      <c r="C61" s="57">
        <v>85.716999999999999</v>
      </c>
      <c r="D61" s="57">
        <v>95.34</v>
      </c>
      <c r="E61" s="57">
        <v>107.68</v>
      </c>
      <c r="F61" s="57">
        <v>122.32</v>
      </c>
      <c r="G61" s="57">
        <v>95.4</v>
      </c>
      <c r="H61" s="61"/>
      <c r="I61" s="883" t="s">
        <v>1866</v>
      </c>
    </row>
    <row r="62" spans="1:10" ht="11.25" customHeight="1">
      <c r="A62" s="825"/>
      <c r="B62" s="272" t="s">
        <v>2052</v>
      </c>
      <c r="C62" s="57">
        <v>95.956000000000003</v>
      </c>
      <c r="D62" s="57">
        <v>102.85</v>
      </c>
      <c r="E62" s="57">
        <v>108.6</v>
      </c>
      <c r="F62" s="57">
        <v>101.87</v>
      </c>
      <c r="G62" s="57">
        <v>104.2</v>
      </c>
      <c r="H62" s="61"/>
      <c r="I62" s="883" t="s">
        <v>1870</v>
      </c>
    </row>
    <row r="63" spans="1:10" ht="11.25" customHeight="1">
      <c r="A63" s="825">
        <v>21</v>
      </c>
      <c r="B63" s="209" t="s">
        <v>426</v>
      </c>
      <c r="C63" s="57">
        <v>96.287000000000006</v>
      </c>
      <c r="D63" s="57">
        <v>93.61</v>
      </c>
      <c r="E63" s="57">
        <v>85.54</v>
      </c>
      <c r="F63" s="57">
        <v>119.74</v>
      </c>
      <c r="G63" s="57">
        <v>103.1</v>
      </c>
      <c r="H63" s="61"/>
      <c r="I63" s="216" t="s">
        <v>263</v>
      </c>
    </row>
    <row r="64" spans="1:10" ht="11.25" customHeight="1">
      <c r="A64" s="825"/>
      <c r="B64" s="272" t="s">
        <v>1923</v>
      </c>
      <c r="C64" s="57">
        <v>92.972999999999999</v>
      </c>
      <c r="D64" s="57">
        <v>92.88</v>
      </c>
      <c r="E64" s="57">
        <v>85.97</v>
      </c>
      <c r="F64" s="57">
        <v>116.05</v>
      </c>
      <c r="G64" s="57">
        <v>96.9</v>
      </c>
      <c r="H64" s="61"/>
      <c r="I64" s="883" t="s">
        <v>1866</v>
      </c>
    </row>
    <row r="65" spans="1:9" ht="11.25" customHeight="1">
      <c r="A65" s="825"/>
      <c r="B65" s="272" t="s">
        <v>2052</v>
      </c>
      <c r="C65" s="57">
        <v>102.889</v>
      </c>
      <c r="D65" s="57">
        <v>131</v>
      </c>
      <c r="E65" s="57">
        <v>98.38</v>
      </c>
      <c r="F65" s="57">
        <v>144.65</v>
      </c>
      <c r="G65" s="57">
        <v>123.9</v>
      </c>
      <c r="H65" s="61"/>
      <c r="I65" s="883" t="s">
        <v>1870</v>
      </c>
    </row>
    <row r="66" spans="1:9" ht="12" customHeight="1">
      <c r="A66" s="758">
        <v>22</v>
      </c>
      <c r="B66" s="209" t="s">
        <v>1992</v>
      </c>
      <c r="C66" s="57">
        <v>87.203000000000003</v>
      </c>
      <c r="D66" s="57">
        <v>85.99</v>
      </c>
      <c r="E66" s="57">
        <v>113.11</v>
      </c>
      <c r="F66" s="57">
        <v>86.86</v>
      </c>
      <c r="G66" s="57">
        <v>89.9</v>
      </c>
      <c r="H66" s="61"/>
      <c r="I66" s="209" t="s">
        <v>1101</v>
      </c>
    </row>
    <row r="67" spans="1:9" ht="12" customHeight="1">
      <c r="A67" s="825"/>
      <c r="B67" s="272" t="s">
        <v>1923</v>
      </c>
      <c r="C67" s="57">
        <v>86.421999999999997</v>
      </c>
      <c r="D67" s="57">
        <v>83.73</v>
      </c>
      <c r="E67" s="57">
        <v>123.73</v>
      </c>
      <c r="F67" s="57">
        <v>86.84</v>
      </c>
      <c r="G67" s="57">
        <v>87.8</v>
      </c>
      <c r="H67" s="61"/>
      <c r="I67" s="883" t="s">
        <v>1866</v>
      </c>
    </row>
    <row r="68" spans="1:9" ht="12" customHeight="1">
      <c r="A68" s="825"/>
      <c r="B68" s="272" t="s">
        <v>2052</v>
      </c>
      <c r="C68" s="57">
        <v>97.07</v>
      </c>
      <c r="D68" s="57">
        <v>102.69</v>
      </c>
      <c r="E68" s="57">
        <v>96.68</v>
      </c>
      <c r="F68" s="57">
        <v>97.93</v>
      </c>
      <c r="G68" s="57">
        <v>98.3</v>
      </c>
      <c r="H68" s="61"/>
      <c r="I68" s="883" t="s">
        <v>1870</v>
      </c>
    </row>
    <row r="69" spans="1:9" ht="24" customHeight="1">
      <c r="A69" s="825">
        <v>23</v>
      </c>
      <c r="B69" s="895" t="s">
        <v>2055</v>
      </c>
      <c r="C69" s="57">
        <v>96.3</v>
      </c>
      <c r="D69" s="57">
        <v>98.51</v>
      </c>
      <c r="E69" s="57">
        <v>109.42</v>
      </c>
      <c r="F69" s="57">
        <v>110.12</v>
      </c>
      <c r="G69" s="57">
        <v>100.9</v>
      </c>
      <c r="H69" s="61"/>
      <c r="I69" s="214" t="s">
        <v>2056</v>
      </c>
    </row>
    <row r="70" spans="1:9" ht="12" customHeight="1">
      <c r="A70" s="825"/>
      <c r="B70" s="272" t="s">
        <v>1923</v>
      </c>
      <c r="C70" s="57">
        <v>99.573999999999998</v>
      </c>
      <c r="D70" s="57">
        <v>89.42</v>
      </c>
      <c r="E70" s="57">
        <v>95.6</v>
      </c>
      <c r="F70" s="57">
        <v>135.5</v>
      </c>
      <c r="G70" s="57">
        <v>102.6</v>
      </c>
      <c r="H70" s="61"/>
      <c r="I70" s="883" t="s">
        <v>1866</v>
      </c>
    </row>
    <row r="71" spans="1:9" ht="12" customHeight="1">
      <c r="A71" s="825"/>
      <c r="B71" s="272" t="s">
        <v>2052</v>
      </c>
      <c r="C71" s="57">
        <v>80.512</v>
      </c>
      <c r="D71" s="57">
        <v>95.07</v>
      </c>
      <c r="E71" s="57">
        <v>107.75</v>
      </c>
      <c r="F71" s="57">
        <v>110.36</v>
      </c>
      <c r="G71" s="57">
        <v>103.3</v>
      </c>
      <c r="H71" s="61"/>
      <c r="I71" s="883" t="s">
        <v>1870</v>
      </c>
    </row>
    <row r="72" spans="1:9" ht="12" customHeight="1">
      <c r="A72" s="825">
        <v>24</v>
      </c>
      <c r="B72" s="216" t="s">
        <v>465</v>
      </c>
      <c r="C72" s="57">
        <v>114.565</v>
      </c>
      <c r="D72" s="57">
        <v>74.28</v>
      </c>
      <c r="E72" s="57">
        <v>125.07</v>
      </c>
      <c r="F72" s="57">
        <v>103.72</v>
      </c>
      <c r="G72" s="57">
        <v>123</v>
      </c>
      <c r="H72" s="61"/>
      <c r="I72" s="216" t="s">
        <v>267</v>
      </c>
    </row>
    <row r="73" spans="1:9" ht="12" customHeight="1">
      <c r="A73" s="825"/>
      <c r="B73" s="272" t="s">
        <v>1923</v>
      </c>
      <c r="C73" s="57">
        <v>114.748</v>
      </c>
      <c r="D73" s="57">
        <v>99.05</v>
      </c>
      <c r="E73" s="57">
        <v>90.5</v>
      </c>
      <c r="F73" s="57">
        <v>125.79</v>
      </c>
      <c r="G73" s="57">
        <v>124.7</v>
      </c>
      <c r="H73" s="61"/>
      <c r="I73" s="883" t="s">
        <v>1866</v>
      </c>
    </row>
    <row r="74" spans="1:9" ht="12" customHeight="1">
      <c r="A74" s="825"/>
      <c r="B74" s="272" t="s">
        <v>2052</v>
      </c>
      <c r="C74" s="57">
        <v>124.462</v>
      </c>
      <c r="D74" s="57">
        <v>103.09</v>
      </c>
      <c r="E74" s="57">
        <v>97.07</v>
      </c>
      <c r="F74" s="57">
        <v>198.31</v>
      </c>
      <c r="G74" s="57">
        <v>69.400000000000006</v>
      </c>
      <c r="H74" s="61"/>
      <c r="I74" s="883" t="s">
        <v>1870</v>
      </c>
    </row>
    <row r="75" spans="1:9" ht="24" customHeight="1">
      <c r="A75" s="825">
        <v>25</v>
      </c>
      <c r="B75" s="209" t="s">
        <v>2057</v>
      </c>
      <c r="C75" s="57">
        <v>95.89</v>
      </c>
      <c r="D75" s="57">
        <v>89.38</v>
      </c>
      <c r="E75" s="57">
        <v>96.27</v>
      </c>
      <c r="F75" s="57">
        <v>103.83</v>
      </c>
      <c r="G75" s="57">
        <v>116</v>
      </c>
      <c r="H75" s="61"/>
      <c r="I75" s="209" t="s">
        <v>2058</v>
      </c>
    </row>
    <row r="76" spans="1:9" ht="11.25" customHeight="1">
      <c r="A76" s="825"/>
      <c r="B76" s="272" t="s">
        <v>1923</v>
      </c>
      <c r="C76" s="57">
        <v>96.037000000000006</v>
      </c>
      <c r="D76" s="57">
        <v>90.45</v>
      </c>
      <c r="E76" s="57">
        <v>95.75</v>
      </c>
      <c r="F76" s="57">
        <v>101.69</v>
      </c>
      <c r="G76" s="57">
        <v>116.9</v>
      </c>
      <c r="H76" s="61"/>
      <c r="I76" s="883" t="s">
        <v>1866</v>
      </c>
    </row>
    <row r="77" spans="1:9" ht="11.25" customHeight="1">
      <c r="A77" s="825"/>
      <c r="B77" s="272" t="s">
        <v>2052</v>
      </c>
      <c r="C77" s="57">
        <v>102.25</v>
      </c>
      <c r="D77" s="57">
        <v>90.85</v>
      </c>
      <c r="E77" s="57">
        <v>87.15</v>
      </c>
      <c r="F77" s="57">
        <v>89.64</v>
      </c>
      <c r="G77" s="57">
        <v>105.2</v>
      </c>
      <c r="H77" s="61"/>
      <c r="I77" s="883" t="s">
        <v>1870</v>
      </c>
    </row>
    <row r="78" spans="1:9" ht="14.25" customHeight="1">
      <c r="A78" s="825">
        <v>26</v>
      </c>
      <c r="B78" s="209" t="s">
        <v>956</v>
      </c>
      <c r="C78" s="57">
        <v>100.1</v>
      </c>
      <c r="D78" s="57">
        <v>90.71</v>
      </c>
      <c r="E78" s="57">
        <v>96.18</v>
      </c>
      <c r="F78" s="57">
        <v>109.78</v>
      </c>
      <c r="G78" s="57">
        <v>53.8</v>
      </c>
      <c r="H78" s="61"/>
      <c r="I78" s="216" t="s">
        <v>270</v>
      </c>
    </row>
    <row r="79" spans="1:9" ht="11.25" customHeight="1">
      <c r="A79" s="825"/>
      <c r="B79" s="272" t="s">
        <v>1923</v>
      </c>
      <c r="C79" s="57">
        <v>100.117</v>
      </c>
      <c r="D79" s="57">
        <v>91.91</v>
      </c>
      <c r="E79" s="57">
        <v>96.15</v>
      </c>
      <c r="F79" s="57">
        <v>109.78</v>
      </c>
      <c r="G79" s="57">
        <v>53.5</v>
      </c>
      <c r="H79" s="61"/>
      <c r="I79" s="883" t="s">
        <v>1866</v>
      </c>
    </row>
    <row r="80" spans="1:9" ht="11.25" customHeight="1">
      <c r="A80" s="825"/>
      <c r="B80" s="272" t="s">
        <v>2052</v>
      </c>
      <c r="C80" s="57">
        <v>99.266000000000005</v>
      </c>
      <c r="D80" s="57">
        <v>71.19</v>
      </c>
      <c r="E80" s="57">
        <v>162.5</v>
      </c>
      <c r="F80" s="57">
        <v>146.15</v>
      </c>
      <c r="G80" s="57">
        <v>73.7</v>
      </c>
      <c r="H80" s="816"/>
      <c r="I80" s="883" t="s">
        <v>1870</v>
      </c>
    </row>
    <row r="81" spans="1:9" ht="25.5" customHeight="1">
      <c r="A81" s="825">
        <v>27</v>
      </c>
      <c r="B81" s="209" t="s">
        <v>1995</v>
      </c>
      <c r="C81" s="57">
        <v>94.53</v>
      </c>
      <c r="D81" s="57">
        <v>74.25</v>
      </c>
      <c r="E81" s="57">
        <v>122.93</v>
      </c>
      <c r="F81" s="57">
        <v>116.84</v>
      </c>
      <c r="G81" s="57">
        <v>90.5</v>
      </c>
      <c r="H81" s="61"/>
      <c r="I81" s="209" t="s">
        <v>1996</v>
      </c>
    </row>
    <row r="82" spans="1:9" ht="11.25" customHeight="1">
      <c r="A82" s="825"/>
      <c r="B82" s="272" t="s">
        <v>1923</v>
      </c>
      <c r="C82" s="57">
        <v>94.94</v>
      </c>
      <c r="D82" s="57">
        <v>73.55</v>
      </c>
      <c r="E82" s="57">
        <v>123.21</v>
      </c>
      <c r="F82" s="57">
        <v>116.87</v>
      </c>
      <c r="G82" s="57">
        <v>90</v>
      </c>
      <c r="H82" s="37"/>
      <c r="I82" s="883" t="s">
        <v>1866</v>
      </c>
    </row>
    <row r="83" spans="1:9" ht="11.25" customHeight="1">
      <c r="A83" s="825"/>
      <c r="B83" s="272" t="s">
        <v>2052</v>
      </c>
      <c r="C83" s="57">
        <v>98.932000000000002</v>
      </c>
      <c r="D83" s="57">
        <v>100.84</v>
      </c>
      <c r="E83" s="57">
        <v>107.51</v>
      </c>
      <c r="F83" s="57">
        <v>122.36</v>
      </c>
      <c r="G83" s="57">
        <v>107.6</v>
      </c>
      <c r="H83" s="37"/>
      <c r="I83" s="883" t="s">
        <v>1870</v>
      </c>
    </row>
    <row r="84" spans="1:9" ht="11.25" customHeight="1">
      <c r="A84" s="825">
        <v>28</v>
      </c>
      <c r="B84" s="214" t="s">
        <v>1207</v>
      </c>
      <c r="C84" s="57">
        <v>101.9</v>
      </c>
      <c r="D84" s="57">
        <v>91.07</v>
      </c>
      <c r="E84" s="57">
        <v>108.01</v>
      </c>
      <c r="F84" s="57">
        <v>103.38</v>
      </c>
      <c r="G84" s="57">
        <v>108.9</v>
      </c>
      <c r="H84" s="37"/>
      <c r="I84" s="216" t="s">
        <v>1235</v>
      </c>
    </row>
    <row r="85" spans="1:9" ht="11.25" customHeight="1">
      <c r="A85" s="825"/>
      <c r="B85" s="272" t="s">
        <v>1923</v>
      </c>
      <c r="C85" s="57">
        <v>102.583</v>
      </c>
      <c r="D85" s="57">
        <v>92</v>
      </c>
      <c r="E85" s="57">
        <v>107.02</v>
      </c>
      <c r="F85" s="57">
        <v>100.08</v>
      </c>
      <c r="G85" s="57">
        <v>104.7</v>
      </c>
      <c r="H85" s="37"/>
      <c r="I85" s="883" t="s">
        <v>1866</v>
      </c>
    </row>
    <row r="86" spans="1:9" ht="11.25" customHeight="1">
      <c r="A86" s="825"/>
      <c r="B86" s="272" t="s">
        <v>2052</v>
      </c>
      <c r="C86" s="57">
        <v>97.46</v>
      </c>
      <c r="D86" s="57">
        <v>80.95</v>
      </c>
      <c r="E86" s="57">
        <v>101.54</v>
      </c>
      <c r="F86" s="57">
        <v>102.14</v>
      </c>
      <c r="G86" s="57">
        <v>100.7</v>
      </c>
      <c r="H86" s="61"/>
      <c r="I86" s="883" t="s">
        <v>1870</v>
      </c>
    </row>
    <row r="87" spans="1:9" ht="11.25" customHeight="1">
      <c r="A87" s="825">
        <v>29</v>
      </c>
      <c r="B87" s="349" t="s">
        <v>2059</v>
      </c>
      <c r="C87" s="57">
        <v>91</v>
      </c>
      <c r="D87" s="57">
        <v>98.35</v>
      </c>
      <c r="E87" s="57">
        <v>107.75</v>
      </c>
      <c r="F87" s="57">
        <v>102.86</v>
      </c>
      <c r="G87" s="57">
        <v>93.3</v>
      </c>
      <c r="H87" s="37"/>
      <c r="I87" s="789" t="s">
        <v>274</v>
      </c>
    </row>
    <row r="88" spans="1:9" ht="11.25" customHeight="1">
      <c r="A88" s="825"/>
      <c r="B88" s="272" t="s">
        <v>1923</v>
      </c>
      <c r="C88" s="57">
        <v>90.040999999999997</v>
      </c>
      <c r="D88" s="57">
        <v>81.38</v>
      </c>
      <c r="E88" s="57">
        <v>102.28</v>
      </c>
      <c r="F88" s="57">
        <v>124.2</v>
      </c>
      <c r="G88" s="57">
        <v>81.599999999999994</v>
      </c>
      <c r="H88" s="61"/>
      <c r="I88" s="883" t="s">
        <v>1866</v>
      </c>
    </row>
    <row r="89" spans="1:9" ht="11.25" customHeight="1">
      <c r="A89" s="825"/>
      <c r="B89" s="272" t="s">
        <v>2052</v>
      </c>
      <c r="C89" s="57">
        <v>91.153999999999996</v>
      </c>
      <c r="D89" s="57">
        <v>97.86</v>
      </c>
      <c r="E89" s="57">
        <v>107.23</v>
      </c>
      <c r="F89" s="57">
        <v>113.94</v>
      </c>
      <c r="G89" s="57">
        <v>100</v>
      </c>
      <c r="H89" s="61"/>
      <c r="I89" s="883" t="s">
        <v>1870</v>
      </c>
    </row>
    <row r="90" spans="1:9" ht="11.25" customHeight="1">
      <c r="A90" s="825">
        <v>30</v>
      </c>
      <c r="B90" s="209" t="s">
        <v>413</v>
      </c>
      <c r="C90" s="57">
        <v>97.1</v>
      </c>
      <c r="D90" s="57">
        <v>89.21</v>
      </c>
      <c r="E90" s="57">
        <v>101.8</v>
      </c>
      <c r="F90" s="57">
        <v>108.55</v>
      </c>
      <c r="G90" s="57">
        <v>101.9</v>
      </c>
      <c r="H90" s="61"/>
      <c r="I90" s="216" t="s">
        <v>219</v>
      </c>
    </row>
    <row r="91" spans="1:9" ht="11.25" customHeight="1">
      <c r="A91" s="825"/>
      <c r="B91" s="272" t="s">
        <v>1923</v>
      </c>
      <c r="C91" s="57">
        <v>107.53</v>
      </c>
      <c r="D91" s="57">
        <v>105.37</v>
      </c>
      <c r="E91" s="57">
        <v>88.48</v>
      </c>
      <c r="F91" s="57">
        <v>108.34</v>
      </c>
      <c r="G91" s="57">
        <v>93.3</v>
      </c>
      <c r="H91" s="61"/>
      <c r="I91" s="883" t="s">
        <v>1866</v>
      </c>
    </row>
    <row r="92" spans="1:9" ht="11.25" customHeight="1">
      <c r="A92" s="825"/>
      <c r="B92" s="272" t="s">
        <v>2052</v>
      </c>
      <c r="C92" s="57">
        <v>92.260999999999996</v>
      </c>
      <c r="D92" s="57">
        <v>82.79</v>
      </c>
      <c r="E92" s="57">
        <v>120.33</v>
      </c>
      <c r="F92" s="57">
        <v>98.01</v>
      </c>
      <c r="G92" s="57">
        <v>83.3</v>
      </c>
      <c r="H92" s="61"/>
      <c r="I92" s="883" t="s">
        <v>1870</v>
      </c>
    </row>
    <row r="93" spans="1:9" ht="11.25" customHeight="1">
      <c r="A93" s="825">
        <v>31</v>
      </c>
      <c r="B93" s="349" t="s">
        <v>2060</v>
      </c>
      <c r="C93" s="57">
        <v>114.932</v>
      </c>
      <c r="D93" s="57">
        <v>78.540000000000006</v>
      </c>
      <c r="E93" s="57">
        <v>120.76</v>
      </c>
      <c r="F93" s="57">
        <v>187.42</v>
      </c>
      <c r="G93" s="57">
        <v>68.5</v>
      </c>
      <c r="H93" s="61"/>
      <c r="I93" s="789" t="s">
        <v>186</v>
      </c>
    </row>
    <row r="94" spans="1:9" ht="11.25" customHeight="1">
      <c r="A94" s="825"/>
      <c r="B94" s="272" t="s">
        <v>1923</v>
      </c>
      <c r="C94" s="57">
        <v>115.303</v>
      </c>
      <c r="D94" s="57">
        <v>78.59</v>
      </c>
      <c r="E94" s="57">
        <v>120.03</v>
      </c>
      <c r="F94" s="57">
        <v>189.67</v>
      </c>
      <c r="G94" s="57">
        <v>66.3</v>
      </c>
      <c r="H94" s="37"/>
      <c r="I94" s="883" t="s">
        <v>1866</v>
      </c>
    </row>
    <row r="95" spans="1:9" ht="11.25" customHeight="1">
      <c r="A95" s="825"/>
      <c r="B95" s="272" t="s">
        <v>2052</v>
      </c>
      <c r="C95" s="57">
        <v>94.277000000000001</v>
      </c>
      <c r="D95" s="57">
        <v>85.48</v>
      </c>
      <c r="E95" s="57">
        <v>93.37</v>
      </c>
      <c r="F95" s="57">
        <v>124.54</v>
      </c>
      <c r="G95" s="57">
        <v>105.8</v>
      </c>
      <c r="H95" s="61"/>
      <c r="I95" s="883" t="s">
        <v>1870</v>
      </c>
    </row>
    <row r="96" spans="1:9" ht="11.25" customHeight="1">
      <c r="A96" s="825">
        <v>32</v>
      </c>
      <c r="B96" s="209" t="s">
        <v>1997</v>
      </c>
      <c r="C96" s="57">
        <v>90.509</v>
      </c>
      <c r="D96" s="57">
        <v>107.19</v>
      </c>
      <c r="E96" s="57">
        <v>105.48</v>
      </c>
      <c r="F96" s="57">
        <v>96.82</v>
      </c>
      <c r="G96" s="57">
        <v>114.7</v>
      </c>
      <c r="H96" s="37"/>
      <c r="I96" s="209" t="s">
        <v>1998</v>
      </c>
    </row>
    <row r="97" spans="1:9" ht="11.25" customHeight="1">
      <c r="A97" s="825"/>
      <c r="B97" s="272" t="s">
        <v>1923</v>
      </c>
      <c r="C97" s="57">
        <v>86.906999999999996</v>
      </c>
      <c r="D97" s="57">
        <v>132.24</v>
      </c>
      <c r="E97" s="57">
        <v>101</v>
      </c>
      <c r="F97" s="57">
        <v>81.96</v>
      </c>
      <c r="G97" s="57">
        <v>100.1</v>
      </c>
      <c r="H97" s="37"/>
      <c r="I97" s="883" t="s">
        <v>1866</v>
      </c>
    </row>
    <row r="98" spans="1:9" ht="11.25" customHeight="1">
      <c r="A98" s="825"/>
      <c r="B98" s="272" t="s">
        <v>2052</v>
      </c>
      <c r="C98" s="57">
        <v>97.671000000000006</v>
      </c>
      <c r="D98" s="57">
        <v>90.78</v>
      </c>
      <c r="E98" s="57">
        <v>103.06</v>
      </c>
      <c r="F98" s="57">
        <v>111.82</v>
      </c>
      <c r="G98" s="57">
        <v>128.1</v>
      </c>
      <c r="H98" s="37"/>
      <c r="I98" s="883" t="s">
        <v>1870</v>
      </c>
    </row>
    <row r="99" spans="1:9" ht="24" customHeight="1">
      <c r="A99" s="825">
        <v>33</v>
      </c>
      <c r="B99" s="209" t="s">
        <v>1999</v>
      </c>
      <c r="C99" s="57">
        <v>97.1</v>
      </c>
      <c r="D99" s="57">
        <v>80.3</v>
      </c>
      <c r="E99" s="57">
        <v>107.84</v>
      </c>
      <c r="F99" s="57">
        <v>110.9</v>
      </c>
      <c r="G99" s="57">
        <v>109.5</v>
      </c>
      <c r="H99" s="37"/>
      <c r="I99" s="209" t="s">
        <v>2061</v>
      </c>
    </row>
    <row r="100" spans="1:9" ht="11.25" customHeight="1">
      <c r="A100" s="825"/>
      <c r="B100" s="272" t="s">
        <v>1923</v>
      </c>
      <c r="C100" s="57">
        <v>96.534000000000006</v>
      </c>
      <c r="D100" s="57">
        <v>73.38</v>
      </c>
      <c r="E100" s="57">
        <v>91.4</v>
      </c>
      <c r="F100" s="57">
        <v>112.49</v>
      </c>
      <c r="G100" s="57">
        <v>90.8</v>
      </c>
      <c r="H100" s="61"/>
      <c r="I100" s="883" t="s">
        <v>1866</v>
      </c>
    </row>
    <row r="101" spans="1:9" ht="11.25" customHeight="1">
      <c r="A101" s="825"/>
      <c r="B101" s="272" t="s">
        <v>2052</v>
      </c>
      <c r="C101" s="57">
        <v>98.981999999999999</v>
      </c>
      <c r="D101" s="57">
        <v>92.3</v>
      </c>
      <c r="E101" s="57">
        <v>97.16</v>
      </c>
      <c r="F101" s="57">
        <v>108.75</v>
      </c>
      <c r="G101" s="57">
        <v>117.2</v>
      </c>
      <c r="H101" s="61"/>
      <c r="I101" s="883" t="s">
        <v>1870</v>
      </c>
    </row>
    <row r="102" spans="1:9" ht="24" customHeight="1">
      <c r="A102" s="825">
        <v>34</v>
      </c>
      <c r="B102" s="209" t="s">
        <v>2001</v>
      </c>
      <c r="C102" s="57">
        <v>94.74</v>
      </c>
      <c r="D102" s="57">
        <v>81.92</v>
      </c>
      <c r="E102" s="57">
        <v>113.51</v>
      </c>
      <c r="F102" s="57">
        <v>103.5</v>
      </c>
      <c r="G102" s="57">
        <v>82.5</v>
      </c>
      <c r="H102" s="61"/>
      <c r="I102" s="209" t="s">
        <v>2002</v>
      </c>
    </row>
    <row r="103" spans="1:9" ht="11.25" customHeight="1">
      <c r="A103" s="825"/>
      <c r="B103" s="272" t="s">
        <v>1923</v>
      </c>
      <c r="C103" s="57">
        <v>97.457999999999998</v>
      </c>
      <c r="D103" s="57">
        <v>78.03</v>
      </c>
      <c r="E103" s="57">
        <v>115.69</v>
      </c>
      <c r="F103" s="57">
        <v>95.2</v>
      </c>
      <c r="G103" s="57">
        <v>84.8</v>
      </c>
      <c r="H103" s="61"/>
      <c r="I103" s="883" t="s">
        <v>1866</v>
      </c>
    </row>
    <row r="104" spans="1:9" ht="11.25" customHeight="1">
      <c r="A104" s="825"/>
      <c r="B104" s="272" t="s">
        <v>2052</v>
      </c>
      <c r="C104" s="57">
        <v>84.876000000000005</v>
      </c>
      <c r="D104" s="57">
        <v>99.04</v>
      </c>
      <c r="E104" s="57">
        <v>103.08</v>
      </c>
      <c r="F104" s="57">
        <v>121.39</v>
      </c>
      <c r="G104" s="57">
        <v>106.1</v>
      </c>
      <c r="H104" s="61"/>
      <c r="I104" s="883" t="s">
        <v>1870</v>
      </c>
    </row>
    <row r="105" spans="1:9" ht="24.75" customHeight="1">
      <c r="A105" s="825">
        <v>35</v>
      </c>
      <c r="B105" s="209" t="s">
        <v>2003</v>
      </c>
      <c r="C105" s="57">
        <v>94.93</v>
      </c>
      <c r="D105" s="57">
        <v>111.43</v>
      </c>
      <c r="E105" s="57">
        <v>108.11</v>
      </c>
      <c r="F105" s="57">
        <v>100.57</v>
      </c>
      <c r="G105" s="57">
        <v>95.2</v>
      </c>
      <c r="H105" s="61"/>
      <c r="I105" s="209" t="s">
        <v>2004</v>
      </c>
    </row>
    <row r="106" spans="1:9" ht="11.25" customHeight="1">
      <c r="A106" s="825"/>
      <c r="B106" s="272" t="s">
        <v>1923</v>
      </c>
      <c r="C106" s="57">
        <v>98.643000000000001</v>
      </c>
      <c r="D106" s="57">
        <v>116.21</v>
      </c>
      <c r="E106" s="57">
        <v>116.82</v>
      </c>
      <c r="F106" s="57">
        <v>100.98</v>
      </c>
      <c r="G106" s="57">
        <v>101.2</v>
      </c>
      <c r="H106" s="37"/>
      <c r="I106" s="883" t="s">
        <v>1866</v>
      </c>
    </row>
    <row r="107" spans="1:9" ht="11.25" customHeight="1">
      <c r="A107" s="825"/>
      <c r="B107" s="272" t="s">
        <v>2052</v>
      </c>
      <c r="C107" s="57">
        <v>96.930999999999997</v>
      </c>
      <c r="D107" s="57">
        <v>97.02</v>
      </c>
      <c r="E107" s="57">
        <v>113.04</v>
      </c>
      <c r="F107" s="57">
        <v>105.82</v>
      </c>
      <c r="G107" s="57">
        <v>106.1</v>
      </c>
      <c r="H107" s="37"/>
      <c r="I107" s="883" t="s">
        <v>1870</v>
      </c>
    </row>
    <row r="108" spans="1:9" ht="13.5" customHeight="1">
      <c r="A108" s="825">
        <v>36</v>
      </c>
      <c r="B108" s="209" t="s">
        <v>2062</v>
      </c>
      <c r="C108" s="57">
        <v>98.823999999999998</v>
      </c>
      <c r="D108" s="57">
        <v>68.239999999999995</v>
      </c>
      <c r="E108" s="57">
        <v>75.92</v>
      </c>
      <c r="F108" s="57">
        <v>134.91999999999999</v>
      </c>
      <c r="G108" s="57">
        <v>84.5</v>
      </c>
      <c r="H108" s="37"/>
      <c r="I108" s="214" t="s">
        <v>1697</v>
      </c>
    </row>
    <row r="109" spans="1:9" ht="11.25" customHeight="1">
      <c r="A109" s="825"/>
      <c r="B109" s="272" t="s">
        <v>1923</v>
      </c>
      <c r="C109" s="57">
        <v>93.756</v>
      </c>
      <c r="D109" s="57">
        <v>65.34</v>
      </c>
      <c r="E109" s="57">
        <v>86.59</v>
      </c>
      <c r="F109" s="57">
        <v>134.44</v>
      </c>
      <c r="G109" s="57">
        <v>86.2</v>
      </c>
      <c r="H109" s="37"/>
      <c r="I109" s="883" t="s">
        <v>1866</v>
      </c>
    </row>
    <row r="110" spans="1:9" ht="11.25" customHeight="1">
      <c r="A110" s="825"/>
      <c r="B110" s="272" t="s">
        <v>2052</v>
      </c>
      <c r="C110" s="57">
        <v>101.32</v>
      </c>
      <c r="D110" s="816" t="s">
        <v>133</v>
      </c>
      <c r="E110" s="57">
        <v>66.319999999999993</v>
      </c>
      <c r="F110" s="57" t="s">
        <v>133</v>
      </c>
      <c r="G110" s="57">
        <v>100</v>
      </c>
      <c r="H110" s="37"/>
      <c r="I110" s="883" t="s">
        <v>1870</v>
      </c>
    </row>
    <row r="111" spans="1:9" ht="11.25" customHeight="1">
      <c r="A111" s="825">
        <v>37</v>
      </c>
      <c r="B111" s="375" t="s">
        <v>2063</v>
      </c>
      <c r="C111" s="57">
        <v>102.6</v>
      </c>
      <c r="D111" s="57">
        <v>110.46</v>
      </c>
      <c r="E111" s="57">
        <v>138.15</v>
      </c>
      <c r="F111" s="57">
        <v>85.48</v>
      </c>
      <c r="G111" s="57">
        <v>112.6</v>
      </c>
      <c r="H111" s="61"/>
      <c r="I111" s="789" t="s">
        <v>283</v>
      </c>
    </row>
    <row r="112" spans="1:9" ht="11.25" customHeight="1">
      <c r="A112" s="825"/>
      <c r="B112" s="272" t="s">
        <v>1923</v>
      </c>
      <c r="C112" s="57">
        <v>85.613</v>
      </c>
      <c r="D112" s="57">
        <v>128.07</v>
      </c>
      <c r="E112" s="57">
        <v>65.22</v>
      </c>
      <c r="F112" s="57">
        <v>116.67</v>
      </c>
      <c r="G112" s="57">
        <v>104</v>
      </c>
      <c r="H112" s="815"/>
      <c r="I112" s="883" t="s">
        <v>1866</v>
      </c>
    </row>
    <row r="113" spans="1:9" ht="11.25" customHeight="1">
      <c r="A113" s="825"/>
      <c r="B113" s="272" t="s">
        <v>2052</v>
      </c>
      <c r="C113" s="57">
        <v>107.22499999999999</v>
      </c>
      <c r="D113" s="57">
        <v>116.48</v>
      </c>
      <c r="E113" s="57">
        <v>125.71</v>
      </c>
      <c r="F113" s="57">
        <v>87.51</v>
      </c>
      <c r="G113" s="57">
        <v>106.1</v>
      </c>
      <c r="H113" s="61"/>
      <c r="I113" s="883" t="s">
        <v>1870</v>
      </c>
    </row>
    <row r="114" spans="1:9" ht="14.25" customHeight="1">
      <c r="A114" s="825">
        <v>38</v>
      </c>
      <c r="B114" s="209" t="s">
        <v>959</v>
      </c>
      <c r="C114" s="57">
        <v>92.33</v>
      </c>
      <c r="D114" s="57">
        <v>93.63</v>
      </c>
      <c r="E114" s="57">
        <v>110.69</v>
      </c>
      <c r="F114" s="57">
        <v>127.26</v>
      </c>
      <c r="G114" s="57">
        <v>98.6</v>
      </c>
      <c r="H114" s="61"/>
      <c r="I114" s="216" t="s">
        <v>285</v>
      </c>
    </row>
    <row r="115" spans="1:9" ht="11.25" customHeight="1">
      <c r="A115" s="825"/>
      <c r="B115" s="272" t="s">
        <v>1923</v>
      </c>
      <c r="C115" s="57">
        <v>96.998000000000005</v>
      </c>
      <c r="D115" s="57">
        <v>80.989999999999995</v>
      </c>
      <c r="E115" s="57">
        <v>125.28</v>
      </c>
      <c r="F115" s="57">
        <v>147.79</v>
      </c>
      <c r="G115" s="57">
        <v>84.9</v>
      </c>
      <c r="H115" s="37"/>
      <c r="I115" s="883" t="s">
        <v>1866</v>
      </c>
    </row>
    <row r="116" spans="1:9" ht="11.25" customHeight="1">
      <c r="A116" s="825"/>
      <c r="B116" s="272" t="s">
        <v>2052</v>
      </c>
      <c r="C116" s="57">
        <v>101.913</v>
      </c>
      <c r="D116" s="57">
        <v>86.35</v>
      </c>
      <c r="E116" s="57">
        <v>111.12</v>
      </c>
      <c r="F116" s="57">
        <v>108.66</v>
      </c>
      <c r="G116" s="57">
        <v>110.6</v>
      </c>
      <c r="H116" s="37"/>
      <c r="I116" s="883" t="s">
        <v>1870</v>
      </c>
    </row>
    <row r="117" spans="1:9" ht="23.25" customHeight="1">
      <c r="A117" s="825">
        <v>39</v>
      </c>
      <c r="B117" s="209" t="s">
        <v>2064</v>
      </c>
      <c r="C117" s="57">
        <v>95.3</v>
      </c>
      <c r="D117" s="57">
        <v>86.14</v>
      </c>
      <c r="E117" s="57">
        <v>122.17</v>
      </c>
      <c r="F117" s="57">
        <v>110.01</v>
      </c>
      <c r="G117" s="57">
        <v>87.2</v>
      </c>
      <c r="H117" s="754"/>
      <c r="I117" s="209" t="s">
        <v>2006</v>
      </c>
    </row>
    <row r="118" spans="1:9" ht="11.25" customHeight="1">
      <c r="A118" s="825"/>
      <c r="B118" s="272" t="s">
        <v>1923</v>
      </c>
      <c r="C118" s="57">
        <v>93.082999999999998</v>
      </c>
      <c r="D118" s="57">
        <v>88.17</v>
      </c>
      <c r="E118" s="57">
        <v>122.51</v>
      </c>
      <c r="F118" s="57">
        <v>111.33</v>
      </c>
      <c r="G118" s="57">
        <v>86.4</v>
      </c>
      <c r="H118" s="61"/>
      <c r="I118" s="883" t="s">
        <v>1866</v>
      </c>
    </row>
    <row r="119" spans="1:9" ht="11.25" customHeight="1">
      <c r="A119" s="825"/>
      <c r="B119" s="272" t="s">
        <v>2052</v>
      </c>
      <c r="C119" s="57">
        <v>96.2</v>
      </c>
      <c r="D119" s="57">
        <v>96.81</v>
      </c>
      <c r="E119" s="57">
        <v>107.95</v>
      </c>
      <c r="F119" s="57">
        <v>104.34</v>
      </c>
      <c r="G119" s="57">
        <v>93.1</v>
      </c>
      <c r="H119" s="37"/>
      <c r="I119" s="883" t="s">
        <v>1870</v>
      </c>
    </row>
    <row r="120" spans="1:9" ht="13.5" customHeight="1">
      <c r="A120" s="825">
        <v>40</v>
      </c>
      <c r="B120" s="209" t="s">
        <v>452</v>
      </c>
      <c r="C120" s="57">
        <v>99.347999999999999</v>
      </c>
      <c r="D120" s="57">
        <v>91.75</v>
      </c>
      <c r="E120" s="57">
        <v>90.53</v>
      </c>
      <c r="F120" s="57">
        <v>98.19</v>
      </c>
      <c r="G120" s="57">
        <v>111.3</v>
      </c>
      <c r="H120" s="37"/>
      <c r="I120" s="216" t="s">
        <v>2007</v>
      </c>
    </row>
    <row r="121" spans="1:9" ht="11.25" customHeight="1">
      <c r="A121" s="825"/>
      <c r="B121" s="272" t="s">
        <v>1923</v>
      </c>
      <c r="C121" s="57">
        <v>106.259</v>
      </c>
      <c r="D121" s="57">
        <v>106.76</v>
      </c>
      <c r="E121" s="57">
        <v>111.44</v>
      </c>
      <c r="F121" s="57">
        <v>129.63999999999999</v>
      </c>
      <c r="G121" s="57">
        <v>81.3</v>
      </c>
      <c r="H121" s="37"/>
      <c r="I121" s="883" t="s">
        <v>1866</v>
      </c>
    </row>
    <row r="122" spans="1:9" ht="11.25" customHeight="1">
      <c r="A122" s="825"/>
      <c r="B122" s="272" t="s">
        <v>2052</v>
      </c>
      <c r="C122" s="57">
        <v>90.819000000000003</v>
      </c>
      <c r="D122" s="57">
        <v>87.7</v>
      </c>
      <c r="E122" s="57">
        <v>93.65</v>
      </c>
      <c r="F122" s="57">
        <v>99</v>
      </c>
      <c r="G122" s="57">
        <v>112.3</v>
      </c>
      <c r="H122" s="37"/>
      <c r="I122" s="883" t="s">
        <v>1870</v>
      </c>
    </row>
    <row r="123" spans="1:9" ht="24.75" customHeight="1">
      <c r="A123" s="825">
        <v>41</v>
      </c>
      <c r="B123" s="209" t="s">
        <v>2008</v>
      </c>
      <c r="C123" s="57">
        <v>104.1</v>
      </c>
      <c r="D123" s="57">
        <v>108.79</v>
      </c>
      <c r="E123" s="57">
        <v>120.44</v>
      </c>
      <c r="F123" s="57">
        <v>50</v>
      </c>
      <c r="G123" s="57">
        <v>68.900000000000006</v>
      </c>
      <c r="H123" s="37"/>
      <c r="I123" s="209" t="s">
        <v>2009</v>
      </c>
    </row>
    <row r="124" spans="1:9" ht="11.25" customHeight="1">
      <c r="A124" s="825"/>
      <c r="B124" s="272" t="s">
        <v>1923</v>
      </c>
      <c r="C124" s="57" t="s">
        <v>133</v>
      </c>
      <c r="D124" s="57">
        <v>106.38</v>
      </c>
      <c r="E124" s="57">
        <v>119.85</v>
      </c>
      <c r="F124" s="57">
        <v>96.19</v>
      </c>
      <c r="G124" s="57">
        <v>70.900000000000006</v>
      </c>
      <c r="H124" s="37"/>
      <c r="I124" s="883" t="s">
        <v>1866</v>
      </c>
    </row>
    <row r="125" spans="1:9" ht="11.25" customHeight="1">
      <c r="A125" s="825"/>
      <c r="B125" s="272" t="s">
        <v>2052</v>
      </c>
      <c r="C125" s="57">
        <v>104.07599999999999</v>
      </c>
      <c r="D125" s="57">
        <v>112.44</v>
      </c>
      <c r="E125" s="57" t="s">
        <v>133</v>
      </c>
      <c r="F125" s="57" t="s">
        <v>133</v>
      </c>
      <c r="G125" s="57">
        <v>72.599999999999994</v>
      </c>
      <c r="H125" s="815"/>
      <c r="I125" s="883" t="s">
        <v>1870</v>
      </c>
    </row>
    <row r="126" spans="1:9" ht="24" customHeight="1">
      <c r="A126" s="825">
        <v>42</v>
      </c>
      <c r="B126" s="209" t="s">
        <v>2065</v>
      </c>
      <c r="C126" s="57">
        <v>107.1</v>
      </c>
      <c r="D126" s="57">
        <v>86.47</v>
      </c>
      <c r="E126" s="57">
        <v>109.4</v>
      </c>
      <c r="F126" s="57">
        <v>133.94</v>
      </c>
      <c r="G126" s="57">
        <v>99.5</v>
      </c>
      <c r="H126" s="37"/>
      <c r="I126" s="209" t="s">
        <v>2011</v>
      </c>
    </row>
    <row r="127" spans="1:9" ht="11.25" customHeight="1">
      <c r="A127" s="825"/>
      <c r="B127" s="272" t="s">
        <v>1923</v>
      </c>
      <c r="C127" s="57">
        <v>99.082999999999998</v>
      </c>
      <c r="D127" s="57">
        <v>84.97</v>
      </c>
      <c r="E127" s="57">
        <v>102.53</v>
      </c>
      <c r="F127" s="57">
        <v>92.12</v>
      </c>
      <c r="G127" s="57">
        <v>171.6</v>
      </c>
      <c r="H127" s="37"/>
      <c r="I127" s="883" t="s">
        <v>1866</v>
      </c>
    </row>
    <row r="128" spans="1:9" ht="11.25" customHeight="1">
      <c r="A128" s="825"/>
      <c r="B128" s="272" t="s">
        <v>2052</v>
      </c>
      <c r="C128" s="57">
        <v>107.172</v>
      </c>
      <c r="D128" s="57">
        <v>81.94</v>
      </c>
      <c r="E128" s="57">
        <v>111.31</v>
      </c>
      <c r="F128" s="57">
        <v>134.31</v>
      </c>
      <c r="G128" s="57">
        <v>108.4</v>
      </c>
      <c r="H128" s="37"/>
      <c r="I128" s="883" t="s">
        <v>1870</v>
      </c>
    </row>
    <row r="129" spans="1:9" ht="14.25" customHeight="1">
      <c r="A129" s="825">
        <v>44</v>
      </c>
      <c r="B129" s="209" t="s">
        <v>2012</v>
      </c>
      <c r="C129" s="57">
        <v>93.8</v>
      </c>
      <c r="D129" s="57">
        <v>90.92</v>
      </c>
      <c r="E129" s="57">
        <v>108.08</v>
      </c>
      <c r="F129" s="57">
        <v>102.79</v>
      </c>
      <c r="G129" s="57">
        <v>89.1</v>
      </c>
      <c r="H129" s="37"/>
      <c r="I129" s="216" t="s">
        <v>1370</v>
      </c>
    </row>
    <row r="130" spans="1:9" ht="11.25" customHeight="1">
      <c r="A130" s="825"/>
      <c r="B130" s="272" t="s">
        <v>1923</v>
      </c>
      <c r="C130" s="57">
        <v>93.537000000000006</v>
      </c>
      <c r="D130" s="57">
        <v>86.28</v>
      </c>
      <c r="E130" s="57">
        <v>117.96</v>
      </c>
      <c r="F130" s="57">
        <v>106.01</v>
      </c>
      <c r="G130" s="57">
        <v>88.5</v>
      </c>
      <c r="H130" s="37"/>
      <c r="I130" s="883" t="s">
        <v>1866</v>
      </c>
    </row>
    <row r="131" spans="1:9" ht="11.25" customHeight="1">
      <c r="A131" s="825"/>
      <c r="B131" s="272" t="s">
        <v>2052</v>
      </c>
      <c r="C131" s="57">
        <v>96.951999999999998</v>
      </c>
      <c r="D131" s="57">
        <v>94.81</v>
      </c>
      <c r="E131" s="57">
        <v>123.5</v>
      </c>
      <c r="F131" s="57" t="s">
        <v>133</v>
      </c>
      <c r="G131" s="57">
        <v>99.9</v>
      </c>
      <c r="H131" s="37"/>
      <c r="I131" s="883" t="s">
        <v>1870</v>
      </c>
    </row>
    <row r="132" spans="1:9" ht="13.5" customHeight="1">
      <c r="A132" s="825">
        <v>48</v>
      </c>
      <c r="B132" s="151" t="s">
        <v>2015</v>
      </c>
      <c r="C132" s="57">
        <v>92.692999999999998</v>
      </c>
      <c r="D132" s="57">
        <v>102.97</v>
      </c>
      <c r="E132" s="57">
        <v>127.57</v>
      </c>
      <c r="F132" s="57">
        <v>101.54</v>
      </c>
      <c r="G132" s="57">
        <v>83</v>
      </c>
      <c r="H132" s="61"/>
      <c r="I132" s="216" t="s">
        <v>2016</v>
      </c>
    </row>
    <row r="133" spans="1:9" ht="11.25" customHeight="1">
      <c r="A133" s="825"/>
      <c r="B133" s="272" t="s">
        <v>1923</v>
      </c>
      <c r="C133" s="57">
        <v>93.991</v>
      </c>
      <c r="D133" s="57">
        <v>103.15</v>
      </c>
      <c r="E133" s="57">
        <v>106.48</v>
      </c>
      <c r="F133" s="57">
        <v>100.9</v>
      </c>
      <c r="G133" s="57">
        <v>78.7</v>
      </c>
      <c r="H133" s="61"/>
      <c r="I133" s="883" t="s">
        <v>1866</v>
      </c>
    </row>
    <row r="134" spans="1:9" ht="11.25" customHeight="1">
      <c r="A134" s="825"/>
      <c r="B134" s="272" t="s">
        <v>2052</v>
      </c>
      <c r="C134" s="57">
        <v>95.709000000000003</v>
      </c>
      <c r="D134" s="57">
        <v>105.81</v>
      </c>
      <c r="E134" s="57">
        <v>103.4</v>
      </c>
      <c r="F134" s="57">
        <v>97.73</v>
      </c>
      <c r="G134" s="57">
        <v>108.4</v>
      </c>
      <c r="H134" s="37"/>
      <c r="I134" s="883" t="s">
        <v>1870</v>
      </c>
    </row>
    <row r="135" spans="1:9" ht="13.5" customHeight="1">
      <c r="A135" s="825">
        <v>51</v>
      </c>
      <c r="B135" s="209" t="s">
        <v>2017</v>
      </c>
      <c r="C135" s="57">
        <v>95.406999999999996</v>
      </c>
      <c r="D135" s="57">
        <v>86.9</v>
      </c>
      <c r="E135" s="57">
        <v>91.12</v>
      </c>
      <c r="F135" s="57" t="s">
        <v>133</v>
      </c>
      <c r="G135" s="57">
        <v>95.6</v>
      </c>
      <c r="H135" s="730"/>
      <c r="I135" s="209" t="s">
        <v>2018</v>
      </c>
    </row>
    <row r="136" spans="1:9" ht="11.25" customHeight="1">
      <c r="A136" s="825"/>
      <c r="B136" s="272" t="s">
        <v>1923</v>
      </c>
      <c r="C136" s="57">
        <v>111.96</v>
      </c>
      <c r="D136" s="57" t="s">
        <v>133</v>
      </c>
      <c r="E136" s="57" t="s">
        <v>133</v>
      </c>
      <c r="F136" s="57" t="s">
        <v>133</v>
      </c>
      <c r="G136" s="57">
        <v>73.7</v>
      </c>
      <c r="H136" s="816"/>
      <c r="I136" s="883" t="s">
        <v>1866</v>
      </c>
    </row>
    <row r="137" spans="1:9" ht="11.25" customHeight="1">
      <c r="A137" s="825"/>
      <c r="B137" s="272" t="s">
        <v>2052</v>
      </c>
      <c r="C137" s="57">
        <v>95.173000000000002</v>
      </c>
      <c r="D137" s="57">
        <v>86.9</v>
      </c>
      <c r="E137" s="57">
        <v>91.12</v>
      </c>
      <c r="F137" s="57" t="s">
        <v>133</v>
      </c>
      <c r="G137" s="57">
        <v>98.2</v>
      </c>
      <c r="H137" s="730"/>
      <c r="I137" s="883" t="s">
        <v>1870</v>
      </c>
    </row>
    <row r="138" spans="1:9" ht="14.25" customHeight="1">
      <c r="A138" s="825">
        <v>52</v>
      </c>
      <c r="B138" s="151" t="s">
        <v>427</v>
      </c>
      <c r="C138" s="57">
        <v>98.492999999999995</v>
      </c>
      <c r="D138" s="57">
        <v>91.96</v>
      </c>
      <c r="E138" s="57">
        <v>109.25</v>
      </c>
      <c r="F138" s="57">
        <v>93.46</v>
      </c>
      <c r="G138" s="57">
        <v>79.5</v>
      </c>
      <c r="H138" s="37"/>
      <c r="I138" s="216" t="s">
        <v>300</v>
      </c>
    </row>
    <row r="139" spans="1:9" ht="11.25" customHeight="1">
      <c r="A139" s="825"/>
      <c r="B139" s="272" t="s">
        <v>1923</v>
      </c>
      <c r="C139" s="57">
        <v>90.906000000000006</v>
      </c>
      <c r="D139" s="57">
        <v>90.76</v>
      </c>
      <c r="E139" s="57">
        <v>133.54</v>
      </c>
      <c r="F139" s="57">
        <v>122.58</v>
      </c>
      <c r="G139" s="57">
        <v>75.8</v>
      </c>
      <c r="H139" s="61"/>
      <c r="I139" s="883" t="s">
        <v>1866</v>
      </c>
    </row>
    <row r="140" spans="1:9" ht="11.25" customHeight="1">
      <c r="A140" s="825"/>
      <c r="B140" s="272" t="s">
        <v>2052</v>
      </c>
      <c r="C140" s="57">
        <v>98.796000000000006</v>
      </c>
      <c r="D140" s="57">
        <v>108.53</v>
      </c>
      <c r="E140" s="57">
        <v>108.22</v>
      </c>
      <c r="F140" s="57">
        <v>84.84</v>
      </c>
      <c r="G140" s="57">
        <v>98.1</v>
      </c>
      <c r="H140" s="61"/>
      <c r="I140" s="883" t="s">
        <v>1870</v>
      </c>
    </row>
    <row r="141" spans="1:9" ht="14.25" customHeight="1">
      <c r="A141" s="825">
        <v>53</v>
      </c>
      <c r="B141" s="209" t="s">
        <v>2066</v>
      </c>
      <c r="C141" s="57">
        <v>93.5</v>
      </c>
      <c r="D141" s="816" t="s">
        <v>133</v>
      </c>
      <c r="E141" s="57">
        <v>109.09</v>
      </c>
      <c r="F141" s="57">
        <v>195.83</v>
      </c>
      <c r="G141" s="57" t="s">
        <v>133</v>
      </c>
      <c r="H141" s="37"/>
      <c r="I141" s="216" t="s">
        <v>302</v>
      </c>
    </row>
    <row r="142" spans="1:9" ht="11.25" customHeight="1">
      <c r="A142" s="825"/>
      <c r="B142" s="272" t="s">
        <v>1923</v>
      </c>
      <c r="C142" s="57">
        <v>95.259</v>
      </c>
      <c r="D142" s="816" t="s">
        <v>133</v>
      </c>
      <c r="E142" s="57">
        <v>128</v>
      </c>
      <c r="F142" s="57">
        <v>200</v>
      </c>
      <c r="G142" s="57" t="s">
        <v>133</v>
      </c>
      <c r="H142" s="816"/>
      <c r="I142" s="883" t="s">
        <v>1866</v>
      </c>
    </row>
    <row r="143" spans="1:9" ht="11.25" customHeight="1">
      <c r="A143" s="825"/>
      <c r="B143" s="272" t="s">
        <v>2052</v>
      </c>
      <c r="C143" s="57">
        <v>92.423000000000002</v>
      </c>
      <c r="D143" s="816" t="s">
        <v>133</v>
      </c>
      <c r="E143" s="57" t="s">
        <v>133</v>
      </c>
      <c r="F143" s="57" t="s">
        <v>133</v>
      </c>
      <c r="G143" s="57" t="s">
        <v>133</v>
      </c>
      <c r="H143" s="37"/>
      <c r="I143" s="883" t="s">
        <v>1870</v>
      </c>
    </row>
    <row r="144" spans="1:9" ht="14.25" customHeight="1">
      <c r="A144" s="825">
        <v>54</v>
      </c>
      <c r="B144" s="375" t="s">
        <v>422</v>
      </c>
      <c r="C144" s="57">
        <v>90.2</v>
      </c>
      <c r="D144" s="57">
        <v>98.06</v>
      </c>
      <c r="E144" s="57">
        <v>161.68</v>
      </c>
      <c r="F144" s="57">
        <v>105.6</v>
      </c>
      <c r="G144" s="57">
        <v>69.099999999999994</v>
      </c>
      <c r="H144" s="61"/>
      <c r="I144" s="789" t="s">
        <v>304</v>
      </c>
    </row>
    <row r="145" spans="1:9" ht="11.25" customHeight="1">
      <c r="A145" s="825"/>
      <c r="B145" s="272" t="s">
        <v>1923</v>
      </c>
      <c r="C145" s="57">
        <v>90.564999999999998</v>
      </c>
      <c r="D145" s="57">
        <v>117.81</v>
      </c>
      <c r="E145" s="57">
        <v>113.76</v>
      </c>
      <c r="F145" s="57">
        <v>78.430000000000007</v>
      </c>
      <c r="G145" s="57">
        <v>96.5</v>
      </c>
      <c r="H145" s="61"/>
      <c r="I145" s="883" t="s">
        <v>1866</v>
      </c>
    </row>
    <row r="146" spans="1:9" ht="11.25" customHeight="1">
      <c r="A146" s="825"/>
      <c r="B146" s="272" t="s">
        <v>2052</v>
      </c>
      <c r="C146" s="57">
        <v>90.2</v>
      </c>
      <c r="D146" s="57">
        <v>96.69</v>
      </c>
      <c r="E146" s="57">
        <v>161.75</v>
      </c>
      <c r="F146" s="57">
        <v>105.6</v>
      </c>
      <c r="G146" s="57">
        <v>68.7</v>
      </c>
      <c r="H146" s="61"/>
      <c r="I146" s="883" t="s">
        <v>1870</v>
      </c>
    </row>
    <row r="147" spans="1:9" ht="11.25" customHeight="1">
      <c r="A147" s="825">
        <v>55</v>
      </c>
      <c r="B147" s="151" t="s">
        <v>423</v>
      </c>
      <c r="C147" s="57">
        <v>89.561999999999998</v>
      </c>
      <c r="D147" s="57">
        <v>107.64</v>
      </c>
      <c r="E147" s="57">
        <v>93.68</v>
      </c>
      <c r="F147" s="57">
        <v>87.24</v>
      </c>
      <c r="G147" s="57">
        <v>105.2</v>
      </c>
      <c r="H147" s="37"/>
      <c r="I147" s="216" t="s">
        <v>306</v>
      </c>
    </row>
    <row r="148" spans="1:9" ht="11.25" customHeight="1">
      <c r="A148" s="825"/>
      <c r="B148" s="272" t="s">
        <v>1923</v>
      </c>
      <c r="C148" s="57">
        <v>75.822000000000003</v>
      </c>
      <c r="D148" s="57">
        <v>99.99</v>
      </c>
      <c r="E148" s="57">
        <v>100.09</v>
      </c>
      <c r="F148" s="57">
        <v>90.49</v>
      </c>
      <c r="G148" s="57">
        <v>94.8</v>
      </c>
      <c r="H148" s="37"/>
      <c r="I148" s="883" t="s">
        <v>1866</v>
      </c>
    </row>
    <row r="149" spans="1:9" ht="11.25" customHeight="1">
      <c r="A149" s="825"/>
      <c r="B149" s="272" t="s">
        <v>2052</v>
      </c>
      <c r="C149" s="57">
        <v>88.543999999999997</v>
      </c>
      <c r="D149" s="57">
        <v>107.63</v>
      </c>
      <c r="E149" s="57">
        <v>95.62</v>
      </c>
      <c r="F149" s="57">
        <v>102.79</v>
      </c>
      <c r="G149" s="57">
        <v>103.3</v>
      </c>
      <c r="H149" s="61"/>
      <c r="I149" s="883" t="s">
        <v>1870</v>
      </c>
    </row>
    <row r="150" spans="1:9" ht="14.25" customHeight="1">
      <c r="A150" s="825">
        <v>56</v>
      </c>
      <c r="B150" s="209" t="s">
        <v>2067</v>
      </c>
      <c r="C150" s="57">
        <v>92.412000000000006</v>
      </c>
      <c r="D150" s="57">
        <v>90.59</v>
      </c>
      <c r="E150" s="57">
        <v>116.62</v>
      </c>
      <c r="F150" s="57">
        <v>111.51</v>
      </c>
      <c r="G150" s="57">
        <v>96.9</v>
      </c>
      <c r="H150" s="37"/>
      <c r="I150" s="216" t="s">
        <v>2021</v>
      </c>
    </row>
    <row r="151" spans="1:9" ht="11.25" customHeight="1">
      <c r="A151" s="825"/>
      <c r="B151" s="272" t="s">
        <v>1923</v>
      </c>
      <c r="C151" s="57">
        <v>98.415999999999997</v>
      </c>
      <c r="D151" s="57">
        <v>100.83</v>
      </c>
      <c r="E151" s="57">
        <v>118.53</v>
      </c>
      <c r="F151" s="57">
        <v>109.6</v>
      </c>
      <c r="G151" s="57">
        <v>86.6</v>
      </c>
      <c r="H151" s="37"/>
      <c r="I151" s="883" t="s">
        <v>1866</v>
      </c>
    </row>
    <row r="152" spans="1:9" ht="11.25" customHeight="1">
      <c r="A152" s="825"/>
      <c r="B152" s="272" t="s">
        <v>2052</v>
      </c>
      <c r="C152" s="57">
        <v>98.769000000000005</v>
      </c>
      <c r="D152" s="57">
        <v>80.87</v>
      </c>
      <c r="E152" s="57">
        <v>106.24</v>
      </c>
      <c r="F152" s="57">
        <v>107.8</v>
      </c>
      <c r="G152" s="57">
        <v>110.8</v>
      </c>
      <c r="H152" s="37"/>
      <c r="I152" s="883" t="s">
        <v>1870</v>
      </c>
    </row>
    <row r="153" spans="1:9" ht="16.5" customHeight="1">
      <c r="A153" s="825">
        <v>57</v>
      </c>
      <c r="B153" s="209" t="s">
        <v>2068</v>
      </c>
      <c r="C153" s="57">
        <v>97.043000000000006</v>
      </c>
      <c r="D153" s="57">
        <v>93.88</v>
      </c>
      <c r="E153" s="57">
        <v>98.12</v>
      </c>
      <c r="F153" s="57">
        <v>93.5</v>
      </c>
      <c r="G153" s="57">
        <v>95.7</v>
      </c>
      <c r="H153" s="37"/>
      <c r="I153" s="209" t="s">
        <v>1237</v>
      </c>
    </row>
    <row r="154" spans="1:9" ht="12" customHeight="1">
      <c r="A154" s="825"/>
      <c r="B154" s="272" t="s">
        <v>1923</v>
      </c>
      <c r="C154" s="57">
        <v>100.639</v>
      </c>
      <c r="D154" s="57">
        <v>95.93</v>
      </c>
      <c r="E154" s="57">
        <v>106.24</v>
      </c>
      <c r="F154" s="57">
        <v>95.5</v>
      </c>
      <c r="G154" s="57">
        <v>101.8</v>
      </c>
      <c r="H154" s="37"/>
      <c r="I154" s="883" t="s">
        <v>1866</v>
      </c>
    </row>
    <row r="155" spans="1:9" ht="12" customHeight="1">
      <c r="A155" s="825"/>
      <c r="B155" s="272" t="s">
        <v>2052</v>
      </c>
      <c r="C155" s="57">
        <v>89.385999999999996</v>
      </c>
      <c r="D155" s="57">
        <v>84.24</v>
      </c>
      <c r="E155" s="57">
        <v>117.65</v>
      </c>
      <c r="F155" s="57">
        <v>105.1</v>
      </c>
      <c r="G155" s="57">
        <v>110</v>
      </c>
      <c r="H155" s="37"/>
      <c r="I155" s="883" t="s">
        <v>1870</v>
      </c>
    </row>
    <row r="156" spans="1:9" ht="25.5" customHeight="1">
      <c r="A156" s="825">
        <v>59</v>
      </c>
      <c r="B156" s="209" t="s">
        <v>2069</v>
      </c>
      <c r="C156" s="57">
        <v>83.613</v>
      </c>
      <c r="D156" s="57">
        <v>92.96</v>
      </c>
      <c r="E156" s="57">
        <v>130.4</v>
      </c>
      <c r="F156" s="57">
        <v>118.39</v>
      </c>
      <c r="G156" s="57">
        <v>80.099999999999994</v>
      </c>
      <c r="H156" s="37"/>
      <c r="I156" s="214" t="s">
        <v>2070</v>
      </c>
    </row>
    <row r="157" spans="1:9" ht="11.25" customHeight="1">
      <c r="A157" s="825"/>
      <c r="B157" s="272" t="s">
        <v>1923</v>
      </c>
      <c r="C157" s="57">
        <v>109.14400000000001</v>
      </c>
      <c r="D157" s="57">
        <v>91.91</v>
      </c>
      <c r="E157" s="57">
        <v>111.08</v>
      </c>
      <c r="F157" s="57">
        <v>118.89</v>
      </c>
      <c r="G157" s="57">
        <v>78.099999999999994</v>
      </c>
      <c r="H157" s="730"/>
      <c r="I157" s="883" t="s">
        <v>1866</v>
      </c>
    </row>
    <row r="158" spans="1:9" ht="11.25" customHeight="1">
      <c r="A158" s="825"/>
      <c r="B158" s="272" t="s">
        <v>2052</v>
      </c>
      <c r="C158" s="57">
        <v>82.51</v>
      </c>
      <c r="D158" s="57">
        <v>97.62</v>
      </c>
      <c r="E158" s="57">
        <v>105.7</v>
      </c>
      <c r="F158" s="57">
        <v>98</v>
      </c>
      <c r="G158" s="57">
        <v>106.3</v>
      </c>
      <c r="H158" s="37"/>
      <c r="I158" s="883" t="s">
        <v>1870</v>
      </c>
    </row>
    <row r="159" spans="1:9" ht="14.25" customHeight="1">
      <c r="A159" s="825">
        <v>60</v>
      </c>
      <c r="B159" s="349" t="s">
        <v>2071</v>
      </c>
      <c r="C159" s="57">
        <v>79.858999999999995</v>
      </c>
      <c r="D159" s="57">
        <v>93.16</v>
      </c>
      <c r="E159" s="57">
        <v>69.400000000000006</v>
      </c>
      <c r="F159" s="57">
        <v>118.88</v>
      </c>
      <c r="G159" s="57">
        <v>73.400000000000006</v>
      </c>
      <c r="H159" s="37"/>
      <c r="I159" s="209" t="s">
        <v>2072</v>
      </c>
    </row>
    <row r="160" spans="1:9" ht="11.25" customHeight="1">
      <c r="A160" s="825"/>
      <c r="B160" s="272" t="s">
        <v>1923</v>
      </c>
      <c r="C160" s="57">
        <v>95.438000000000002</v>
      </c>
      <c r="D160" s="57">
        <v>79.42</v>
      </c>
      <c r="E160" s="57">
        <v>87.81</v>
      </c>
      <c r="F160" s="57">
        <v>118.52</v>
      </c>
      <c r="G160" s="57">
        <v>98.1</v>
      </c>
      <c r="H160" s="816"/>
      <c r="I160" s="883" t="s">
        <v>1866</v>
      </c>
    </row>
    <row r="161" spans="1:9" ht="11.25" customHeight="1">
      <c r="A161" s="825"/>
      <c r="B161" s="272" t="s">
        <v>2052</v>
      </c>
      <c r="C161" s="57">
        <v>78.477000000000004</v>
      </c>
      <c r="D161" s="57">
        <v>91.72</v>
      </c>
      <c r="E161" s="57">
        <v>132.02000000000001</v>
      </c>
      <c r="F161" s="57">
        <v>126.45</v>
      </c>
      <c r="G161" s="57">
        <v>73</v>
      </c>
      <c r="H161" s="37"/>
      <c r="I161" s="883" t="s">
        <v>1870</v>
      </c>
    </row>
    <row r="162" spans="1:9" ht="26.25" customHeight="1">
      <c r="A162" s="825">
        <v>61</v>
      </c>
      <c r="B162" s="209" t="s">
        <v>1117</v>
      </c>
      <c r="C162" s="57">
        <v>99.76</v>
      </c>
      <c r="D162" s="57">
        <v>98.2</v>
      </c>
      <c r="E162" s="57">
        <v>103.47</v>
      </c>
      <c r="F162" s="57">
        <v>106.54</v>
      </c>
      <c r="G162" s="57">
        <v>95</v>
      </c>
      <c r="H162" s="61"/>
      <c r="I162" s="209" t="s">
        <v>2022</v>
      </c>
    </row>
    <row r="163" spans="1:9" ht="11.25" customHeight="1">
      <c r="A163" s="825"/>
      <c r="B163" s="272" t="s">
        <v>1923</v>
      </c>
      <c r="C163" s="57">
        <v>99.757000000000005</v>
      </c>
      <c r="D163" s="57">
        <v>111.34</v>
      </c>
      <c r="E163" s="57">
        <v>133.25</v>
      </c>
      <c r="F163" s="57">
        <v>106.28</v>
      </c>
      <c r="G163" s="57">
        <v>93</v>
      </c>
      <c r="H163" s="37"/>
      <c r="I163" s="883" t="s">
        <v>1866</v>
      </c>
    </row>
    <row r="164" spans="1:9" ht="11.25" customHeight="1">
      <c r="A164" s="825"/>
      <c r="B164" s="272" t="s">
        <v>2052</v>
      </c>
      <c r="C164" s="57">
        <v>99.638999999999996</v>
      </c>
      <c r="D164" s="57">
        <v>91.44</v>
      </c>
      <c r="E164" s="57">
        <v>100.68</v>
      </c>
      <c r="F164" s="57">
        <v>105</v>
      </c>
      <c r="G164" s="57">
        <v>105</v>
      </c>
      <c r="H164" s="37"/>
      <c r="I164" s="883" t="s">
        <v>1870</v>
      </c>
    </row>
    <row r="165" spans="1:9" ht="14.25" customHeight="1">
      <c r="A165" s="825">
        <v>62</v>
      </c>
      <c r="B165" s="209" t="s">
        <v>2023</v>
      </c>
      <c r="C165" s="57">
        <v>93.753</v>
      </c>
      <c r="D165" s="57">
        <v>94.46</v>
      </c>
      <c r="E165" s="57">
        <v>96.37</v>
      </c>
      <c r="F165" s="57">
        <v>82.05</v>
      </c>
      <c r="G165" s="57">
        <v>96</v>
      </c>
      <c r="H165" s="61"/>
      <c r="I165" s="778" t="s">
        <v>2024</v>
      </c>
    </row>
    <row r="166" spans="1:9" ht="11.25" customHeight="1">
      <c r="A166" s="825"/>
      <c r="B166" s="272" t="s">
        <v>1923</v>
      </c>
      <c r="C166" s="57">
        <v>99.043000000000006</v>
      </c>
      <c r="D166" s="57">
        <v>104.34</v>
      </c>
      <c r="E166" s="57">
        <v>95.26</v>
      </c>
      <c r="F166" s="57">
        <v>91.9</v>
      </c>
      <c r="G166" s="57">
        <v>138.4</v>
      </c>
      <c r="H166" s="37"/>
      <c r="I166" s="883" t="s">
        <v>1866</v>
      </c>
    </row>
    <row r="167" spans="1:9" ht="11.25" customHeight="1">
      <c r="A167" s="825"/>
      <c r="B167" s="272" t="s">
        <v>2052</v>
      </c>
      <c r="C167" s="57">
        <v>93.29</v>
      </c>
      <c r="D167" s="57">
        <v>94.45</v>
      </c>
      <c r="E167" s="57">
        <v>97.94</v>
      </c>
      <c r="F167" s="57">
        <v>83.72</v>
      </c>
      <c r="G167" s="57">
        <v>101</v>
      </c>
      <c r="H167" s="37"/>
      <c r="I167" s="883" t="s">
        <v>1870</v>
      </c>
    </row>
    <row r="168" spans="1:9" ht="16.5" customHeight="1">
      <c r="A168" s="825">
        <v>63</v>
      </c>
      <c r="B168" s="209" t="s">
        <v>2025</v>
      </c>
      <c r="C168" s="57">
        <v>93.611000000000004</v>
      </c>
      <c r="D168" s="57">
        <v>99.92</v>
      </c>
      <c r="E168" s="57">
        <v>128.13</v>
      </c>
      <c r="F168" s="57">
        <v>106.09</v>
      </c>
      <c r="G168" s="57">
        <v>94.7</v>
      </c>
      <c r="H168" s="37"/>
      <c r="I168" s="216" t="s">
        <v>2026</v>
      </c>
    </row>
    <row r="169" spans="1:9" ht="11.25" customHeight="1">
      <c r="A169" s="825"/>
      <c r="B169" s="272" t="s">
        <v>1923</v>
      </c>
      <c r="C169" s="57">
        <v>100.874</v>
      </c>
      <c r="D169" s="57">
        <v>130.76</v>
      </c>
      <c r="E169" s="57">
        <v>134.30000000000001</v>
      </c>
      <c r="F169" s="57">
        <v>111.57</v>
      </c>
      <c r="G169" s="57">
        <v>91.6</v>
      </c>
      <c r="H169" s="37"/>
      <c r="I169" s="883" t="s">
        <v>1866</v>
      </c>
    </row>
    <row r="170" spans="1:9" ht="11.25" customHeight="1">
      <c r="A170" s="825"/>
      <c r="B170" s="272" t="s">
        <v>2052</v>
      </c>
      <c r="C170" s="57">
        <v>95.819000000000003</v>
      </c>
      <c r="D170" s="57">
        <v>107.98</v>
      </c>
      <c r="E170" s="57">
        <v>123.31</v>
      </c>
      <c r="F170" s="57">
        <v>104.15</v>
      </c>
      <c r="G170" s="57">
        <v>110.9</v>
      </c>
      <c r="H170" s="37"/>
      <c r="I170" s="883" t="s">
        <v>1870</v>
      </c>
    </row>
    <row r="171" spans="1:9" ht="23.25" customHeight="1">
      <c r="A171" s="825">
        <v>64</v>
      </c>
      <c r="B171" s="209" t="s">
        <v>2073</v>
      </c>
      <c r="C171" s="57">
        <v>114.378</v>
      </c>
      <c r="D171" s="57">
        <v>103.65</v>
      </c>
      <c r="E171" s="57">
        <v>106.84</v>
      </c>
      <c r="F171" s="57">
        <v>110.73</v>
      </c>
      <c r="G171" s="57">
        <v>90.2</v>
      </c>
      <c r="H171" s="37"/>
      <c r="I171" s="209" t="s">
        <v>318</v>
      </c>
    </row>
    <row r="172" spans="1:9" ht="11.25" customHeight="1">
      <c r="A172" s="825"/>
      <c r="B172" s="272" t="s">
        <v>1923</v>
      </c>
      <c r="C172" s="57">
        <v>100.11199999999999</v>
      </c>
      <c r="D172" s="57">
        <v>94.6</v>
      </c>
      <c r="E172" s="57">
        <v>95.82</v>
      </c>
      <c r="F172" s="57">
        <v>118.7</v>
      </c>
      <c r="G172" s="57">
        <v>99.5</v>
      </c>
      <c r="H172" s="37"/>
      <c r="I172" s="883" t="s">
        <v>1866</v>
      </c>
    </row>
    <row r="173" spans="1:9" ht="11.25" customHeight="1">
      <c r="A173" s="825"/>
      <c r="B173" s="272" t="s">
        <v>2052</v>
      </c>
      <c r="C173" s="57">
        <v>115.36</v>
      </c>
      <c r="D173" s="57">
        <v>105.35</v>
      </c>
      <c r="E173" s="57">
        <v>108.26</v>
      </c>
      <c r="F173" s="57">
        <v>110.79</v>
      </c>
      <c r="G173" s="57">
        <v>88.5</v>
      </c>
      <c r="H173" s="61"/>
      <c r="I173" s="883" t="s">
        <v>1870</v>
      </c>
    </row>
    <row r="174" spans="1:9" ht="13.5" customHeight="1">
      <c r="A174" s="825">
        <v>66</v>
      </c>
      <c r="B174" s="349" t="s">
        <v>2074</v>
      </c>
      <c r="C174" s="57">
        <v>126.7</v>
      </c>
      <c r="D174" s="57">
        <v>133.04</v>
      </c>
      <c r="E174" s="57" t="s">
        <v>133</v>
      </c>
      <c r="F174" s="57">
        <v>153.66</v>
      </c>
      <c r="G174" s="57">
        <v>125.5</v>
      </c>
      <c r="H174" s="37"/>
      <c r="I174" s="789" t="s">
        <v>2075</v>
      </c>
    </row>
    <row r="175" spans="1:9" ht="11.25" customHeight="1">
      <c r="A175" s="825"/>
      <c r="B175" s="272" t="s">
        <v>1923</v>
      </c>
      <c r="C175" s="57" t="s">
        <v>133</v>
      </c>
      <c r="D175" s="57">
        <v>86.53</v>
      </c>
      <c r="E175" s="57" t="s">
        <v>133</v>
      </c>
      <c r="F175" s="57">
        <v>114.63</v>
      </c>
      <c r="G175" s="57">
        <v>99.3</v>
      </c>
      <c r="H175" s="61"/>
      <c r="I175" s="883" t="s">
        <v>1866</v>
      </c>
    </row>
    <row r="176" spans="1:9" ht="11.25" customHeight="1">
      <c r="A176" s="825"/>
      <c r="B176" s="272" t="s">
        <v>2052</v>
      </c>
      <c r="C176" s="57">
        <v>126.70399999999999</v>
      </c>
      <c r="D176" s="57" t="s">
        <v>133</v>
      </c>
      <c r="E176" s="57" t="s">
        <v>133</v>
      </c>
      <c r="F176" s="57" t="s">
        <v>133</v>
      </c>
      <c r="G176" s="57">
        <v>124.8</v>
      </c>
      <c r="H176" s="37"/>
      <c r="I176" s="883" t="s">
        <v>1870</v>
      </c>
    </row>
    <row r="177" spans="1:9" ht="24.75" customHeight="1">
      <c r="A177" s="825">
        <v>68</v>
      </c>
      <c r="B177" s="209" t="s">
        <v>2028</v>
      </c>
      <c r="C177" s="57">
        <v>96.590999999999994</v>
      </c>
      <c r="D177" s="57">
        <v>70.72</v>
      </c>
      <c r="E177" s="57">
        <v>81.33</v>
      </c>
      <c r="F177" s="57">
        <v>114.97</v>
      </c>
      <c r="G177" s="57">
        <v>107.9</v>
      </c>
      <c r="H177" s="37"/>
      <c r="I177" s="209" t="s">
        <v>2029</v>
      </c>
    </row>
    <row r="178" spans="1:9" ht="11.25" customHeight="1">
      <c r="A178" s="825"/>
      <c r="B178" s="272" t="s">
        <v>1923</v>
      </c>
      <c r="C178" s="57">
        <v>104.39700000000001</v>
      </c>
      <c r="D178" s="57">
        <v>69.45</v>
      </c>
      <c r="E178" s="57">
        <v>81.33</v>
      </c>
      <c r="F178" s="57">
        <v>115.37</v>
      </c>
      <c r="G178" s="57">
        <v>109</v>
      </c>
      <c r="H178" s="37"/>
      <c r="I178" s="883" t="s">
        <v>1866</v>
      </c>
    </row>
    <row r="179" spans="1:9" ht="11.25" customHeight="1">
      <c r="A179" s="825"/>
      <c r="B179" s="272" t="s">
        <v>2052</v>
      </c>
      <c r="C179" s="57">
        <v>93.834999999999994</v>
      </c>
      <c r="D179" s="57">
        <v>94.39</v>
      </c>
      <c r="E179" s="57">
        <v>102.15</v>
      </c>
      <c r="F179" s="57">
        <v>100.68</v>
      </c>
      <c r="G179" s="57">
        <v>99.3</v>
      </c>
      <c r="H179" s="37"/>
      <c r="I179" s="883" t="s">
        <v>1870</v>
      </c>
    </row>
    <row r="180" spans="1:9" ht="15" customHeight="1">
      <c r="A180" s="825">
        <v>69</v>
      </c>
      <c r="B180" s="151" t="s">
        <v>2030</v>
      </c>
      <c r="C180" s="57">
        <v>97.858999999999995</v>
      </c>
      <c r="D180" s="57">
        <v>84.85</v>
      </c>
      <c r="E180" s="57">
        <v>111.85</v>
      </c>
      <c r="F180" s="57">
        <v>87.67</v>
      </c>
      <c r="G180" s="57">
        <v>103.7</v>
      </c>
      <c r="H180" s="37"/>
      <c r="I180" s="216" t="s">
        <v>326</v>
      </c>
    </row>
    <row r="181" spans="1:9" ht="11.25" customHeight="1">
      <c r="A181" s="825"/>
      <c r="B181" s="272" t="s">
        <v>1923</v>
      </c>
      <c r="C181" s="57">
        <v>104.536</v>
      </c>
      <c r="D181" s="57">
        <v>77.33</v>
      </c>
      <c r="E181" s="57">
        <v>108.52</v>
      </c>
      <c r="F181" s="57">
        <v>88.45</v>
      </c>
      <c r="G181" s="57">
        <v>105.4</v>
      </c>
      <c r="H181" s="37"/>
      <c r="I181" s="883" t="s">
        <v>1866</v>
      </c>
    </row>
    <row r="182" spans="1:9" ht="11.25" customHeight="1">
      <c r="A182" s="825"/>
      <c r="B182" s="272" t="s">
        <v>2052</v>
      </c>
      <c r="C182" s="57">
        <v>93.347999999999999</v>
      </c>
      <c r="D182" s="57">
        <v>95.9</v>
      </c>
      <c r="E182" s="57">
        <v>118.27</v>
      </c>
      <c r="F182" s="57">
        <v>84.24</v>
      </c>
      <c r="G182" s="57">
        <v>97.7</v>
      </c>
      <c r="H182" s="37"/>
      <c r="I182" s="883" t="s">
        <v>1870</v>
      </c>
    </row>
    <row r="183" spans="1:9" ht="11.25" customHeight="1">
      <c r="A183" s="825">
        <v>70</v>
      </c>
      <c r="B183" s="151" t="s">
        <v>415</v>
      </c>
      <c r="C183" s="57">
        <v>94.6</v>
      </c>
      <c r="D183" s="57">
        <v>115.75</v>
      </c>
      <c r="E183" s="57">
        <v>92.22</v>
      </c>
      <c r="F183" s="57">
        <v>112.97</v>
      </c>
      <c r="G183" s="57">
        <v>93.1</v>
      </c>
      <c r="H183" s="37"/>
      <c r="I183" s="216" t="s">
        <v>328</v>
      </c>
    </row>
    <row r="184" spans="1:9" ht="11.25" customHeight="1">
      <c r="A184" s="825"/>
      <c r="B184" s="272" t="s">
        <v>1923</v>
      </c>
      <c r="C184" s="57">
        <v>97.168000000000006</v>
      </c>
      <c r="D184" s="57">
        <v>87.18</v>
      </c>
      <c r="E184" s="57">
        <v>95.36</v>
      </c>
      <c r="F184" s="57">
        <v>112.48</v>
      </c>
      <c r="G184" s="57">
        <v>86</v>
      </c>
      <c r="H184" s="61"/>
      <c r="I184" s="883" t="s">
        <v>1866</v>
      </c>
    </row>
    <row r="185" spans="1:9" ht="11.25" customHeight="1">
      <c r="A185" s="825"/>
      <c r="B185" s="272" t="s">
        <v>2052</v>
      </c>
      <c r="C185" s="57">
        <v>93.188999999999993</v>
      </c>
      <c r="D185" s="57">
        <v>82.45</v>
      </c>
      <c r="E185" s="57">
        <v>134.04</v>
      </c>
      <c r="F185" s="57">
        <v>115.76</v>
      </c>
      <c r="G185" s="57">
        <v>109.1</v>
      </c>
      <c r="H185" s="37"/>
      <c r="I185" s="883" t="s">
        <v>1870</v>
      </c>
    </row>
    <row r="186" spans="1:9" ht="24" customHeight="1">
      <c r="A186" s="825">
        <v>71</v>
      </c>
      <c r="B186" s="375" t="s">
        <v>2031</v>
      </c>
      <c r="C186" s="57">
        <v>79.900000000000006</v>
      </c>
      <c r="D186" s="57">
        <v>98.82</v>
      </c>
      <c r="E186" s="57">
        <v>91.33</v>
      </c>
      <c r="F186" s="57">
        <v>120.21</v>
      </c>
      <c r="G186" s="57">
        <v>134.69999999999999</v>
      </c>
      <c r="H186" s="37"/>
      <c r="I186" s="209" t="s">
        <v>2032</v>
      </c>
    </row>
    <row r="187" spans="1:9" ht="11.25" customHeight="1">
      <c r="A187" s="825"/>
      <c r="B187" s="272" t="s">
        <v>1923</v>
      </c>
      <c r="C187" s="57">
        <v>79.853999999999999</v>
      </c>
      <c r="D187" s="57">
        <v>150.83000000000001</v>
      </c>
      <c r="E187" s="57" t="s">
        <v>133</v>
      </c>
      <c r="F187" s="57">
        <v>164.37</v>
      </c>
      <c r="G187" s="57">
        <v>130</v>
      </c>
      <c r="H187" s="816"/>
      <c r="I187" s="883" t="s">
        <v>1866</v>
      </c>
    </row>
    <row r="188" spans="1:9" ht="11.25" customHeight="1">
      <c r="A188" s="825"/>
      <c r="B188" s="272" t="s">
        <v>2052</v>
      </c>
      <c r="C188" s="57">
        <v>79.861999999999995</v>
      </c>
      <c r="D188" s="57">
        <v>111.19</v>
      </c>
      <c r="E188" s="57">
        <v>91.33</v>
      </c>
      <c r="F188" s="57">
        <v>112.61</v>
      </c>
      <c r="G188" s="57" t="s">
        <v>133</v>
      </c>
      <c r="H188" s="37"/>
      <c r="I188" s="883" t="s">
        <v>1870</v>
      </c>
    </row>
    <row r="189" spans="1:9" ht="12.75" customHeight="1">
      <c r="A189" s="825">
        <v>72</v>
      </c>
      <c r="B189" s="209" t="s">
        <v>416</v>
      </c>
      <c r="C189" s="57">
        <v>93.695999999999998</v>
      </c>
      <c r="D189" s="57">
        <v>91.85</v>
      </c>
      <c r="E189" s="57">
        <v>128.16</v>
      </c>
      <c r="F189" s="57">
        <v>88.87</v>
      </c>
      <c r="G189" s="57">
        <v>134.9</v>
      </c>
      <c r="H189" s="37"/>
      <c r="I189" s="216" t="s">
        <v>331</v>
      </c>
    </row>
    <row r="190" spans="1:9" ht="12" customHeight="1">
      <c r="A190" s="825"/>
      <c r="B190" s="272" t="s">
        <v>1923</v>
      </c>
      <c r="C190" s="57">
        <v>94.825999999999993</v>
      </c>
      <c r="D190" s="57">
        <v>93.13</v>
      </c>
      <c r="E190" s="57">
        <v>133.9</v>
      </c>
      <c r="F190" s="57">
        <v>98.17</v>
      </c>
      <c r="G190" s="57">
        <v>123</v>
      </c>
      <c r="H190" s="37"/>
      <c r="I190" s="883" t="s">
        <v>1866</v>
      </c>
    </row>
    <row r="191" spans="1:9" ht="12" customHeight="1">
      <c r="A191" s="825"/>
      <c r="B191" s="272" t="s">
        <v>2052</v>
      </c>
      <c r="C191" s="57">
        <v>90.081999999999994</v>
      </c>
      <c r="D191" s="57">
        <v>97.08</v>
      </c>
      <c r="E191" s="57">
        <v>116.62</v>
      </c>
      <c r="F191" s="57">
        <v>89.08</v>
      </c>
      <c r="G191" s="57">
        <v>113.4</v>
      </c>
      <c r="H191" s="37"/>
      <c r="I191" s="883" t="s">
        <v>1870</v>
      </c>
    </row>
    <row r="192" spans="1:9" ht="14.25" customHeight="1">
      <c r="A192" s="825">
        <v>73</v>
      </c>
      <c r="B192" s="209" t="s">
        <v>432</v>
      </c>
      <c r="C192" s="57">
        <v>99.201999999999998</v>
      </c>
      <c r="D192" s="57">
        <v>98.34</v>
      </c>
      <c r="E192" s="57">
        <v>109.06</v>
      </c>
      <c r="F192" s="57">
        <v>99.37</v>
      </c>
      <c r="G192" s="57">
        <v>90</v>
      </c>
      <c r="H192" s="61"/>
      <c r="I192" s="216" t="s">
        <v>333</v>
      </c>
    </row>
    <row r="193" spans="1:9" ht="12" customHeight="1">
      <c r="A193" s="825"/>
      <c r="B193" s="272" t="s">
        <v>1923</v>
      </c>
      <c r="C193" s="57">
        <v>95.646000000000001</v>
      </c>
      <c r="D193" s="57">
        <v>99.48</v>
      </c>
      <c r="E193" s="57">
        <v>121.73</v>
      </c>
      <c r="F193" s="57">
        <v>105.18</v>
      </c>
      <c r="G193" s="57">
        <v>84.1</v>
      </c>
      <c r="H193" s="37"/>
      <c r="I193" s="883" t="s">
        <v>1866</v>
      </c>
    </row>
    <row r="194" spans="1:9" ht="12" customHeight="1">
      <c r="A194" s="825"/>
      <c r="B194" s="272" t="s">
        <v>2052</v>
      </c>
      <c r="C194" s="57">
        <v>99.424999999999997</v>
      </c>
      <c r="D194" s="57">
        <v>103.73</v>
      </c>
      <c r="E194" s="57">
        <v>92.18</v>
      </c>
      <c r="F194" s="57">
        <v>100.71</v>
      </c>
      <c r="G194" s="57">
        <v>100.1</v>
      </c>
      <c r="H194" s="37"/>
      <c r="I194" s="883" t="s">
        <v>1870</v>
      </c>
    </row>
    <row r="195" spans="1:9" ht="15" customHeight="1">
      <c r="A195" s="825">
        <v>74</v>
      </c>
      <c r="B195" s="209" t="s">
        <v>438</v>
      </c>
      <c r="C195" s="57">
        <v>92.745000000000005</v>
      </c>
      <c r="D195" s="57">
        <v>99.88</v>
      </c>
      <c r="E195" s="57">
        <v>142.32</v>
      </c>
      <c r="F195" s="57">
        <v>115.5</v>
      </c>
      <c r="G195" s="57">
        <v>109.7</v>
      </c>
      <c r="H195" s="37"/>
      <c r="I195" s="216" t="s">
        <v>335</v>
      </c>
    </row>
    <row r="196" spans="1:9" ht="12" customHeight="1">
      <c r="A196" s="825"/>
      <c r="B196" s="272" t="s">
        <v>1923</v>
      </c>
      <c r="C196" s="57">
        <v>93.942999999999998</v>
      </c>
      <c r="D196" s="57">
        <v>99.44</v>
      </c>
      <c r="E196" s="57">
        <v>141.78</v>
      </c>
      <c r="F196" s="57">
        <v>136</v>
      </c>
      <c r="G196" s="57">
        <v>108.1</v>
      </c>
      <c r="H196" s="37"/>
      <c r="I196" s="883" t="s">
        <v>1866</v>
      </c>
    </row>
    <row r="197" spans="1:9" ht="12" customHeight="1">
      <c r="A197" s="825"/>
      <c r="B197" s="272" t="s">
        <v>2052</v>
      </c>
      <c r="C197" s="57">
        <v>93.501000000000005</v>
      </c>
      <c r="D197" s="57">
        <v>102.19</v>
      </c>
      <c r="E197" s="57">
        <v>147.84</v>
      </c>
      <c r="F197" s="57">
        <v>90.58</v>
      </c>
      <c r="G197" s="57">
        <v>92.3</v>
      </c>
      <c r="H197" s="61"/>
      <c r="I197" s="883" t="s">
        <v>1870</v>
      </c>
    </row>
    <row r="198" spans="1:9" ht="14.25" customHeight="1">
      <c r="A198" s="700">
        <v>75</v>
      </c>
      <c r="B198" s="349" t="s">
        <v>429</v>
      </c>
      <c r="C198" s="57">
        <v>72</v>
      </c>
      <c r="D198" s="57">
        <v>113.15</v>
      </c>
      <c r="E198" s="57">
        <v>115.09</v>
      </c>
      <c r="F198" s="57">
        <v>96.51</v>
      </c>
      <c r="G198" s="57">
        <v>121</v>
      </c>
      <c r="H198" s="37"/>
      <c r="I198" s="789" t="s">
        <v>337</v>
      </c>
    </row>
    <row r="199" spans="1:9" ht="11.25" customHeight="1">
      <c r="A199" s="983"/>
      <c r="B199" s="272" t="s">
        <v>1923</v>
      </c>
      <c r="C199" s="57">
        <v>77.838999999999999</v>
      </c>
      <c r="D199" s="57">
        <v>88.7</v>
      </c>
      <c r="E199" s="57" t="s">
        <v>133</v>
      </c>
      <c r="F199" s="57" t="s">
        <v>133</v>
      </c>
      <c r="G199" s="57" t="s">
        <v>133</v>
      </c>
      <c r="H199" s="61"/>
      <c r="I199" s="883" t="s">
        <v>1866</v>
      </c>
    </row>
    <row r="200" spans="1:9" ht="11.25" customHeight="1">
      <c r="A200" s="983"/>
      <c r="B200" s="272" t="s">
        <v>2052</v>
      </c>
      <c r="C200" s="57">
        <v>71.421000000000006</v>
      </c>
      <c r="D200" s="57">
        <v>96.1</v>
      </c>
      <c r="E200" s="57">
        <v>128.94999999999999</v>
      </c>
      <c r="F200" s="57">
        <v>107.8</v>
      </c>
      <c r="G200" s="57">
        <v>95.9</v>
      </c>
      <c r="H200" s="61"/>
      <c r="I200" s="883" t="s">
        <v>1870</v>
      </c>
    </row>
    <row r="201" spans="1:9" ht="13.5" customHeight="1">
      <c r="A201" s="825">
        <v>76</v>
      </c>
      <c r="B201" s="209" t="s">
        <v>434</v>
      </c>
      <c r="C201" s="57">
        <v>92.5</v>
      </c>
      <c r="D201" s="57">
        <v>106.53</v>
      </c>
      <c r="E201" s="57">
        <v>124.18</v>
      </c>
      <c r="F201" s="57">
        <v>114.62</v>
      </c>
      <c r="G201" s="57">
        <v>90.7</v>
      </c>
      <c r="H201" s="730"/>
      <c r="I201" s="216" t="s">
        <v>339</v>
      </c>
    </row>
    <row r="202" spans="1:9" ht="11.25" customHeight="1">
      <c r="A202" s="825"/>
      <c r="B202" s="272" t="s">
        <v>1923</v>
      </c>
      <c r="C202" s="57">
        <v>91.456000000000003</v>
      </c>
      <c r="D202" s="57">
        <v>85.45</v>
      </c>
      <c r="E202" s="57">
        <v>119.66</v>
      </c>
      <c r="F202" s="57">
        <v>123.71</v>
      </c>
      <c r="G202" s="57">
        <v>87.2</v>
      </c>
      <c r="H202" s="730"/>
      <c r="I202" s="883" t="s">
        <v>1866</v>
      </c>
    </row>
    <row r="203" spans="1:9" ht="11.25" customHeight="1">
      <c r="A203" s="825"/>
      <c r="B203" s="272" t="s">
        <v>2052</v>
      </c>
      <c r="C203" s="57">
        <v>93.709000000000003</v>
      </c>
      <c r="D203" s="57">
        <v>96.61</v>
      </c>
      <c r="E203" s="57">
        <v>135.65</v>
      </c>
      <c r="F203" s="57">
        <v>110.23</v>
      </c>
      <c r="G203" s="57">
        <v>101.5</v>
      </c>
      <c r="H203" s="730"/>
      <c r="I203" s="883" t="s">
        <v>1870</v>
      </c>
    </row>
    <row r="204" spans="1:9" ht="13.5" customHeight="1">
      <c r="A204" s="825">
        <v>78</v>
      </c>
      <c r="B204" s="349" t="s">
        <v>431</v>
      </c>
      <c r="C204" s="57">
        <v>98.751000000000005</v>
      </c>
      <c r="D204" s="57">
        <v>90.17</v>
      </c>
      <c r="E204" s="57">
        <v>174.69</v>
      </c>
      <c r="F204" s="57" t="s">
        <v>133</v>
      </c>
      <c r="G204" s="57">
        <v>81.900000000000006</v>
      </c>
      <c r="H204" s="730"/>
      <c r="I204" s="789" t="s">
        <v>341</v>
      </c>
    </row>
    <row r="205" spans="1:9" ht="11.25" customHeight="1">
      <c r="A205" s="825"/>
      <c r="B205" s="272" t="s">
        <v>1923</v>
      </c>
      <c r="C205" s="57">
        <v>99.570999999999998</v>
      </c>
      <c r="D205" s="57">
        <v>90.11</v>
      </c>
      <c r="E205" s="57">
        <v>171.52</v>
      </c>
      <c r="F205" s="57" t="s">
        <v>133</v>
      </c>
      <c r="G205" s="57">
        <v>83.4</v>
      </c>
      <c r="H205" s="730"/>
      <c r="I205" s="883" t="s">
        <v>1866</v>
      </c>
    </row>
    <row r="206" spans="1:9" ht="11.25" customHeight="1">
      <c r="A206" s="825"/>
      <c r="B206" s="272" t="s">
        <v>2052</v>
      </c>
      <c r="C206" s="57">
        <v>76.135999999999996</v>
      </c>
      <c r="D206" s="816" t="s">
        <v>133</v>
      </c>
      <c r="E206" s="57" t="s">
        <v>133</v>
      </c>
      <c r="F206" s="57" t="s">
        <v>133</v>
      </c>
      <c r="G206" s="57" t="s">
        <v>133</v>
      </c>
      <c r="H206" s="816"/>
      <c r="I206" s="883" t="s">
        <v>1870</v>
      </c>
    </row>
    <row r="207" spans="1:9" ht="14.25" customHeight="1">
      <c r="A207" s="825">
        <v>79</v>
      </c>
      <c r="B207" s="349" t="s">
        <v>430</v>
      </c>
      <c r="C207" s="57">
        <v>94.9</v>
      </c>
      <c r="D207" s="57">
        <v>53.85</v>
      </c>
      <c r="E207" s="57" t="s">
        <v>133</v>
      </c>
      <c r="F207" s="57" t="s">
        <v>133</v>
      </c>
      <c r="G207" s="57" t="s">
        <v>133</v>
      </c>
      <c r="H207" s="730"/>
      <c r="I207" s="789" t="s">
        <v>343</v>
      </c>
    </row>
    <row r="208" spans="1:9" ht="11.25" customHeight="1">
      <c r="A208" s="825"/>
      <c r="B208" s="272" t="s">
        <v>1923</v>
      </c>
      <c r="C208" s="57">
        <v>94.912000000000006</v>
      </c>
      <c r="D208" s="57">
        <v>54.65</v>
      </c>
      <c r="E208" s="57" t="s">
        <v>133</v>
      </c>
      <c r="F208" s="57" t="s">
        <v>133</v>
      </c>
      <c r="G208" s="57" t="s">
        <v>133</v>
      </c>
      <c r="H208" s="730"/>
      <c r="I208" s="883" t="s">
        <v>1866</v>
      </c>
    </row>
    <row r="209" spans="1:9" ht="11.25" customHeight="1">
      <c r="A209" s="825"/>
      <c r="B209" s="272" t="s">
        <v>2052</v>
      </c>
      <c r="C209" s="57" t="s">
        <v>133</v>
      </c>
      <c r="D209" s="816" t="s">
        <v>133</v>
      </c>
      <c r="E209" s="57" t="s">
        <v>133</v>
      </c>
      <c r="F209" s="57" t="s">
        <v>133</v>
      </c>
      <c r="G209" s="57" t="s">
        <v>133</v>
      </c>
      <c r="H209" s="730"/>
      <c r="I209" s="883" t="s">
        <v>1870</v>
      </c>
    </row>
    <row r="210" spans="1:9" ht="14.25" customHeight="1">
      <c r="A210" s="825">
        <v>80</v>
      </c>
      <c r="B210" s="782" t="s">
        <v>433</v>
      </c>
      <c r="C210" s="57">
        <v>100.251</v>
      </c>
      <c r="D210" s="57" t="s">
        <v>133</v>
      </c>
      <c r="E210" s="57" t="s">
        <v>133</v>
      </c>
      <c r="F210" s="57">
        <v>77.150000000000006</v>
      </c>
      <c r="G210" s="57">
        <v>93</v>
      </c>
      <c r="H210" s="730"/>
      <c r="I210" s="789" t="s">
        <v>345</v>
      </c>
    </row>
    <row r="211" spans="1:9" ht="11.25" customHeight="1">
      <c r="A211" s="825"/>
      <c r="B211" s="272" t="s">
        <v>1923</v>
      </c>
      <c r="C211" s="57">
        <v>100.251</v>
      </c>
      <c r="D211" s="57" t="s">
        <v>133</v>
      </c>
      <c r="E211" s="57" t="s">
        <v>133</v>
      </c>
      <c r="F211" s="57">
        <v>77.150000000000006</v>
      </c>
      <c r="G211" s="57" t="s">
        <v>133</v>
      </c>
      <c r="H211" s="730"/>
      <c r="I211" s="883" t="s">
        <v>1866</v>
      </c>
    </row>
    <row r="212" spans="1:9" ht="11.25" customHeight="1">
      <c r="A212" s="825"/>
      <c r="B212" s="272" t="s">
        <v>2052</v>
      </c>
      <c r="C212" s="57" t="s">
        <v>133</v>
      </c>
      <c r="D212" s="57" t="s">
        <v>133</v>
      </c>
      <c r="E212" s="57" t="s">
        <v>133</v>
      </c>
      <c r="F212" s="57" t="s">
        <v>133</v>
      </c>
      <c r="G212" s="57">
        <v>106.7</v>
      </c>
      <c r="H212" s="730"/>
      <c r="I212" s="883" t="s">
        <v>1870</v>
      </c>
    </row>
    <row r="213" spans="1:9" ht="26.25" customHeight="1">
      <c r="A213" s="825">
        <v>81</v>
      </c>
      <c r="B213" s="349" t="s">
        <v>2076</v>
      </c>
      <c r="C213" s="57">
        <v>91.870999999999995</v>
      </c>
      <c r="D213" s="57" t="s">
        <v>133</v>
      </c>
      <c r="E213" s="57">
        <v>111.87</v>
      </c>
      <c r="F213" s="57">
        <v>114.18</v>
      </c>
      <c r="G213" s="57">
        <v>133</v>
      </c>
      <c r="H213" s="816"/>
      <c r="I213" s="214" t="s">
        <v>2077</v>
      </c>
    </row>
    <row r="214" spans="1:9" ht="11.25" customHeight="1">
      <c r="A214" s="825"/>
      <c r="B214" s="272" t="s">
        <v>1923</v>
      </c>
      <c r="C214" s="57">
        <v>96.450999999999993</v>
      </c>
      <c r="D214" s="57" t="s">
        <v>133</v>
      </c>
      <c r="E214" s="57">
        <v>93.29</v>
      </c>
      <c r="F214" s="57" t="s">
        <v>133</v>
      </c>
      <c r="G214" s="57" t="s">
        <v>133</v>
      </c>
      <c r="H214" s="816"/>
      <c r="I214" s="883" t="s">
        <v>1866</v>
      </c>
    </row>
    <row r="215" spans="1:9" ht="11.25" customHeight="1">
      <c r="A215" s="825"/>
      <c r="B215" s="272" t="s">
        <v>2052</v>
      </c>
      <c r="C215" s="57">
        <v>96.935000000000002</v>
      </c>
      <c r="D215" s="57" t="s">
        <v>133</v>
      </c>
      <c r="E215" s="57">
        <v>102.28</v>
      </c>
      <c r="F215" s="57">
        <v>113.58</v>
      </c>
      <c r="G215" s="57">
        <v>133.69999999999999</v>
      </c>
      <c r="H215" s="816"/>
      <c r="I215" s="883" t="s">
        <v>1870</v>
      </c>
    </row>
    <row r="216" spans="1:9" ht="24.75" customHeight="1">
      <c r="A216" s="825">
        <v>82</v>
      </c>
      <c r="B216" s="209" t="s">
        <v>2033</v>
      </c>
      <c r="C216" s="57">
        <v>92.881</v>
      </c>
      <c r="D216" s="57">
        <v>81.17</v>
      </c>
      <c r="E216" s="57">
        <v>125.45</v>
      </c>
      <c r="F216" s="57">
        <v>113.04</v>
      </c>
      <c r="G216" s="57">
        <v>108.4</v>
      </c>
      <c r="H216" s="730"/>
      <c r="I216" s="209" t="s">
        <v>2034</v>
      </c>
    </row>
    <row r="217" spans="1:9" ht="11.25" customHeight="1">
      <c r="A217" s="825"/>
      <c r="B217" s="272" t="s">
        <v>1923</v>
      </c>
      <c r="C217" s="57">
        <v>84.977000000000004</v>
      </c>
      <c r="D217" s="57">
        <v>88.1</v>
      </c>
      <c r="E217" s="57">
        <v>142.85</v>
      </c>
      <c r="F217" s="57">
        <v>93.05</v>
      </c>
      <c r="G217" s="57">
        <v>118.4</v>
      </c>
      <c r="H217" s="816"/>
      <c r="I217" s="883" t="s">
        <v>1866</v>
      </c>
    </row>
    <row r="218" spans="1:9" ht="11.25" customHeight="1">
      <c r="A218" s="825"/>
      <c r="B218" s="272" t="s">
        <v>2052</v>
      </c>
      <c r="C218" s="57">
        <v>89.370999999999995</v>
      </c>
      <c r="D218" s="57">
        <v>84.71</v>
      </c>
      <c r="E218" s="57">
        <v>103.96</v>
      </c>
      <c r="F218" s="57">
        <v>109.76</v>
      </c>
      <c r="G218" s="57">
        <v>107.8</v>
      </c>
      <c r="H218" s="730"/>
      <c r="I218" s="883" t="s">
        <v>1870</v>
      </c>
    </row>
    <row r="219" spans="1:9" ht="11.25" customHeight="1">
      <c r="A219" s="825">
        <v>83</v>
      </c>
      <c r="B219" s="209" t="s">
        <v>435</v>
      </c>
      <c r="C219" s="57">
        <v>85.85</v>
      </c>
      <c r="D219" s="57">
        <v>87.84</v>
      </c>
      <c r="E219" s="57">
        <v>100.79</v>
      </c>
      <c r="F219" s="57">
        <v>124.47</v>
      </c>
      <c r="G219" s="57">
        <v>107.4</v>
      </c>
      <c r="H219" s="37"/>
      <c r="I219" s="216" t="s">
        <v>349</v>
      </c>
    </row>
    <row r="220" spans="1:9" ht="11.25" customHeight="1">
      <c r="A220" s="825"/>
      <c r="B220" s="272" t="s">
        <v>1923</v>
      </c>
      <c r="C220" s="57">
        <v>96.343000000000004</v>
      </c>
      <c r="D220" s="57">
        <v>105.47</v>
      </c>
      <c r="E220" s="57">
        <v>93.29</v>
      </c>
      <c r="F220" s="57">
        <v>120.35</v>
      </c>
      <c r="G220" s="57">
        <v>98.1</v>
      </c>
      <c r="H220" s="37"/>
      <c r="I220" s="883" t="s">
        <v>1866</v>
      </c>
    </row>
    <row r="221" spans="1:9" ht="11.25" customHeight="1">
      <c r="A221" s="825"/>
      <c r="B221" s="272" t="s">
        <v>2052</v>
      </c>
      <c r="C221" s="57">
        <v>81.213999999999999</v>
      </c>
      <c r="D221" s="57">
        <v>80.31</v>
      </c>
      <c r="E221" s="57">
        <v>105.77</v>
      </c>
      <c r="F221" s="57">
        <v>111.03</v>
      </c>
      <c r="G221" s="57">
        <v>106.8</v>
      </c>
      <c r="H221" s="37"/>
      <c r="I221" s="883" t="s">
        <v>1870</v>
      </c>
    </row>
    <row r="222" spans="1:9" ht="24.75" customHeight="1">
      <c r="A222" s="825">
        <v>84</v>
      </c>
      <c r="B222" s="66" t="s">
        <v>2035</v>
      </c>
      <c r="C222" s="57">
        <v>96.734999999999999</v>
      </c>
      <c r="D222" s="57">
        <v>95.23</v>
      </c>
      <c r="E222" s="57">
        <v>89.54</v>
      </c>
      <c r="F222" s="57">
        <v>103.6</v>
      </c>
      <c r="G222" s="57">
        <v>106.4</v>
      </c>
      <c r="H222" s="61"/>
      <c r="I222" s="209" t="s">
        <v>2036</v>
      </c>
    </row>
    <row r="223" spans="1:9" ht="11.25" customHeight="1">
      <c r="A223" s="825"/>
      <c r="B223" s="272" t="s">
        <v>1923</v>
      </c>
      <c r="C223" s="57">
        <v>96.831000000000003</v>
      </c>
      <c r="D223" s="57">
        <v>110.44</v>
      </c>
      <c r="E223" s="57">
        <v>99.61</v>
      </c>
      <c r="F223" s="57">
        <v>102.69</v>
      </c>
      <c r="G223" s="57">
        <v>92.4</v>
      </c>
      <c r="H223" s="61"/>
      <c r="I223" s="883" t="s">
        <v>1866</v>
      </c>
    </row>
    <row r="224" spans="1:9" ht="11.25" customHeight="1">
      <c r="A224" s="825"/>
      <c r="B224" s="272" t="s">
        <v>2052</v>
      </c>
      <c r="C224" s="57">
        <v>92.775999999999996</v>
      </c>
      <c r="D224" s="57">
        <v>90.89</v>
      </c>
      <c r="E224" s="57">
        <v>86.97</v>
      </c>
      <c r="F224" s="57">
        <v>106.2</v>
      </c>
      <c r="G224" s="57">
        <v>106.6</v>
      </c>
      <c r="H224" s="37"/>
      <c r="I224" s="883" t="s">
        <v>1870</v>
      </c>
    </row>
    <row r="225" spans="1:9" ht="24" customHeight="1">
      <c r="A225" s="825">
        <v>85</v>
      </c>
      <c r="B225" s="66" t="s">
        <v>2037</v>
      </c>
      <c r="C225" s="57">
        <v>94.040999999999997</v>
      </c>
      <c r="D225" s="57">
        <v>93.68</v>
      </c>
      <c r="E225" s="57">
        <v>119.47</v>
      </c>
      <c r="F225" s="57">
        <v>107.57</v>
      </c>
      <c r="G225" s="57">
        <v>108.2</v>
      </c>
      <c r="H225" s="61"/>
      <c r="I225" s="209" t="s">
        <v>2038</v>
      </c>
    </row>
    <row r="226" spans="1:9" ht="11.25" customHeight="1">
      <c r="A226" s="825"/>
      <c r="B226" s="272" t="s">
        <v>1923</v>
      </c>
      <c r="C226" s="57">
        <v>94.271000000000001</v>
      </c>
      <c r="D226" s="57">
        <v>106.37</v>
      </c>
      <c r="E226" s="57">
        <v>102.68</v>
      </c>
      <c r="F226" s="57">
        <v>105.07</v>
      </c>
      <c r="G226" s="57">
        <v>106.6</v>
      </c>
      <c r="H226" s="37"/>
      <c r="I226" s="883" t="s">
        <v>1866</v>
      </c>
    </row>
    <row r="227" spans="1:9" ht="11.25" customHeight="1">
      <c r="A227" s="825"/>
      <c r="B227" s="272" t="s">
        <v>2052</v>
      </c>
      <c r="C227" s="57">
        <v>92.275999999999996</v>
      </c>
      <c r="D227" s="57">
        <v>103.03</v>
      </c>
      <c r="E227" s="57">
        <v>115.13</v>
      </c>
      <c r="F227" s="57">
        <v>104.95</v>
      </c>
      <c r="G227" s="57">
        <v>110.2</v>
      </c>
      <c r="H227" s="37"/>
      <c r="I227" s="883" t="s">
        <v>1870</v>
      </c>
    </row>
    <row r="228" spans="1:9" ht="24.75" customHeight="1">
      <c r="A228" s="825">
        <v>86</v>
      </c>
      <c r="B228" s="209" t="s">
        <v>2039</v>
      </c>
      <c r="C228" s="57">
        <v>98</v>
      </c>
      <c r="D228" s="57">
        <v>65.290000000000006</v>
      </c>
      <c r="E228" s="57">
        <v>115.4</v>
      </c>
      <c r="F228" s="57">
        <v>75.19</v>
      </c>
      <c r="G228" s="57">
        <v>89.5</v>
      </c>
      <c r="H228" s="37"/>
      <c r="I228" s="209" t="s">
        <v>2040</v>
      </c>
    </row>
    <row r="229" spans="1:9" ht="11.25" customHeight="1">
      <c r="A229" s="825"/>
      <c r="B229" s="272" t="s">
        <v>1923</v>
      </c>
      <c r="C229" s="57">
        <v>98</v>
      </c>
      <c r="D229" s="57" t="s">
        <v>133</v>
      </c>
      <c r="E229" s="57">
        <v>114.84</v>
      </c>
      <c r="F229" s="57">
        <v>77.59</v>
      </c>
      <c r="G229" s="57">
        <v>81</v>
      </c>
      <c r="H229" s="37"/>
      <c r="I229" s="883" t="s">
        <v>1866</v>
      </c>
    </row>
    <row r="230" spans="1:9" ht="11.25" customHeight="1">
      <c r="A230" s="825"/>
      <c r="B230" s="272" t="s">
        <v>2052</v>
      </c>
      <c r="C230" s="57" t="s">
        <v>133</v>
      </c>
      <c r="D230" s="57">
        <v>75</v>
      </c>
      <c r="E230" s="57">
        <v>121.78</v>
      </c>
      <c r="F230" s="57">
        <v>75.39</v>
      </c>
      <c r="G230" s="57">
        <v>91.9</v>
      </c>
      <c r="H230" s="61"/>
      <c r="I230" s="883" t="s">
        <v>1870</v>
      </c>
    </row>
    <row r="231" spans="1:9" ht="26.25" customHeight="1">
      <c r="A231" s="825">
        <v>87</v>
      </c>
      <c r="B231" s="209" t="s">
        <v>2041</v>
      </c>
      <c r="C231" s="57">
        <v>86.405000000000001</v>
      </c>
      <c r="D231" s="57">
        <v>105.56</v>
      </c>
      <c r="E231" s="57">
        <v>101.11</v>
      </c>
      <c r="F231" s="57">
        <v>108.32</v>
      </c>
      <c r="G231" s="57">
        <v>100.9</v>
      </c>
      <c r="H231" s="61"/>
      <c r="I231" s="209" t="s">
        <v>2042</v>
      </c>
    </row>
    <row r="232" spans="1:9" ht="11.25" customHeight="1">
      <c r="A232" s="825"/>
      <c r="B232" s="272" t="s">
        <v>1923</v>
      </c>
      <c r="C232" s="57">
        <v>96.700999999999993</v>
      </c>
      <c r="D232" s="57">
        <v>100.83</v>
      </c>
      <c r="E232" s="57">
        <v>114.71</v>
      </c>
      <c r="F232" s="57">
        <v>104.95</v>
      </c>
      <c r="G232" s="57">
        <v>94.6</v>
      </c>
      <c r="H232" s="37"/>
      <c r="I232" s="883" t="s">
        <v>1866</v>
      </c>
    </row>
    <row r="233" spans="1:9" ht="11.25" customHeight="1">
      <c r="A233" s="825"/>
      <c r="B233" s="272" t="s">
        <v>2052</v>
      </c>
      <c r="C233" s="57">
        <v>89.671000000000006</v>
      </c>
      <c r="D233" s="57">
        <v>108</v>
      </c>
      <c r="E233" s="57">
        <v>78.83</v>
      </c>
      <c r="F233" s="57">
        <v>101.07</v>
      </c>
      <c r="G233" s="57">
        <v>105.2</v>
      </c>
      <c r="H233" s="37"/>
      <c r="I233" s="883" t="s">
        <v>1870</v>
      </c>
    </row>
    <row r="234" spans="1:9" ht="37.5" customHeight="1">
      <c r="A234" s="825">
        <v>90</v>
      </c>
      <c r="B234" s="209" t="s">
        <v>2043</v>
      </c>
      <c r="C234" s="57">
        <v>95.85</v>
      </c>
      <c r="D234" s="57">
        <v>88.69</v>
      </c>
      <c r="E234" s="57">
        <v>89.91</v>
      </c>
      <c r="F234" s="57">
        <v>98.17</v>
      </c>
      <c r="G234" s="57">
        <v>94.3</v>
      </c>
      <c r="H234" s="37"/>
      <c r="I234" s="209" t="s">
        <v>2044</v>
      </c>
    </row>
    <row r="235" spans="1:9" ht="11.25" customHeight="1">
      <c r="A235" s="825"/>
      <c r="B235" s="272" t="s">
        <v>1923</v>
      </c>
      <c r="C235" s="57">
        <v>85.347999999999999</v>
      </c>
      <c r="D235" s="57">
        <v>120.36</v>
      </c>
      <c r="E235" s="57">
        <v>92.21</v>
      </c>
      <c r="F235" s="57">
        <v>113.25</v>
      </c>
      <c r="G235" s="57">
        <v>90.8</v>
      </c>
      <c r="H235" s="61"/>
      <c r="I235" s="883" t="s">
        <v>1866</v>
      </c>
    </row>
    <row r="236" spans="1:9" ht="11.25" customHeight="1">
      <c r="A236" s="825"/>
      <c r="B236" s="272" t="s">
        <v>2052</v>
      </c>
      <c r="C236" s="57">
        <v>96.111999999999995</v>
      </c>
      <c r="D236" s="57">
        <v>86.61</v>
      </c>
      <c r="E236" s="57">
        <v>88.51</v>
      </c>
      <c r="F236" s="57">
        <v>93.54</v>
      </c>
      <c r="G236" s="57">
        <v>93.8</v>
      </c>
      <c r="H236" s="37"/>
      <c r="I236" s="883" t="s">
        <v>1870</v>
      </c>
    </row>
    <row r="237" spans="1:9" ht="15" customHeight="1">
      <c r="A237" s="825">
        <v>91</v>
      </c>
      <c r="B237" s="209" t="s">
        <v>1000</v>
      </c>
      <c r="C237" s="57">
        <v>92.013999999999996</v>
      </c>
      <c r="D237" s="57">
        <v>112.67</v>
      </c>
      <c r="E237" s="57">
        <v>79.67</v>
      </c>
      <c r="F237" s="57">
        <v>94.54</v>
      </c>
      <c r="G237" s="57">
        <v>111.6</v>
      </c>
      <c r="H237" s="37"/>
      <c r="I237" s="216" t="s">
        <v>359</v>
      </c>
    </row>
    <row r="238" spans="1:9" ht="11.25" customHeight="1">
      <c r="A238" s="825"/>
      <c r="B238" s="272" t="s">
        <v>1923</v>
      </c>
      <c r="C238" s="57">
        <v>75.619</v>
      </c>
      <c r="D238" s="57">
        <v>72.73</v>
      </c>
      <c r="E238" s="57" t="s">
        <v>133</v>
      </c>
      <c r="F238" s="57">
        <v>83.07</v>
      </c>
      <c r="G238" s="57">
        <v>83.3</v>
      </c>
      <c r="H238" s="61"/>
      <c r="I238" s="883" t="s">
        <v>1866</v>
      </c>
    </row>
    <row r="239" spans="1:9" ht="11.25" customHeight="1">
      <c r="A239" s="825"/>
      <c r="B239" s="272" t="s">
        <v>2052</v>
      </c>
      <c r="C239" s="57">
        <v>92.278000000000006</v>
      </c>
      <c r="D239" s="57"/>
      <c r="E239" s="57">
        <v>77.239999999999995</v>
      </c>
      <c r="F239" s="57">
        <v>88.73</v>
      </c>
      <c r="G239" s="57">
        <v>126.3</v>
      </c>
      <c r="H239" s="37"/>
      <c r="I239" s="883" t="s">
        <v>1870</v>
      </c>
    </row>
    <row r="240" spans="1:9" ht="23.25" customHeight="1">
      <c r="A240" s="825">
        <v>92</v>
      </c>
      <c r="B240" s="349" t="s">
        <v>2078</v>
      </c>
      <c r="C240" s="57">
        <v>104.7</v>
      </c>
      <c r="D240" s="57" t="s">
        <v>133</v>
      </c>
      <c r="E240" s="57">
        <v>133.33000000000001</v>
      </c>
      <c r="F240" s="57">
        <v>101.53</v>
      </c>
      <c r="G240" s="57">
        <v>147.80000000000001</v>
      </c>
      <c r="H240" s="37"/>
      <c r="I240" s="209" t="s">
        <v>2079</v>
      </c>
    </row>
    <row r="241" spans="1:9" ht="11.25" customHeight="1">
      <c r="A241" s="825"/>
      <c r="B241" s="272" t="s">
        <v>1923</v>
      </c>
      <c r="C241" s="57" t="s">
        <v>133</v>
      </c>
      <c r="D241" s="57" t="s">
        <v>133</v>
      </c>
      <c r="E241" s="57">
        <v>98.8</v>
      </c>
      <c r="F241" s="57">
        <v>100</v>
      </c>
      <c r="G241" s="57" t="s">
        <v>133</v>
      </c>
      <c r="H241" s="816"/>
      <c r="I241" s="984" t="s">
        <v>1866</v>
      </c>
    </row>
    <row r="242" spans="1:9" ht="11.25" customHeight="1">
      <c r="A242" s="825"/>
      <c r="B242" s="272" t="s">
        <v>2052</v>
      </c>
      <c r="C242" s="57">
        <v>104.742</v>
      </c>
      <c r="D242" s="57" t="s">
        <v>133</v>
      </c>
      <c r="E242" s="57">
        <v>200</v>
      </c>
      <c r="F242" s="57">
        <v>75.760000000000005</v>
      </c>
      <c r="G242" s="57">
        <v>136.4</v>
      </c>
      <c r="H242" s="37"/>
      <c r="I242" s="883" t="s">
        <v>1870</v>
      </c>
    </row>
    <row r="243" spans="1:9" ht="24.75" customHeight="1">
      <c r="A243" s="825">
        <v>94</v>
      </c>
      <c r="B243" s="209" t="s">
        <v>2080</v>
      </c>
      <c r="C243" s="57">
        <v>87.941999999999993</v>
      </c>
      <c r="D243" s="57">
        <v>104.91</v>
      </c>
      <c r="E243" s="57">
        <v>101.4</v>
      </c>
      <c r="F243" s="57">
        <v>113.12</v>
      </c>
      <c r="G243" s="57">
        <v>97.6</v>
      </c>
      <c r="H243" s="37"/>
      <c r="I243" s="209" t="s">
        <v>2047</v>
      </c>
    </row>
    <row r="244" spans="1:9" ht="11.25" customHeight="1">
      <c r="A244" s="825"/>
      <c r="B244" s="272" t="s">
        <v>1923</v>
      </c>
      <c r="C244" s="57">
        <v>94.858999999999995</v>
      </c>
      <c r="D244" s="57">
        <v>104.96</v>
      </c>
      <c r="E244" s="57">
        <v>104.49</v>
      </c>
      <c r="F244" s="57">
        <v>95.23</v>
      </c>
      <c r="G244" s="57">
        <v>86.4</v>
      </c>
      <c r="H244" s="61"/>
      <c r="I244" s="883" t="s">
        <v>1866</v>
      </c>
    </row>
    <row r="245" spans="1:9" ht="11.25" customHeight="1">
      <c r="A245" s="825"/>
      <c r="B245" s="272" t="s">
        <v>2052</v>
      </c>
      <c r="C245" s="57">
        <v>97.483000000000004</v>
      </c>
      <c r="D245" s="57">
        <v>112.43</v>
      </c>
      <c r="E245" s="57">
        <v>86.7</v>
      </c>
      <c r="F245" s="57">
        <v>104.59</v>
      </c>
      <c r="G245" s="57">
        <v>113.9</v>
      </c>
      <c r="H245" s="37"/>
      <c r="I245" s="883" t="s">
        <v>1870</v>
      </c>
    </row>
    <row r="246" spans="1:9" ht="27" customHeight="1">
      <c r="A246" s="825">
        <v>95</v>
      </c>
      <c r="B246" s="349" t="s">
        <v>2081</v>
      </c>
      <c r="C246" s="57">
        <v>91.3</v>
      </c>
      <c r="D246" s="57">
        <v>81.569999999999993</v>
      </c>
      <c r="E246" s="57">
        <v>88.95</v>
      </c>
      <c r="F246" s="57">
        <v>136.62</v>
      </c>
      <c r="G246" s="57">
        <v>97.5</v>
      </c>
      <c r="H246" s="730"/>
      <c r="I246" s="214" t="s">
        <v>2082</v>
      </c>
    </row>
    <row r="247" spans="1:9" ht="11.25" customHeight="1">
      <c r="A247" s="825"/>
      <c r="B247" s="272" t="s">
        <v>1923</v>
      </c>
      <c r="C247" s="57">
        <v>91.063000000000002</v>
      </c>
      <c r="D247" s="57">
        <v>69.83</v>
      </c>
      <c r="E247" s="57">
        <v>102.64</v>
      </c>
      <c r="F247" s="57">
        <v>117.29</v>
      </c>
      <c r="G247" s="57">
        <v>107.5</v>
      </c>
      <c r="H247" s="730"/>
      <c r="I247" s="883" t="s">
        <v>1866</v>
      </c>
    </row>
    <row r="248" spans="1:9" ht="11.25" customHeight="1">
      <c r="A248" s="825"/>
      <c r="B248" s="272" t="s">
        <v>2052</v>
      </c>
      <c r="C248" s="57">
        <v>91.38</v>
      </c>
      <c r="D248" s="57">
        <v>81.849999999999994</v>
      </c>
      <c r="E248" s="57">
        <v>88.03</v>
      </c>
      <c r="F248" s="57">
        <v>112.58</v>
      </c>
      <c r="G248" s="57">
        <v>105.8</v>
      </c>
      <c r="H248" s="730"/>
      <c r="I248" s="883" t="s">
        <v>1870</v>
      </c>
    </row>
    <row r="249" spans="1:9" ht="15" customHeight="1">
      <c r="A249" s="825">
        <v>96</v>
      </c>
      <c r="B249" s="209" t="s">
        <v>418</v>
      </c>
      <c r="C249" s="57">
        <v>100.974</v>
      </c>
      <c r="D249" s="57" t="s">
        <v>133</v>
      </c>
      <c r="E249" s="57">
        <v>82.49</v>
      </c>
      <c r="F249" s="57">
        <v>85.16</v>
      </c>
      <c r="G249" s="57">
        <v>139.80000000000001</v>
      </c>
      <c r="H249" s="730"/>
      <c r="I249" s="216" t="s">
        <v>364</v>
      </c>
    </row>
    <row r="250" spans="1:9" ht="11.25" customHeight="1">
      <c r="A250" s="825"/>
      <c r="B250" s="272" t="s">
        <v>1923</v>
      </c>
      <c r="C250" s="57">
        <v>102.919</v>
      </c>
      <c r="D250" s="57" t="s">
        <v>133</v>
      </c>
      <c r="E250" s="57">
        <v>77.97</v>
      </c>
      <c r="F250" s="57">
        <v>72.599999999999994</v>
      </c>
      <c r="G250" s="57">
        <v>104.6</v>
      </c>
      <c r="H250" s="730"/>
      <c r="I250" s="883" t="s">
        <v>1866</v>
      </c>
    </row>
    <row r="251" spans="1:9" ht="11.25" customHeight="1">
      <c r="A251" s="825"/>
      <c r="B251" s="272" t="s">
        <v>2052</v>
      </c>
      <c r="C251" s="57">
        <v>100.465</v>
      </c>
      <c r="D251" s="57" t="s">
        <v>133</v>
      </c>
      <c r="E251" s="57">
        <v>104.91</v>
      </c>
      <c r="F251" s="57">
        <v>111.77</v>
      </c>
      <c r="G251" s="57">
        <v>107.3</v>
      </c>
      <c r="H251" s="730"/>
      <c r="I251" s="883" t="s">
        <v>1870</v>
      </c>
    </row>
    <row r="252" spans="1:9" ht="9" customHeight="1">
      <c r="A252" s="985"/>
      <c r="B252" s="962"/>
      <c r="C252" s="827"/>
      <c r="D252" s="827"/>
      <c r="E252" s="827"/>
      <c r="F252" s="827"/>
      <c r="G252" s="827"/>
      <c r="H252" s="798"/>
      <c r="I252" s="927"/>
    </row>
    <row r="253" spans="1:9">
      <c r="A253" s="825"/>
      <c r="B253" s="151"/>
      <c r="I253" s="216"/>
    </row>
    <row r="254" spans="1:9">
      <c r="A254" s="825"/>
      <c r="B254" s="151"/>
      <c r="I254" s="216"/>
    </row>
    <row r="255" spans="1:9">
      <c r="A255" s="825"/>
      <c r="B255" s="349"/>
      <c r="I255" s="929"/>
    </row>
    <row r="256" spans="1:9">
      <c r="A256" s="825"/>
      <c r="B256" s="151"/>
      <c r="I256" s="929"/>
    </row>
    <row r="257" spans="1:9">
      <c r="A257" s="825"/>
      <c r="B257" s="151"/>
      <c r="I257" s="929"/>
    </row>
    <row r="258" spans="1:9">
      <c r="A258" s="825"/>
      <c r="B258" s="349"/>
      <c r="I258" s="929"/>
    </row>
    <row r="259" spans="1:9">
      <c r="A259" s="825"/>
      <c r="B259" s="151"/>
      <c r="I259" s="929"/>
    </row>
    <row r="260" spans="1:9">
      <c r="A260" s="825"/>
      <c r="B260" s="151"/>
      <c r="I260" s="929"/>
    </row>
    <row r="261" spans="1:9">
      <c r="A261" s="825"/>
      <c r="B261" s="349"/>
      <c r="I261" s="929"/>
    </row>
    <row r="262" spans="1:9">
      <c r="A262" s="825"/>
      <c r="B262" s="151"/>
      <c r="I262" s="929"/>
    </row>
    <row r="263" spans="1:9">
      <c r="A263" s="825"/>
      <c r="B263" s="151"/>
      <c r="D263" s="166"/>
      <c r="I263" s="929"/>
    </row>
    <row r="264" spans="1:9">
      <c r="A264" s="825"/>
      <c r="B264" s="349"/>
      <c r="I264" s="929"/>
    </row>
    <row r="265" spans="1:9">
      <c r="A265" s="825"/>
      <c r="B265" s="151"/>
      <c r="D265" s="37"/>
      <c r="I265" s="929"/>
    </row>
    <row r="266" spans="1:9">
      <c r="A266" s="825"/>
      <c r="B266" s="151"/>
      <c r="I266" s="929"/>
    </row>
    <row r="267" spans="1:9">
      <c r="A267" s="825"/>
      <c r="B267" s="66"/>
      <c r="I267" s="929"/>
    </row>
    <row r="268" spans="1:9">
      <c r="A268" s="825"/>
      <c r="B268" s="151"/>
      <c r="I268" s="929"/>
    </row>
    <row r="269" spans="1:9">
      <c r="A269" s="825"/>
      <c r="B269" s="151"/>
      <c r="I269" s="929"/>
    </row>
    <row r="270" spans="1:9">
      <c r="A270" s="825"/>
      <c r="B270" s="349"/>
      <c r="I270" s="929"/>
    </row>
    <row r="271" spans="1:9">
      <c r="A271" s="825"/>
      <c r="B271" s="151"/>
      <c r="I271" s="929"/>
    </row>
    <row r="272" spans="1:9">
      <c r="A272" s="825"/>
      <c r="B272" s="151"/>
      <c r="I272" s="929"/>
    </row>
    <row r="273" spans="1:9">
      <c r="A273" s="825"/>
      <c r="B273" s="349"/>
      <c r="I273" s="929"/>
    </row>
    <row r="274" spans="1:9">
      <c r="A274" s="825"/>
      <c r="B274" s="151"/>
      <c r="I274" s="929"/>
    </row>
    <row r="275" spans="1:9">
      <c r="A275" s="825"/>
      <c r="B275" s="151"/>
      <c r="I275" s="929"/>
    </row>
    <row r="276" spans="1:9">
      <c r="A276" s="825"/>
      <c r="B276" s="349"/>
      <c r="I276" s="929"/>
    </row>
    <row r="277" spans="1:9">
      <c r="A277" s="825"/>
      <c r="B277" s="151"/>
      <c r="I277" s="929"/>
    </row>
    <row r="278" spans="1:9">
      <c r="A278" s="825"/>
      <c r="B278" s="151"/>
      <c r="I278" s="929"/>
    </row>
    <row r="279" spans="1:9">
      <c r="A279" s="825"/>
      <c r="B279" s="349"/>
      <c r="I279" s="929"/>
    </row>
    <row r="280" spans="1:9">
      <c r="A280" s="825"/>
      <c r="B280" s="151"/>
      <c r="I280" s="929"/>
    </row>
    <row r="281" spans="1:9">
      <c r="A281" s="825"/>
      <c r="B281" s="151"/>
      <c r="I281" s="929"/>
    </row>
    <row r="282" spans="1:9">
      <c r="A282" s="825"/>
      <c r="B282" s="349"/>
      <c r="I282" s="929"/>
    </row>
    <row r="283" spans="1:9">
      <c r="A283" s="825"/>
      <c r="B283" s="151"/>
      <c r="I283" s="929"/>
    </row>
    <row r="284" spans="1:9">
      <c r="A284" s="825"/>
      <c r="B284" s="151"/>
      <c r="I284" s="929"/>
    </row>
    <row r="285" spans="1:9">
      <c r="A285" s="825"/>
      <c r="B285" s="349"/>
      <c r="I285" s="929"/>
    </row>
    <row r="286" spans="1:9">
      <c r="A286" s="825"/>
      <c r="B286" s="151"/>
      <c r="I286" s="929"/>
    </row>
    <row r="287" spans="1:9">
      <c r="A287" s="825"/>
      <c r="B287" s="151"/>
      <c r="I287" s="929"/>
    </row>
    <row r="288" spans="1:9">
      <c r="A288" s="825"/>
      <c r="B288" s="349"/>
      <c r="I288" s="929"/>
    </row>
    <row r="289" spans="1:9">
      <c r="A289" s="825"/>
      <c r="B289" s="151"/>
      <c r="I289" s="929"/>
    </row>
    <row r="290" spans="1:9">
      <c r="A290" s="825"/>
      <c r="B290" s="151"/>
      <c r="I290" s="929"/>
    </row>
    <row r="291" spans="1:9">
      <c r="A291" s="825"/>
      <c r="B291" s="349"/>
      <c r="I291" s="929"/>
    </row>
    <row r="292" spans="1:9">
      <c r="A292" s="825"/>
      <c r="B292" s="151"/>
      <c r="I292" s="929"/>
    </row>
    <row r="293" spans="1:9">
      <c r="A293" s="825"/>
      <c r="B293" s="151"/>
      <c r="I293" s="929"/>
    </row>
    <row r="294" spans="1:9">
      <c r="A294" s="825"/>
      <c r="B294" s="789"/>
      <c r="I294" s="929"/>
    </row>
    <row r="295" spans="1:9">
      <c r="A295" s="825"/>
      <c r="B295" s="217"/>
      <c r="I295" s="929"/>
    </row>
    <row r="296" spans="1:9">
      <c r="A296" s="825"/>
      <c r="B296" s="217"/>
      <c r="I296" s="929"/>
    </row>
    <row r="297" spans="1:9">
      <c r="A297" s="825"/>
      <c r="B297" s="217"/>
      <c r="I297" s="929"/>
    </row>
    <row r="298" spans="1:9">
      <c r="A298" s="825"/>
      <c r="B298" s="217"/>
      <c r="I298" s="929"/>
    </row>
    <row r="299" spans="1:9">
      <c r="A299" s="825"/>
      <c r="B299" s="217"/>
      <c r="I299" s="929"/>
    </row>
    <row r="300" spans="1:9">
      <c r="A300" s="825"/>
      <c r="B300" s="217"/>
      <c r="I300" s="929"/>
    </row>
    <row r="301" spans="1:9">
      <c r="A301" s="825"/>
      <c r="B301" s="217"/>
      <c r="I301" s="929"/>
    </row>
    <row r="302" spans="1:9">
      <c r="A302" s="825"/>
      <c r="B302" s="217"/>
      <c r="I302" s="929"/>
    </row>
    <row r="303" spans="1:9">
      <c r="A303" s="825"/>
      <c r="B303" s="217"/>
      <c r="I303" s="929"/>
    </row>
    <row r="304" spans="1:9">
      <c r="A304" s="825"/>
      <c r="B304" s="217"/>
      <c r="I304" s="929"/>
    </row>
    <row r="305" spans="1:9">
      <c r="A305" s="825"/>
      <c r="B305" s="217"/>
      <c r="I305" s="929"/>
    </row>
    <row r="306" spans="1:9">
      <c r="A306" s="825"/>
      <c r="B306" s="217"/>
      <c r="I306" s="929"/>
    </row>
    <row r="307" spans="1:9">
      <c r="A307" s="825"/>
      <c r="B307" s="217"/>
      <c r="I307" s="929"/>
    </row>
    <row r="308" spans="1:9">
      <c r="A308" s="825"/>
      <c r="B308" s="217"/>
      <c r="I308" s="929"/>
    </row>
    <row r="309" spans="1:9">
      <c r="A309" s="825"/>
      <c r="B309" s="217"/>
      <c r="I309" s="929"/>
    </row>
    <row r="310" spans="1:9">
      <c r="A310" s="825"/>
      <c r="B310" s="217"/>
      <c r="I310" s="929"/>
    </row>
    <row r="311" spans="1:9">
      <c r="A311" s="825"/>
      <c r="B311" s="217"/>
      <c r="I311" s="929"/>
    </row>
    <row r="312" spans="1:9">
      <c r="A312" s="825"/>
      <c r="B312" s="217"/>
      <c r="I312" s="929"/>
    </row>
    <row r="313" spans="1:9">
      <c r="A313" s="825"/>
      <c r="B313" s="217"/>
      <c r="I313" s="929"/>
    </row>
    <row r="314" spans="1:9">
      <c r="A314" s="825"/>
      <c r="B314" s="217"/>
      <c r="I314" s="929"/>
    </row>
    <row r="315" spans="1:9">
      <c r="A315" s="825"/>
      <c r="B315" s="217"/>
      <c r="I315" s="929"/>
    </row>
    <row r="316" spans="1:9">
      <c r="A316" s="825"/>
      <c r="B316" s="217"/>
      <c r="I316" s="929"/>
    </row>
    <row r="317" spans="1:9">
      <c r="A317" s="825"/>
      <c r="B317" s="217"/>
      <c r="I317" s="929"/>
    </row>
    <row r="318" spans="1:9">
      <c r="A318" s="825"/>
      <c r="B318" s="217"/>
      <c r="I318" s="929"/>
    </row>
    <row r="319" spans="1:9">
      <c r="A319" s="825"/>
      <c r="B319" s="217"/>
      <c r="I319" s="929"/>
    </row>
    <row r="320" spans="1:9">
      <c r="A320" s="825"/>
      <c r="B320" s="217"/>
      <c r="I320" s="929"/>
    </row>
    <row r="321" spans="1:9">
      <c r="A321" s="825"/>
      <c r="B321" s="217"/>
      <c r="I321" s="929"/>
    </row>
    <row r="322" spans="1:9">
      <c r="A322" s="825"/>
      <c r="B322" s="217"/>
      <c r="I322" s="929"/>
    </row>
    <row r="323" spans="1:9">
      <c r="A323" s="825"/>
      <c r="B323" s="217"/>
      <c r="I323" s="929"/>
    </row>
    <row r="324" spans="1:9">
      <c r="A324" s="825"/>
      <c r="B324" s="217"/>
      <c r="I324" s="929"/>
    </row>
    <row r="325" spans="1:9">
      <c r="A325" s="825"/>
      <c r="B325" s="217"/>
      <c r="I325" s="929"/>
    </row>
    <row r="326" spans="1:9">
      <c r="A326" s="825"/>
      <c r="B326" s="217"/>
      <c r="I326" s="929"/>
    </row>
    <row r="327" spans="1:9">
      <c r="A327" s="825"/>
      <c r="B327" s="217"/>
      <c r="I327" s="929"/>
    </row>
    <row r="328" spans="1:9">
      <c r="A328" s="825"/>
      <c r="B328" s="217"/>
      <c r="I328" s="929"/>
    </row>
    <row r="329" spans="1:9">
      <c r="A329" s="825"/>
      <c r="B329" s="217"/>
      <c r="I329" s="929"/>
    </row>
    <row r="330" spans="1:9">
      <c r="A330" s="825"/>
      <c r="B330" s="217"/>
      <c r="I330" s="929"/>
    </row>
    <row r="331" spans="1:9">
      <c r="A331" s="825"/>
      <c r="B331" s="217"/>
      <c r="I331" s="929"/>
    </row>
    <row r="332" spans="1:9">
      <c r="A332" s="825"/>
      <c r="B332" s="217"/>
      <c r="I332" s="929"/>
    </row>
    <row r="333" spans="1:9">
      <c r="A333" s="825"/>
      <c r="B333" s="217"/>
      <c r="I333" s="929"/>
    </row>
    <row r="334" spans="1:9">
      <c r="A334" s="825"/>
      <c r="B334" s="217"/>
      <c r="I334" s="929"/>
    </row>
    <row r="335" spans="1:9">
      <c r="A335" s="825"/>
      <c r="B335" s="217"/>
      <c r="I335" s="929"/>
    </row>
    <row r="336" spans="1:9">
      <c r="A336" s="825"/>
      <c r="B336" s="217"/>
      <c r="I336" s="929"/>
    </row>
    <row r="337" spans="1:9">
      <c r="A337" s="825"/>
      <c r="B337" s="217"/>
      <c r="I337" s="929"/>
    </row>
    <row r="338" spans="1:9">
      <c r="A338" s="825"/>
      <c r="B338" s="217"/>
      <c r="I338" s="929"/>
    </row>
    <row r="339" spans="1:9">
      <c r="A339" s="825"/>
      <c r="B339" s="217"/>
      <c r="I339" s="929"/>
    </row>
    <row r="340" spans="1:9">
      <c r="A340" s="825"/>
      <c r="B340" s="217"/>
      <c r="I340" s="929"/>
    </row>
    <row r="341" spans="1:9">
      <c r="A341" s="825"/>
      <c r="B341" s="217"/>
      <c r="I341" s="929"/>
    </row>
    <row r="342" spans="1:9">
      <c r="A342" s="825"/>
      <c r="B342" s="217"/>
      <c r="I342" s="929"/>
    </row>
    <row r="343" spans="1:9">
      <c r="A343" s="825"/>
      <c r="B343" s="217"/>
      <c r="I343" s="929"/>
    </row>
    <row r="344" spans="1:9">
      <c r="A344" s="825"/>
      <c r="B344" s="217"/>
      <c r="I344" s="929"/>
    </row>
    <row r="345" spans="1:9">
      <c r="A345" s="825"/>
      <c r="B345" s="217"/>
      <c r="I345" s="929"/>
    </row>
    <row r="346" spans="1:9">
      <c r="A346" s="825"/>
      <c r="B346" s="217"/>
      <c r="I346" s="929"/>
    </row>
    <row r="347" spans="1:9">
      <c r="A347" s="825"/>
      <c r="B347" s="217"/>
      <c r="I347" s="929"/>
    </row>
    <row r="348" spans="1:9">
      <c r="A348" s="825"/>
      <c r="B348" s="217"/>
      <c r="I348" s="929"/>
    </row>
    <row r="349" spans="1:9">
      <c r="A349" s="825"/>
      <c r="B349" s="217"/>
      <c r="I349" s="929"/>
    </row>
    <row r="350" spans="1:9">
      <c r="A350" s="825"/>
      <c r="B350" s="217"/>
      <c r="I350" s="929"/>
    </row>
    <row r="351" spans="1:9">
      <c r="A351" s="825"/>
      <c r="B351" s="217"/>
      <c r="I351" s="929"/>
    </row>
    <row r="352" spans="1:9">
      <c r="A352" s="825"/>
      <c r="B352" s="217"/>
      <c r="I352" s="929"/>
    </row>
    <row r="353" spans="1:9">
      <c r="A353" s="825"/>
      <c r="B353" s="217"/>
      <c r="I353" s="929"/>
    </row>
    <row r="354" spans="1:9">
      <c r="A354" s="825"/>
      <c r="B354" s="217"/>
      <c r="I354" s="929"/>
    </row>
    <row r="355" spans="1:9">
      <c r="A355" s="825"/>
      <c r="B355" s="217"/>
      <c r="I355" s="929"/>
    </row>
    <row r="356" spans="1:9">
      <c r="A356" s="825"/>
      <c r="B356" s="217"/>
      <c r="I356" s="929"/>
    </row>
    <row r="357" spans="1:9">
      <c r="A357" s="825"/>
      <c r="B357" s="217"/>
      <c r="I357" s="929"/>
    </row>
    <row r="358" spans="1:9">
      <c r="A358" s="825"/>
      <c r="B358" s="217"/>
      <c r="I358" s="929"/>
    </row>
    <row r="359" spans="1:9">
      <c r="A359" s="825"/>
      <c r="B359" s="217"/>
      <c r="I359" s="929"/>
    </row>
    <row r="360" spans="1:9">
      <c r="A360" s="825"/>
      <c r="B360" s="217"/>
      <c r="I360" s="929"/>
    </row>
    <row r="361" spans="1:9">
      <c r="A361" s="825"/>
      <c r="B361" s="828"/>
      <c r="I361" s="929"/>
    </row>
    <row r="362" spans="1:9">
      <c r="A362" s="825"/>
      <c r="B362" s="828"/>
      <c r="I362" s="929"/>
    </row>
    <row r="363" spans="1:9">
      <c r="A363" s="825"/>
      <c r="B363" s="828"/>
      <c r="I363" s="929"/>
    </row>
    <row r="364" spans="1:9">
      <c r="A364" s="825"/>
      <c r="B364" s="828"/>
      <c r="I364" s="929"/>
    </row>
    <row r="365" spans="1:9">
      <c r="A365" s="825"/>
      <c r="B365" s="828"/>
      <c r="I365" s="929"/>
    </row>
    <row r="366" spans="1:9">
      <c r="A366" s="825"/>
      <c r="B366" s="828"/>
      <c r="I366" s="929"/>
    </row>
    <row r="367" spans="1:9">
      <c r="A367" s="825"/>
      <c r="B367" s="828"/>
      <c r="I367" s="929"/>
    </row>
    <row r="368" spans="1:9">
      <c r="A368" s="825"/>
      <c r="B368" s="828"/>
      <c r="I368" s="929"/>
    </row>
    <row r="369" spans="1:9">
      <c r="A369" s="825"/>
      <c r="B369" s="828"/>
      <c r="I369" s="929"/>
    </row>
    <row r="370" spans="1:9">
      <c r="A370" s="825"/>
      <c r="B370" s="828"/>
      <c r="I370" s="929"/>
    </row>
    <row r="371" spans="1:9">
      <c r="A371" s="825"/>
      <c r="B371" s="828"/>
      <c r="I371" s="929"/>
    </row>
    <row r="372" spans="1:9">
      <c r="A372" s="825"/>
      <c r="B372" s="828"/>
      <c r="I372" s="929"/>
    </row>
    <row r="373" spans="1:9">
      <c r="A373" s="825"/>
      <c r="B373" s="828"/>
      <c r="I373" s="929"/>
    </row>
    <row r="374" spans="1:9">
      <c r="A374" s="825"/>
      <c r="B374" s="828"/>
      <c r="I374" s="929"/>
    </row>
    <row r="375" spans="1:9">
      <c r="A375" s="825"/>
      <c r="B375" s="828"/>
      <c r="I375" s="929"/>
    </row>
    <row r="376" spans="1:9">
      <c r="A376" s="825"/>
      <c r="B376" s="828"/>
      <c r="I376" s="929"/>
    </row>
    <row r="377" spans="1:9">
      <c r="A377" s="825"/>
      <c r="B377" s="828"/>
      <c r="I377" s="929"/>
    </row>
    <row r="378" spans="1:9">
      <c r="A378" s="825"/>
      <c r="B378" s="828"/>
      <c r="I378" s="929"/>
    </row>
    <row r="379" spans="1:9">
      <c r="A379" s="825"/>
      <c r="B379" s="828"/>
      <c r="I379" s="929"/>
    </row>
    <row r="380" spans="1:9">
      <c r="A380" s="825"/>
      <c r="B380" s="828"/>
      <c r="I380" s="929"/>
    </row>
    <row r="381" spans="1:9">
      <c r="A381" s="825"/>
      <c r="B381" s="828"/>
      <c r="I381" s="929"/>
    </row>
    <row r="382" spans="1:9">
      <c r="A382" s="825"/>
      <c r="B382" s="828"/>
      <c r="I382" s="929"/>
    </row>
    <row r="383" spans="1:9">
      <c r="A383" s="825"/>
      <c r="B383" s="828"/>
      <c r="I383" s="929"/>
    </row>
    <row r="384" spans="1:9">
      <c r="A384" s="825"/>
      <c r="B384" s="828"/>
      <c r="I384" s="929"/>
    </row>
    <row r="385" spans="1:9">
      <c r="A385" s="825"/>
      <c r="B385" s="828"/>
      <c r="I385" s="929"/>
    </row>
    <row r="386" spans="1:9">
      <c r="A386" s="825"/>
      <c r="B386" s="828"/>
      <c r="I386" s="929"/>
    </row>
    <row r="387" spans="1:9">
      <c r="A387" s="825"/>
      <c r="B387" s="828"/>
      <c r="I387" s="929"/>
    </row>
    <row r="388" spans="1:9">
      <c r="A388" s="825"/>
      <c r="B388" s="828"/>
      <c r="I388" s="929"/>
    </row>
    <row r="389" spans="1:9">
      <c r="A389" s="825"/>
      <c r="B389" s="828"/>
      <c r="I389" s="929"/>
    </row>
    <row r="390" spans="1:9">
      <c r="A390" s="825"/>
      <c r="B390" s="828"/>
      <c r="I390" s="929"/>
    </row>
    <row r="391" spans="1:9">
      <c r="A391" s="825"/>
      <c r="B391" s="828"/>
      <c r="I391" s="929"/>
    </row>
    <row r="392" spans="1:9">
      <c r="A392" s="825"/>
      <c r="B392" s="828"/>
      <c r="I392" s="929"/>
    </row>
    <row r="393" spans="1:9">
      <c r="A393" s="825"/>
      <c r="B393" s="828"/>
      <c r="I393" s="929"/>
    </row>
    <row r="394" spans="1:9">
      <c r="A394" s="825"/>
      <c r="B394" s="828"/>
      <c r="I394" s="929"/>
    </row>
    <row r="395" spans="1:9">
      <c r="A395" s="825"/>
      <c r="B395" s="828"/>
      <c r="I395" s="929"/>
    </row>
    <row r="396" spans="1:9">
      <c r="A396" s="825"/>
      <c r="B396" s="828"/>
      <c r="I396" s="929"/>
    </row>
    <row r="397" spans="1:9">
      <c r="A397" s="825"/>
      <c r="B397" s="828"/>
      <c r="I397" s="929"/>
    </row>
    <row r="398" spans="1:9">
      <c r="A398" s="825"/>
      <c r="B398" s="828"/>
      <c r="I398" s="929"/>
    </row>
    <row r="399" spans="1:9">
      <c r="A399" s="825"/>
      <c r="B399" s="828"/>
      <c r="I399" s="929"/>
    </row>
    <row r="400" spans="1:9">
      <c r="A400" s="825"/>
      <c r="B400" s="828"/>
      <c r="I400" s="929"/>
    </row>
    <row r="401" spans="1:9">
      <c r="A401" s="825"/>
      <c r="B401" s="828"/>
      <c r="I401" s="929"/>
    </row>
    <row r="402" spans="1:9">
      <c r="A402" s="825"/>
      <c r="B402" s="828"/>
      <c r="I402" s="929"/>
    </row>
    <row r="403" spans="1:9">
      <c r="A403" s="825"/>
      <c r="B403" s="828"/>
      <c r="I403" s="929"/>
    </row>
    <row r="404" spans="1:9">
      <c r="A404" s="825"/>
      <c r="B404" s="828"/>
      <c r="I404" s="929"/>
    </row>
    <row r="405" spans="1:9">
      <c r="A405" s="825"/>
      <c r="B405" s="828"/>
      <c r="I405" s="929"/>
    </row>
    <row r="406" spans="1:9">
      <c r="A406" s="825"/>
      <c r="B406" s="828"/>
      <c r="I406" s="929"/>
    </row>
    <row r="407" spans="1:9">
      <c r="A407" s="825"/>
      <c r="B407" s="828"/>
      <c r="I407" s="929"/>
    </row>
    <row r="408" spans="1:9">
      <c r="A408" s="825"/>
      <c r="B408" s="828"/>
      <c r="I408" s="929"/>
    </row>
    <row r="409" spans="1:9">
      <c r="A409" s="825"/>
      <c r="B409" s="828"/>
      <c r="I409" s="929"/>
    </row>
    <row r="410" spans="1:9">
      <c r="A410" s="825"/>
      <c r="B410" s="828"/>
      <c r="I410" s="929"/>
    </row>
    <row r="411" spans="1:9">
      <c r="A411" s="825"/>
      <c r="B411" s="828"/>
      <c r="I411" s="929"/>
    </row>
    <row r="412" spans="1:9">
      <c r="A412" s="825"/>
      <c r="B412" s="828"/>
      <c r="I412" s="929"/>
    </row>
    <row r="413" spans="1:9">
      <c r="A413" s="825"/>
      <c r="B413" s="828"/>
      <c r="I413" s="929"/>
    </row>
    <row r="414" spans="1:9">
      <c r="A414" s="825"/>
      <c r="B414" s="828"/>
      <c r="I414" s="929"/>
    </row>
    <row r="415" spans="1:9">
      <c r="A415" s="825"/>
      <c r="B415" s="828"/>
      <c r="I415" s="929"/>
    </row>
    <row r="416" spans="1:9">
      <c r="A416" s="825"/>
      <c r="B416" s="828"/>
      <c r="I416" s="929"/>
    </row>
    <row r="417" spans="1:9">
      <c r="A417" s="825"/>
      <c r="B417" s="828"/>
      <c r="I417" s="929"/>
    </row>
    <row r="418" spans="1:9">
      <c r="A418" s="825"/>
      <c r="B418" s="828"/>
      <c r="I418" s="977"/>
    </row>
    <row r="419" spans="1:9">
      <c r="A419" s="825"/>
      <c r="B419" s="828"/>
      <c r="I419" s="977"/>
    </row>
    <row r="420" spans="1:9">
      <c r="A420" s="825"/>
      <c r="B420" s="828"/>
      <c r="I420" s="977"/>
    </row>
    <row r="421" spans="1:9">
      <c r="A421" s="825"/>
      <c r="B421" s="828"/>
      <c r="I421" s="977"/>
    </row>
    <row r="422" spans="1:9">
      <c r="A422" s="825"/>
      <c r="B422" s="828"/>
      <c r="I422" s="977"/>
    </row>
    <row r="423" spans="1:9">
      <c r="A423" s="825"/>
      <c r="B423" s="828"/>
      <c r="I423" s="977"/>
    </row>
    <row r="424" spans="1:9">
      <c r="A424" s="825"/>
      <c r="B424" s="828"/>
      <c r="I424" s="977"/>
    </row>
    <row r="425" spans="1:9">
      <c r="A425" s="825"/>
      <c r="B425" s="828"/>
      <c r="I425" s="977"/>
    </row>
    <row r="426" spans="1:9">
      <c r="A426" s="825"/>
      <c r="B426" s="828"/>
      <c r="I426" s="977"/>
    </row>
    <row r="427" spans="1:9">
      <c r="A427" s="825"/>
      <c r="B427" s="828"/>
      <c r="I427" s="977"/>
    </row>
    <row r="428" spans="1:9">
      <c r="A428" s="825"/>
      <c r="B428" s="828"/>
      <c r="I428" s="977"/>
    </row>
    <row r="429" spans="1:9">
      <c r="A429" s="825"/>
      <c r="B429" s="828"/>
      <c r="I429" s="977"/>
    </row>
    <row r="430" spans="1:9">
      <c r="A430" s="825"/>
      <c r="B430" s="828"/>
      <c r="I430" s="977"/>
    </row>
    <row r="431" spans="1:9">
      <c r="A431" s="825"/>
      <c r="B431" s="828"/>
      <c r="I431" s="977"/>
    </row>
    <row r="432" spans="1:9">
      <c r="A432" s="825"/>
      <c r="B432" s="828"/>
      <c r="I432" s="977"/>
    </row>
    <row r="433" spans="1:9">
      <c r="A433" s="825"/>
      <c r="B433" s="828"/>
      <c r="I433" s="977"/>
    </row>
    <row r="434" spans="1:9">
      <c r="A434" s="825"/>
      <c r="B434" s="828"/>
      <c r="I434" s="977"/>
    </row>
    <row r="435" spans="1:9">
      <c r="A435" s="825"/>
      <c r="B435" s="828"/>
      <c r="I435" s="977"/>
    </row>
    <row r="436" spans="1:9">
      <c r="A436" s="825"/>
      <c r="B436" s="828"/>
      <c r="I436" s="977"/>
    </row>
    <row r="437" spans="1:9">
      <c r="A437" s="825"/>
      <c r="B437" s="828"/>
      <c r="I437" s="977"/>
    </row>
    <row r="438" spans="1:9">
      <c r="A438" s="825"/>
      <c r="B438" s="828"/>
      <c r="I438" s="977"/>
    </row>
    <row r="439" spans="1:9">
      <c r="A439" s="825"/>
      <c r="B439" s="828"/>
      <c r="I439" s="977"/>
    </row>
    <row r="440" spans="1:9">
      <c r="A440" s="825"/>
      <c r="B440" s="828"/>
      <c r="I440" s="977"/>
    </row>
    <row r="441" spans="1:9">
      <c r="A441" s="825"/>
      <c r="B441" s="828"/>
      <c r="I441" s="977"/>
    </row>
    <row r="442" spans="1:9">
      <c r="A442" s="825"/>
      <c r="B442" s="828"/>
      <c r="I442" s="977"/>
    </row>
    <row r="443" spans="1:9">
      <c r="A443" s="825"/>
      <c r="B443" s="828"/>
      <c r="I443" s="977"/>
    </row>
    <row r="444" spans="1:9">
      <c r="A444" s="825"/>
      <c r="B444" s="828"/>
      <c r="I444" s="977"/>
    </row>
    <row r="445" spans="1:9">
      <c r="A445" s="825"/>
      <c r="B445" s="828"/>
      <c r="I445" s="977"/>
    </row>
    <row r="446" spans="1:9">
      <c r="A446" s="825"/>
      <c r="B446" s="828"/>
      <c r="I446" s="977"/>
    </row>
    <row r="447" spans="1:9">
      <c r="A447" s="825"/>
      <c r="B447" s="828"/>
      <c r="I447" s="977"/>
    </row>
    <row r="448" spans="1:9">
      <c r="A448" s="825"/>
      <c r="B448" s="828"/>
      <c r="I448" s="977"/>
    </row>
    <row r="449" spans="1:9">
      <c r="A449" s="825"/>
      <c r="B449" s="828"/>
      <c r="I449" s="977"/>
    </row>
    <row r="450" spans="1:9">
      <c r="A450" s="825"/>
      <c r="B450" s="828"/>
      <c r="I450" s="977"/>
    </row>
    <row r="451" spans="1:9">
      <c r="A451" s="825"/>
      <c r="B451" s="828"/>
      <c r="I451" s="977"/>
    </row>
    <row r="452" spans="1:9">
      <c r="A452" s="825"/>
      <c r="B452" s="828"/>
      <c r="I452" s="977"/>
    </row>
    <row r="453" spans="1:9">
      <c r="A453" s="825"/>
      <c r="B453" s="828"/>
      <c r="I453" s="977"/>
    </row>
    <row r="454" spans="1:9">
      <c r="A454" s="825"/>
      <c r="B454" s="828"/>
      <c r="I454" s="977"/>
    </row>
    <row r="455" spans="1:9">
      <c r="A455" s="825"/>
      <c r="B455" s="828"/>
      <c r="I455" s="977"/>
    </row>
    <row r="456" spans="1:9">
      <c r="A456" s="825"/>
      <c r="B456" s="828"/>
      <c r="I456" s="977"/>
    </row>
    <row r="457" spans="1:9">
      <c r="A457" s="825"/>
      <c r="B457" s="828"/>
      <c r="I457" s="977"/>
    </row>
    <row r="458" spans="1:9">
      <c r="A458" s="825"/>
      <c r="B458" s="828"/>
      <c r="I458" s="977"/>
    </row>
    <row r="459" spans="1:9">
      <c r="A459" s="825"/>
      <c r="B459" s="828"/>
      <c r="I459" s="977"/>
    </row>
    <row r="460" spans="1:9">
      <c r="A460" s="825"/>
      <c r="B460" s="828"/>
      <c r="I460" s="977"/>
    </row>
    <row r="461" spans="1:9">
      <c r="A461" s="825"/>
      <c r="B461" s="828"/>
      <c r="I461" s="977"/>
    </row>
    <row r="462" spans="1:9">
      <c r="A462" s="825"/>
      <c r="B462" s="828"/>
      <c r="I462" s="977"/>
    </row>
    <row r="463" spans="1:9">
      <c r="A463" s="825"/>
      <c r="B463" s="828"/>
      <c r="I463" s="977"/>
    </row>
    <row r="464" spans="1:9">
      <c r="A464" s="825"/>
      <c r="B464" s="828"/>
      <c r="I464" s="977"/>
    </row>
    <row r="465" spans="1:9">
      <c r="A465" s="825"/>
      <c r="B465" s="828"/>
      <c r="I465" s="977"/>
    </row>
    <row r="466" spans="1:9">
      <c r="A466" s="825"/>
      <c r="B466" s="828"/>
      <c r="I466" s="977"/>
    </row>
    <row r="467" spans="1:9">
      <c r="A467" s="825"/>
      <c r="B467" s="828"/>
      <c r="I467" s="977"/>
    </row>
    <row r="468" spans="1:9">
      <c r="A468" s="825"/>
      <c r="B468" s="828"/>
      <c r="I468" s="977"/>
    </row>
    <row r="469" spans="1:9">
      <c r="A469" s="825"/>
      <c r="B469" s="828"/>
      <c r="I469" s="977"/>
    </row>
    <row r="470" spans="1:9">
      <c r="A470" s="825"/>
      <c r="B470" s="828"/>
      <c r="I470" s="977"/>
    </row>
    <row r="471" spans="1:9">
      <c r="A471" s="825"/>
      <c r="B471" s="828"/>
      <c r="I471" s="977"/>
    </row>
    <row r="472" spans="1:9">
      <c r="A472" s="825"/>
      <c r="B472" s="828"/>
      <c r="I472" s="977"/>
    </row>
    <row r="473" spans="1:9">
      <c r="A473" s="825"/>
      <c r="B473" s="828"/>
      <c r="I473" s="977"/>
    </row>
    <row r="474" spans="1:9">
      <c r="A474" s="977"/>
      <c r="B474" s="789"/>
      <c r="I474" s="977"/>
    </row>
    <row r="475" spans="1:9">
      <c r="A475" s="977"/>
      <c r="B475" s="789"/>
      <c r="I475" s="977"/>
    </row>
    <row r="476" spans="1:9">
      <c r="A476" s="977"/>
      <c r="B476" s="789"/>
      <c r="I476" s="977"/>
    </row>
    <row r="477" spans="1:9">
      <c r="A477" s="977"/>
      <c r="B477" s="789"/>
      <c r="I477" s="977"/>
    </row>
    <row r="478" spans="1:9">
      <c r="A478" s="977"/>
      <c r="B478" s="789"/>
      <c r="I478" s="977"/>
    </row>
    <row r="479" spans="1:9">
      <c r="A479" s="977"/>
      <c r="B479" s="789"/>
      <c r="I479" s="977"/>
    </row>
    <row r="480" spans="1:9">
      <c r="A480" s="977"/>
      <c r="B480" s="789"/>
      <c r="I480" s="977"/>
    </row>
    <row r="481" spans="1:9">
      <c r="A481" s="977"/>
      <c r="B481" s="789"/>
      <c r="I481" s="977"/>
    </row>
    <row r="482" spans="1:9">
      <c r="A482" s="977"/>
      <c r="B482" s="789"/>
      <c r="I482" s="977"/>
    </row>
    <row r="483" spans="1:9">
      <c r="A483" s="977"/>
      <c r="B483" s="789"/>
      <c r="I483" s="977"/>
    </row>
    <row r="484" spans="1:9">
      <c r="A484" s="977"/>
      <c r="B484" s="789"/>
      <c r="I484" s="977"/>
    </row>
    <row r="485" spans="1:9">
      <c r="A485" s="977"/>
      <c r="B485" s="789"/>
      <c r="I485" s="977"/>
    </row>
    <row r="486" spans="1:9">
      <c r="A486" s="977"/>
      <c r="B486" s="789"/>
      <c r="I486" s="977"/>
    </row>
    <row r="487" spans="1:9">
      <c r="A487" s="977"/>
      <c r="B487" s="789"/>
      <c r="I487" s="977"/>
    </row>
    <row r="488" spans="1:9">
      <c r="A488" s="977"/>
      <c r="B488" s="789"/>
      <c r="I488" s="977"/>
    </row>
    <row r="489" spans="1:9">
      <c r="A489" s="977"/>
      <c r="B489" s="789"/>
      <c r="I489" s="977"/>
    </row>
    <row r="490" spans="1:9">
      <c r="A490" s="977"/>
      <c r="B490" s="789"/>
      <c r="I490" s="977"/>
    </row>
    <row r="491" spans="1:9">
      <c r="A491" s="977"/>
      <c r="B491" s="789"/>
      <c r="I491" s="977"/>
    </row>
    <row r="492" spans="1:9">
      <c r="A492" s="977"/>
      <c r="B492" s="789"/>
      <c r="I492" s="977"/>
    </row>
    <row r="493" spans="1:9">
      <c r="A493" s="977"/>
      <c r="B493" s="789"/>
      <c r="I493" s="977"/>
    </row>
    <row r="494" spans="1:9">
      <c r="A494" s="977"/>
      <c r="B494" s="789"/>
      <c r="I494" s="977"/>
    </row>
    <row r="495" spans="1:9">
      <c r="A495" s="977"/>
      <c r="B495" s="789"/>
      <c r="I495" s="977"/>
    </row>
    <row r="496" spans="1:9">
      <c r="A496" s="977"/>
      <c r="B496" s="789"/>
      <c r="I496" s="977"/>
    </row>
    <row r="497" spans="1:9">
      <c r="A497" s="977"/>
      <c r="B497" s="789"/>
      <c r="I497" s="977"/>
    </row>
    <row r="498" spans="1:9">
      <c r="A498" s="977"/>
      <c r="B498" s="789"/>
      <c r="I498" s="977"/>
    </row>
    <row r="499" spans="1:9">
      <c r="A499" s="977"/>
      <c r="B499" s="789"/>
      <c r="I499" s="977"/>
    </row>
    <row r="500" spans="1:9">
      <c r="A500" s="977"/>
      <c r="B500" s="789"/>
      <c r="I500" s="977"/>
    </row>
    <row r="501" spans="1:9">
      <c r="A501" s="977"/>
      <c r="B501" s="789"/>
      <c r="I501" s="977"/>
    </row>
    <row r="502" spans="1:9">
      <c r="A502" s="977"/>
      <c r="B502" s="789"/>
      <c r="I502" s="977"/>
    </row>
    <row r="503" spans="1:9">
      <c r="A503" s="977"/>
      <c r="B503" s="789"/>
      <c r="I503" s="977"/>
    </row>
    <row r="504" spans="1:9">
      <c r="A504" s="977"/>
      <c r="B504" s="789"/>
      <c r="I504" s="977"/>
    </row>
    <row r="505" spans="1:9">
      <c r="A505" s="977"/>
      <c r="B505" s="789"/>
      <c r="I505" s="977"/>
    </row>
    <row r="506" spans="1:9">
      <c r="A506" s="977"/>
      <c r="B506" s="789"/>
      <c r="I506" s="977"/>
    </row>
    <row r="507" spans="1:9">
      <c r="A507" s="977"/>
      <c r="B507" s="789"/>
      <c r="I507" s="977"/>
    </row>
    <row r="508" spans="1:9">
      <c r="A508" s="977"/>
      <c r="B508" s="789"/>
      <c r="I508" s="977"/>
    </row>
    <row r="509" spans="1:9">
      <c r="A509" s="977"/>
      <c r="B509" s="789"/>
      <c r="I509" s="977"/>
    </row>
    <row r="510" spans="1:9">
      <c r="A510" s="977"/>
      <c r="B510" s="789"/>
      <c r="I510" s="977"/>
    </row>
    <row r="511" spans="1:9">
      <c r="A511" s="977"/>
      <c r="B511" s="789"/>
      <c r="I511" s="977"/>
    </row>
    <row r="512" spans="1:9">
      <c r="A512" s="977"/>
      <c r="B512" s="789"/>
      <c r="I512" s="977"/>
    </row>
    <row r="513" spans="1:9">
      <c r="A513" s="977"/>
      <c r="B513" s="789"/>
      <c r="I513" s="977"/>
    </row>
    <row r="514" spans="1:9">
      <c r="A514" s="977"/>
      <c r="B514" s="789"/>
      <c r="I514" s="977"/>
    </row>
    <row r="515" spans="1:9">
      <c r="A515" s="977"/>
      <c r="B515" s="789"/>
      <c r="I515" s="977"/>
    </row>
    <row r="516" spans="1:9">
      <c r="A516" s="977"/>
      <c r="B516" s="789"/>
      <c r="I516" s="977"/>
    </row>
    <row r="517" spans="1:9">
      <c r="A517" s="977"/>
      <c r="B517" s="789"/>
      <c r="I517" s="977"/>
    </row>
    <row r="518" spans="1:9">
      <c r="A518" s="977"/>
      <c r="B518" s="789"/>
      <c r="I518" s="977"/>
    </row>
    <row r="519" spans="1:9">
      <c r="A519" s="977"/>
      <c r="B519" s="789"/>
      <c r="I519" s="977"/>
    </row>
    <row r="520" spans="1:9">
      <c r="A520" s="977"/>
      <c r="B520" s="789"/>
      <c r="I520" s="977"/>
    </row>
    <row r="521" spans="1:9">
      <c r="A521" s="977"/>
      <c r="B521" s="789"/>
      <c r="I521" s="977"/>
    </row>
    <row r="522" spans="1:9">
      <c r="A522" s="977"/>
      <c r="B522" s="789"/>
      <c r="I522" s="977"/>
    </row>
    <row r="523" spans="1:9">
      <c r="A523" s="977"/>
      <c r="B523" s="789"/>
      <c r="I523" s="977"/>
    </row>
    <row r="524" spans="1:9">
      <c r="A524" s="977"/>
      <c r="B524" s="789"/>
      <c r="I524" s="977"/>
    </row>
    <row r="525" spans="1:9">
      <c r="A525" s="977"/>
      <c r="B525" s="789"/>
      <c r="I525" s="977"/>
    </row>
    <row r="526" spans="1:9">
      <c r="A526" s="977"/>
      <c r="B526" s="789"/>
      <c r="I526" s="977"/>
    </row>
    <row r="527" spans="1:9">
      <c r="A527" s="977"/>
      <c r="B527" s="789"/>
      <c r="I527" s="977"/>
    </row>
    <row r="528" spans="1:9">
      <c r="A528" s="977"/>
      <c r="B528" s="789"/>
      <c r="I528" s="977"/>
    </row>
    <row r="529" spans="1:9">
      <c r="A529" s="977"/>
      <c r="B529" s="789"/>
      <c r="I529" s="977"/>
    </row>
    <row r="530" spans="1:9">
      <c r="A530" s="977"/>
      <c r="B530" s="789"/>
      <c r="I530" s="977"/>
    </row>
    <row r="531" spans="1:9">
      <c r="A531" s="977"/>
      <c r="B531" s="789"/>
      <c r="I531" s="977"/>
    </row>
    <row r="532" spans="1:9">
      <c r="A532" s="977"/>
      <c r="B532" s="789"/>
      <c r="I532" s="977"/>
    </row>
    <row r="533" spans="1:9">
      <c r="A533" s="977"/>
      <c r="B533" s="789"/>
      <c r="I533" s="977"/>
    </row>
    <row r="534" spans="1:9">
      <c r="A534" s="977"/>
      <c r="B534" s="789"/>
      <c r="I534" s="977"/>
    </row>
    <row r="535" spans="1:9">
      <c r="A535" s="977"/>
      <c r="B535" s="789"/>
      <c r="I535" s="977"/>
    </row>
    <row r="536" spans="1:9">
      <c r="A536" s="977"/>
      <c r="B536" s="789"/>
      <c r="I536" s="977"/>
    </row>
    <row r="537" spans="1:9">
      <c r="A537" s="977"/>
      <c r="B537" s="789"/>
      <c r="I537" s="977"/>
    </row>
    <row r="538" spans="1:9">
      <c r="A538" s="977"/>
      <c r="B538" s="789"/>
      <c r="I538" s="977"/>
    </row>
    <row r="539" spans="1:9">
      <c r="A539" s="977"/>
      <c r="B539" s="789"/>
      <c r="I539" s="977"/>
    </row>
    <row r="540" spans="1:9">
      <c r="A540" s="7"/>
      <c r="I540" s="977"/>
    </row>
    <row r="541" spans="1:9">
      <c r="A541" s="7"/>
      <c r="I541" s="977"/>
    </row>
    <row r="542" spans="1:9">
      <c r="A542" s="7"/>
      <c r="I542" s="977"/>
    </row>
    <row r="543" spans="1:9">
      <c r="A543" s="7"/>
      <c r="I543" s="977"/>
    </row>
    <row r="544" spans="1:9">
      <c r="A544" s="7"/>
      <c r="I544" s="977"/>
    </row>
    <row r="545" spans="9:9">
      <c r="I545" s="789"/>
    </row>
    <row r="546" spans="9:9">
      <c r="I546" s="789"/>
    </row>
    <row r="547" spans="9:9">
      <c r="I547" s="789"/>
    </row>
    <row r="548" spans="9:9">
      <c r="I548" s="789"/>
    </row>
    <row r="549" spans="9:9">
      <c r="I549" s="789"/>
    </row>
    <row r="550" spans="9:9">
      <c r="I550" s="789"/>
    </row>
    <row r="551" spans="9:9">
      <c r="I551" s="789"/>
    </row>
    <row r="552" spans="9:9">
      <c r="I552" s="789"/>
    </row>
    <row r="553" spans="9:9">
      <c r="I553" s="789"/>
    </row>
    <row r="554" spans="9:9">
      <c r="I554" s="789"/>
    </row>
    <row r="555" spans="9:9">
      <c r="I555" s="789"/>
    </row>
    <row r="556" spans="9:9">
      <c r="I556" s="789"/>
    </row>
    <row r="557" spans="9:9">
      <c r="I557" s="789"/>
    </row>
    <row r="558" spans="9:9">
      <c r="I558" s="789"/>
    </row>
    <row r="559" spans="9:9">
      <c r="I559" s="789"/>
    </row>
    <row r="560" spans="9:9">
      <c r="I560" s="789"/>
    </row>
    <row r="561" spans="9:9">
      <c r="I561" s="789"/>
    </row>
    <row r="562" spans="9:9">
      <c r="I562" s="789"/>
    </row>
    <row r="563" spans="9:9">
      <c r="I563" s="789"/>
    </row>
    <row r="564" spans="9:9">
      <c r="I564" s="789"/>
    </row>
    <row r="565" spans="9:9">
      <c r="I565" s="789"/>
    </row>
    <row r="566" spans="9:9">
      <c r="I566" s="789"/>
    </row>
    <row r="567" spans="9:9">
      <c r="I567" s="789"/>
    </row>
    <row r="568" spans="9:9">
      <c r="I568" s="789"/>
    </row>
    <row r="569" spans="9:9">
      <c r="I569" s="789"/>
    </row>
    <row r="570" spans="9:9">
      <c r="I570" s="789"/>
    </row>
    <row r="571" spans="9:9">
      <c r="I571" s="789"/>
    </row>
    <row r="572" spans="9:9">
      <c r="I572" s="789"/>
    </row>
    <row r="573" spans="9:9">
      <c r="I573" s="789"/>
    </row>
    <row r="574" spans="9:9">
      <c r="I574" s="789"/>
    </row>
    <row r="575" spans="9:9">
      <c r="I575" s="789"/>
    </row>
    <row r="576" spans="9:9">
      <c r="I576" s="789"/>
    </row>
    <row r="577" spans="9:9">
      <c r="I577" s="789"/>
    </row>
    <row r="578" spans="9:9">
      <c r="I578" s="789"/>
    </row>
    <row r="579" spans="9:9">
      <c r="I579" s="789"/>
    </row>
    <row r="580" spans="9:9">
      <c r="I580" s="789"/>
    </row>
    <row r="581" spans="9:9">
      <c r="I581" s="789"/>
    </row>
    <row r="582" spans="9:9">
      <c r="I582" s="789"/>
    </row>
    <row r="583" spans="9:9">
      <c r="I583" s="789"/>
    </row>
    <row r="584" spans="9:9">
      <c r="I584" s="789"/>
    </row>
    <row r="585" spans="9:9">
      <c r="I585" s="789"/>
    </row>
    <row r="586" spans="9:9">
      <c r="I586" s="789"/>
    </row>
    <row r="587" spans="9:9">
      <c r="I587" s="789"/>
    </row>
    <row r="588" spans="9:9">
      <c r="I588" s="789"/>
    </row>
    <row r="589" spans="9:9">
      <c r="I589" s="789"/>
    </row>
    <row r="590" spans="9:9">
      <c r="I590" s="789"/>
    </row>
    <row r="591" spans="9:9">
      <c r="I591" s="789"/>
    </row>
    <row r="592" spans="9:9">
      <c r="I592" s="789"/>
    </row>
    <row r="593" spans="9:9">
      <c r="I593" s="789"/>
    </row>
    <row r="594" spans="9:9">
      <c r="I594" s="789"/>
    </row>
    <row r="595" spans="9:9">
      <c r="I595" s="789"/>
    </row>
    <row r="596" spans="9:9">
      <c r="I596" s="789"/>
    </row>
    <row r="597" spans="9:9">
      <c r="I597" s="789"/>
    </row>
    <row r="598" spans="9:9">
      <c r="I598" s="789"/>
    </row>
    <row r="599" spans="9:9">
      <c r="I599" s="789"/>
    </row>
    <row r="600" spans="9:9">
      <c r="I600" s="789"/>
    </row>
    <row r="601" spans="9:9">
      <c r="I601" s="789"/>
    </row>
    <row r="602" spans="9:9">
      <c r="I602" s="789"/>
    </row>
    <row r="603" spans="9:9">
      <c r="I603" s="789"/>
    </row>
    <row r="604" spans="9:9">
      <c r="I604" s="789"/>
    </row>
    <row r="605" spans="9:9">
      <c r="I605" s="789"/>
    </row>
    <row r="606" spans="9:9">
      <c r="I606" s="789"/>
    </row>
    <row r="607" spans="9:9">
      <c r="I607" s="789"/>
    </row>
    <row r="608" spans="9:9">
      <c r="I608" s="789"/>
    </row>
    <row r="609" spans="9:9">
      <c r="I609" s="789"/>
    </row>
    <row r="610" spans="9:9">
      <c r="I610" s="789"/>
    </row>
    <row r="611" spans="9:9">
      <c r="I611" s="789"/>
    </row>
    <row r="612" spans="9:9">
      <c r="I612" s="789"/>
    </row>
    <row r="613" spans="9:9">
      <c r="I613" s="789"/>
    </row>
    <row r="614" spans="9:9">
      <c r="I614" s="789"/>
    </row>
    <row r="615" spans="9:9">
      <c r="I615" s="789"/>
    </row>
    <row r="616" spans="9:9">
      <c r="I616" s="789"/>
    </row>
    <row r="617" spans="9:9">
      <c r="I617" s="789"/>
    </row>
    <row r="618" spans="9:9">
      <c r="I618" s="789"/>
    </row>
    <row r="619" spans="9:9">
      <c r="I619" s="789"/>
    </row>
    <row r="620" spans="9:9">
      <c r="I620" s="789"/>
    </row>
    <row r="621" spans="9:9">
      <c r="I621" s="789"/>
    </row>
    <row r="622" spans="9:9">
      <c r="I622" s="789"/>
    </row>
    <row r="623" spans="9:9">
      <c r="I623" s="789"/>
    </row>
    <row r="624" spans="9:9">
      <c r="I624" s="789"/>
    </row>
    <row r="625" spans="9:9">
      <c r="I625" s="789"/>
    </row>
    <row r="626" spans="9:9">
      <c r="I626" s="789"/>
    </row>
    <row r="627" spans="9:9">
      <c r="I627" s="789"/>
    </row>
    <row r="628" spans="9:9">
      <c r="I628" s="789"/>
    </row>
    <row r="629" spans="9:9">
      <c r="I629" s="789"/>
    </row>
    <row r="630" spans="9:9">
      <c r="I630" s="789"/>
    </row>
    <row r="631" spans="9:9">
      <c r="I631" s="789"/>
    </row>
    <row r="632" spans="9:9">
      <c r="I632" s="789"/>
    </row>
    <row r="633" spans="9:9">
      <c r="I633" s="789"/>
    </row>
    <row r="634" spans="9:9">
      <c r="I634" s="789"/>
    </row>
    <row r="635" spans="9:9">
      <c r="I635" s="789"/>
    </row>
    <row r="636" spans="9:9">
      <c r="I636" s="789"/>
    </row>
    <row r="637" spans="9:9">
      <c r="I637" s="789"/>
    </row>
    <row r="638" spans="9:9">
      <c r="I638" s="789"/>
    </row>
    <row r="639" spans="9:9">
      <c r="I639" s="789"/>
    </row>
    <row r="640" spans="9:9">
      <c r="I640" s="789"/>
    </row>
    <row r="641" spans="9:9">
      <c r="I641" s="789"/>
    </row>
    <row r="642" spans="9:9">
      <c r="I642" s="789"/>
    </row>
    <row r="643" spans="9:9">
      <c r="I643" s="789"/>
    </row>
    <row r="644" spans="9:9">
      <c r="I644" s="789"/>
    </row>
    <row r="645" spans="9:9">
      <c r="I645" s="789"/>
    </row>
    <row r="646" spans="9:9">
      <c r="I646" s="789"/>
    </row>
    <row r="647" spans="9:9">
      <c r="I647" s="789"/>
    </row>
    <row r="648" spans="9:9">
      <c r="I648" s="789"/>
    </row>
    <row r="649" spans="9:9">
      <c r="I649" s="789"/>
    </row>
    <row r="650" spans="9:9">
      <c r="I650" s="789"/>
    </row>
    <row r="651" spans="9:9">
      <c r="I651" s="789"/>
    </row>
    <row r="652" spans="9:9">
      <c r="I652" s="789"/>
    </row>
    <row r="653" spans="9:9">
      <c r="I653" s="789"/>
    </row>
    <row r="654" spans="9:9">
      <c r="I654" s="789"/>
    </row>
    <row r="655" spans="9:9">
      <c r="I655" s="789"/>
    </row>
    <row r="656" spans="9:9">
      <c r="I656" s="789"/>
    </row>
    <row r="657" spans="9:9">
      <c r="I657" s="789"/>
    </row>
    <row r="658" spans="9:9">
      <c r="I658" s="789"/>
    </row>
    <row r="659" spans="9:9">
      <c r="I659" s="789"/>
    </row>
    <row r="660" spans="9:9">
      <c r="I660" s="789"/>
    </row>
    <row r="661" spans="9:9">
      <c r="I661" s="789"/>
    </row>
    <row r="662" spans="9:9">
      <c r="I662" s="789"/>
    </row>
    <row r="663" spans="9:9">
      <c r="I663" s="789"/>
    </row>
    <row r="664" spans="9:9">
      <c r="I664" s="789"/>
    </row>
    <row r="665" spans="9:9">
      <c r="I665" s="789"/>
    </row>
    <row r="666" spans="9:9">
      <c r="I666" s="789"/>
    </row>
    <row r="667" spans="9:9">
      <c r="I667" s="789"/>
    </row>
    <row r="668" spans="9:9">
      <c r="I668" s="789"/>
    </row>
    <row r="669" spans="9:9">
      <c r="I669" s="789"/>
    </row>
    <row r="670" spans="9:9">
      <c r="I670" s="789"/>
    </row>
    <row r="671" spans="9:9">
      <c r="I671" s="789"/>
    </row>
    <row r="672" spans="9:9">
      <c r="I672" s="789"/>
    </row>
    <row r="673" spans="9:9">
      <c r="I673" s="789"/>
    </row>
    <row r="674" spans="9:9">
      <c r="I674" s="789"/>
    </row>
    <row r="675" spans="9:9">
      <c r="I675" s="789"/>
    </row>
    <row r="676" spans="9:9">
      <c r="I676" s="789"/>
    </row>
    <row r="677" spans="9:9">
      <c r="I677" s="789"/>
    </row>
    <row r="678" spans="9:9">
      <c r="I678" s="789"/>
    </row>
    <row r="679" spans="9:9">
      <c r="I679" s="789"/>
    </row>
    <row r="680" spans="9:9">
      <c r="I680" s="789"/>
    </row>
    <row r="681" spans="9:9">
      <c r="I681" s="789"/>
    </row>
    <row r="682" spans="9:9">
      <c r="I682" s="789"/>
    </row>
    <row r="683" spans="9:9">
      <c r="I683" s="789"/>
    </row>
    <row r="684" spans="9:9">
      <c r="I684" s="789"/>
    </row>
    <row r="685" spans="9:9">
      <c r="I685" s="789"/>
    </row>
    <row r="686" spans="9:9">
      <c r="I686" s="789"/>
    </row>
    <row r="687" spans="9:9">
      <c r="I687" s="789"/>
    </row>
    <row r="688" spans="9:9">
      <c r="I688" s="789"/>
    </row>
    <row r="689" spans="9:9">
      <c r="I689" s="789"/>
    </row>
    <row r="690" spans="9:9">
      <c r="I690" s="789"/>
    </row>
  </sheetData>
  <mergeCells count="12">
    <mergeCell ref="H6:H7"/>
    <mergeCell ref="I6:I7"/>
    <mergeCell ref="B2:I2"/>
    <mergeCell ref="B3:I3"/>
    <mergeCell ref="B4:I4"/>
    <mergeCell ref="B5:I5"/>
    <mergeCell ref="B6:B7"/>
    <mergeCell ref="C6:C7"/>
    <mergeCell ref="D6:D7"/>
    <mergeCell ref="E6:E7"/>
    <mergeCell ref="F6:F7"/>
    <mergeCell ref="G6:G7"/>
  </mergeCells>
  <hyperlinks>
    <hyperlink ref="A1" location="Содержание!A1" display="Мазмуну" xr:uid="{004D630B-D316-4C72-B11D-42A5DAE3E122}"/>
  </hyperlinks>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99BEE-C260-46C0-A0C6-9ADA5F0CC55A}">
  <dimension ref="B1:K57"/>
  <sheetViews>
    <sheetView workbookViewId="0">
      <selection activeCell="B1" sqref="B1"/>
    </sheetView>
  </sheetViews>
  <sheetFormatPr defaultColWidth="9.140625" defaultRowHeight="12"/>
  <cols>
    <col min="1" max="1" width="1.7109375" style="12" customWidth="1"/>
    <col min="2" max="2" width="33" style="12" customWidth="1"/>
    <col min="3" max="6" width="8.85546875" style="996" customWidth="1"/>
    <col min="7" max="7" width="8.7109375" style="12" customWidth="1"/>
    <col min="8" max="8" width="2.7109375" style="12" customWidth="1"/>
    <col min="9" max="9" width="28" style="1001" customWidth="1"/>
    <col min="10" max="16384" width="9.140625" style="12"/>
  </cols>
  <sheetData>
    <row r="1" spans="2:11" ht="12.75">
      <c r="B1" s="1042" t="s">
        <v>2601</v>
      </c>
    </row>
    <row r="3" spans="2:11" s="986" customFormat="1" ht="18.75">
      <c r="B3" s="1130" t="s">
        <v>2083</v>
      </c>
      <c r="C3" s="1130"/>
      <c r="D3" s="1130"/>
      <c r="E3" s="1130"/>
      <c r="F3" s="1130"/>
      <c r="G3" s="1130"/>
      <c r="H3" s="1130"/>
      <c r="I3" s="1130"/>
    </row>
    <row r="4" spans="2:11" s="986" customFormat="1" ht="13.5">
      <c r="B4" s="1075" t="s">
        <v>2084</v>
      </c>
      <c r="C4" s="1075"/>
      <c r="D4" s="1075"/>
      <c r="E4" s="1075"/>
      <c r="F4" s="1075"/>
      <c r="G4" s="1075"/>
      <c r="H4" s="1075"/>
      <c r="I4" s="1075"/>
    </row>
    <row r="5" spans="2:11" s="986" customFormat="1" ht="18.75">
      <c r="B5" s="1130" t="s">
        <v>2085</v>
      </c>
      <c r="C5" s="1130"/>
      <c r="D5" s="1130"/>
      <c r="E5" s="1130"/>
      <c r="F5" s="1130"/>
      <c r="G5" s="1130"/>
      <c r="H5" s="1130"/>
      <c r="I5" s="1130"/>
    </row>
    <row r="6" spans="2:11" s="986" customFormat="1" ht="13.5">
      <c r="B6" s="1144" t="s">
        <v>2086</v>
      </c>
      <c r="C6" s="1144"/>
      <c r="D6" s="1144"/>
      <c r="E6" s="1144"/>
      <c r="F6" s="1144"/>
      <c r="G6" s="1144"/>
      <c r="H6" s="1144"/>
      <c r="I6" s="1144"/>
    </row>
    <row r="7" spans="2:11" s="988" customFormat="1" ht="23.25" customHeight="1">
      <c r="B7" s="987"/>
      <c r="C7" s="46">
        <v>2019</v>
      </c>
      <c r="D7" s="46">
        <v>2020</v>
      </c>
      <c r="E7" s="46">
        <v>2021</v>
      </c>
      <c r="F7" s="46">
        <v>2022</v>
      </c>
      <c r="G7" s="46">
        <v>2023</v>
      </c>
      <c r="H7" s="46"/>
      <c r="I7" s="93"/>
    </row>
    <row r="8" spans="2:11" s="9" customFormat="1" ht="9.75" customHeight="1">
      <c r="C8" s="4"/>
      <c r="D8" s="4"/>
      <c r="E8" s="4"/>
      <c r="F8" s="4"/>
      <c r="G8" s="4"/>
      <c r="H8" s="4"/>
      <c r="I8" s="989"/>
    </row>
    <row r="9" spans="2:11" ht="12.75">
      <c r="B9" s="3" t="s">
        <v>2087</v>
      </c>
      <c r="C9" s="990"/>
      <c r="D9" s="990"/>
      <c r="E9" s="990"/>
      <c r="F9" s="990"/>
      <c r="G9" s="3"/>
      <c r="H9" s="3"/>
      <c r="I9" s="73" t="s">
        <v>2088</v>
      </c>
    </row>
    <row r="10" spans="2:11" ht="12.75">
      <c r="B10" s="49" t="s">
        <v>2089</v>
      </c>
      <c r="C10" s="990">
        <v>69.789299999999997</v>
      </c>
      <c r="D10" s="990">
        <v>77.349999999999994</v>
      </c>
      <c r="E10" s="990">
        <v>84.640799999999999</v>
      </c>
      <c r="F10" s="990">
        <v>84.116200000000006</v>
      </c>
      <c r="G10" s="990">
        <v>87.856125000000006</v>
      </c>
      <c r="H10" s="990"/>
      <c r="I10" s="76" t="s">
        <v>2090</v>
      </c>
    </row>
    <row r="11" spans="2:11" ht="12.75">
      <c r="B11" s="49" t="s">
        <v>2091</v>
      </c>
      <c r="C11" s="990">
        <v>69.817099999999996</v>
      </c>
      <c r="D11" s="990">
        <v>83.37</v>
      </c>
      <c r="E11" s="990">
        <v>84.792500000000004</v>
      </c>
      <c r="F11" s="990">
        <v>85.110699999999994</v>
      </c>
      <c r="G11" s="990">
        <v>89.157399999999996</v>
      </c>
      <c r="H11" s="990"/>
      <c r="I11" s="76" t="s">
        <v>2092</v>
      </c>
      <c r="K11" s="10"/>
    </row>
    <row r="12" spans="2:11" ht="15.75" customHeight="1">
      <c r="B12" s="3"/>
      <c r="C12" s="990"/>
      <c r="D12" s="990"/>
      <c r="E12" s="990"/>
      <c r="F12" s="990"/>
      <c r="G12" s="3"/>
      <c r="H12" s="3"/>
      <c r="I12" s="73"/>
    </row>
    <row r="13" spans="2:11" ht="15.75" customHeight="1">
      <c r="B13" s="3" t="s">
        <v>2093</v>
      </c>
      <c r="C13" s="990"/>
      <c r="D13" s="990"/>
      <c r="E13" s="990"/>
      <c r="F13" s="990"/>
      <c r="G13" s="3"/>
      <c r="H13" s="3"/>
      <c r="I13" s="73" t="s">
        <v>2094</v>
      </c>
    </row>
    <row r="14" spans="2:11" ht="12.75">
      <c r="B14" s="49" t="s">
        <v>2089</v>
      </c>
      <c r="C14" s="990">
        <v>78.156800000000004</v>
      </c>
      <c r="D14" s="990">
        <v>88.37</v>
      </c>
      <c r="E14" s="990">
        <v>100.18940000000001</v>
      </c>
      <c r="F14" s="990">
        <v>88.823999999999998</v>
      </c>
      <c r="G14" s="991">
        <v>95.016441666666665</v>
      </c>
      <c r="H14" s="992"/>
      <c r="I14" s="76" t="s">
        <v>2090</v>
      </c>
    </row>
    <row r="15" spans="2:11" ht="12.75">
      <c r="B15" s="49" t="s">
        <v>2091</v>
      </c>
      <c r="C15" s="990">
        <v>77.547799999999995</v>
      </c>
      <c r="D15" s="990">
        <v>101.41</v>
      </c>
      <c r="E15" s="990">
        <v>95.850200000000001</v>
      </c>
      <c r="F15" s="990">
        <v>90.066900000000004</v>
      </c>
      <c r="G15" s="991">
        <v>97.332300000000004</v>
      </c>
      <c r="H15" s="992"/>
      <c r="I15" s="76" t="s">
        <v>2092</v>
      </c>
    </row>
    <row r="16" spans="2:11" ht="15.75" customHeight="1">
      <c r="B16" s="3"/>
      <c r="C16" s="990"/>
      <c r="D16" s="990"/>
      <c r="E16" s="990"/>
      <c r="F16" s="990"/>
      <c r="G16" s="3"/>
      <c r="H16" s="3"/>
      <c r="I16" s="73"/>
    </row>
    <row r="17" spans="2:9" ht="12.75">
      <c r="B17" s="3" t="s">
        <v>2095</v>
      </c>
      <c r="C17" s="990"/>
      <c r="D17" s="990"/>
      <c r="E17" s="990"/>
      <c r="F17" s="990"/>
      <c r="G17" s="3"/>
      <c r="H17" s="3"/>
      <c r="I17" s="73" t="s">
        <v>2096</v>
      </c>
    </row>
    <row r="18" spans="2:9" ht="12.75">
      <c r="B18" s="49" t="s">
        <v>2089</v>
      </c>
      <c r="C18" s="990">
        <v>89.133099999999999</v>
      </c>
      <c r="D18" s="990">
        <v>99.28</v>
      </c>
      <c r="E18" s="993">
        <v>116.4375</v>
      </c>
      <c r="F18" s="993">
        <v>104.68974166666665</v>
      </c>
      <c r="G18" s="990">
        <v>109.13160833333336</v>
      </c>
      <c r="H18" s="990"/>
      <c r="I18" s="76" t="s">
        <v>2090</v>
      </c>
    </row>
    <row r="19" spans="2:9" ht="12.75">
      <c r="B19" s="49" t="s">
        <v>2091</v>
      </c>
      <c r="C19" s="990">
        <v>91.633700000000005</v>
      </c>
      <c r="D19" s="990">
        <v>111.81</v>
      </c>
      <c r="E19" s="993">
        <v>112.7771</v>
      </c>
      <c r="F19" s="993">
        <v>103.4883</v>
      </c>
      <c r="G19" s="990">
        <v>112.976</v>
      </c>
      <c r="H19" s="990"/>
      <c r="I19" s="76" t="s">
        <v>2092</v>
      </c>
    </row>
    <row r="20" spans="2:9" ht="15.75" customHeight="1">
      <c r="B20" s="3"/>
      <c r="C20" s="990"/>
      <c r="D20" s="990"/>
      <c r="E20" s="990"/>
      <c r="F20" s="990"/>
      <c r="G20" s="3"/>
      <c r="H20" s="3"/>
      <c r="I20" s="73"/>
    </row>
    <row r="21" spans="2:9" ht="12.75">
      <c r="B21" s="3" t="s">
        <v>2097</v>
      </c>
      <c r="C21" s="990"/>
      <c r="D21" s="990"/>
      <c r="E21" s="990"/>
      <c r="F21" s="990"/>
      <c r="G21" s="3"/>
      <c r="H21" s="3"/>
      <c r="I21" s="73" t="s">
        <v>2098</v>
      </c>
    </row>
    <row r="22" spans="2:9" ht="12.75">
      <c r="B22" s="49" t="s">
        <v>2089</v>
      </c>
      <c r="C22" s="990">
        <v>1.0784</v>
      </c>
      <c r="D22" s="990">
        <v>1.07</v>
      </c>
      <c r="E22" s="993">
        <v>1.1495</v>
      </c>
      <c r="F22" s="993">
        <v>1.2402749999999998</v>
      </c>
      <c r="G22" s="990">
        <v>1.0418333333333334</v>
      </c>
      <c r="H22" s="990"/>
      <c r="I22" s="76" t="s">
        <v>2090</v>
      </c>
    </row>
    <row r="23" spans="2:9" ht="12.75">
      <c r="B23" s="49" t="s">
        <v>2091</v>
      </c>
      <c r="C23" s="990">
        <v>1.1093999999999999</v>
      </c>
      <c r="D23" s="990">
        <v>1.1299999999999999</v>
      </c>
      <c r="E23" s="993">
        <v>1.1503000000000001</v>
      </c>
      <c r="F23" s="993">
        <v>1.3028999999999999</v>
      </c>
      <c r="G23" s="990">
        <v>0.98199999999999998</v>
      </c>
      <c r="H23" s="990"/>
      <c r="I23" s="76" t="s">
        <v>2092</v>
      </c>
    </row>
    <row r="24" spans="2:9" ht="15.75" customHeight="1">
      <c r="B24" s="3"/>
      <c r="C24" s="990"/>
      <c r="D24" s="990"/>
      <c r="E24" s="990"/>
      <c r="F24" s="990"/>
      <c r="G24" s="3"/>
      <c r="H24" s="3"/>
      <c r="I24" s="73"/>
    </row>
    <row r="25" spans="2:9" ht="12.75">
      <c r="B25" s="3" t="s">
        <v>2099</v>
      </c>
      <c r="C25" s="990"/>
      <c r="D25" s="990"/>
      <c r="E25" s="990"/>
      <c r="F25" s="990"/>
      <c r="G25" s="3"/>
      <c r="H25" s="3"/>
      <c r="I25" s="73" t="s">
        <v>2100</v>
      </c>
    </row>
    <row r="26" spans="2:9" ht="12.75">
      <c r="B26" s="49" t="s">
        <v>2089</v>
      </c>
      <c r="C26" s="990">
        <v>0.18229999999999999</v>
      </c>
      <c r="D26" s="990">
        <v>0.19</v>
      </c>
      <c r="E26" s="993">
        <v>0.19869999999999999</v>
      </c>
      <c r="F26" s="994">
        <v>0.182675</v>
      </c>
      <c r="G26" s="990">
        <v>0.19267500000000001</v>
      </c>
      <c r="H26" s="990"/>
      <c r="I26" s="76" t="s">
        <v>2090</v>
      </c>
    </row>
    <row r="27" spans="2:9" ht="12.75">
      <c r="B27" s="49" t="s">
        <v>2091</v>
      </c>
      <c r="C27" s="990">
        <v>0.18190000000000001</v>
      </c>
      <c r="D27" s="990">
        <v>0.2</v>
      </c>
      <c r="E27" s="993">
        <v>0.19520000000000001</v>
      </c>
      <c r="F27" s="994">
        <v>0.182</v>
      </c>
      <c r="G27" s="990">
        <v>0.1948</v>
      </c>
      <c r="H27" s="990"/>
      <c r="I27" s="76" t="s">
        <v>2092</v>
      </c>
    </row>
    <row r="28" spans="2:9" ht="15.75" customHeight="1">
      <c r="B28" s="3"/>
      <c r="C28" s="990"/>
      <c r="D28" s="990"/>
      <c r="E28" s="990"/>
      <c r="F28" s="990"/>
      <c r="G28" s="3"/>
      <c r="H28" s="3"/>
      <c r="I28" s="76"/>
    </row>
    <row r="29" spans="2:9" ht="12.75">
      <c r="B29" s="3" t="s">
        <v>2101</v>
      </c>
      <c r="C29" s="990"/>
      <c r="D29" s="990"/>
      <c r="E29" s="990"/>
      <c r="F29" s="990"/>
      <c r="G29" s="3"/>
      <c r="H29" s="3"/>
      <c r="I29" s="73" t="s">
        <v>2102</v>
      </c>
    </row>
    <row r="30" spans="2:9" ht="12.75">
      <c r="B30" s="49" t="s">
        <v>2089</v>
      </c>
      <c r="C30" s="990">
        <v>7.9000000000000008E-3</v>
      </c>
      <c r="D30" s="990">
        <v>0.01</v>
      </c>
      <c r="E30" s="993">
        <v>8.0000000000000002E-3</v>
      </c>
      <c r="F30" s="994">
        <v>8.0000000000000002E-3</v>
      </c>
      <c r="G30" s="990">
        <v>7.5000000000000006E-3</v>
      </c>
      <c r="H30" s="990"/>
      <c r="I30" s="76" t="s">
        <v>2090</v>
      </c>
    </row>
    <row r="31" spans="2:9" ht="12.75">
      <c r="B31" s="49" t="s">
        <v>2091</v>
      </c>
      <c r="C31" s="990">
        <v>7.3000000000000001E-3</v>
      </c>
      <c r="D31" s="990">
        <v>0.01</v>
      </c>
      <c r="E31" s="993">
        <v>7.9000000000000008E-3</v>
      </c>
      <c r="F31" s="994">
        <v>7.9000000000000008E-3</v>
      </c>
      <c r="G31" s="990">
        <v>7.1999999999999998E-3</v>
      </c>
      <c r="H31" s="990"/>
      <c r="I31" s="76" t="s">
        <v>2092</v>
      </c>
    </row>
    <row r="32" spans="2:9" ht="6.75" customHeight="1">
      <c r="B32" s="456"/>
      <c r="C32" s="995"/>
      <c r="D32" s="995"/>
      <c r="E32" s="995"/>
      <c r="F32" s="995"/>
      <c r="G32" s="901"/>
      <c r="H32" s="901"/>
      <c r="I32" s="310"/>
    </row>
    <row r="33" spans="2:9">
      <c r="B33" s="312"/>
      <c r="I33" s="312"/>
    </row>
    <row r="34" spans="2:9" s="999" customFormat="1" ht="11.25">
      <c r="B34" s="997" t="s">
        <v>2103</v>
      </c>
      <c r="C34" s="998"/>
      <c r="D34" s="998"/>
      <c r="E34" s="998"/>
      <c r="F34" s="998"/>
      <c r="G34" s="998"/>
      <c r="H34" s="998"/>
      <c r="I34" s="998"/>
    </row>
    <row r="35" spans="2:9">
      <c r="B35" s="1000" t="s">
        <v>2104</v>
      </c>
      <c r="C35" s="998"/>
      <c r="D35" s="998"/>
      <c r="E35" s="998"/>
      <c r="F35" s="998"/>
      <c r="G35" s="998"/>
      <c r="H35" s="998"/>
      <c r="I35" s="998"/>
    </row>
    <row r="36" spans="2:9">
      <c r="B36" s="998"/>
    </row>
    <row r="49" spans="2:9" ht="12.75">
      <c r="B49" s="236"/>
      <c r="C49" s="236"/>
      <c r="D49" s="236"/>
      <c r="E49" s="236"/>
      <c r="F49" s="236"/>
      <c r="G49" s="236"/>
      <c r="H49" s="236"/>
      <c r="I49" s="236"/>
    </row>
    <row r="57" spans="2:9" ht="12.75">
      <c r="E57" s="1002"/>
    </row>
  </sheetData>
  <mergeCells count="4">
    <mergeCell ref="B3:I3"/>
    <mergeCell ref="B4:I4"/>
    <mergeCell ref="B5:I5"/>
    <mergeCell ref="B6:I6"/>
  </mergeCells>
  <hyperlinks>
    <hyperlink ref="B1" location="Содержание!A1" display="Мазмуну" xr:uid="{49244D95-614A-4E9E-85EF-35DEC6E4A541}"/>
  </hyperlinks>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65C77-9F30-45A0-AE7D-8D1DAA1649C0}">
  <dimension ref="A1:K31"/>
  <sheetViews>
    <sheetView workbookViewId="0"/>
  </sheetViews>
  <sheetFormatPr defaultRowHeight="12.75"/>
  <cols>
    <col min="1" max="1" width="26.85546875" customWidth="1"/>
    <col min="2" max="2" width="28.5703125" customWidth="1"/>
    <col min="3" max="3" width="18.42578125" customWidth="1"/>
    <col min="4" max="4" width="28.5703125" customWidth="1"/>
    <col min="8" max="8" width="16.7109375" customWidth="1"/>
    <col min="9" max="9" width="34.5703125" customWidth="1"/>
    <col min="10" max="10" width="19.85546875" customWidth="1"/>
    <col min="11" max="11" width="26.85546875" customWidth="1"/>
  </cols>
  <sheetData>
    <row r="1" spans="1:11">
      <c r="A1" s="1042" t="s">
        <v>2601</v>
      </c>
    </row>
    <row r="2" spans="1:11" ht="15.75">
      <c r="B2" s="277" t="s">
        <v>2459</v>
      </c>
      <c r="I2" s="277" t="s">
        <v>2483</v>
      </c>
    </row>
    <row r="3" spans="1:11" ht="15.75">
      <c r="B3" s="277" t="s">
        <v>2460</v>
      </c>
      <c r="I3" s="277" t="s">
        <v>2484</v>
      </c>
    </row>
    <row r="4" spans="1:11" ht="15.75">
      <c r="B4" s="277" t="s">
        <v>2461</v>
      </c>
      <c r="I4" s="277" t="s">
        <v>2485</v>
      </c>
    </row>
    <row r="5" spans="1:11" ht="13.5" thickBot="1">
      <c r="A5" s="236"/>
    </row>
    <row r="6" spans="1:11" ht="42.75" customHeight="1" thickBot="1">
      <c r="A6" s="1009" t="s">
        <v>2462</v>
      </c>
      <c r="B6" s="1010" t="s">
        <v>2463</v>
      </c>
      <c r="C6" s="1010" t="s">
        <v>2464</v>
      </c>
      <c r="D6" s="1010" t="s">
        <v>2465</v>
      </c>
      <c r="H6" s="1009" t="s">
        <v>2486</v>
      </c>
      <c r="I6" s="1010" t="s">
        <v>2487</v>
      </c>
      <c r="J6" s="1010" t="s">
        <v>2488</v>
      </c>
      <c r="K6" s="1010" t="s">
        <v>2489</v>
      </c>
    </row>
    <row r="7" spans="1:11" ht="58.5" customHeight="1">
      <c r="A7" s="1014" t="s">
        <v>2507</v>
      </c>
      <c r="B7" s="1026" t="s">
        <v>2466</v>
      </c>
      <c r="C7" s="1013" t="s">
        <v>2510</v>
      </c>
      <c r="D7" s="1012" t="s">
        <v>2508</v>
      </c>
      <c r="H7" s="1014" t="s">
        <v>2490</v>
      </c>
      <c r="I7" s="1012" t="s">
        <v>2491</v>
      </c>
      <c r="J7" s="1013" t="s">
        <v>2509</v>
      </c>
      <c r="K7" s="1012" t="s">
        <v>2494</v>
      </c>
    </row>
    <row r="8" spans="1:11" ht="61.5" customHeight="1">
      <c r="A8" s="1014"/>
      <c r="B8" s="1014"/>
      <c r="C8" s="1013"/>
      <c r="D8" s="1012" t="s">
        <v>2469</v>
      </c>
      <c r="H8" s="1014"/>
      <c r="I8" s="1016"/>
      <c r="J8" s="1013"/>
      <c r="K8" s="1012" t="s">
        <v>2495</v>
      </c>
    </row>
    <row r="9" spans="1:11" ht="77.25" customHeight="1">
      <c r="A9" s="1014"/>
      <c r="B9" s="1011" t="s">
        <v>2467</v>
      </c>
      <c r="C9" s="1013"/>
      <c r="D9" s="1017"/>
      <c r="H9" s="1014"/>
      <c r="I9" s="1016" t="s">
        <v>2492</v>
      </c>
      <c r="J9" s="1013"/>
      <c r="K9" s="1017"/>
    </row>
    <row r="10" spans="1:11" ht="54.75" customHeight="1">
      <c r="A10" s="1015"/>
      <c r="B10" s="1015"/>
      <c r="C10" s="1013" t="s">
        <v>2468</v>
      </c>
      <c r="D10" s="1017"/>
      <c r="H10" s="1014"/>
      <c r="I10" s="1016"/>
      <c r="J10" s="1013" t="s">
        <v>2493</v>
      </c>
      <c r="K10" s="1017"/>
    </row>
    <row r="11" spans="1:11" ht="129.75" customHeight="1">
      <c r="A11" s="1011"/>
      <c r="B11" s="1011" t="s">
        <v>2470</v>
      </c>
      <c r="C11" s="1013" t="s">
        <v>2468</v>
      </c>
      <c r="D11" s="1012" t="s">
        <v>2472</v>
      </c>
      <c r="H11" s="1014"/>
      <c r="I11" s="1012" t="s">
        <v>2496</v>
      </c>
      <c r="J11" s="1013" t="s">
        <v>2493</v>
      </c>
      <c r="K11" s="1012" t="s">
        <v>2497</v>
      </c>
    </row>
    <row r="12" spans="1:11" ht="76.5" customHeight="1">
      <c r="A12" s="1011"/>
      <c r="B12" s="1011" t="s">
        <v>2471</v>
      </c>
      <c r="C12" s="1013" t="s">
        <v>2468</v>
      </c>
      <c r="D12" s="1012" t="s">
        <v>2473</v>
      </c>
      <c r="H12" s="1014"/>
      <c r="I12" s="1012" t="s">
        <v>2498</v>
      </c>
      <c r="J12" s="1013" t="s">
        <v>2493</v>
      </c>
      <c r="K12" s="1012" t="s">
        <v>2499</v>
      </c>
    </row>
    <row r="13" spans="1:11" ht="102.75" customHeight="1">
      <c r="A13" s="1011" t="s">
        <v>2474</v>
      </c>
      <c r="B13" s="1014" t="s">
        <v>2482</v>
      </c>
      <c r="C13" s="1013" t="s">
        <v>2475</v>
      </c>
      <c r="D13" s="1012" t="s">
        <v>2476</v>
      </c>
      <c r="H13" s="1011" t="s">
        <v>2500</v>
      </c>
      <c r="I13" s="1012" t="s">
        <v>2501</v>
      </c>
      <c r="J13" s="1013" t="s">
        <v>2502</v>
      </c>
      <c r="K13" s="1012" t="s">
        <v>2503</v>
      </c>
    </row>
    <row r="14" spans="1:11" ht="77.25" thickBot="1">
      <c r="A14" s="1024"/>
      <c r="B14" s="1024" t="s">
        <v>2477</v>
      </c>
      <c r="C14" s="1018" t="s">
        <v>2475</v>
      </c>
      <c r="D14" s="1024" t="s">
        <v>2478</v>
      </c>
      <c r="H14" s="1023" t="s">
        <v>521</v>
      </c>
      <c r="I14" s="1024" t="s">
        <v>2504</v>
      </c>
      <c r="J14" s="1018" t="s">
        <v>2505</v>
      </c>
      <c r="K14" s="1025" t="s">
        <v>2506</v>
      </c>
    </row>
    <row r="15" spans="1:11" ht="12.75" hidden="1" customHeight="1">
      <c r="A15" s="1011"/>
      <c r="B15" s="1011"/>
      <c r="C15" s="1011"/>
      <c r="D15" s="1011"/>
    </row>
    <row r="16" spans="1:11" ht="12.75" hidden="1" customHeight="1">
      <c r="A16" s="1024"/>
      <c r="B16" s="1024"/>
      <c r="C16" s="1024"/>
      <c r="D16" s="1024"/>
    </row>
    <row r="17" spans="1:4" ht="12.75" hidden="1" customHeight="1">
      <c r="A17" s="1019" t="s">
        <v>2479</v>
      </c>
      <c r="B17" s="1020" t="s">
        <v>2480</v>
      </c>
      <c r="C17" s="1021" t="s">
        <v>2468</v>
      </c>
      <c r="D17" s="1022" t="s">
        <v>2481</v>
      </c>
    </row>
    <row r="18" spans="1:4" ht="12.75" hidden="1" customHeight="1"/>
    <row r="19" spans="1:4" ht="12.75" hidden="1" customHeight="1"/>
    <row r="20" spans="1:4" ht="13.5" hidden="1" customHeight="1"/>
    <row r="24" spans="1:4" ht="177.75" customHeight="1"/>
    <row r="31" spans="1:4" ht="89.25" customHeight="1"/>
  </sheetData>
  <hyperlinks>
    <hyperlink ref="A1" location="Содержание!A1" display="Мазмуну" xr:uid="{0C7A48A4-E884-4FCE-B22E-F894A2957F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90</vt:i4>
      </vt:variant>
      <vt:variant>
        <vt:lpstr>Именованные диапазоны</vt:lpstr>
      </vt:variant>
      <vt:variant>
        <vt:i4>10</vt:i4>
      </vt:variant>
    </vt:vector>
  </HeadingPairs>
  <TitlesOfParts>
    <vt:vector size="100" baseType="lpstr">
      <vt:lpstr>Титул</vt:lpstr>
      <vt:lpstr>Краткие методол. пояснения</vt:lpstr>
      <vt:lpstr>Содержание</vt:lpstr>
      <vt:lpstr>1.1-1.2</vt:lpstr>
      <vt:lpstr>1.3</vt:lpstr>
      <vt:lpstr>1.4</vt:lpstr>
      <vt:lpstr>1.5</vt:lpstr>
      <vt:lpstr>1.6</vt:lpstr>
      <vt:lpstr>1.7</vt:lpstr>
      <vt:lpstr>1.8</vt:lpstr>
      <vt:lpstr>1.9</vt:lpstr>
      <vt:lpstr>1.10-1.11</vt:lpstr>
      <vt:lpstr>1.12-1.13</vt:lpstr>
      <vt:lpstr>1.14</vt:lpstr>
      <vt:lpstr>1.15</vt:lpstr>
      <vt:lpstr>1.16</vt:lpstr>
      <vt:lpstr>1.17</vt:lpstr>
      <vt:lpstr>1.18</vt:lpstr>
      <vt:lpstr>1.19</vt:lpstr>
      <vt:lpstr>1.20</vt:lpstr>
      <vt:lpstr>1.21 </vt:lpstr>
      <vt:lpstr>1.22</vt:lpstr>
      <vt:lpstr>1.23</vt:lpstr>
      <vt:lpstr>2.1-2.2</vt:lpstr>
      <vt:lpstr>2.3-2.4</vt:lpstr>
      <vt:lpstr>2.5-2.6</vt:lpstr>
      <vt:lpstr>2.7-2.8</vt:lpstr>
      <vt:lpstr>2.9-2.10</vt:lpstr>
      <vt:lpstr>2.11</vt:lpstr>
      <vt:lpstr>2.12</vt:lpstr>
      <vt:lpstr>2.13-2.14</vt:lpstr>
      <vt:lpstr>2.15-2.16</vt:lpstr>
      <vt:lpstr>2.17-2.18</vt:lpstr>
      <vt:lpstr>2.19-2.20</vt:lpstr>
      <vt:lpstr>2.21-2.22</vt:lpstr>
      <vt:lpstr>2.23-2.24</vt:lpstr>
      <vt:lpstr>2.25-2.26</vt:lpstr>
      <vt:lpstr>2.27-2.28</vt:lpstr>
      <vt:lpstr>2.29-2.30</vt:lpstr>
      <vt:lpstr>2.31-2.32</vt:lpstr>
      <vt:lpstr>2.33-2.34</vt:lpstr>
      <vt:lpstr>2.35-2.36</vt:lpstr>
      <vt:lpstr>2.37-2.38</vt:lpstr>
      <vt:lpstr>2.39-2.40</vt:lpstr>
      <vt:lpstr>2.41-2.42</vt:lpstr>
      <vt:lpstr>2.43-2.44</vt:lpstr>
      <vt:lpstr>2.45-2.46</vt:lpstr>
      <vt:lpstr>2.47-2.48</vt:lpstr>
      <vt:lpstr>2.49-2.50</vt:lpstr>
      <vt:lpstr>2.51-2.52</vt:lpstr>
      <vt:lpstr>2.53-2.54</vt:lpstr>
      <vt:lpstr>3.1</vt:lpstr>
      <vt:lpstr>3.2</vt:lpstr>
      <vt:lpstr>3.3</vt:lpstr>
      <vt:lpstr>3.4</vt:lpstr>
      <vt:lpstr>3.5</vt:lpstr>
      <vt:lpstr>3.6</vt:lpstr>
      <vt:lpstr>3.7</vt:lpstr>
      <vt:lpstr>3.8</vt:lpstr>
      <vt:lpstr>3.9</vt:lpstr>
      <vt:lpstr>3.10</vt:lpstr>
      <vt:lpstr>3.11</vt:lpstr>
      <vt:lpstr>3.12</vt:lpstr>
      <vt:lpstr>4.1-4.2</vt:lpstr>
      <vt:lpstr>4.3</vt:lpstr>
      <vt:lpstr>4.4</vt:lpstr>
      <vt:lpstr>4.5</vt:lpstr>
      <vt:lpstr>4.6</vt:lpstr>
      <vt:lpstr>4.7</vt:lpstr>
      <vt:lpstr>4.8</vt:lpstr>
      <vt:lpstr>4.9</vt:lpstr>
      <vt:lpstr>4.10</vt:lpstr>
      <vt:lpstr>4.11</vt:lpstr>
      <vt:lpstr>4.12</vt:lpstr>
      <vt:lpstr>4.13</vt:lpstr>
      <vt:lpstr>4.14</vt:lpstr>
      <vt:lpstr>4.15</vt:lpstr>
      <vt:lpstr>4.16</vt:lpstr>
      <vt:lpstr>4.17</vt:lpstr>
      <vt:lpstr>4.18</vt:lpstr>
      <vt:lpstr>4.19</vt:lpstr>
      <vt:lpstr>4.20</vt:lpstr>
      <vt:lpstr>5.1</vt:lpstr>
      <vt:lpstr>5.2</vt:lpstr>
      <vt:lpstr>6.1</vt:lpstr>
      <vt:lpstr>6.2</vt:lpstr>
      <vt:lpstr>6.3</vt:lpstr>
      <vt:lpstr>6.4</vt:lpstr>
      <vt:lpstr>7.1</vt:lpstr>
      <vt:lpstr>Источники информации.</vt:lpstr>
      <vt:lpstr>'1.12-1.13'!Область_печати</vt:lpstr>
      <vt:lpstr>'1.14'!Область_печати</vt:lpstr>
      <vt:lpstr>'1.15'!Область_печати</vt:lpstr>
      <vt:lpstr>'1.16'!Область_печати</vt:lpstr>
      <vt:lpstr>'1.17'!Область_печати</vt:lpstr>
      <vt:lpstr>'1.19'!Область_печати</vt:lpstr>
      <vt:lpstr>'1.5'!Область_печати</vt:lpstr>
      <vt:lpstr>'1.6'!Область_печати</vt:lpstr>
      <vt:lpstr>'1.7'!Область_печати</vt:lpstr>
      <vt:lpstr>'1.8'!Область_печати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aaieieno?aoi?</dc:creator>
  <cp:lastModifiedBy>Айжара Мамоева</cp:lastModifiedBy>
  <cp:lastPrinted>2024-10-12T10:28:25Z</cp:lastPrinted>
  <dcterms:created xsi:type="dcterms:W3CDTF">1999-06-10T04:34:52Z</dcterms:created>
  <dcterms:modified xsi:type="dcterms:W3CDTF">2024-10-18T03:58:39Z</dcterms:modified>
</cp:coreProperties>
</file>