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V:\GVC\OPERATOR\DISP_3\S_X\4-CX\2025\Публикация\на сайт 30.07.2025\"/>
    </mc:Choice>
  </mc:AlternateContent>
  <bookViews>
    <workbookView xWindow="3828" yWindow="1632" windowWidth="21672" windowHeight="13092" firstSheet="31" activeTab="33"/>
  </bookViews>
  <sheets>
    <sheet name="титул" sheetId="34" r:id="rId1"/>
    <sheet name="содержание" sheetId="35" r:id="rId2"/>
    <sheet name="1 таб" sheetId="2" r:id="rId3"/>
    <sheet name="2 таб" sheetId="3" r:id="rId4"/>
    <sheet name="3 таб" sheetId="4" r:id="rId5"/>
    <sheet name="4 таб" sheetId="5" r:id="rId6"/>
    <sheet name="5 таб" sheetId="6" r:id="rId7"/>
    <sheet name="6 таб" sheetId="7" r:id="rId8"/>
    <sheet name="7 таб" sheetId="8" r:id="rId9"/>
    <sheet name="8 таб" sheetId="9" r:id="rId10"/>
    <sheet name="9 таб" sheetId="10" r:id="rId11"/>
    <sheet name="10 таб" sheetId="11" r:id="rId12"/>
    <sheet name="11 таб" sheetId="12" r:id="rId13"/>
    <sheet name="12 таб" sheetId="13" r:id="rId14"/>
    <sheet name="13 таб" sheetId="14" r:id="rId15"/>
    <sheet name="14 таб" sheetId="15" r:id="rId16"/>
    <sheet name="15 таб" sheetId="16" r:id="rId17"/>
    <sheet name="16 таб" sheetId="17" r:id="rId18"/>
    <sheet name="17 таб" sheetId="18" r:id="rId19"/>
    <sheet name="18 таб" sheetId="19" r:id="rId20"/>
    <sheet name="19 таб" sheetId="20" r:id="rId21"/>
    <sheet name="20 таб" sheetId="21" r:id="rId22"/>
    <sheet name="21 таб" sheetId="22" r:id="rId23"/>
    <sheet name="22 таб" sheetId="23" r:id="rId24"/>
    <sheet name="23 таб" sheetId="24" r:id="rId25"/>
    <sheet name="24 таб" sheetId="25" r:id="rId26"/>
    <sheet name="25 таб" sheetId="26" r:id="rId27"/>
    <sheet name="26 таб" sheetId="27" r:id="rId28"/>
    <sheet name="27 таб" sheetId="28" r:id="rId29"/>
    <sheet name="28 таб" sheetId="29" r:id="rId30"/>
    <sheet name="29 таб" sheetId="30" r:id="rId31"/>
    <sheet name="30 таб" sheetId="31" r:id="rId32"/>
    <sheet name="31 таб" sheetId="32" r:id="rId33"/>
    <sheet name="32 таб" sheetId="33" r:id="rId34"/>
  </sheets>
  <definedNames>
    <definedName name="_Hlk174017939" localSheetId="0">титул!$A$12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2" i="26" l="1"/>
  <c r="D162" i="26"/>
  <c r="E161" i="26"/>
  <c r="D161" i="26"/>
  <c r="E160" i="26"/>
  <c r="D160" i="26"/>
  <c r="E159" i="26"/>
  <c r="D159" i="26"/>
  <c r="E158" i="26"/>
  <c r="D158" i="26"/>
  <c r="E157" i="26"/>
  <c r="D157" i="26"/>
  <c r="E156" i="26"/>
  <c r="D156" i="26"/>
  <c r="E155" i="26"/>
  <c r="D155" i="26"/>
  <c r="E154" i="26"/>
  <c r="D154" i="26"/>
  <c r="E153" i="26"/>
  <c r="D153" i="26"/>
  <c r="E152" i="26"/>
  <c r="D152" i="26"/>
  <c r="E151" i="26"/>
  <c r="D151" i="26"/>
  <c r="E150" i="26"/>
  <c r="D150" i="26"/>
  <c r="E149" i="26"/>
  <c r="D149" i="26"/>
  <c r="E147" i="26"/>
  <c r="D147" i="26"/>
  <c r="E146" i="26"/>
  <c r="D146" i="26"/>
  <c r="E145" i="26"/>
  <c r="D145" i="26"/>
  <c r="E143" i="26"/>
  <c r="D143" i="26"/>
  <c r="E142" i="26"/>
  <c r="D142" i="26"/>
  <c r="E141" i="26"/>
  <c r="D141" i="26"/>
  <c r="E140" i="26"/>
  <c r="D140" i="26"/>
  <c r="E139" i="26"/>
  <c r="D139" i="26"/>
  <c r="E138" i="26"/>
  <c r="D138" i="26"/>
  <c r="E137" i="26"/>
  <c r="D137" i="26"/>
  <c r="E136" i="26"/>
  <c r="D136" i="26"/>
  <c r="E135" i="26"/>
  <c r="D135" i="26"/>
  <c r="E134" i="26"/>
  <c r="D134" i="26"/>
  <c r="E133" i="26"/>
  <c r="D133" i="26"/>
  <c r="E132" i="26"/>
  <c r="D132" i="26"/>
  <c r="E131" i="26"/>
  <c r="D131" i="26"/>
  <c r="E129" i="26"/>
  <c r="D129" i="26"/>
  <c r="E128" i="26"/>
  <c r="D128" i="26"/>
  <c r="E127" i="26"/>
  <c r="D127" i="26"/>
  <c r="E126" i="26"/>
  <c r="E125" i="26"/>
  <c r="D125" i="26"/>
  <c r="E124" i="26"/>
  <c r="D124" i="26"/>
  <c r="E123" i="26"/>
  <c r="D123" i="26"/>
  <c r="E122" i="26"/>
  <c r="D122" i="26"/>
  <c r="E121" i="26"/>
  <c r="D121" i="26"/>
  <c r="E120" i="26"/>
  <c r="D120" i="26"/>
  <c r="E119" i="26"/>
  <c r="D119" i="26"/>
  <c r="E118" i="26"/>
  <c r="D118" i="26"/>
  <c r="E117" i="26"/>
  <c r="D117" i="26"/>
  <c r="E116" i="26"/>
  <c r="D116" i="26"/>
  <c r="E115" i="26"/>
  <c r="D115" i="26"/>
  <c r="E114" i="26"/>
  <c r="D114" i="26"/>
  <c r="E113" i="26"/>
  <c r="D113" i="26"/>
  <c r="E111" i="26"/>
  <c r="D111" i="26"/>
  <c r="E110" i="26"/>
  <c r="D110" i="26"/>
  <c r="E109" i="26"/>
  <c r="D109" i="26"/>
  <c r="E108" i="26"/>
  <c r="D108" i="26"/>
  <c r="E107" i="26"/>
  <c r="D107" i="26"/>
  <c r="E106" i="26"/>
  <c r="D106" i="26"/>
  <c r="E105" i="26"/>
  <c r="D105" i="26"/>
  <c r="E104" i="26"/>
  <c r="D104" i="26"/>
  <c r="E103" i="26"/>
  <c r="D103" i="26"/>
  <c r="E102" i="26"/>
  <c r="D102" i="26"/>
  <c r="E101" i="26"/>
  <c r="D101" i="26"/>
  <c r="E100" i="26"/>
  <c r="D100" i="26"/>
  <c r="E99" i="26"/>
  <c r="D99" i="26"/>
  <c r="E98" i="26"/>
  <c r="D98" i="26"/>
  <c r="E97" i="26"/>
  <c r="D97" i="26"/>
  <c r="E96" i="26"/>
  <c r="D96" i="26"/>
  <c r="E95" i="26"/>
  <c r="D95" i="26"/>
  <c r="E94" i="26"/>
  <c r="D94" i="26"/>
  <c r="E93" i="26"/>
  <c r="D93" i="26"/>
  <c r="E92" i="26"/>
  <c r="D92" i="26"/>
  <c r="E91" i="26"/>
  <c r="D91" i="26"/>
  <c r="E90" i="26"/>
  <c r="D90" i="26"/>
  <c r="E89" i="26"/>
  <c r="D89" i="26"/>
  <c r="E88" i="26"/>
  <c r="D88" i="26"/>
  <c r="E87" i="26"/>
  <c r="D87" i="26"/>
  <c r="E86" i="26"/>
  <c r="D86" i="26"/>
  <c r="E85" i="26"/>
  <c r="D85" i="26"/>
  <c r="E84" i="26"/>
  <c r="D84" i="26"/>
  <c r="E83" i="26"/>
  <c r="D83" i="26"/>
  <c r="E82" i="26"/>
  <c r="D82" i="26"/>
  <c r="E81" i="26"/>
  <c r="D81" i="26"/>
  <c r="E80" i="26"/>
  <c r="D80" i="26"/>
  <c r="E79" i="26"/>
  <c r="D79" i="26"/>
  <c r="E78" i="26"/>
  <c r="D78" i="26"/>
  <c r="E77" i="26"/>
  <c r="D77" i="26"/>
  <c r="E76" i="26"/>
  <c r="D76" i="26"/>
  <c r="E75" i="26"/>
  <c r="D75" i="26"/>
  <c r="E74" i="26"/>
  <c r="D74" i="26"/>
  <c r="E73" i="26"/>
  <c r="D73" i="26"/>
  <c r="E72" i="26"/>
  <c r="D72" i="26"/>
  <c r="E71" i="26"/>
  <c r="D71" i="26"/>
  <c r="E70" i="26"/>
  <c r="D70" i="26"/>
  <c r="E69" i="26"/>
  <c r="D69" i="26"/>
  <c r="E68" i="26"/>
  <c r="E67" i="26"/>
  <c r="D67" i="26"/>
  <c r="E66" i="26"/>
  <c r="D66" i="26"/>
  <c r="E65" i="26"/>
  <c r="D65" i="26"/>
  <c r="E64" i="26"/>
  <c r="D64" i="26"/>
  <c r="E63" i="26"/>
  <c r="D63" i="26"/>
  <c r="E62" i="26"/>
  <c r="D62" i="26"/>
  <c r="E61" i="26"/>
  <c r="D61" i="26"/>
  <c r="E60" i="26"/>
  <c r="D60" i="26"/>
  <c r="E59" i="26"/>
  <c r="D59" i="26"/>
  <c r="E58" i="26"/>
  <c r="D58" i="26"/>
  <c r="E56" i="26"/>
  <c r="D56" i="26"/>
  <c r="E55" i="26"/>
  <c r="D55" i="26"/>
  <c r="E54" i="26"/>
  <c r="D54" i="26"/>
  <c r="E53" i="26"/>
  <c r="D53" i="26"/>
  <c r="E52" i="26"/>
  <c r="D52" i="26"/>
  <c r="E51" i="26"/>
  <c r="D51" i="26"/>
  <c r="E50" i="26"/>
  <c r="D50" i="26"/>
  <c r="E49" i="26"/>
  <c r="D49" i="26"/>
  <c r="E48" i="26"/>
  <c r="D48" i="26"/>
  <c r="E47" i="26"/>
  <c r="D47" i="26"/>
  <c r="E46" i="26"/>
  <c r="D46" i="26"/>
  <c r="E45" i="26"/>
  <c r="D45" i="26"/>
  <c r="E44" i="26"/>
  <c r="D44" i="26"/>
  <c r="E43" i="26"/>
  <c r="D43" i="26"/>
  <c r="E42" i="26"/>
  <c r="D42" i="26"/>
  <c r="E40" i="26"/>
  <c r="D40" i="26"/>
  <c r="E39" i="26"/>
  <c r="D39" i="26"/>
  <c r="E38" i="26"/>
  <c r="D38" i="26"/>
  <c r="E37" i="26"/>
  <c r="D37" i="26"/>
  <c r="E36" i="26"/>
  <c r="D36" i="26"/>
  <c r="E35" i="26"/>
  <c r="D35" i="26"/>
  <c r="E34" i="26"/>
  <c r="E33" i="26"/>
  <c r="E32" i="26"/>
  <c r="D32" i="26"/>
  <c r="E31" i="26"/>
  <c r="D31" i="26"/>
  <c r="E30" i="26"/>
  <c r="D30" i="26"/>
  <c r="E29" i="26"/>
  <c r="D29" i="26"/>
  <c r="E28" i="26"/>
  <c r="D28" i="26"/>
  <c r="E27" i="26"/>
  <c r="D27" i="26"/>
  <c r="E26" i="26"/>
  <c r="D26" i="26"/>
  <c r="E25" i="26"/>
  <c r="D25" i="26"/>
  <c r="B23" i="26"/>
  <c r="D23" i="26" s="1"/>
  <c r="B22" i="26"/>
  <c r="E22" i="26" s="1"/>
  <c r="B21" i="26"/>
  <c r="E21" i="26" s="1"/>
  <c r="B20" i="26"/>
  <c r="E20" i="26" s="1"/>
  <c r="B19" i="26"/>
  <c r="D19" i="26" s="1"/>
  <c r="B18" i="26"/>
  <c r="E18" i="26" s="1"/>
  <c r="B17" i="26"/>
  <c r="E17" i="26" s="1"/>
  <c r="B16" i="26"/>
  <c r="E16" i="26" s="1"/>
  <c r="B15" i="26"/>
  <c r="D15" i="26" s="1"/>
  <c r="B14" i="26"/>
  <c r="D14" i="26" s="1"/>
  <c r="B13" i="26"/>
  <c r="D13" i="26" s="1"/>
  <c r="B12" i="26"/>
  <c r="E12" i="26" s="1"/>
  <c r="B11" i="26"/>
  <c r="D11" i="26" s="1"/>
  <c r="E23" i="26" l="1"/>
  <c r="E14" i="26"/>
  <c r="E19" i="26"/>
  <c r="D22" i="26"/>
  <c r="E15" i="26"/>
  <c r="D18" i="26"/>
  <c r="E11" i="26"/>
  <c r="D17" i="26"/>
  <c r="D21" i="26"/>
  <c r="D12" i="26"/>
  <c r="E13" i="26"/>
  <c r="D16" i="26"/>
  <c r="D20" i="26"/>
  <c r="B10" i="26"/>
  <c r="E68" i="20"/>
  <c r="D68" i="20"/>
  <c r="E66" i="20"/>
  <c r="D66" i="20"/>
  <c r="E65" i="20"/>
  <c r="D65" i="20"/>
  <c r="E64" i="20"/>
  <c r="D64" i="20"/>
  <c r="E63" i="20"/>
  <c r="D63" i="20"/>
  <c r="E62" i="20"/>
  <c r="D62" i="20"/>
  <c r="E61" i="20"/>
  <c r="D61" i="20"/>
  <c r="E60" i="20"/>
  <c r="D60" i="20"/>
  <c r="E59" i="20"/>
  <c r="D59" i="20"/>
  <c r="E58" i="20"/>
  <c r="D58" i="20"/>
  <c r="D56" i="20"/>
  <c r="E55" i="20"/>
  <c r="D55" i="20"/>
  <c r="E54" i="20"/>
  <c r="D54" i="20"/>
  <c r="E53" i="20"/>
  <c r="D53" i="20"/>
  <c r="E52" i="20"/>
  <c r="D52" i="20"/>
  <c r="E51" i="20"/>
  <c r="D51" i="20"/>
  <c r="E49" i="20"/>
  <c r="D49" i="20"/>
  <c r="E48" i="20"/>
  <c r="D48" i="20"/>
  <c r="E47" i="20"/>
  <c r="D47" i="20"/>
  <c r="E46" i="20"/>
  <c r="D46" i="20"/>
  <c r="E45" i="20"/>
  <c r="D45" i="20"/>
  <c r="E44" i="20"/>
  <c r="D44" i="20"/>
  <c r="E41" i="20"/>
  <c r="D41" i="20"/>
  <c r="E39" i="20"/>
  <c r="D39" i="20"/>
  <c r="E38" i="20"/>
  <c r="D38" i="20"/>
  <c r="E36" i="20"/>
  <c r="D36" i="20"/>
  <c r="E35" i="20"/>
  <c r="D35" i="20"/>
  <c r="E33" i="20"/>
  <c r="D33" i="20"/>
  <c r="E32" i="20"/>
  <c r="D32" i="20"/>
  <c r="E30" i="20"/>
  <c r="D30" i="20"/>
  <c r="E29" i="20"/>
  <c r="D29" i="20"/>
  <c r="E28" i="20"/>
  <c r="D28" i="20"/>
  <c r="E27" i="20"/>
  <c r="D27" i="20"/>
  <c r="E25" i="20"/>
  <c r="D25" i="20"/>
  <c r="E24" i="20"/>
  <c r="D24" i="20"/>
  <c r="E23" i="20"/>
  <c r="D23" i="20"/>
  <c r="E22" i="20"/>
  <c r="D22" i="20"/>
  <c r="E21" i="20"/>
  <c r="D21" i="20"/>
  <c r="E20" i="20"/>
  <c r="D20" i="20"/>
  <c r="D18" i="20"/>
  <c r="D17" i="20"/>
  <c r="E16" i="20"/>
  <c r="D16" i="20"/>
  <c r="E15" i="20"/>
  <c r="D15" i="20"/>
  <c r="E14" i="20"/>
  <c r="D14" i="20"/>
  <c r="E13" i="20"/>
  <c r="D13" i="20"/>
  <c r="E12" i="20"/>
  <c r="D12" i="20"/>
  <c r="E10" i="20"/>
  <c r="D10" i="20"/>
  <c r="D10" i="26" l="1"/>
  <c r="E10" i="26"/>
</calcChain>
</file>

<file path=xl/sharedStrings.xml><?xml version="1.0" encoding="utf-8"?>
<sst xmlns="http://schemas.openxmlformats.org/spreadsheetml/2006/main" count="2496" uniqueCount="342">
  <si>
    <t>%</t>
  </si>
  <si>
    <t xml:space="preserve"> +, -</t>
  </si>
  <si>
    <t xml:space="preserve">         -</t>
  </si>
  <si>
    <t>ДЖАЛАЛ-АБАДСКАЯ ОБЛАСТЬ</t>
  </si>
  <si>
    <t>АЛА-БУКИНСКИЙ РАЙОН</t>
  </si>
  <si>
    <t xml:space="preserve"> в т.ч. г.КОЧКОР-АТА</t>
  </si>
  <si>
    <t>СУЗАКСКИЙ РАЙОН</t>
  </si>
  <si>
    <t xml:space="preserve"> в т.ч. г.КОК-ЖАНГАК</t>
  </si>
  <si>
    <t>АК-ТАЛИНСКИЙ РАЙОН</t>
  </si>
  <si>
    <t>г.НАРЫН</t>
  </si>
  <si>
    <t>ОШСКАЯ ОБЛАСТЬ</t>
  </si>
  <si>
    <t>КАРА-СУУСКИЙ РАЙОН</t>
  </si>
  <si>
    <t xml:space="preserve"> в т.ч. г.КАРА-СУУ</t>
  </si>
  <si>
    <t>НООКАТСКИЙ РАЙОН</t>
  </si>
  <si>
    <t>ЧОН-АЛАЙСКИЙ РАЙОН</t>
  </si>
  <si>
    <t>ЖАЙЫЛСКИЙ РАЙОН</t>
  </si>
  <si>
    <t xml:space="preserve"> в т.ч. г.ШОПОКОВ</t>
  </si>
  <si>
    <t>ЧУЙСКИЙ РАЙОН</t>
  </si>
  <si>
    <t>кукуруза на зерно</t>
  </si>
  <si>
    <t>КАРА-СУУ РАЙОНУ</t>
  </si>
  <si>
    <t>КОЧКОР РАЙОНУ</t>
  </si>
  <si>
    <t>(гектар)</t>
  </si>
  <si>
    <t xml:space="preserve">Аймак                                                                     Территория                                                  </t>
  </si>
  <si>
    <t xml:space="preserve"> Жалпы айыл чарбасы                                                                Сельское хозяйство всего</t>
  </si>
  <si>
    <t>2024ж./г.</t>
  </si>
  <si>
    <t>БАТКЕН ОБЛУСУ</t>
  </si>
  <si>
    <t>БАТКЕН РАЙОНУ</t>
  </si>
  <si>
    <t>КАДАМЖАЙ РАЙОНУ</t>
  </si>
  <si>
    <t>ЛЕЙЛЕК РАЙОНУ</t>
  </si>
  <si>
    <t>анын ичинде РАЗЗАКОВ ш</t>
  </si>
  <si>
    <t>БАТКЕН ш</t>
  </si>
  <si>
    <t>КЫЗЫЛ-КЫЯ ш</t>
  </si>
  <si>
    <t>СҮЛҮКТҮ ш</t>
  </si>
  <si>
    <t>2025ж./г.</t>
  </si>
  <si>
    <t xml:space="preserve">2025-ж. 2024-ж. карата                                                     2024г.к 2023г. </t>
  </si>
  <si>
    <t>ЖАЛАЛ-АБАД ОБЛУСУ</t>
  </si>
  <si>
    <t>АКСЫ РАЙОНУ</t>
  </si>
  <si>
    <t>анын ичинде КЕРБЕН ш</t>
  </si>
  <si>
    <t>АЛА-БУКА РАЙОНУ</t>
  </si>
  <si>
    <t>БАЗАР-КОРГОН РАЙОНУ</t>
  </si>
  <si>
    <t>НООКЕН РАЙОНУ</t>
  </si>
  <si>
    <t>анын ичинде КОЧКОР-АТА ш</t>
  </si>
  <si>
    <t>СУЗАК РАЙОНУ</t>
  </si>
  <si>
    <t>анын ичинде КӨК-ЖАҢГАК ш</t>
  </si>
  <si>
    <t>ТОГУЗ-ТОРО РАЙОНУ</t>
  </si>
  <si>
    <t>ТОКТОГУЛ РАЙОНУ</t>
  </si>
  <si>
    <t>ЧАТКАЛ РАЙОНУ</t>
  </si>
  <si>
    <t>ЖАЛАЛ-АБАД ш</t>
  </si>
  <si>
    <t>КАРА-КӨЛ ш</t>
  </si>
  <si>
    <t>МАЙЛУУ-СУУ ш</t>
  </si>
  <si>
    <t>ТАШ-КӨМҮР ш</t>
  </si>
  <si>
    <t>ЫСЫК-КӨЛ ОБЛУСУ</t>
  </si>
  <si>
    <t>АК-СУУ РАЙОНУ</t>
  </si>
  <si>
    <t>ЖЕТИ-ӨГҮЗ РАЙОНУ</t>
  </si>
  <si>
    <t>ЫСЫК-КӨЛ РАЙОНУ</t>
  </si>
  <si>
    <t>анын ичинде ЧОЛПОН-АТА ш</t>
  </si>
  <si>
    <t>ТОҢ РАЙОНУ</t>
  </si>
  <si>
    <t>ТҮП РАЙОНУ</t>
  </si>
  <si>
    <t>КАРАКОЛ ш</t>
  </si>
  <si>
    <t>БАЛЫКЧЫ ш</t>
  </si>
  <si>
    <t>НАРЫН ОБЛУСУ</t>
  </si>
  <si>
    <t>АК-ТАЛАА РАЙОНУ</t>
  </si>
  <si>
    <t>АТ-БАШЫ РАЙОНУ</t>
  </si>
  <si>
    <t>ЖУМГАЛ РАЙОНУ</t>
  </si>
  <si>
    <t>НАРЫН РАЙОНУ</t>
  </si>
  <si>
    <t>НАРЫН ш</t>
  </si>
  <si>
    <t xml:space="preserve">ОШ ОБЛУСУ </t>
  </si>
  <si>
    <t>АЛАЙ РАЙОНУ</t>
  </si>
  <si>
    <t>АРАВАН РАЙОНУ</t>
  </si>
  <si>
    <t>КАРА-КУЛЖА РАЙОНУ</t>
  </si>
  <si>
    <t>анын ичинде КАРА-СУУ ш</t>
  </si>
  <si>
    <t>НООКАТ РАЙОНУ</t>
  </si>
  <si>
    <t>анын ичинде НООКАТ ш</t>
  </si>
  <si>
    <t>ӨЗГӨН РАЙОНУ</t>
  </si>
  <si>
    <t>анын ичинде ӨЗГӨН  ш</t>
  </si>
  <si>
    <t>ЧОҢ-АЛАЙ РАЙОНУ</t>
  </si>
  <si>
    <t>ТАЛАС ОБЛУСУ</t>
  </si>
  <si>
    <t>БАКАЙ-АТА РАЙОНУ</t>
  </si>
  <si>
    <t>АЙТМАТОВ  РАЙОНУ</t>
  </si>
  <si>
    <t>МАНАС РАЙОНУ</t>
  </si>
  <si>
    <t>ТАЛАС РАЙОНУ</t>
  </si>
  <si>
    <t>ТАЛАС ш</t>
  </si>
  <si>
    <t>ЧҮЙ ОБЛУСУ</t>
  </si>
  <si>
    <t>АЛАМҮДҮН РАЙОНУ</t>
  </si>
  <si>
    <t xml:space="preserve">ЖАЙЫЛ РАЙОНУ </t>
  </si>
  <si>
    <t>КЕМИН РАЙОНУ</t>
  </si>
  <si>
    <t>МОСКВА РАЙОНУ</t>
  </si>
  <si>
    <t>ПАНФИЛОВ РАЙОНУ</t>
  </si>
  <si>
    <t>СОКУЛУК РАЙОНУ</t>
  </si>
  <si>
    <t>ЫСЫК-АТА РАЙОНУ</t>
  </si>
  <si>
    <t>КАНТ ш</t>
  </si>
  <si>
    <t>ЧҮЙ РАЙОНУ</t>
  </si>
  <si>
    <t>ТОКМОК ш</t>
  </si>
  <si>
    <t>БИШКЕК ш.</t>
  </si>
  <si>
    <t>ОШ ш.</t>
  </si>
  <si>
    <t xml:space="preserve"> КАНТ ш</t>
  </si>
  <si>
    <t>КЫРГЫЗ РЕСПУБЛИКАСЫ</t>
  </si>
  <si>
    <t>АЙТМАТОВ РАЙОНУ</t>
  </si>
  <si>
    <t xml:space="preserve"> КАРА-БАЛТА ш</t>
  </si>
  <si>
    <t>анын ичинде ШОПОКОВ ш</t>
  </si>
  <si>
    <t>ЧУЙ  РАЙОНУ</t>
  </si>
  <si>
    <t xml:space="preserve">  2025-жылдын түшүмү үчүн бардык ceбүү  аянты</t>
  </si>
  <si>
    <t>Вся посевная площадь под урожай 2025г.</t>
  </si>
  <si>
    <t xml:space="preserve">2025-ж. 2024-ж. карата                                                     2025г.к 2024г. </t>
  </si>
  <si>
    <t>Дан эгиндери - бардыгы</t>
  </si>
  <si>
    <t xml:space="preserve">    жаздык буудай</t>
  </si>
  <si>
    <t xml:space="preserve">жаздык кара буудай </t>
  </si>
  <si>
    <t xml:space="preserve">                                                                     рожь  озимая</t>
  </si>
  <si>
    <t xml:space="preserve">                                                                   күздүк кара буудай </t>
  </si>
  <si>
    <t xml:space="preserve">                                                                              рожь яровая</t>
  </si>
  <si>
    <t xml:space="preserve">    күздүк буудай </t>
  </si>
  <si>
    <t xml:space="preserve">  пшеница яровая</t>
  </si>
  <si>
    <t xml:space="preserve">      күздүк арпа </t>
  </si>
  <si>
    <t xml:space="preserve">   жаздык арпа </t>
  </si>
  <si>
    <t xml:space="preserve">  кара буудай бардыгы </t>
  </si>
  <si>
    <t xml:space="preserve">                                                                                                 тритикале</t>
  </si>
  <si>
    <t xml:space="preserve">       дандык сорго</t>
  </si>
  <si>
    <t xml:space="preserve">                                    смесь колосовых</t>
  </si>
  <si>
    <t xml:space="preserve">                      аралашма кылкандуулар </t>
  </si>
  <si>
    <t xml:space="preserve">                                              подсолнечник</t>
  </si>
  <si>
    <t xml:space="preserve">                             күн карама </t>
  </si>
  <si>
    <t xml:space="preserve">                                                                   сафлор</t>
  </si>
  <si>
    <t xml:space="preserve">             Тоют өсүмдүктөрү - бардыгы</t>
  </si>
  <si>
    <t xml:space="preserve">          Кормовые культуры – всего</t>
  </si>
  <si>
    <t xml:space="preserve">                         кукуруза на силос и зеленый корм</t>
  </si>
  <si>
    <t xml:space="preserve">                                                     однолетние травы</t>
  </si>
  <si>
    <t xml:space="preserve">                                  бир жылдык чөптөр </t>
  </si>
  <si>
    <t xml:space="preserve">                                         прочие кормовые культуры</t>
  </si>
  <si>
    <r>
      <t xml:space="preserve">                        башка тоют өсүмдүктөрү</t>
    </r>
    <r>
      <rPr>
        <b/>
        <i/>
        <sz val="11"/>
        <rFont val="Times New Roman"/>
        <family val="1"/>
        <charset val="204"/>
      </rPr>
      <t>¹</t>
    </r>
  </si>
  <si>
    <t xml:space="preserve"> капуста бардык турлору                                             </t>
  </si>
  <si>
    <t xml:space="preserve">бадыран                      </t>
  </si>
  <si>
    <t xml:space="preserve">помидоp               </t>
  </si>
  <si>
    <t xml:space="preserve">кызылча                  </t>
  </si>
  <si>
    <t xml:space="preserve">сабиз                          </t>
  </si>
  <si>
    <t xml:space="preserve"> пияз                                    </t>
  </si>
  <si>
    <t>чеснок</t>
  </si>
  <si>
    <t>редиска</t>
  </si>
  <si>
    <t>турп</t>
  </si>
  <si>
    <t>жашылчалар   (укроп, петрушка, сельдерей)</t>
  </si>
  <si>
    <t xml:space="preserve">башка жашылча                   </t>
  </si>
  <si>
    <t xml:space="preserve">анын ичинен :баклажан </t>
  </si>
  <si>
    <t xml:space="preserve"> калемпир (таттуу ,ачуу)   </t>
  </si>
  <si>
    <t>Горох-овощной</t>
  </si>
  <si>
    <t>Кукуруза сахарная</t>
  </si>
  <si>
    <t xml:space="preserve">башка жашылча                     </t>
  </si>
  <si>
    <t xml:space="preserve">пияз                                    </t>
  </si>
  <si>
    <t xml:space="preserve">капуста бардык турлору                                             </t>
  </si>
  <si>
    <t>Редька</t>
  </si>
  <si>
    <t>редька</t>
  </si>
  <si>
    <t>жашылчалар  (укроп, петрушка, сельдерей)</t>
  </si>
  <si>
    <t xml:space="preserve">башка жашылча                    </t>
  </si>
  <si>
    <t>Пастернак</t>
  </si>
  <si>
    <t xml:space="preserve"> редька</t>
  </si>
  <si>
    <t xml:space="preserve">         анын ичинен :күздүк себүү </t>
  </si>
  <si>
    <t xml:space="preserve">      в том числе: озимый сев</t>
  </si>
  <si>
    <t xml:space="preserve">         яровой сев</t>
  </si>
  <si>
    <t xml:space="preserve">         жаздык себүү</t>
  </si>
  <si>
    <t xml:space="preserve">            арпа бардыгы </t>
  </si>
  <si>
    <t xml:space="preserve"> дандык жүгорү </t>
  </si>
  <si>
    <t xml:space="preserve"> буудай - бардыгы </t>
  </si>
  <si>
    <t xml:space="preserve">                                                     Зерновые - всего</t>
  </si>
  <si>
    <t xml:space="preserve">  Кыргыз республикасынын Улуттук</t>
  </si>
  <si>
    <t>статистика комитети</t>
  </si>
  <si>
    <t>Национальный статистический комитет</t>
  </si>
  <si>
    <t>Кыргызской республики</t>
  </si>
  <si>
    <t>2025-жылдын түшүмү үчүн айыл чарба өсүмдүктөрүнүн айдоо аянттарынын өлчөмү жөнүндө жыйынтыктоочу отчет</t>
  </si>
  <si>
    <t>г. Бишкек – 2025</t>
  </si>
  <si>
    <t>2025-жылдын түшүмү үчүн бардык ceбүү аянты</t>
  </si>
  <si>
    <t>анын ичинен:</t>
  </si>
  <si>
    <t>в том числе:</t>
  </si>
  <si>
    <t xml:space="preserve">        күздүк себүү</t>
  </si>
  <si>
    <t xml:space="preserve">        жаздык себүү </t>
  </si>
  <si>
    <t>анын ичинен</t>
  </si>
  <si>
    <t>в том числе</t>
  </si>
  <si>
    <t xml:space="preserve">       буудай - бардыгы </t>
  </si>
  <si>
    <t xml:space="preserve">       күздүк буудай </t>
  </si>
  <si>
    <t xml:space="preserve">       жаздык буудай</t>
  </si>
  <si>
    <t xml:space="preserve">       арпа бардыгы </t>
  </si>
  <si>
    <t xml:space="preserve">       күздүк арпа </t>
  </si>
  <si>
    <t xml:space="preserve">       жаздык арпа</t>
  </si>
  <si>
    <t xml:space="preserve">       кара буудай бардыгы</t>
  </si>
  <si>
    <t xml:space="preserve">       жаздык кара буудай</t>
  </si>
  <si>
    <t xml:space="preserve">       сулу</t>
  </si>
  <si>
    <t xml:space="preserve">       дандык жүгорү</t>
  </si>
  <si>
    <t xml:space="preserve">       таруу</t>
  </si>
  <si>
    <t xml:space="preserve">       аралашма кылкандуулар</t>
  </si>
  <si>
    <t xml:space="preserve">Дан буурчактар         </t>
  </si>
  <si>
    <t>Күрүч</t>
  </si>
  <si>
    <t>Кара күрүч</t>
  </si>
  <si>
    <t>Пахта</t>
  </si>
  <si>
    <t>Кант кызылчасы</t>
  </si>
  <si>
    <t>Тамеки</t>
  </si>
  <si>
    <t xml:space="preserve">   күн карама</t>
  </si>
  <si>
    <t>Башка техникалык өсүмдүктөр</t>
  </si>
  <si>
    <t>Картошка</t>
  </si>
  <si>
    <t>Азык-түлүк бакчасы</t>
  </si>
  <si>
    <t>Тоют өсүмдүктөрү - бардыгы</t>
  </si>
  <si>
    <t xml:space="preserve">    в том числе</t>
  </si>
  <si>
    <t xml:space="preserve">    силостук жана көк тоюттук жүгөpү</t>
  </si>
  <si>
    <t xml:space="preserve">    өткөн жылдары себилген көп жылдык чөптөрдүн чабык аянты</t>
  </si>
  <si>
    <t xml:space="preserve">    көп жылдык капталбаган чөптөрдүн аянты</t>
  </si>
  <si>
    <t xml:space="preserve">    бир жылдык чөптөр</t>
  </si>
  <si>
    <t xml:space="preserve">    башка тоют өсүмдүктөрү</t>
  </si>
  <si>
    <t>Мазмуну</t>
  </si>
  <si>
    <t>Содержание</t>
  </si>
  <si>
    <r>
      <t xml:space="preserve"> Жашылчалар </t>
    </r>
    <r>
      <rPr>
        <i/>
        <sz val="10"/>
        <rFont val="Times New Roman"/>
        <family val="1"/>
        <charset val="204"/>
      </rPr>
      <t>түрлөрү боюнча</t>
    </r>
  </si>
  <si>
    <r>
      <t xml:space="preserve">    </t>
    </r>
    <r>
      <rPr>
        <i/>
        <sz val="10"/>
        <rFont val="Times New Roman"/>
        <family val="1"/>
        <charset val="204"/>
      </rPr>
      <t>анын ичинен</t>
    </r>
  </si>
  <si>
    <r>
      <t>Общая посевная площадь занятая сельскохозяйственными культурами под урожай 2025г</t>
    </r>
    <r>
      <rPr>
        <u/>
        <sz val="10"/>
        <rFont val="Times New Roman"/>
        <family val="1"/>
        <charset val="204"/>
      </rPr>
      <t xml:space="preserve">               </t>
    </r>
  </si>
  <si>
    <r>
      <t xml:space="preserve">        озимый сев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</t>
    </r>
  </si>
  <si>
    <r>
      <t xml:space="preserve">        яровой сев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</t>
    </r>
  </si>
  <si>
    <r>
      <t>Зерновые культуры-всего (без зернобобовых, риса и гречихи)</t>
    </r>
    <r>
      <rPr>
        <u/>
        <sz val="10"/>
        <rFont val="Times New Roman"/>
        <family val="1"/>
        <charset val="204"/>
      </rPr>
      <t xml:space="preserve">                                                              </t>
    </r>
  </si>
  <si>
    <r>
      <t xml:space="preserve">       пшеница-всего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</t>
    </r>
  </si>
  <si>
    <r>
      <t xml:space="preserve">       пшеница озимая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</t>
    </r>
  </si>
  <si>
    <r>
      <t xml:space="preserve">       пшеница яровая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</t>
    </r>
  </si>
  <si>
    <r>
      <t xml:space="preserve">       ячмень-всего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</t>
    </r>
  </si>
  <si>
    <r>
      <t xml:space="preserve">       ячмень озимый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</t>
    </r>
  </si>
  <si>
    <r>
      <t xml:space="preserve">       ячмень яровой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</t>
    </r>
  </si>
  <si>
    <r>
      <t xml:space="preserve">       </t>
    </r>
    <r>
      <rPr>
        <sz val="10"/>
        <rFont val="Times New Roman"/>
        <family val="1"/>
        <charset val="204"/>
      </rPr>
      <t>рожь всего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</t>
    </r>
  </si>
  <si>
    <r>
      <t xml:space="preserve">       </t>
    </r>
    <r>
      <rPr>
        <sz val="10"/>
        <rFont val="Times New Roman"/>
        <family val="1"/>
        <charset val="204"/>
      </rPr>
      <t>рожь яровая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</t>
    </r>
  </si>
  <si>
    <r>
      <t xml:space="preserve">       </t>
    </r>
    <r>
      <rPr>
        <sz val="10"/>
        <rFont val="Times New Roman"/>
        <family val="1"/>
        <charset val="204"/>
      </rPr>
      <t>тритикале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</t>
    </r>
  </si>
  <si>
    <r>
      <t xml:space="preserve">       овес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</t>
    </r>
  </si>
  <si>
    <r>
      <t xml:space="preserve">       кукуруза на зерно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</t>
    </r>
  </si>
  <si>
    <r>
      <t xml:space="preserve">       просо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</t>
    </r>
  </si>
  <si>
    <r>
      <t xml:space="preserve">       сорго на зерно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</t>
    </r>
  </si>
  <si>
    <r>
      <t xml:space="preserve">       смесь колосовых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</t>
    </r>
  </si>
  <si>
    <r>
      <t>Зернобобовые культуры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</t>
    </r>
  </si>
  <si>
    <r>
      <t>Рис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</t>
    </r>
  </si>
  <si>
    <r>
      <t>Гречиха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</t>
    </r>
  </si>
  <si>
    <r>
      <t>Хлопчатник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</t>
    </r>
  </si>
  <si>
    <r>
      <t>Сахарная свекла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</t>
    </r>
  </si>
  <si>
    <r>
      <t>Табак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</t>
    </r>
  </si>
  <si>
    <r>
      <t xml:space="preserve">   подсолнечник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</t>
    </r>
  </si>
  <si>
    <t>1 таб</t>
  </si>
  <si>
    <t>2 таб</t>
  </si>
  <si>
    <t>3 таб</t>
  </si>
  <si>
    <t>4 таб</t>
  </si>
  <si>
    <t>5 таб</t>
  </si>
  <si>
    <t>6 таб</t>
  </si>
  <si>
    <t>7 таб</t>
  </si>
  <si>
    <t>8 таб</t>
  </si>
  <si>
    <t>9 таб</t>
  </si>
  <si>
    <t>10 таб</t>
  </si>
  <si>
    <t>11 таб</t>
  </si>
  <si>
    <t>12 таб</t>
  </si>
  <si>
    <t>13 таб</t>
  </si>
  <si>
    <t>14 таб</t>
  </si>
  <si>
    <t>15 таб</t>
  </si>
  <si>
    <t>16 таб</t>
  </si>
  <si>
    <t>сафлор</t>
  </si>
  <si>
    <r>
      <t xml:space="preserve">   сафлор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</t>
    </r>
  </si>
  <si>
    <r>
      <t>Прочие технические культуры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</t>
    </r>
  </si>
  <si>
    <r>
      <t>Картофель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</t>
    </r>
  </si>
  <si>
    <r>
      <t>Овощи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</t>
    </r>
  </si>
  <si>
    <r>
      <t xml:space="preserve"> Овощи по видам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      </t>
    </r>
  </si>
  <si>
    <r>
      <t>Бахчи продовольственные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</t>
    </r>
  </si>
  <si>
    <r>
      <t>Кормовые  культуры-всего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</t>
    </r>
  </si>
  <si>
    <r>
      <t xml:space="preserve">    кукуруза на силос и зеленый корм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</t>
    </r>
  </si>
  <si>
    <r>
      <t xml:space="preserve">    укосная площадь многолетних трав посева прошлых лет</t>
    </r>
    <r>
      <rPr>
        <u/>
        <sz val="10"/>
        <rFont val="Times New Roman"/>
        <family val="1"/>
        <charset val="204"/>
      </rPr>
      <t xml:space="preserve">                                                                 </t>
    </r>
  </si>
  <si>
    <r>
      <t xml:space="preserve">    многолетние беспокровные травы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</t>
    </r>
  </si>
  <si>
    <r>
      <t xml:space="preserve">    однолетние травы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</t>
    </r>
  </si>
  <si>
    <r>
      <t xml:space="preserve">    прочие кормовые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 </t>
    </r>
  </si>
  <si>
    <t xml:space="preserve"> Жашылчалар </t>
  </si>
  <si>
    <t>17 таб</t>
  </si>
  <si>
    <t>18 таб</t>
  </si>
  <si>
    <t>19 таб</t>
  </si>
  <si>
    <t>20 таб</t>
  </si>
  <si>
    <t>21 таб</t>
  </si>
  <si>
    <t>22 таб</t>
  </si>
  <si>
    <t>23 таб</t>
  </si>
  <si>
    <t>24 таб</t>
  </si>
  <si>
    <t>25 таб</t>
  </si>
  <si>
    <t>26 таб</t>
  </si>
  <si>
    <t>27 таб</t>
  </si>
  <si>
    <t>28 таб</t>
  </si>
  <si>
    <t>29 таб</t>
  </si>
  <si>
    <t>30 таб</t>
  </si>
  <si>
    <t>31 таб</t>
  </si>
  <si>
    <t>32 таб</t>
  </si>
  <si>
    <t xml:space="preserve">                                                               ячмень всего</t>
  </si>
  <si>
    <t xml:space="preserve">                                                   ячмень озимый</t>
  </si>
  <si>
    <t xml:space="preserve">                                                         рожь всего</t>
  </si>
  <si>
    <t xml:space="preserve">                                                  пшеница - всего</t>
  </si>
  <si>
    <t xml:space="preserve">                   пшеница озимая</t>
  </si>
  <si>
    <t>Заключительный отчет о размерах посевных площадей сельскохозяйственных культур под урожай 2025 года</t>
  </si>
  <si>
    <t>БАТКЕН ОБЛАСТЫ</t>
  </si>
  <si>
    <t xml:space="preserve">                                                        ячмень яровой</t>
  </si>
  <si>
    <t xml:space="preserve">      Дан буурчактар </t>
  </si>
  <si>
    <t xml:space="preserve">                                        Зернобобовые культуры</t>
  </si>
  <si>
    <t xml:space="preserve">            Күрүч</t>
  </si>
  <si>
    <t xml:space="preserve">         Рис</t>
  </si>
  <si>
    <t xml:space="preserve">          Кара күрүч</t>
  </si>
  <si>
    <t xml:space="preserve">         Гречиха</t>
  </si>
  <si>
    <t xml:space="preserve">             Пахта </t>
  </si>
  <si>
    <t xml:space="preserve">                                                                                 Хлопчатник</t>
  </si>
  <si>
    <t>Табак</t>
  </si>
  <si>
    <t xml:space="preserve">                                   Кант кызылчасы</t>
  </si>
  <si>
    <t xml:space="preserve">                                   Сахарная свекла</t>
  </si>
  <si>
    <t xml:space="preserve">         Май өсүмдүктөрү </t>
  </si>
  <si>
    <t xml:space="preserve">                          Масличные культуры</t>
  </si>
  <si>
    <t xml:space="preserve">                   Башка техникалык өсүмдүктөр </t>
  </si>
  <si>
    <t xml:space="preserve">                                      Прочие технические культуры</t>
  </si>
  <si>
    <t xml:space="preserve">                                         Картошка </t>
  </si>
  <si>
    <t xml:space="preserve">                                                           Картофель</t>
  </si>
  <si>
    <t xml:space="preserve">                            Азык-түлүк бакчасы</t>
  </si>
  <si>
    <t xml:space="preserve">                                           Бахчи продовольственные</t>
  </si>
  <si>
    <t xml:space="preserve">     силостук жана көк тоюттук жүгөpү</t>
  </si>
  <si>
    <t xml:space="preserve">      өткөн жылдары себилген көп жылдык чөптөрдүн чабык аянты</t>
  </si>
  <si>
    <t xml:space="preserve">  укосная площадь многолетних трав посева прошлых лет</t>
  </si>
  <si>
    <t xml:space="preserve">          көп жылдык капталбаган чөптөрдун аянты </t>
  </si>
  <si>
    <t>Май өсүмдүктөрү - бардыгы</t>
  </si>
  <si>
    <r>
      <t>Масличные культуры - всего</t>
    </r>
    <r>
      <rPr>
        <u/>
        <sz val="10"/>
        <rFont val="Times New Roman"/>
        <family val="1"/>
        <charset val="204"/>
      </rPr>
      <t xml:space="preserve">                                                                                                                             </t>
    </r>
  </si>
  <si>
    <t xml:space="preserve">                           сулу</t>
  </si>
  <si>
    <t xml:space="preserve">                          овес</t>
  </si>
  <si>
    <t xml:space="preserve">                    таруу</t>
  </si>
  <si>
    <t xml:space="preserve">                              просо</t>
  </si>
  <si>
    <t xml:space="preserve">                                        сорго на зерно</t>
  </si>
  <si>
    <t>¹Башка тоют өсүмдүктөрү - тамыры тоют өсүмдүктөрү, мал тоюту үчүн кант кызылчасы, тоюттук бакча өсүмдүктөр, силос жасалуучу өсүмдүктөр ( жүгөрүдөн башка)</t>
  </si>
  <si>
    <t>¹Прочие кормовые культуры - кормовые корнеплоды, сахарная свекла на корм скоту, кормовые бахчи,силосные культуры ( без кукурузы )</t>
  </si>
  <si>
    <t>¹Башка техникалык өсүмдүктөрү - махорка , даары  өсүмдүктөру</t>
  </si>
  <si>
    <t>¹Прочие технические культуры - махорка , лекарственные культуры</t>
  </si>
  <si>
    <t xml:space="preserve">                                                                 Жашылчалар - бардыгы</t>
  </si>
  <si>
    <t xml:space="preserve">                                                                      Овощи - всего</t>
  </si>
  <si>
    <t>жашылчалар    (укроп, петрушка, сельдерей)</t>
  </si>
  <si>
    <t xml:space="preserve">                   многолетние беспокровные травы  текущего года</t>
  </si>
  <si>
    <t>Председатель</t>
  </si>
  <si>
    <t>Кудайбергенов Б.Ж.</t>
  </si>
  <si>
    <t xml:space="preserve">        Исполнители:   Мурсабекова Г.Т.</t>
  </si>
  <si>
    <t xml:space="preserve">                                       тел.664043</t>
  </si>
  <si>
    <t xml:space="preserve">                                     Дубанаева Ж.Д.</t>
  </si>
  <si>
    <t xml:space="preserve">                                         тел.324621</t>
  </si>
  <si>
    <t>г.КАНТ</t>
  </si>
  <si>
    <t>г.КАРА-БАЛТА</t>
  </si>
  <si>
    <t xml:space="preserve">                                                           Түрү боюнча жашылчалар </t>
  </si>
  <si>
    <t xml:space="preserve">                                                                Овощи по видам</t>
  </si>
  <si>
    <t>ЧУЙСКАЯ ОБЛАСТЬ</t>
  </si>
  <si>
    <t>АЛАМУДУНСКИЙ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</si>
  <si>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</si>
  <si>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</si>
  <si>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</si>
  <si>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</si>
  <si>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</si>
  <si>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г.ТОКМОК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</si>
</sst>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Arial Cyr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u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u/>
      <sz val="10"/>
      <color theme="10"/>
      <name val="Arial Cyr"/>
      <charset val="204"/>
    </font>
    <font>
      <b/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 applyNumberFormat="0" applyBorder="0" applyAlignment="0"/>
    <xf numFmtId="0" fontId="18" fillId="0" borderId="0" applyNumberFormat="0" applyFill="0" applyBorder="0" applyAlignment="0" applyProtection="0"/>
  </cellStyleXfs>
  <cellXfs count="9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3" xfId="0" applyFont="1" applyBorder="1" applyAlignment="1">
      <alignment horizontal="left"/>
    </xf>
    <xf numFmtId="0" fontId="2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1" fontId="2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 wrapText="1"/>
    </xf>
    <xf numFmtId="164" fontId="1" fillId="0" borderId="0" xfId="0" applyNumberFormat="1" applyFont="1" applyAlignment="1">
      <alignment horizontal="right" wrapText="1"/>
    </xf>
    <xf numFmtId="1" fontId="2" fillId="0" borderId="0" xfId="0" applyNumberFormat="1" applyFont="1" applyAlignment="1">
      <alignment horizontal="right" wrapText="1"/>
    </xf>
    <xf numFmtId="1" fontId="1" fillId="0" borderId="0" xfId="0" applyNumberFormat="1" applyFont="1" applyAlignment="1">
      <alignment horizontal="right" wrapText="1"/>
    </xf>
    <xf numFmtId="1" fontId="2" fillId="0" borderId="0" xfId="0" applyNumberFormat="1" applyFont="1"/>
    <xf numFmtId="1" fontId="1" fillId="0" borderId="0" xfId="0" applyNumberFormat="1" applyFont="1"/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wrapText="1"/>
    </xf>
    <xf numFmtId="0" fontId="4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1" fontId="2" fillId="0" borderId="0" xfId="0" applyNumberFormat="1" applyFont="1" applyAlignment="1">
      <alignment wrapText="1"/>
    </xf>
    <xf numFmtId="164" fontId="2" fillId="0" borderId="0" xfId="0" applyNumberFormat="1" applyFont="1" applyAlignment="1">
      <alignment wrapText="1"/>
    </xf>
    <xf numFmtId="164" fontId="1" fillId="0" borderId="0" xfId="0" applyNumberFormat="1" applyFont="1" applyAlignment="1">
      <alignment wrapText="1"/>
    </xf>
    <xf numFmtId="1" fontId="1" fillId="0" borderId="0" xfId="0" applyNumberFormat="1" applyFont="1" applyAlignment="1">
      <alignment wrapText="1"/>
    </xf>
    <xf numFmtId="0" fontId="8" fillId="0" borderId="0" xfId="0" applyFont="1"/>
    <xf numFmtId="0" fontId="8" fillId="0" borderId="0" xfId="0" applyFont="1" applyAlignment="1">
      <alignment horizontal="right"/>
    </xf>
    <xf numFmtId="0" fontId="9" fillId="0" borderId="0" xfId="0" applyFont="1" applyAlignment="1">
      <alignment wrapText="1"/>
    </xf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top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5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justify" vertical="center"/>
    </xf>
    <xf numFmtId="0" fontId="14" fillId="0" borderId="0" xfId="0" applyFont="1" applyAlignment="1">
      <alignment horizontal="left" vertical="center" indent="6"/>
    </xf>
    <xf numFmtId="0" fontId="1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8" fillId="0" borderId="0" xfId="2"/>
    <xf numFmtId="0" fontId="6" fillId="0" borderId="0" xfId="0" applyFont="1" applyAlignment="1">
      <alignment horizontal="right"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9" fillId="0" borderId="0" xfId="0" applyFont="1"/>
    <xf numFmtId="1" fontId="2" fillId="0" borderId="0" xfId="0" applyNumberFormat="1" applyFont="1" applyAlignment="1">
      <alignment horizontal="right"/>
    </xf>
    <xf numFmtId="1" fontId="1" fillId="2" borderId="0" xfId="0" applyNumberFormat="1" applyFont="1" applyFill="1" applyAlignment="1">
      <alignment horizontal="right" wrapText="1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1" fillId="0" borderId="0" xfId="0" applyFont="1" applyFill="1" applyAlignment="1" applyProtection="1">
      <alignment wrapText="1"/>
    </xf>
    <xf numFmtId="0" fontId="1" fillId="0" borderId="0" xfId="0" applyFont="1" applyFill="1" applyAlignment="1" applyProtection="1">
      <alignment horizontal="right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876300</xdr:colOff>
      <xdr:row>3</xdr:row>
      <xdr:rowOff>213360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763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workbookViewId="0">
      <selection activeCell="A20" sqref="A20"/>
    </sheetView>
  </sheetViews>
  <sheetFormatPr defaultRowHeight="13.2" x14ac:dyDescent="0.25"/>
  <cols>
    <col min="1" max="1" width="87.6640625" customWidth="1"/>
    <col min="3" max="3" width="8.33203125" customWidth="1"/>
    <col min="4" max="4" width="8.109375" customWidth="1"/>
    <col min="5" max="5" width="8.33203125" customWidth="1"/>
    <col min="6" max="6" width="8.6640625" customWidth="1"/>
    <col min="7" max="8" width="8.33203125" customWidth="1"/>
    <col min="9" max="9" width="8.5546875" customWidth="1"/>
  </cols>
  <sheetData>
    <row r="1" spans="1:1" ht="17.399999999999999" x14ac:dyDescent="0.25">
      <c r="A1" s="50" t="s">
        <v>161</v>
      </c>
    </row>
    <row r="2" spans="1:1" ht="17.399999999999999" x14ac:dyDescent="0.25">
      <c r="A2" s="50" t="s">
        <v>162</v>
      </c>
    </row>
    <row r="3" spans="1:1" ht="17.399999999999999" x14ac:dyDescent="0.25">
      <c r="A3" s="50" t="s">
        <v>163</v>
      </c>
    </row>
    <row r="4" spans="1:1" ht="17.399999999999999" x14ac:dyDescent="0.25">
      <c r="A4" s="50" t="s">
        <v>164</v>
      </c>
    </row>
    <row r="5" spans="1:1" ht="20.399999999999999" x14ac:dyDescent="0.25">
      <c r="A5" s="51"/>
    </row>
    <row r="6" spans="1:1" x14ac:dyDescent="0.25">
      <c r="A6" s="54"/>
    </row>
    <row r="7" spans="1:1" x14ac:dyDescent="0.25">
      <c r="A7" s="55"/>
    </row>
    <row r="8" spans="1:1" ht="15.6" x14ac:dyDescent="0.25">
      <c r="A8" s="52"/>
    </row>
    <row r="9" spans="1:1" ht="15.6" x14ac:dyDescent="0.25">
      <c r="A9" s="52"/>
    </row>
    <row r="10" spans="1:1" ht="15.6" x14ac:dyDescent="0.25">
      <c r="A10" s="53"/>
    </row>
    <row r="11" spans="1:1" ht="15.6" x14ac:dyDescent="0.25">
      <c r="A11" s="66"/>
    </row>
    <row r="12" spans="1:1" ht="40.799999999999997" x14ac:dyDescent="0.35">
      <c r="A12" s="57" t="s">
        <v>165</v>
      </c>
    </row>
    <row r="13" spans="1:1" ht="49.2" customHeight="1" x14ac:dyDescent="0.25">
      <c r="A13" s="67" t="s">
        <v>283</v>
      </c>
    </row>
    <row r="14" spans="1:1" ht="20.399999999999999" x14ac:dyDescent="0.25">
      <c r="A14" s="51"/>
    </row>
    <row r="15" spans="1:1" ht="20.399999999999999" x14ac:dyDescent="0.25">
      <c r="A15" s="51"/>
    </row>
    <row r="16" spans="1:1" ht="20.399999999999999" x14ac:dyDescent="0.25">
      <c r="A16" s="51"/>
    </row>
    <row r="17" spans="1:1" ht="20.399999999999999" x14ac:dyDescent="0.25">
      <c r="A17" s="51"/>
    </row>
    <row r="18" spans="1:1" ht="20.399999999999999" x14ac:dyDescent="0.25">
      <c r="A18" s="51"/>
    </row>
    <row r="19" spans="1:1" ht="18" customHeight="1" x14ac:dyDescent="0.25">
      <c r="A19" s="56"/>
    </row>
    <row r="20" spans="1:1" ht="19.95" customHeight="1" x14ac:dyDescent="0.25">
      <c r="A20" s="51"/>
    </row>
    <row r="21" spans="1:1" ht="16.2" customHeight="1" x14ac:dyDescent="0.25">
      <c r="A21" s="51"/>
    </row>
    <row r="22" spans="1:1" ht="15.6" customHeight="1" x14ac:dyDescent="0.25">
      <c r="A22" s="56"/>
    </row>
    <row r="23" spans="1:1" ht="18" customHeight="1" x14ac:dyDescent="0.25">
      <c r="A23" s="56"/>
    </row>
    <row r="24" spans="1:1" ht="16.95" customHeight="1" x14ac:dyDescent="0.25">
      <c r="A24" s="56"/>
    </row>
    <row r="25" spans="1:1" ht="16.95" customHeight="1" x14ac:dyDescent="0.25">
      <c r="A25" s="56"/>
    </row>
    <row r="26" spans="1:1" ht="13.95" customHeight="1" x14ac:dyDescent="0.25">
      <c r="A26" s="56"/>
    </row>
    <row r="27" spans="1:1" ht="17.399999999999999" x14ac:dyDescent="0.25">
      <c r="A27" s="50" t="s">
        <v>166</v>
      </c>
    </row>
    <row r="28" spans="1:1" ht="17.399999999999999" x14ac:dyDescent="0.25">
      <c r="A28" s="50"/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5"/>
  <sheetViews>
    <sheetView workbookViewId="0">
      <selection activeCell="C15" sqref="C15"/>
    </sheetView>
  </sheetViews>
  <sheetFormatPr defaultRowHeight="13.2" x14ac:dyDescent="0.25"/>
  <cols>
    <col min="1" max="1" width="7" customWidth="1"/>
    <col min="2" max="2" width="53" customWidth="1"/>
    <col min="3" max="3" width="67.44140625" customWidth="1"/>
  </cols>
  <sheetData>
    <row r="1" spans="1:3" ht="16.2" x14ac:dyDescent="0.25">
      <c r="B1" s="59" t="s">
        <v>203</v>
      </c>
      <c r="C1" s="59" t="s">
        <v>204</v>
      </c>
    </row>
    <row r="2" spans="1:3" ht="26.4" x14ac:dyDescent="0.25">
      <c r="A2" s="65" t="s">
        <v>232</v>
      </c>
      <c r="B2" s="58" t="s">
        <v>167</v>
      </c>
      <c r="C2" s="60" t="s">
        <v>207</v>
      </c>
    </row>
    <row r="3" spans="1:3" x14ac:dyDescent="0.25">
      <c r="B3" s="61" t="s">
        <v>168</v>
      </c>
      <c r="C3" s="61" t="s">
        <v>169</v>
      </c>
    </row>
    <row r="4" spans="1:3" x14ac:dyDescent="0.25">
      <c r="A4" s="65" t="s">
        <v>233</v>
      </c>
      <c r="B4" s="60" t="s">
        <v>170</v>
      </c>
      <c r="C4" s="60" t="s">
        <v>208</v>
      </c>
    </row>
    <row r="5" spans="1:3" x14ac:dyDescent="0.25">
      <c r="A5" s="65" t="s">
        <v>234</v>
      </c>
      <c r="B5" s="60" t="s">
        <v>171</v>
      </c>
      <c r="C5" s="60" t="s">
        <v>209</v>
      </c>
    </row>
    <row r="6" spans="1:3" x14ac:dyDescent="0.25">
      <c r="A6" s="65" t="s">
        <v>235</v>
      </c>
      <c r="B6" s="60" t="s">
        <v>104</v>
      </c>
      <c r="C6" s="60" t="s">
        <v>210</v>
      </c>
    </row>
    <row r="7" spans="1:3" x14ac:dyDescent="0.25">
      <c r="B7" s="61" t="s">
        <v>172</v>
      </c>
      <c r="C7" s="61" t="s">
        <v>173</v>
      </c>
    </row>
    <row r="8" spans="1:3" x14ac:dyDescent="0.25">
      <c r="A8" s="65" t="s">
        <v>236</v>
      </c>
      <c r="B8" s="60" t="s">
        <v>174</v>
      </c>
      <c r="C8" s="60" t="s">
        <v>211</v>
      </c>
    </row>
    <row r="9" spans="1:3" x14ac:dyDescent="0.25">
      <c r="A9" s="65" t="s">
        <v>237</v>
      </c>
      <c r="B9" s="60" t="s">
        <v>175</v>
      </c>
      <c r="C9" s="60" t="s">
        <v>212</v>
      </c>
    </row>
    <row r="10" spans="1:3" x14ac:dyDescent="0.25">
      <c r="A10" s="65" t="s">
        <v>238</v>
      </c>
      <c r="B10" s="60" t="s">
        <v>176</v>
      </c>
      <c r="C10" s="60" t="s">
        <v>213</v>
      </c>
    </row>
    <row r="11" spans="1:3" x14ac:dyDescent="0.25">
      <c r="A11" s="65" t="s">
        <v>239</v>
      </c>
      <c r="B11" s="60" t="s">
        <v>177</v>
      </c>
      <c r="C11" s="60" t="s">
        <v>214</v>
      </c>
    </row>
    <row r="12" spans="1:3" x14ac:dyDescent="0.25">
      <c r="A12" s="65" t="s">
        <v>240</v>
      </c>
      <c r="B12" s="60" t="s">
        <v>178</v>
      </c>
      <c r="C12" s="60" t="s">
        <v>215</v>
      </c>
    </row>
    <row r="13" spans="1:3" x14ac:dyDescent="0.25">
      <c r="A13" s="65" t="s">
        <v>241</v>
      </c>
      <c r="B13" s="60" t="s">
        <v>179</v>
      </c>
      <c r="C13" s="60" t="s">
        <v>216</v>
      </c>
    </row>
    <row r="14" spans="1:3" x14ac:dyDescent="0.25">
      <c r="A14" s="65" t="s">
        <v>242</v>
      </c>
      <c r="B14" s="60" t="s">
        <v>180</v>
      </c>
      <c r="C14" s="62" t="s">
        <v>217</v>
      </c>
    </row>
    <row r="15" spans="1:3" x14ac:dyDescent="0.25">
      <c r="A15" s="65" t="s">
        <v>242</v>
      </c>
      <c r="B15" s="60" t="s">
        <v>181</v>
      </c>
      <c r="C15" s="62" t="s">
        <v>218</v>
      </c>
    </row>
    <row r="16" spans="1:3" x14ac:dyDescent="0.25">
      <c r="A16" s="65" t="s">
        <v>243</v>
      </c>
      <c r="B16" s="62" t="s">
        <v>219</v>
      </c>
      <c r="C16" s="62" t="s">
        <v>219</v>
      </c>
    </row>
    <row r="17" spans="1:3" x14ac:dyDescent="0.25">
      <c r="A17" s="65" t="s">
        <v>243</v>
      </c>
      <c r="B17" s="60" t="s">
        <v>182</v>
      </c>
      <c r="C17" s="60" t="s">
        <v>220</v>
      </c>
    </row>
    <row r="18" spans="1:3" x14ac:dyDescent="0.25">
      <c r="A18" s="65" t="s">
        <v>244</v>
      </c>
      <c r="B18" s="60" t="s">
        <v>183</v>
      </c>
      <c r="C18" s="60" t="s">
        <v>221</v>
      </c>
    </row>
    <row r="19" spans="1:3" x14ac:dyDescent="0.25">
      <c r="A19" s="65" t="s">
        <v>245</v>
      </c>
      <c r="B19" s="60" t="s">
        <v>184</v>
      </c>
      <c r="C19" s="60" t="s">
        <v>222</v>
      </c>
    </row>
    <row r="20" spans="1:3" x14ac:dyDescent="0.25">
      <c r="A20" s="65" t="s">
        <v>245</v>
      </c>
      <c r="B20" s="60" t="s">
        <v>116</v>
      </c>
      <c r="C20" s="60" t="s">
        <v>223</v>
      </c>
    </row>
    <row r="21" spans="1:3" x14ac:dyDescent="0.25">
      <c r="A21" s="65" t="s">
        <v>245</v>
      </c>
      <c r="B21" s="60" t="s">
        <v>185</v>
      </c>
      <c r="C21" s="60" t="s">
        <v>224</v>
      </c>
    </row>
    <row r="22" spans="1:3" x14ac:dyDescent="0.25">
      <c r="A22" s="65" t="s">
        <v>246</v>
      </c>
      <c r="B22" s="60" t="s">
        <v>186</v>
      </c>
      <c r="C22" s="33" t="s">
        <v>225</v>
      </c>
    </row>
    <row r="23" spans="1:3" x14ac:dyDescent="0.25">
      <c r="A23" s="65" t="s">
        <v>247</v>
      </c>
      <c r="B23" s="33" t="s">
        <v>187</v>
      </c>
      <c r="C23" s="33" t="s">
        <v>226</v>
      </c>
    </row>
    <row r="24" spans="1:3" x14ac:dyDescent="0.25">
      <c r="A24" s="65" t="s">
        <v>247</v>
      </c>
      <c r="B24" s="33" t="s">
        <v>188</v>
      </c>
      <c r="C24" s="60" t="s">
        <v>227</v>
      </c>
    </row>
    <row r="25" spans="1:3" x14ac:dyDescent="0.25">
      <c r="A25" s="65" t="s">
        <v>262</v>
      </c>
      <c r="B25" s="60" t="s">
        <v>189</v>
      </c>
      <c r="C25" s="60" t="s">
        <v>228</v>
      </c>
    </row>
    <row r="26" spans="1:3" x14ac:dyDescent="0.25">
      <c r="A26" s="65" t="s">
        <v>262</v>
      </c>
      <c r="B26" s="60" t="s">
        <v>191</v>
      </c>
      <c r="C26" s="60" t="s">
        <v>230</v>
      </c>
    </row>
    <row r="27" spans="1:3" x14ac:dyDescent="0.25">
      <c r="A27" s="65" t="s">
        <v>263</v>
      </c>
      <c r="B27" s="60" t="s">
        <v>190</v>
      </c>
      <c r="C27" s="60" t="s">
        <v>229</v>
      </c>
    </row>
    <row r="28" spans="1:3" x14ac:dyDescent="0.25">
      <c r="A28" s="65" t="s">
        <v>264</v>
      </c>
      <c r="B28" s="60" t="s">
        <v>309</v>
      </c>
      <c r="C28" s="60" t="s">
        <v>310</v>
      </c>
    </row>
    <row r="29" spans="1:3" x14ac:dyDescent="0.25">
      <c r="A29" s="65" t="s">
        <v>265</v>
      </c>
      <c r="B29" s="60" t="s">
        <v>192</v>
      </c>
      <c r="C29" s="60" t="s">
        <v>231</v>
      </c>
    </row>
    <row r="30" spans="1:3" x14ac:dyDescent="0.25">
      <c r="A30" s="65" t="s">
        <v>266</v>
      </c>
      <c r="B30" s="60" t="s">
        <v>248</v>
      </c>
      <c r="C30" s="63" t="s">
        <v>249</v>
      </c>
    </row>
    <row r="31" spans="1:3" x14ac:dyDescent="0.25">
      <c r="A31" s="65" t="s">
        <v>267</v>
      </c>
      <c r="B31" s="60" t="s">
        <v>193</v>
      </c>
      <c r="C31" s="63" t="s">
        <v>250</v>
      </c>
    </row>
    <row r="32" spans="1:3" x14ac:dyDescent="0.25">
      <c r="A32" s="65" t="s">
        <v>268</v>
      </c>
      <c r="B32" s="60" t="s">
        <v>194</v>
      </c>
      <c r="C32" s="63" t="s">
        <v>251</v>
      </c>
    </row>
    <row r="33" spans="1:3" x14ac:dyDescent="0.25">
      <c r="A33" s="65" t="s">
        <v>269</v>
      </c>
      <c r="B33" s="60" t="s">
        <v>261</v>
      </c>
      <c r="C33" s="63" t="s">
        <v>252</v>
      </c>
    </row>
    <row r="34" spans="1:3" x14ac:dyDescent="0.25">
      <c r="A34" s="65" t="s">
        <v>270</v>
      </c>
      <c r="B34" s="60" t="s">
        <v>205</v>
      </c>
      <c r="C34" s="63" t="s">
        <v>253</v>
      </c>
    </row>
    <row r="35" spans="1:3" x14ac:dyDescent="0.25">
      <c r="A35" s="65" t="s">
        <v>271</v>
      </c>
      <c r="B35" s="60" t="s">
        <v>195</v>
      </c>
      <c r="C35" s="63" t="s">
        <v>254</v>
      </c>
    </row>
    <row r="36" spans="1:3" x14ac:dyDescent="0.25">
      <c r="A36" s="65" t="s">
        <v>272</v>
      </c>
      <c r="B36" s="60" t="s">
        <v>196</v>
      </c>
      <c r="C36" s="63" t="s">
        <v>255</v>
      </c>
    </row>
    <row r="37" spans="1:3" x14ac:dyDescent="0.25">
      <c r="B37" s="60" t="s">
        <v>206</v>
      </c>
      <c r="C37" s="64" t="s">
        <v>197</v>
      </c>
    </row>
    <row r="38" spans="1:3" x14ac:dyDescent="0.25">
      <c r="A38" s="65" t="s">
        <v>273</v>
      </c>
      <c r="B38" s="60" t="s">
        <v>198</v>
      </c>
      <c r="C38" s="63" t="s">
        <v>256</v>
      </c>
    </row>
    <row r="39" spans="1:3" ht="19.95" customHeight="1" x14ac:dyDescent="0.25">
      <c r="A39" s="65" t="s">
        <v>274</v>
      </c>
      <c r="B39" s="60" t="s">
        <v>199</v>
      </c>
      <c r="C39" s="63" t="s">
        <v>257</v>
      </c>
    </row>
    <row r="40" spans="1:3" x14ac:dyDescent="0.25">
      <c r="A40" s="65" t="s">
        <v>275</v>
      </c>
      <c r="B40" s="60" t="s">
        <v>200</v>
      </c>
      <c r="C40" s="63" t="s">
        <v>258</v>
      </c>
    </row>
    <row r="41" spans="1:3" x14ac:dyDescent="0.25">
      <c r="A41" s="65" t="s">
        <v>276</v>
      </c>
      <c r="B41" s="60" t="s">
        <v>201</v>
      </c>
      <c r="C41" s="63" t="s">
        <v>259</v>
      </c>
    </row>
    <row r="42" spans="1:3" x14ac:dyDescent="0.25">
      <c r="A42" s="65" t="s">
        <v>277</v>
      </c>
      <c r="B42" s="60" t="s">
        <v>202</v>
      </c>
      <c r="C42" s="63" t="s">
        <v>260</v>
      </c>
    </row>
    <row r="43" spans="1:3" x14ac:dyDescent="0.25">
      <c r="B43" s="2"/>
    </row>
    <row r="44" spans="1:3" x14ac:dyDescent="0.25">
      <c r="B44" s="2"/>
    </row>
    <row r="45" spans="1:3" x14ac:dyDescent="0.25">
      <c r="B45" s="60"/>
    </row>
    <row r="46" spans="1:3" x14ac:dyDescent="0.25">
      <c r="B46" s="61"/>
    </row>
    <row r="47" spans="1:3" x14ac:dyDescent="0.25">
      <c r="B47" s="60"/>
    </row>
    <row r="48" spans="1:3" x14ac:dyDescent="0.25">
      <c r="B48" s="60"/>
    </row>
    <row r="49" spans="2:2" x14ac:dyDescent="0.25">
      <c r="B49" s="60"/>
    </row>
    <row r="50" spans="2:2" x14ac:dyDescent="0.25">
      <c r="B50" s="61"/>
    </row>
    <row r="51" spans="2:2" x14ac:dyDescent="0.25">
      <c r="B51" s="60"/>
    </row>
    <row r="52" spans="2:2" x14ac:dyDescent="0.25">
      <c r="B52" s="60"/>
    </row>
    <row r="53" spans="2:2" x14ac:dyDescent="0.25">
      <c r="B53" s="60"/>
    </row>
    <row r="54" spans="2:2" x14ac:dyDescent="0.25">
      <c r="B54" s="60"/>
    </row>
    <row r="55" spans="2:2" x14ac:dyDescent="0.25">
      <c r="B55" s="60"/>
    </row>
    <row r="56" spans="2:2" x14ac:dyDescent="0.25">
      <c r="B56" s="60"/>
    </row>
    <row r="57" spans="2:2" x14ac:dyDescent="0.25">
      <c r="B57" s="62"/>
    </row>
    <row r="58" spans="2:2" x14ac:dyDescent="0.25">
      <c r="B58" s="62"/>
    </row>
    <row r="59" spans="2:2" x14ac:dyDescent="0.25">
      <c r="B59" s="62"/>
    </row>
    <row r="60" spans="2:2" x14ac:dyDescent="0.25">
      <c r="B60" s="60"/>
    </row>
    <row r="61" spans="2:2" x14ac:dyDescent="0.25">
      <c r="B61" s="60"/>
    </row>
    <row r="62" spans="2:2" x14ac:dyDescent="0.25">
      <c r="B62" s="60"/>
    </row>
    <row r="63" spans="2:2" x14ac:dyDescent="0.25">
      <c r="B63" s="60"/>
    </row>
    <row r="64" spans="2:2" x14ac:dyDescent="0.25">
      <c r="B64" s="60"/>
    </row>
    <row r="65" spans="2:2" x14ac:dyDescent="0.25">
      <c r="B65" s="33"/>
    </row>
    <row r="66" spans="2:2" x14ac:dyDescent="0.25">
      <c r="B66" s="33"/>
    </row>
    <row r="67" spans="2:2" x14ac:dyDescent="0.25">
      <c r="B67" s="60"/>
    </row>
    <row r="68" spans="2:2" x14ac:dyDescent="0.25">
      <c r="B68" s="60"/>
    </row>
    <row r="69" spans="2:2" x14ac:dyDescent="0.25">
      <c r="B69" s="60"/>
    </row>
    <row r="70" spans="2:2" x14ac:dyDescent="0.25">
      <c r="B70" s="60"/>
    </row>
    <row r="71" spans="2:2" x14ac:dyDescent="0.25">
      <c r="B71" s="60"/>
    </row>
    <row r="72" spans="2:2" x14ac:dyDescent="0.25">
      <c r="B72" s="60"/>
    </row>
    <row r="73" spans="2:2" x14ac:dyDescent="0.25">
      <c r="B73" s="63"/>
    </row>
    <row r="74" spans="2:2" x14ac:dyDescent="0.25">
      <c r="B74" s="63"/>
    </row>
    <row r="75" spans="2:2" x14ac:dyDescent="0.25">
      <c r="B75" s="63"/>
    </row>
    <row r="76" spans="2:2" x14ac:dyDescent="0.25">
      <c r="B76" s="63"/>
    </row>
    <row r="77" spans="2:2" x14ac:dyDescent="0.25">
      <c r="B77" s="63"/>
    </row>
    <row r="78" spans="2:2" x14ac:dyDescent="0.25">
      <c r="B78" s="63"/>
    </row>
    <row r="79" spans="2:2" x14ac:dyDescent="0.25">
      <c r="B79" s="63"/>
    </row>
    <row r="80" spans="2:2" x14ac:dyDescent="0.25">
      <c r="B80" s="64"/>
    </row>
    <row r="81" spans="2:2" x14ac:dyDescent="0.25">
      <c r="B81" s="63"/>
    </row>
    <row r="82" spans="2:2" x14ac:dyDescent="0.25">
      <c r="B82" s="63"/>
    </row>
    <row r="83" spans="2:2" x14ac:dyDescent="0.25">
      <c r="B83" s="63"/>
    </row>
    <row r="84" spans="2:2" x14ac:dyDescent="0.25">
      <c r="B84" s="63"/>
    </row>
    <row r="85" spans="2:2" x14ac:dyDescent="0.25">
      <c r="B85" s="63"/>
    </row>
    <row r="86" spans="2:2" x14ac:dyDescent="0.25">
      <c r="B86" s="34"/>
    </row>
    <row r="87" spans="2:2" x14ac:dyDescent="0.25">
      <c r="B87" s="34"/>
    </row>
    <row r="88" spans="2:2" x14ac:dyDescent="0.25">
      <c r="B88" s="34"/>
    </row>
    <row r="89" spans="2:2" x14ac:dyDescent="0.25">
      <c r="B89" s="34"/>
    </row>
    <row r="90" spans="2:2" x14ac:dyDescent="0.25">
      <c r="B90" s="34"/>
    </row>
    <row r="91" spans="2:2" x14ac:dyDescent="0.25">
      <c r="B91" s="34"/>
    </row>
    <row r="92" spans="2:2" x14ac:dyDescent="0.25">
      <c r="B92" s="34"/>
    </row>
    <row r="93" spans="2:2" x14ac:dyDescent="0.25">
      <c r="B93" s="34"/>
    </row>
    <row r="94" spans="2:2" x14ac:dyDescent="0.25">
      <c r="B94" s="34"/>
    </row>
    <row r="95" spans="2:2" x14ac:dyDescent="0.25">
      <c r="B95" s="34"/>
    </row>
    <row r="96" spans="2:2" x14ac:dyDescent="0.25">
      <c r="B96" s="34"/>
    </row>
    <row r="97" spans="2:2" x14ac:dyDescent="0.25">
      <c r="B97" s="34"/>
    </row>
    <row r="98" spans="2:2" x14ac:dyDescent="0.25">
      <c r="B98" s="34"/>
    </row>
    <row r="99" spans="2:2" x14ac:dyDescent="0.25">
      <c r="B99" s="34"/>
    </row>
    <row r="100" spans="2:2" x14ac:dyDescent="0.25">
      <c r="B100" s="34"/>
    </row>
    <row r="101" spans="2:2" x14ac:dyDescent="0.25">
      <c r="B101" s="34"/>
    </row>
    <row r="102" spans="2:2" x14ac:dyDescent="0.25">
      <c r="B102" s="34"/>
    </row>
    <row r="103" spans="2:2" x14ac:dyDescent="0.25">
      <c r="B103" s="34"/>
    </row>
    <row r="104" spans="2:2" x14ac:dyDescent="0.25">
      <c r="B104" s="34"/>
    </row>
    <row r="105" spans="2:2" x14ac:dyDescent="0.25">
      <c r="B105" s="34"/>
    </row>
  </sheetData>
  <hyperlinks>
    <hyperlink ref="A2" location="'1 таб'!A1" display="1 таб"/>
    <hyperlink ref="A4" location="'2 таб'!A1" display="2 таб"/>
    <hyperlink ref="A5" location="'3 таб'!A1" display="3 таб"/>
    <hyperlink ref="A6" location="'4 таб'!A1" display="4 таб"/>
    <hyperlink ref="A8" location="'5 таб'!A1" display="5 таб"/>
    <hyperlink ref="A9" location="'6 таб'!A1" display="6 таб"/>
    <hyperlink ref="A10" location="'7 таб'!A1" display="7 таб"/>
    <hyperlink ref="A11" location="'8 таб'!A1" display="8 таб"/>
    <hyperlink ref="A12" location="'9 таб'!A1" display="9 таб"/>
    <hyperlink ref="A13" location="'10 таб'!A1" display="10 таб"/>
    <hyperlink ref="A14" location="'11 таб'!A1" display="11 таб"/>
    <hyperlink ref="A15" location="'11 таб'!A1" display="11 таб"/>
    <hyperlink ref="A16" location="'13 таб'!A1" display="13 таб"/>
    <hyperlink ref="A17" location="'12 таб'!A1" display="12 таб"/>
    <hyperlink ref="A18" location="'13 таб'!A1" display="13 таб"/>
    <hyperlink ref="A19" location="'14 таб'!A1" display="14 таб"/>
    <hyperlink ref="A20" location="'14 таб'!A1" display="14 таб"/>
    <hyperlink ref="A21" location="'14 таб'!A1" display="14 таб"/>
    <hyperlink ref="A22" location="'15 таб'!A1" display="15 таб"/>
    <hyperlink ref="A23" location="'16 таб'!A1" display="16 таб"/>
    <hyperlink ref="A24" location="'16 таб'!A1" display="17 таб"/>
    <hyperlink ref="A27" location="'19 таб'!A1" display="19 таб"/>
    <hyperlink ref="A25" location="'17 таб'!A1" display="17 таб"/>
    <hyperlink ref="A26" location="'17 таб'!A1" display="17 таб"/>
    <hyperlink ref="A28" location="'19 таб'!A1" display="19 таб"/>
    <hyperlink ref="A29" location="'20 таб'!A1" display="20 таб"/>
    <hyperlink ref="A30" location="'21 таб'!A1" display="21 таб"/>
    <hyperlink ref="A31" location="'22 таб'!A1" display="22 таб"/>
    <hyperlink ref="A32" location="'23 таб'!A1" display="23 таб"/>
    <hyperlink ref="A33" location="'24 таб'!A1" display="24 таб"/>
    <hyperlink ref="A34" location="'25 таб'!A1" display="25 таб"/>
    <hyperlink ref="A35" location="'26 таб'!A1" display="26 таб"/>
    <hyperlink ref="A36" location="'27 таб'!A1" display="27 таб"/>
    <hyperlink ref="A38" location="'28 таб'!A1" display="28 таб"/>
    <hyperlink ref="A39" location="'29 таб'!A1" display="29 таб"/>
    <hyperlink ref="A40" location="'30 таб'!A1" display="30 таб"/>
    <hyperlink ref="A41" location="'31 таб'!A1" display="31 таб"/>
    <hyperlink ref="A42" location="'32 таб'!A1" display="32 таб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70" workbookViewId="0">
      <selection activeCell="L7" sqref="L7"/>
    </sheetView>
  </sheetViews>
  <sheetFormatPr defaultRowHeight="13.2" x14ac:dyDescent="0.25"/>
  <cols>
    <col min="1" max="1" width="26.88671875" customWidth="1"/>
    <col min="2" max="3" width="10.109375" customWidth="1"/>
    <col min="4" max="5" width="9.332031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s="2" customFormat="1" ht="13.8" x14ac:dyDescent="0.25">
      <c r="A3" s="32"/>
      <c r="B3" s="32"/>
      <c r="C3" s="5"/>
    </row>
    <row r="4" spans="1:6" s="2" customFormat="1" ht="13.8" x14ac:dyDescent="0.25">
      <c r="A4" s="78" t="s">
        <v>101</v>
      </c>
      <c r="B4" s="78"/>
      <c r="C4" s="78"/>
      <c r="D4" s="78"/>
      <c r="E4" s="78"/>
      <c r="F4" s="47"/>
    </row>
    <row r="5" spans="1:6" s="2" customFormat="1" ht="13.8" x14ac:dyDescent="0.25">
      <c r="A5" s="78" t="s">
        <v>102</v>
      </c>
      <c r="B5" s="78"/>
      <c r="C5" s="78"/>
      <c r="D5" s="78"/>
      <c r="E5" s="78"/>
      <c r="F5" s="47"/>
    </row>
    <row r="6" spans="1:6" ht="22.5" customHeight="1" x14ac:dyDescent="0.25">
      <c r="A6" s="2"/>
      <c r="B6" s="2"/>
      <c r="C6" s="2"/>
      <c r="D6" s="2"/>
      <c r="E6" s="3" t="s">
        <v>21</v>
      </c>
      <c r="F6" s="3"/>
    </row>
    <row r="7" spans="1:6" ht="43.2" customHeight="1" x14ac:dyDescent="0.25">
      <c r="A7" s="79" t="s">
        <v>22</v>
      </c>
      <c r="B7" s="81" t="s">
        <v>23</v>
      </c>
      <c r="C7" s="82"/>
      <c r="D7" s="81" t="s">
        <v>103</v>
      </c>
      <c r="E7" s="82"/>
      <c r="F7" s="45"/>
    </row>
    <row r="8" spans="1:6" s="2" customFormat="1" ht="16.2" customHeight="1" x14ac:dyDescent="0.25">
      <c r="A8" s="80"/>
      <c r="B8" s="26" t="s">
        <v>24</v>
      </c>
      <c r="C8" s="27" t="s">
        <v>33</v>
      </c>
      <c r="D8" s="26" t="s">
        <v>0</v>
      </c>
      <c r="E8" s="28" t="s">
        <v>1</v>
      </c>
      <c r="F8" s="27"/>
    </row>
    <row r="9" spans="1:6" s="2" customFormat="1" x14ac:dyDescent="0.25">
      <c r="A9" s="4"/>
      <c r="B9" s="8">
        <v>1</v>
      </c>
      <c r="C9" s="29">
        <v>2</v>
      </c>
      <c r="D9" s="29">
        <v>3</v>
      </c>
      <c r="E9" s="29">
        <v>4</v>
      </c>
      <c r="F9" s="30"/>
    </row>
    <row r="10" spans="1:6" ht="9.75" customHeight="1" x14ac:dyDescent="0.25">
      <c r="A10" s="11"/>
      <c r="B10" s="7"/>
      <c r="C10" s="7"/>
      <c r="D10" s="7"/>
      <c r="E10" s="7"/>
      <c r="F10" s="7"/>
    </row>
    <row r="11" spans="1:6" s="5" customFormat="1" x14ac:dyDescent="0.25">
      <c r="A11" s="10" t="s">
        <v>96</v>
      </c>
      <c r="B11" s="35">
        <v>1246716.8189999999</v>
      </c>
      <c r="C11" s="35">
        <v>1245573.564</v>
      </c>
      <c r="D11" s="36">
        <v>99.9</v>
      </c>
      <c r="E11" s="35">
        <v>-1143.2550000005899</v>
      </c>
      <c r="F11" s="35"/>
    </row>
    <row r="12" spans="1:6" s="5" customFormat="1" x14ac:dyDescent="0.25">
      <c r="A12" s="10"/>
      <c r="B12" s="35"/>
      <c r="C12" s="35"/>
      <c r="D12" s="36"/>
      <c r="E12" s="35"/>
      <c r="F12" s="35"/>
    </row>
    <row r="13" spans="1:6" s="5" customFormat="1" x14ac:dyDescent="0.25">
      <c r="A13" s="10" t="s">
        <v>25</v>
      </c>
      <c r="B13" s="35">
        <v>66979.485000000001</v>
      </c>
      <c r="C13" s="35">
        <v>66549.23</v>
      </c>
      <c r="D13" s="36">
        <v>99.4</v>
      </c>
      <c r="E13" s="35">
        <v>-430.25499999998999</v>
      </c>
      <c r="F13" s="35"/>
    </row>
    <row r="14" spans="1:6" s="2" customFormat="1" x14ac:dyDescent="0.25">
      <c r="A14" s="6" t="s">
        <v>26</v>
      </c>
      <c r="B14" s="38">
        <v>9880.5159999999996</v>
      </c>
      <c r="C14" s="38">
        <v>9980.9500000000007</v>
      </c>
      <c r="D14" s="37">
        <v>101</v>
      </c>
      <c r="E14" s="38">
        <v>100.433999999999</v>
      </c>
      <c r="F14" s="38"/>
    </row>
    <row r="15" spans="1:6" s="2" customFormat="1" x14ac:dyDescent="0.25">
      <c r="A15" s="6" t="s">
        <v>27</v>
      </c>
      <c r="B15" s="38">
        <v>24011.499</v>
      </c>
      <c r="C15" s="38">
        <v>23198.78</v>
      </c>
      <c r="D15" s="37">
        <v>96.6</v>
      </c>
      <c r="E15" s="38">
        <v>-812.71899999999698</v>
      </c>
      <c r="F15" s="38"/>
    </row>
    <row r="16" spans="1:6" s="2" customFormat="1" x14ac:dyDescent="0.25">
      <c r="A16" s="6" t="s">
        <v>28</v>
      </c>
      <c r="B16" s="38">
        <v>29953</v>
      </c>
      <c r="C16" s="38">
        <v>30239</v>
      </c>
      <c r="D16" s="37">
        <v>101</v>
      </c>
      <c r="E16" s="38">
        <v>285.99999999999602</v>
      </c>
      <c r="F16" s="38"/>
    </row>
    <row r="17" spans="1:6" s="2" customFormat="1" x14ac:dyDescent="0.25">
      <c r="A17" s="6" t="s">
        <v>29</v>
      </c>
      <c r="B17" s="38">
        <v>6366</v>
      </c>
      <c r="C17" s="38">
        <v>6366</v>
      </c>
      <c r="D17" s="37">
        <v>100</v>
      </c>
      <c r="E17" s="23" t="s">
        <v>2</v>
      </c>
      <c r="F17" s="38"/>
    </row>
    <row r="18" spans="1:6" s="2" customFormat="1" x14ac:dyDescent="0.25">
      <c r="A18" s="6" t="s">
        <v>30</v>
      </c>
      <c r="B18" s="38">
        <v>1307.97</v>
      </c>
      <c r="C18" s="38">
        <v>1308</v>
      </c>
      <c r="D18" s="37">
        <v>100</v>
      </c>
      <c r="E18" s="23" t="s">
        <v>2</v>
      </c>
      <c r="F18" s="38"/>
    </row>
    <row r="19" spans="1:6" s="2" customFormat="1" x14ac:dyDescent="0.25">
      <c r="A19" s="6" t="s">
        <v>31</v>
      </c>
      <c r="B19" s="38">
        <v>1822.5</v>
      </c>
      <c r="C19" s="38">
        <v>1776.5</v>
      </c>
      <c r="D19" s="37">
        <v>97.5</v>
      </c>
      <c r="E19" s="38">
        <v>-46</v>
      </c>
      <c r="F19" s="38"/>
    </row>
    <row r="20" spans="1:6" s="2" customFormat="1" x14ac:dyDescent="0.25">
      <c r="A20" s="6" t="s">
        <v>32</v>
      </c>
      <c r="B20" s="38">
        <v>4</v>
      </c>
      <c r="C20" s="38">
        <v>4</v>
      </c>
      <c r="D20" s="37">
        <v>100</v>
      </c>
      <c r="E20" s="23" t="s">
        <v>2</v>
      </c>
      <c r="F20" s="38"/>
    </row>
    <row r="21" spans="1:6" s="2" customFormat="1" x14ac:dyDescent="0.25">
      <c r="A21" s="6"/>
      <c r="B21" s="38"/>
      <c r="C21" s="38"/>
      <c r="D21" s="37"/>
      <c r="E21" s="38"/>
      <c r="F21" s="38"/>
    </row>
    <row r="22" spans="1:6" s="5" customFormat="1" x14ac:dyDescent="0.25">
      <c r="A22" s="10" t="s">
        <v>35</v>
      </c>
      <c r="B22" s="35">
        <v>162711</v>
      </c>
      <c r="C22" s="35">
        <v>164006.00200000001</v>
      </c>
      <c r="D22" s="36">
        <v>100.8</v>
      </c>
      <c r="E22" s="35">
        <v>1295.00200000001</v>
      </c>
      <c r="F22" s="35"/>
    </row>
    <row r="23" spans="1:6" s="2" customFormat="1" x14ac:dyDescent="0.25">
      <c r="A23" s="6" t="s">
        <v>36</v>
      </c>
      <c r="B23" s="38">
        <v>17432</v>
      </c>
      <c r="C23" s="38">
        <v>17532</v>
      </c>
      <c r="D23" s="37">
        <v>100.6</v>
      </c>
      <c r="E23" s="38">
        <v>100</v>
      </c>
      <c r="F23" s="38"/>
    </row>
    <row r="24" spans="1:6" s="2" customFormat="1" x14ac:dyDescent="0.25">
      <c r="A24" s="6" t="s">
        <v>37</v>
      </c>
      <c r="B24" s="38">
        <v>6697</v>
      </c>
      <c r="C24" s="38">
        <v>6740</v>
      </c>
      <c r="D24" s="37">
        <v>100.6</v>
      </c>
      <c r="E24" s="38">
        <v>43</v>
      </c>
      <c r="F24" s="38"/>
    </row>
    <row r="25" spans="1:6" s="2" customFormat="1" x14ac:dyDescent="0.25">
      <c r="A25" s="6" t="s">
        <v>38</v>
      </c>
      <c r="B25" s="38">
        <v>19609</v>
      </c>
      <c r="C25" s="38">
        <v>19229</v>
      </c>
      <c r="D25" s="37">
        <v>98.1</v>
      </c>
      <c r="E25" s="38">
        <v>-380</v>
      </c>
      <c r="F25" s="38"/>
    </row>
    <row r="26" spans="1:6" s="2" customFormat="1" x14ac:dyDescent="0.25">
      <c r="A26" s="6" t="s">
        <v>39</v>
      </c>
      <c r="B26" s="38">
        <v>20895</v>
      </c>
      <c r="C26" s="38">
        <v>20905</v>
      </c>
      <c r="D26" s="37">
        <v>100</v>
      </c>
      <c r="E26" s="38">
        <v>10</v>
      </c>
      <c r="F26" s="38"/>
    </row>
    <row r="27" spans="1:6" s="2" customFormat="1" x14ac:dyDescent="0.25">
      <c r="A27" s="6" t="s">
        <v>40</v>
      </c>
      <c r="B27" s="38">
        <v>21911</v>
      </c>
      <c r="C27" s="38">
        <v>21914</v>
      </c>
      <c r="D27" s="37">
        <v>100</v>
      </c>
      <c r="E27" s="38">
        <v>3</v>
      </c>
      <c r="F27" s="38"/>
    </row>
    <row r="28" spans="1:6" s="2" customFormat="1" x14ac:dyDescent="0.25">
      <c r="A28" s="6" t="s">
        <v>41</v>
      </c>
      <c r="B28" s="38">
        <v>166</v>
      </c>
      <c r="C28" s="38">
        <v>166</v>
      </c>
      <c r="D28" s="37">
        <v>100</v>
      </c>
      <c r="E28" s="38" t="s">
        <v>2</v>
      </c>
      <c r="F28" s="38"/>
    </row>
    <row r="29" spans="1:6" s="2" customFormat="1" x14ac:dyDescent="0.25">
      <c r="A29" s="6" t="s">
        <v>42</v>
      </c>
      <c r="B29" s="38">
        <v>42106</v>
      </c>
      <c r="C29" s="38">
        <v>43162</v>
      </c>
      <c r="D29" s="37">
        <v>102.5</v>
      </c>
      <c r="E29" s="38">
        <v>1056</v>
      </c>
      <c r="F29" s="38"/>
    </row>
    <row r="30" spans="1:6" s="2" customFormat="1" x14ac:dyDescent="0.25">
      <c r="A30" s="6" t="s">
        <v>43</v>
      </c>
      <c r="B30" s="38">
        <v>406</v>
      </c>
      <c r="C30" s="38">
        <v>413</v>
      </c>
      <c r="D30" s="37">
        <v>101.7</v>
      </c>
      <c r="E30" s="38">
        <v>7</v>
      </c>
      <c r="F30" s="38"/>
    </row>
    <row r="31" spans="1:6" s="2" customFormat="1" x14ac:dyDescent="0.25">
      <c r="A31" s="6" t="s">
        <v>44</v>
      </c>
      <c r="B31" s="38">
        <v>10799</v>
      </c>
      <c r="C31" s="38">
        <v>10900</v>
      </c>
      <c r="D31" s="37">
        <v>100.9</v>
      </c>
      <c r="E31" s="38">
        <v>101</v>
      </c>
      <c r="F31" s="38"/>
    </row>
    <row r="32" spans="1:6" s="2" customFormat="1" x14ac:dyDescent="0.25">
      <c r="A32" s="6" t="s">
        <v>45</v>
      </c>
      <c r="B32" s="38">
        <v>19703</v>
      </c>
      <c r="C32" s="38">
        <v>19970</v>
      </c>
      <c r="D32" s="37">
        <v>101.4</v>
      </c>
      <c r="E32" s="38">
        <v>267</v>
      </c>
      <c r="F32" s="38"/>
    </row>
    <row r="33" spans="1:6" s="2" customFormat="1" x14ac:dyDescent="0.25">
      <c r="A33" s="6" t="s">
        <v>46</v>
      </c>
      <c r="B33" s="38">
        <v>5926</v>
      </c>
      <c r="C33" s="38">
        <v>6026</v>
      </c>
      <c r="D33" s="37">
        <v>101.7</v>
      </c>
      <c r="E33" s="38">
        <v>100</v>
      </c>
      <c r="F33" s="38"/>
    </row>
    <row r="34" spans="1:6" s="2" customFormat="1" x14ac:dyDescent="0.25">
      <c r="A34" s="6" t="s">
        <v>47</v>
      </c>
      <c r="B34" s="38">
        <v>3875</v>
      </c>
      <c r="C34" s="38">
        <v>3861</v>
      </c>
      <c r="D34" s="37">
        <v>99.6</v>
      </c>
      <c r="E34" s="38">
        <v>-14</v>
      </c>
      <c r="F34" s="38"/>
    </row>
    <row r="35" spans="1:6" s="2" customFormat="1" x14ac:dyDescent="0.25">
      <c r="A35" s="6" t="s">
        <v>48</v>
      </c>
      <c r="B35" s="38">
        <v>185</v>
      </c>
      <c r="C35" s="38">
        <v>182</v>
      </c>
      <c r="D35" s="37">
        <v>98.4</v>
      </c>
      <c r="E35" s="38">
        <v>-3</v>
      </c>
      <c r="F35" s="38"/>
    </row>
    <row r="36" spans="1:6" s="2" customFormat="1" x14ac:dyDescent="0.25">
      <c r="A36" s="6" t="s">
        <v>49</v>
      </c>
      <c r="B36" s="38">
        <v>57</v>
      </c>
      <c r="C36" s="38">
        <v>77.542000000000002</v>
      </c>
      <c r="D36" s="37">
        <v>136</v>
      </c>
      <c r="E36" s="38">
        <v>20.542000000000002</v>
      </c>
      <c r="F36" s="38"/>
    </row>
    <row r="37" spans="1:6" s="2" customFormat="1" x14ac:dyDescent="0.25">
      <c r="A37" s="6" t="s">
        <v>50</v>
      </c>
      <c r="B37" s="38">
        <v>213</v>
      </c>
      <c r="C37" s="38">
        <v>247.46</v>
      </c>
      <c r="D37" s="37">
        <v>116.2</v>
      </c>
      <c r="E37" s="38">
        <v>34.46</v>
      </c>
      <c r="F37" s="38"/>
    </row>
    <row r="38" spans="1:6" s="2" customFormat="1" x14ac:dyDescent="0.25">
      <c r="A38" s="6"/>
      <c r="B38" s="38"/>
      <c r="C38" s="38"/>
      <c r="D38" s="37"/>
      <c r="E38" s="38"/>
      <c r="F38" s="38"/>
    </row>
    <row r="39" spans="1:6" s="5" customFormat="1" x14ac:dyDescent="0.25">
      <c r="A39" s="10" t="s">
        <v>51</v>
      </c>
      <c r="B39" s="35">
        <v>183700.08</v>
      </c>
      <c r="C39" s="35">
        <v>183411.38</v>
      </c>
      <c r="D39" s="36">
        <v>99.8</v>
      </c>
      <c r="E39" s="35">
        <v>-288.70000000001198</v>
      </c>
      <c r="F39" s="35"/>
    </row>
    <row r="40" spans="1:6" s="2" customFormat="1" x14ac:dyDescent="0.25">
      <c r="A40" s="6" t="s">
        <v>52</v>
      </c>
      <c r="B40" s="38">
        <v>45643</v>
      </c>
      <c r="C40" s="38">
        <v>45403</v>
      </c>
      <c r="D40" s="37">
        <v>99.5</v>
      </c>
      <c r="E40" s="38">
        <v>-240</v>
      </c>
      <c r="F40" s="38"/>
    </row>
    <row r="41" spans="1:6" s="2" customFormat="1" x14ac:dyDescent="0.25">
      <c r="A41" s="6" t="s">
        <v>53</v>
      </c>
      <c r="B41" s="38">
        <v>40188.28</v>
      </c>
      <c r="C41" s="38">
        <v>40324.480000000003</v>
      </c>
      <c r="D41" s="37">
        <v>100.3</v>
      </c>
      <c r="E41" s="38">
        <v>136.199999999997</v>
      </c>
      <c r="F41" s="38"/>
    </row>
    <row r="42" spans="1:6" s="2" customFormat="1" x14ac:dyDescent="0.25">
      <c r="A42" s="6" t="s">
        <v>54</v>
      </c>
      <c r="B42" s="38">
        <v>24836</v>
      </c>
      <c r="C42" s="38">
        <v>24818</v>
      </c>
      <c r="D42" s="37">
        <v>99.9</v>
      </c>
      <c r="E42" s="38">
        <v>-18</v>
      </c>
      <c r="F42" s="38"/>
    </row>
    <row r="43" spans="1:6" s="2" customFormat="1" x14ac:dyDescent="0.25">
      <c r="A43" s="6" t="s">
        <v>55</v>
      </c>
      <c r="B43" s="38">
        <v>1631</v>
      </c>
      <c r="C43" s="38">
        <v>1729</v>
      </c>
      <c r="D43" s="37">
        <v>106</v>
      </c>
      <c r="E43" s="38">
        <v>98</v>
      </c>
      <c r="F43" s="38"/>
    </row>
    <row r="44" spans="1:6" s="2" customFormat="1" x14ac:dyDescent="0.25">
      <c r="A44" s="6" t="s">
        <v>56</v>
      </c>
      <c r="B44" s="38">
        <v>17550</v>
      </c>
      <c r="C44" s="38">
        <v>17592.8</v>
      </c>
      <c r="D44" s="37">
        <v>100.2</v>
      </c>
      <c r="E44" s="38">
        <v>42.799999999999301</v>
      </c>
      <c r="F44" s="38"/>
    </row>
    <row r="45" spans="1:6" s="2" customFormat="1" x14ac:dyDescent="0.25">
      <c r="A45" s="6" t="s">
        <v>57</v>
      </c>
      <c r="B45" s="38">
        <v>51612.9</v>
      </c>
      <c r="C45" s="38">
        <v>51352.4</v>
      </c>
      <c r="D45" s="37">
        <v>99.5</v>
      </c>
      <c r="E45" s="38">
        <v>-260.50000000000699</v>
      </c>
      <c r="F45" s="38"/>
    </row>
    <row r="46" spans="1:6" s="2" customFormat="1" x14ac:dyDescent="0.25">
      <c r="A46" s="6" t="s">
        <v>58</v>
      </c>
      <c r="B46" s="38">
        <v>2341.9</v>
      </c>
      <c r="C46" s="38">
        <v>2392.6999999999998</v>
      </c>
      <c r="D46" s="37">
        <v>102.2</v>
      </c>
      <c r="E46" s="38">
        <v>50.799999999999699</v>
      </c>
      <c r="F46" s="38"/>
    </row>
    <row r="47" spans="1:6" s="2" customFormat="1" x14ac:dyDescent="0.25">
      <c r="A47" s="6" t="s">
        <v>59</v>
      </c>
      <c r="B47" s="38">
        <v>1528</v>
      </c>
      <c r="C47" s="38">
        <v>1528</v>
      </c>
      <c r="D47" s="37">
        <v>100</v>
      </c>
      <c r="E47" s="23" t="s">
        <v>2</v>
      </c>
      <c r="F47" s="38"/>
    </row>
    <row r="48" spans="1:6" s="2" customFormat="1" x14ac:dyDescent="0.25">
      <c r="A48" s="6"/>
      <c r="B48" s="38"/>
      <c r="C48" s="38"/>
      <c r="D48" s="37"/>
      <c r="E48" s="38"/>
      <c r="F48" s="38"/>
    </row>
    <row r="49" spans="1:6" s="5" customFormat="1" x14ac:dyDescent="0.25">
      <c r="A49" s="10" t="s">
        <v>60</v>
      </c>
      <c r="B49" s="35">
        <v>115208.5</v>
      </c>
      <c r="C49" s="35">
        <v>115779</v>
      </c>
      <c r="D49" s="36">
        <v>100.5</v>
      </c>
      <c r="E49" s="35">
        <v>570.5</v>
      </c>
      <c r="F49" s="35"/>
    </row>
    <row r="50" spans="1:6" s="2" customFormat="1" x14ac:dyDescent="0.25">
      <c r="A50" s="6" t="s">
        <v>61</v>
      </c>
      <c r="B50" s="38">
        <v>15919</v>
      </c>
      <c r="C50" s="38">
        <v>15984</v>
      </c>
      <c r="D50" s="37">
        <v>100.4</v>
      </c>
      <c r="E50" s="38">
        <v>65</v>
      </c>
      <c r="F50" s="38"/>
    </row>
    <row r="51" spans="1:6" s="2" customFormat="1" x14ac:dyDescent="0.25">
      <c r="A51" s="6" t="s">
        <v>62</v>
      </c>
      <c r="B51" s="38">
        <v>30618</v>
      </c>
      <c r="C51" s="38">
        <v>30962</v>
      </c>
      <c r="D51" s="37">
        <v>101.1</v>
      </c>
      <c r="E51" s="38">
        <v>344</v>
      </c>
      <c r="F51" s="38"/>
    </row>
    <row r="52" spans="1:6" s="2" customFormat="1" x14ac:dyDescent="0.25">
      <c r="A52" s="6" t="s">
        <v>63</v>
      </c>
      <c r="B52" s="38">
        <v>15988</v>
      </c>
      <c r="C52" s="38">
        <v>16072</v>
      </c>
      <c r="D52" s="37">
        <v>100.5</v>
      </c>
      <c r="E52" s="38">
        <v>84</v>
      </c>
      <c r="F52" s="38"/>
    </row>
    <row r="53" spans="1:6" s="2" customFormat="1" x14ac:dyDescent="0.25">
      <c r="A53" s="6" t="s">
        <v>20</v>
      </c>
      <c r="B53" s="38">
        <v>29278</v>
      </c>
      <c r="C53" s="38">
        <v>29365</v>
      </c>
      <c r="D53" s="37">
        <v>100.3</v>
      </c>
      <c r="E53" s="38">
        <v>86.999999999996405</v>
      </c>
      <c r="F53" s="38"/>
    </row>
    <row r="54" spans="1:6" s="2" customFormat="1" x14ac:dyDescent="0.25">
      <c r="A54" s="6" t="s">
        <v>64</v>
      </c>
      <c r="B54" s="38">
        <v>23356.5</v>
      </c>
      <c r="C54" s="38">
        <v>23364</v>
      </c>
      <c r="D54" s="37">
        <v>100</v>
      </c>
      <c r="E54" s="38">
        <v>7.5</v>
      </c>
      <c r="F54" s="38"/>
    </row>
    <row r="55" spans="1:6" s="2" customFormat="1" x14ac:dyDescent="0.25">
      <c r="A55" s="6" t="s">
        <v>65</v>
      </c>
      <c r="B55" s="38">
        <v>49</v>
      </c>
      <c r="C55" s="38">
        <v>32</v>
      </c>
      <c r="D55" s="37">
        <v>65.3</v>
      </c>
      <c r="E55" s="38">
        <v>-17</v>
      </c>
      <c r="F55" s="38"/>
    </row>
    <row r="56" spans="1:6" s="2" customFormat="1" x14ac:dyDescent="0.25">
      <c r="A56" s="6"/>
      <c r="B56" s="38"/>
      <c r="C56" s="38"/>
      <c r="D56" s="37"/>
      <c r="E56" s="38"/>
      <c r="F56" s="16"/>
    </row>
    <row r="57" spans="1:6" s="5" customFormat="1" x14ac:dyDescent="0.25">
      <c r="A57" s="10" t="s">
        <v>66</v>
      </c>
      <c r="B57" s="35">
        <v>178490.43700000001</v>
      </c>
      <c r="C57" s="35">
        <v>178517.378</v>
      </c>
      <c r="D57" s="36">
        <v>100</v>
      </c>
      <c r="E57" s="35">
        <v>26.9409999999916</v>
      </c>
      <c r="F57" s="22"/>
    </row>
    <row r="58" spans="1:6" s="2" customFormat="1" x14ac:dyDescent="0.25">
      <c r="A58" s="6" t="s">
        <v>67</v>
      </c>
      <c r="B58" s="38">
        <v>7345.4</v>
      </c>
      <c r="C58" s="38">
        <v>7345.3</v>
      </c>
      <c r="D58" s="37">
        <v>100</v>
      </c>
      <c r="E58" s="38">
        <v>-9.9999999999454303E-2</v>
      </c>
      <c r="F58" s="23"/>
    </row>
    <row r="59" spans="1:6" s="2" customFormat="1" x14ac:dyDescent="0.25">
      <c r="A59" s="6" t="s">
        <v>68</v>
      </c>
      <c r="B59" s="38">
        <v>18213.983</v>
      </c>
      <c r="C59" s="38">
        <v>18038.367999999999</v>
      </c>
      <c r="D59" s="37">
        <v>99</v>
      </c>
      <c r="E59" s="38">
        <v>-175.615000000002</v>
      </c>
      <c r="F59" s="23"/>
    </row>
    <row r="60" spans="1:6" s="2" customFormat="1" x14ac:dyDescent="0.25">
      <c r="A60" s="6" t="s">
        <v>69</v>
      </c>
      <c r="B60" s="38">
        <v>14732.5</v>
      </c>
      <c r="C60" s="38">
        <v>14734</v>
      </c>
      <c r="D60" s="37">
        <v>100</v>
      </c>
      <c r="E60" s="38">
        <v>1.5</v>
      </c>
      <c r="F60" s="23"/>
    </row>
    <row r="61" spans="1:6" s="2" customFormat="1" x14ac:dyDescent="0.25">
      <c r="A61" s="6" t="s">
        <v>19</v>
      </c>
      <c r="B61" s="38">
        <v>45039.82</v>
      </c>
      <c r="C61" s="38">
        <v>45033.71</v>
      </c>
      <c r="D61" s="37">
        <v>100</v>
      </c>
      <c r="E61" s="38">
        <v>-6.1099999999933097</v>
      </c>
      <c r="F61" s="23"/>
    </row>
    <row r="62" spans="1:6" s="2" customFormat="1" x14ac:dyDescent="0.25">
      <c r="A62" s="6" t="s">
        <v>70</v>
      </c>
      <c r="B62" s="38">
        <v>2745.6</v>
      </c>
      <c r="C62" s="38">
        <v>2747</v>
      </c>
      <c r="D62" s="37">
        <v>100.1</v>
      </c>
      <c r="E62" s="38">
        <v>1.4000000000000901</v>
      </c>
      <c r="F62" s="23"/>
    </row>
    <row r="63" spans="1:6" s="2" customFormat="1" x14ac:dyDescent="0.25">
      <c r="A63" s="6" t="s">
        <v>71</v>
      </c>
      <c r="B63" s="38">
        <v>36825.699999999997</v>
      </c>
      <c r="C63" s="38">
        <v>36934</v>
      </c>
      <c r="D63" s="37">
        <v>100.3</v>
      </c>
      <c r="E63" s="38">
        <v>108.300000000003</v>
      </c>
      <c r="F63" s="23"/>
    </row>
    <row r="64" spans="1:6" s="2" customFormat="1" x14ac:dyDescent="0.25">
      <c r="A64" s="6" t="s">
        <v>72</v>
      </c>
      <c r="B64" s="38">
        <v>1</v>
      </c>
      <c r="C64" s="38">
        <v>1</v>
      </c>
      <c r="D64" s="37">
        <v>100</v>
      </c>
      <c r="E64" s="23" t="s">
        <v>2</v>
      </c>
      <c r="F64" s="23"/>
    </row>
    <row r="65" spans="1:6" s="2" customFormat="1" x14ac:dyDescent="0.25">
      <c r="A65" s="6" t="s">
        <v>73</v>
      </c>
      <c r="B65" s="38">
        <v>45032.1</v>
      </c>
      <c r="C65" s="38">
        <v>45037</v>
      </c>
      <c r="D65" s="37">
        <v>100</v>
      </c>
      <c r="E65" s="38">
        <v>4.9000000000014596</v>
      </c>
      <c r="F65" s="23"/>
    </row>
    <row r="66" spans="1:6" s="2" customFormat="1" x14ac:dyDescent="0.25">
      <c r="A66" s="6" t="s">
        <v>74</v>
      </c>
      <c r="B66" s="38">
        <v>53</v>
      </c>
      <c r="C66" s="38">
        <v>58</v>
      </c>
      <c r="D66" s="37">
        <v>109.4</v>
      </c>
      <c r="E66" s="38">
        <v>5</v>
      </c>
      <c r="F66" s="23"/>
    </row>
    <row r="67" spans="1:6" s="2" customFormat="1" x14ac:dyDescent="0.25">
      <c r="A67" s="6" t="s">
        <v>75</v>
      </c>
      <c r="B67" s="38">
        <v>11300.933999999999</v>
      </c>
      <c r="C67" s="38">
        <v>11395</v>
      </c>
      <c r="D67" s="37">
        <v>100.8</v>
      </c>
      <c r="E67" s="38">
        <v>94.065999999998894</v>
      </c>
      <c r="F67" s="23"/>
    </row>
    <row r="68" spans="1:6" s="2" customFormat="1" x14ac:dyDescent="0.25">
      <c r="A68" s="6"/>
      <c r="B68" s="38"/>
      <c r="C68" s="38"/>
      <c r="D68" s="37"/>
      <c r="E68" s="38"/>
      <c r="F68" s="23"/>
    </row>
    <row r="69" spans="1:6" s="5" customFormat="1" x14ac:dyDescent="0.25">
      <c r="A69" s="10" t="s">
        <v>76</v>
      </c>
      <c r="B69" s="35">
        <v>108301.73699999999</v>
      </c>
      <c r="C69" s="35">
        <v>108612.774</v>
      </c>
      <c r="D69" s="36">
        <v>100.3</v>
      </c>
      <c r="E69" s="35">
        <v>311.03699999999702</v>
      </c>
      <c r="F69" s="22"/>
    </row>
    <row r="70" spans="1:6" s="2" customFormat="1" x14ac:dyDescent="0.25">
      <c r="A70" s="6" t="s">
        <v>77</v>
      </c>
      <c r="B70" s="38">
        <v>24874.945</v>
      </c>
      <c r="C70" s="38">
        <v>24948.966</v>
      </c>
      <c r="D70" s="37">
        <v>100.3</v>
      </c>
      <c r="E70" s="38">
        <v>74.021000000000598</v>
      </c>
      <c r="F70" s="23"/>
    </row>
    <row r="71" spans="1:6" s="2" customFormat="1" x14ac:dyDescent="0.25">
      <c r="A71" s="6" t="s">
        <v>78</v>
      </c>
      <c r="B71" s="38">
        <v>35905.843000000001</v>
      </c>
      <c r="C71" s="38">
        <v>35596.843000000001</v>
      </c>
      <c r="D71" s="37">
        <v>99.1</v>
      </c>
      <c r="E71" s="38">
        <v>-309</v>
      </c>
      <c r="F71" s="23"/>
    </row>
    <row r="72" spans="1:6" s="2" customFormat="1" x14ac:dyDescent="0.25">
      <c r="A72" s="6" t="s">
        <v>79</v>
      </c>
      <c r="B72" s="38">
        <v>16887.965</v>
      </c>
      <c r="C72" s="38">
        <v>16944.965</v>
      </c>
      <c r="D72" s="37">
        <v>100.3</v>
      </c>
      <c r="E72" s="38">
        <v>57</v>
      </c>
      <c r="F72" s="23"/>
    </row>
    <row r="73" spans="1:6" s="2" customFormat="1" x14ac:dyDescent="0.25">
      <c r="A73" s="6" t="s">
        <v>80</v>
      </c>
      <c r="B73" s="38">
        <v>30419</v>
      </c>
      <c r="C73" s="38">
        <v>30919</v>
      </c>
      <c r="D73" s="37">
        <v>101.6</v>
      </c>
      <c r="E73" s="38">
        <v>500</v>
      </c>
      <c r="F73" s="23"/>
    </row>
    <row r="74" spans="1:6" s="2" customFormat="1" x14ac:dyDescent="0.25">
      <c r="A74" s="6" t="s">
        <v>81</v>
      </c>
      <c r="B74" s="38">
        <v>213.98400000000001</v>
      </c>
      <c r="C74" s="38">
        <v>203</v>
      </c>
      <c r="D74" s="37">
        <v>94.9</v>
      </c>
      <c r="E74" s="38">
        <v>-10.984</v>
      </c>
      <c r="F74" s="23"/>
    </row>
    <row r="75" spans="1:6" s="2" customFormat="1" x14ac:dyDescent="0.25">
      <c r="A75" s="6"/>
      <c r="B75" s="38"/>
      <c r="C75" s="38"/>
      <c r="D75" s="37"/>
      <c r="E75" s="38"/>
      <c r="F75" s="23"/>
    </row>
    <row r="76" spans="1:6" s="5" customFormat="1" x14ac:dyDescent="0.25">
      <c r="A76" s="10" t="s">
        <v>82</v>
      </c>
      <c r="B76" s="35">
        <v>414922</v>
      </c>
      <c r="C76" s="35">
        <v>413488.4</v>
      </c>
      <c r="D76" s="36">
        <v>99.7</v>
      </c>
      <c r="E76" s="35">
        <v>-1433.5999999999799</v>
      </c>
      <c r="F76" s="22"/>
    </row>
    <row r="77" spans="1:6" s="2" customFormat="1" x14ac:dyDescent="0.25">
      <c r="A77" s="6" t="s">
        <v>83</v>
      </c>
      <c r="B77" s="38">
        <v>27452</v>
      </c>
      <c r="C77" s="38">
        <v>26875</v>
      </c>
      <c r="D77" s="37">
        <v>97.9</v>
      </c>
      <c r="E77" s="38">
        <v>-577</v>
      </c>
      <c r="F77" s="23"/>
    </row>
    <row r="78" spans="1:6" s="2" customFormat="1" x14ac:dyDescent="0.25">
      <c r="A78" s="6" t="s">
        <v>84</v>
      </c>
      <c r="B78" s="38">
        <v>81072</v>
      </c>
      <c r="C78" s="38">
        <v>79299.399999999994</v>
      </c>
      <c r="D78" s="37">
        <v>97.8</v>
      </c>
      <c r="E78" s="38">
        <v>-1772.5999999999899</v>
      </c>
      <c r="F78" s="23"/>
    </row>
    <row r="79" spans="1:6" s="2" customFormat="1" x14ac:dyDescent="0.25">
      <c r="A79" s="6" t="s">
        <v>85</v>
      </c>
      <c r="B79" s="38">
        <v>26888</v>
      </c>
      <c r="C79" s="38">
        <v>26832</v>
      </c>
      <c r="D79" s="37">
        <v>99.8</v>
      </c>
      <c r="E79" s="38">
        <v>-56</v>
      </c>
      <c r="F79" s="23"/>
    </row>
    <row r="80" spans="1:6" s="2" customFormat="1" x14ac:dyDescent="0.25">
      <c r="A80" s="6" t="s">
        <v>86</v>
      </c>
      <c r="B80" s="38">
        <v>60756</v>
      </c>
      <c r="C80" s="38">
        <v>60756</v>
      </c>
      <c r="D80" s="37">
        <v>100</v>
      </c>
      <c r="E80" s="23" t="s">
        <v>2</v>
      </c>
      <c r="F80" s="23"/>
    </row>
    <row r="81" spans="1:6" s="2" customFormat="1" x14ac:dyDescent="0.25">
      <c r="A81" s="6" t="s">
        <v>87</v>
      </c>
      <c r="B81" s="38">
        <v>50251</v>
      </c>
      <c r="C81" s="38">
        <v>51297</v>
      </c>
      <c r="D81" s="37">
        <v>102.1</v>
      </c>
      <c r="E81" s="38">
        <v>1046</v>
      </c>
      <c r="F81" s="23"/>
    </row>
    <row r="82" spans="1:6" s="2" customFormat="1" x14ac:dyDescent="0.25">
      <c r="A82" s="6" t="s">
        <v>88</v>
      </c>
      <c r="B82" s="38">
        <v>76786</v>
      </c>
      <c r="C82" s="38">
        <v>76742</v>
      </c>
      <c r="D82" s="37">
        <v>99.9</v>
      </c>
      <c r="E82" s="38">
        <v>-44</v>
      </c>
      <c r="F82" s="23"/>
    </row>
    <row r="83" spans="1:6" s="2" customFormat="1" x14ac:dyDescent="0.25">
      <c r="A83" s="6" t="s">
        <v>16</v>
      </c>
      <c r="B83" s="38">
        <v>105</v>
      </c>
      <c r="C83" s="38">
        <v>105</v>
      </c>
      <c r="D83" s="37">
        <v>100</v>
      </c>
      <c r="E83" s="23" t="s">
        <v>2</v>
      </c>
      <c r="F83" s="23"/>
    </row>
    <row r="84" spans="1:6" s="2" customFormat="1" x14ac:dyDescent="0.25">
      <c r="A84" s="6" t="s">
        <v>89</v>
      </c>
      <c r="B84" s="38">
        <v>60701</v>
      </c>
      <c r="C84" s="38">
        <v>60671</v>
      </c>
      <c r="D84" s="37">
        <v>100</v>
      </c>
      <c r="E84" s="38">
        <v>-30.000000000007301</v>
      </c>
      <c r="F84" s="23"/>
    </row>
    <row r="85" spans="1:6" s="2" customFormat="1" x14ac:dyDescent="0.25">
      <c r="A85" s="6" t="s">
        <v>91</v>
      </c>
      <c r="B85" s="38">
        <v>28280</v>
      </c>
      <c r="C85" s="38">
        <v>28280</v>
      </c>
      <c r="D85" s="37">
        <v>100</v>
      </c>
      <c r="E85" s="23" t="s">
        <v>2</v>
      </c>
      <c r="F85" s="23"/>
    </row>
    <row r="86" spans="1:6" s="2" customFormat="1" x14ac:dyDescent="0.25">
      <c r="A86" s="6" t="s">
        <v>92</v>
      </c>
      <c r="B86" s="38">
        <v>201</v>
      </c>
      <c r="C86" s="38">
        <v>201</v>
      </c>
      <c r="D86" s="37">
        <v>100</v>
      </c>
      <c r="E86" s="23" t="s">
        <v>2</v>
      </c>
      <c r="F86" s="23"/>
    </row>
    <row r="87" spans="1:6" s="2" customFormat="1" x14ac:dyDescent="0.25">
      <c r="A87" s="75" t="s">
        <v>330</v>
      </c>
      <c r="B87" s="38">
        <v>2237</v>
      </c>
      <c r="C87" s="38">
        <v>2237</v>
      </c>
      <c r="D87" s="37">
        <v>100</v>
      </c>
      <c r="E87" s="23" t="s">
        <v>2</v>
      </c>
      <c r="F87" s="23"/>
    </row>
    <row r="88" spans="1:6" s="2" customFormat="1" x14ac:dyDescent="0.25">
      <c r="A88" s="75" t="s">
        <v>331</v>
      </c>
      <c r="B88" s="38">
        <v>298</v>
      </c>
      <c r="C88" s="38">
        <v>298</v>
      </c>
      <c r="D88" s="37">
        <v>100</v>
      </c>
      <c r="E88" s="23" t="s">
        <v>2</v>
      </c>
      <c r="F88" s="23"/>
    </row>
    <row r="89" spans="1:6" s="2" customFormat="1" x14ac:dyDescent="0.25">
      <c r="A89" s="6"/>
      <c r="B89" s="38"/>
      <c r="C89" s="38"/>
      <c r="D89" s="37"/>
      <c r="E89" s="38"/>
      <c r="F89" s="23"/>
    </row>
    <row r="90" spans="1:6" s="5" customFormat="1" x14ac:dyDescent="0.25">
      <c r="A90" s="10" t="s">
        <v>93</v>
      </c>
      <c r="B90" s="35">
        <v>10235</v>
      </c>
      <c r="C90" s="35">
        <v>9583.4</v>
      </c>
      <c r="D90" s="36">
        <v>93.6</v>
      </c>
      <c r="E90" s="35">
        <v>-651.6</v>
      </c>
      <c r="F90" s="22"/>
    </row>
    <row r="91" spans="1:6" s="2" customFormat="1" x14ac:dyDescent="0.25">
      <c r="A91" s="6"/>
      <c r="B91" s="38"/>
      <c r="C91" s="38"/>
      <c r="D91" s="37"/>
      <c r="E91" s="38"/>
      <c r="F91" s="23"/>
    </row>
    <row r="92" spans="1:6" s="5" customFormat="1" x14ac:dyDescent="0.25">
      <c r="A92" s="10" t="s">
        <v>94</v>
      </c>
      <c r="B92" s="35">
        <v>6168.58</v>
      </c>
      <c r="C92" s="35">
        <v>5626</v>
      </c>
      <c r="D92" s="36">
        <v>91.2</v>
      </c>
      <c r="E92" s="35">
        <v>-542.58000000000004</v>
      </c>
      <c r="F92" s="22"/>
    </row>
  </sheetData>
  <mergeCells count="5">
    <mergeCell ref="A4:E4"/>
    <mergeCell ref="A5:E5"/>
    <mergeCell ref="A7:A8"/>
    <mergeCell ref="B7:C7"/>
    <mergeCell ref="D7:E7"/>
  </mergeCells>
  <phoneticPr fontId="3" type="noConversion"/>
  <hyperlinks>
    <hyperlink ref="A1:A2" location="содержание!A1" display="Мазмуну"/>
  </hyperlinks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opLeftCell="A37" workbookViewId="0">
      <selection activeCell="C56" sqref="C56"/>
    </sheetView>
  </sheetViews>
  <sheetFormatPr defaultRowHeight="13.2" x14ac:dyDescent="0.25"/>
  <cols>
    <col min="1" max="1" width="26.33203125" customWidth="1"/>
    <col min="2" max="2" width="9.6640625" customWidth="1"/>
    <col min="3" max="3" width="10" customWidth="1"/>
  </cols>
  <sheetData>
    <row r="1" spans="1:8" x14ac:dyDescent="0.25">
      <c r="A1" s="65" t="s">
        <v>203</v>
      </c>
    </row>
    <row r="2" spans="1:8" x14ac:dyDescent="0.25">
      <c r="A2" s="65" t="s">
        <v>204</v>
      </c>
    </row>
    <row r="3" spans="1:8" s="2" customFormat="1" ht="13.8" x14ac:dyDescent="0.25">
      <c r="A3" s="78" t="s">
        <v>153</v>
      </c>
      <c r="B3" s="78"/>
      <c r="C3" s="78"/>
      <c r="D3" s="78"/>
      <c r="E3" s="78"/>
      <c r="F3" s="47"/>
    </row>
    <row r="4" spans="1:8" s="2" customFormat="1" ht="12.75" customHeight="1" x14ac:dyDescent="0.25">
      <c r="A4" s="78" t="s">
        <v>154</v>
      </c>
      <c r="B4" s="78"/>
      <c r="C4" s="78"/>
      <c r="D4" s="78"/>
      <c r="E4" s="78"/>
      <c r="F4" s="47"/>
      <c r="G4" s="32"/>
      <c r="H4" s="32"/>
    </row>
    <row r="5" spans="1:8" ht="12" customHeight="1" x14ac:dyDescent="0.25">
      <c r="A5" s="2"/>
      <c r="B5" s="2"/>
      <c r="C5" s="2"/>
      <c r="D5" s="2"/>
      <c r="E5" s="3" t="s">
        <v>21</v>
      </c>
      <c r="F5" s="3"/>
    </row>
    <row r="6" spans="1:8" s="2" customFormat="1" ht="39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8" s="2" customFormat="1" ht="1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8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8" s="5" customFormat="1" ht="26.4" x14ac:dyDescent="0.25">
      <c r="A9" s="10" t="s">
        <v>96</v>
      </c>
      <c r="B9" s="44">
        <v>150637</v>
      </c>
      <c r="C9" s="44">
        <v>157484</v>
      </c>
      <c r="D9" s="20">
        <v>104.5</v>
      </c>
      <c r="E9" s="44">
        <v>6847</v>
      </c>
      <c r="F9" s="44"/>
    </row>
    <row r="10" spans="1:8" s="5" customFormat="1" x14ac:dyDescent="0.25">
      <c r="A10" s="10"/>
      <c r="B10" s="44"/>
      <c r="C10" s="44"/>
      <c r="D10" s="20"/>
      <c r="E10" s="44"/>
      <c r="F10" s="44"/>
    </row>
    <row r="11" spans="1:8" s="2" customFormat="1" x14ac:dyDescent="0.25">
      <c r="A11" s="10" t="s">
        <v>25</v>
      </c>
      <c r="B11" s="44">
        <v>5656</v>
      </c>
      <c r="C11" s="44">
        <v>6871</v>
      </c>
      <c r="D11" s="20">
        <v>121.5</v>
      </c>
      <c r="E11" s="44">
        <v>1215</v>
      </c>
      <c r="F11" s="44"/>
    </row>
    <row r="12" spans="1:8" s="2" customFormat="1" x14ac:dyDescent="0.25">
      <c r="A12" s="6" t="s">
        <v>26</v>
      </c>
      <c r="B12" s="31">
        <v>363</v>
      </c>
      <c r="C12" s="31">
        <v>530</v>
      </c>
      <c r="D12" s="21">
        <v>146</v>
      </c>
      <c r="E12" s="31">
        <v>167</v>
      </c>
      <c r="F12" s="31"/>
    </row>
    <row r="13" spans="1:8" s="2" customFormat="1" x14ac:dyDescent="0.25">
      <c r="A13" s="6" t="s">
        <v>27</v>
      </c>
      <c r="B13" s="31">
        <v>1677</v>
      </c>
      <c r="C13" s="31">
        <v>1900</v>
      </c>
      <c r="D13" s="21">
        <v>113.3</v>
      </c>
      <c r="E13" s="31">
        <v>223</v>
      </c>
      <c r="F13" s="31"/>
    </row>
    <row r="14" spans="1:8" s="2" customFormat="1" x14ac:dyDescent="0.25">
      <c r="A14" s="6" t="s">
        <v>28</v>
      </c>
      <c r="B14" s="31">
        <v>3472</v>
      </c>
      <c r="C14" s="31">
        <v>4308</v>
      </c>
      <c r="D14" s="21">
        <v>124.1</v>
      </c>
      <c r="E14" s="31">
        <v>836</v>
      </c>
      <c r="F14" s="31"/>
    </row>
    <row r="15" spans="1:8" s="2" customFormat="1" x14ac:dyDescent="0.25">
      <c r="A15" s="6" t="s">
        <v>29</v>
      </c>
      <c r="B15" s="31">
        <v>815</v>
      </c>
      <c r="C15" s="31">
        <v>907</v>
      </c>
      <c r="D15" s="21">
        <v>111.3</v>
      </c>
      <c r="E15" s="31">
        <v>92</v>
      </c>
      <c r="F15" s="31"/>
    </row>
    <row r="16" spans="1:8" s="2" customFormat="1" x14ac:dyDescent="0.25">
      <c r="A16" s="6" t="s">
        <v>30</v>
      </c>
      <c r="B16" s="31">
        <v>40</v>
      </c>
      <c r="C16" s="31">
        <v>30</v>
      </c>
      <c r="D16" s="21">
        <v>75</v>
      </c>
      <c r="E16" s="31">
        <v>-10</v>
      </c>
      <c r="F16" s="31"/>
    </row>
    <row r="17" spans="1:6" s="2" customFormat="1" x14ac:dyDescent="0.25">
      <c r="A17" s="6" t="s">
        <v>31</v>
      </c>
      <c r="B17" s="31">
        <v>104</v>
      </c>
      <c r="C17" s="31">
        <v>94</v>
      </c>
      <c r="D17" s="21">
        <v>90.4</v>
      </c>
      <c r="E17" s="31">
        <v>-10</v>
      </c>
      <c r="F17" s="31"/>
    </row>
    <row r="18" spans="1:6" s="5" customFormat="1" x14ac:dyDescent="0.25">
      <c r="A18" s="6"/>
      <c r="B18" s="31"/>
      <c r="C18" s="31"/>
      <c r="D18" s="21"/>
      <c r="E18" s="31"/>
      <c r="F18" s="31"/>
    </row>
    <row r="19" spans="1:6" s="2" customFormat="1" x14ac:dyDescent="0.25">
      <c r="A19" s="10" t="s">
        <v>35</v>
      </c>
      <c r="B19" s="44">
        <v>17341</v>
      </c>
      <c r="C19" s="44">
        <v>16842</v>
      </c>
      <c r="D19" s="20">
        <v>97.1</v>
      </c>
      <c r="E19" s="44">
        <v>-499</v>
      </c>
      <c r="F19" s="44"/>
    </row>
    <row r="20" spans="1:6" s="2" customFormat="1" x14ac:dyDescent="0.25">
      <c r="A20" s="6" t="s">
        <v>36</v>
      </c>
      <c r="B20" s="31">
        <v>902</v>
      </c>
      <c r="C20" s="31">
        <v>953</v>
      </c>
      <c r="D20" s="21">
        <v>105.7</v>
      </c>
      <c r="E20" s="31">
        <v>51</v>
      </c>
      <c r="F20" s="31"/>
    </row>
    <row r="21" spans="1:6" s="2" customFormat="1" x14ac:dyDescent="0.25">
      <c r="A21" s="6" t="s">
        <v>37</v>
      </c>
      <c r="B21" s="31">
        <v>115</v>
      </c>
      <c r="C21" s="31">
        <v>176</v>
      </c>
      <c r="D21" s="21">
        <v>153</v>
      </c>
      <c r="E21" s="31">
        <v>61</v>
      </c>
      <c r="F21" s="31"/>
    </row>
    <row r="22" spans="1:6" s="2" customFormat="1" x14ac:dyDescent="0.25">
      <c r="A22" s="6" t="s">
        <v>38</v>
      </c>
      <c r="B22" s="31">
        <v>3901</v>
      </c>
      <c r="C22" s="31">
        <v>3958</v>
      </c>
      <c r="D22" s="21">
        <v>101.5</v>
      </c>
      <c r="E22" s="31">
        <v>57</v>
      </c>
      <c r="F22" s="31"/>
    </row>
    <row r="23" spans="1:6" s="2" customFormat="1" x14ac:dyDescent="0.25">
      <c r="A23" s="6" t="s">
        <v>39</v>
      </c>
      <c r="B23" s="31">
        <v>3507</v>
      </c>
      <c r="C23" s="31">
        <v>3775</v>
      </c>
      <c r="D23" s="21">
        <v>107.6</v>
      </c>
      <c r="E23" s="31">
        <v>268</v>
      </c>
      <c r="F23" s="31"/>
    </row>
    <row r="24" spans="1:6" s="2" customFormat="1" x14ac:dyDescent="0.25">
      <c r="A24" s="6" t="s">
        <v>40</v>
      </c>
      <c r="B24" s="31">
        <v>2601</v>
      </c>
      <c r="C24" s="31">
        <v>2703</v>
      </c>
      <c r="D24" s="21">
        <v>103.9</v>
      </c>
      <c r="E24" s="31">
        <v>102</v>
      </c>
      <c r="F24" s="31"/>
    </row>
    <row r="25" spans="1:6" s="2" customFormat="1" x14ac:dyDescent="0.25">
      <c r="A25" s="6" t="s">
        <v>42</v>
      </c>
      <c r="B25" s="31">
        <v>5264</v>
      </c>
      <c r="C25" s="31">
        <v>4294</v>
      </c>
      <c r="D25" s="21">
        <v>81.599999999999994</v>
      </c>
      <c r="E25" s="31">
        <v>-970</v>
      </c>
      <c r="F25" s="31"/>
    </row>
    <row r="26" spans="1:6" s="2" customFormat="1" x14ac:dyDescent="0.25">
      <c r="A26" s="6" t="s">
        <v>43</v>
      </c>
      <c r="B26" s="31">
        <v>6</v>
      </c>
      <c r="C26" s="31" t="s">
        <v>2</v>
      </c>
      <c r="D26" s="21" t="s">
        <v>2</v>
      </c>
      <c r="E26" s="31">
        <v>-6</v>
      </c>
      <c r="F26" s="31"/>
    </row>
    <row r="27" spans="1:6" s="2" customFormat="1" x14ac:dyDescent="0.25">
      <c r="A27" s="6" t="s">
        <v>44</v>
      </c>
      <c r="B27" s="31">
        <v>100</v>
      </c>
      <c r="C27" s="31">
        <v>86</v>
      </c>
      <c r="D27" s="21">
        <v>86</v>
      </c>
      <c r="E27" s="31">
        <v>-14</v>
      </c>
      <c r="F27" s="31"/>
    </row>
    <row r="28" spans="1:6" s="2" customFormat="1" x14ac:dyDescent="0.25">
      <c r="A28" s="6" t="s">
        <v>45</v>
      </c>
      <c r="B28" s="31">
        <v>509</v>
      </c>
      <c r="C28" s="31">
        <v>506</v>
      </c>
      <c r="D28" s="21">
        <v>99.4</v>
      </c>
      <c r="E28" s="31">
        <v>-3</v>
      </c>
      <c r="F28" s="31"/>
    </row>
    <row r="29" spans="1:6" s="2" customFormat="1" x14ac:dyDescent="0.25">
      <c r="A29" s="6" t="s">
        <v>47</v>
      </c>
      <c r="B29" s="31">
        <v>557</v>
      </c>
      <c r="C29" s="31">
        <v>567</v>
      </c>
      <c r="D29" s="21">
        <v>101.8</v>
      </c>
      <c r="E29" s="31">
        <v>10</v>
      </c>
      <c r="F29" s="31"/>
    </row>
    <row r="30" spans="1:6" s="5" customFormat="1" x14ac:dyDescent="0.25">
      <c r="A30" s="6"/>
      <c r="B30" s="31"/>
      <c r="C30" s="31"/>
      <c r="D30" s="21"/>
      <c r="E30" s="31"/>
      <c r="F30" s="31"/>
    </row>
    <row r="31" spans="1:6" s="2" customFormat="1" x14ac:dyDescent="0.25">
      <c r="A31" s="10" t="s">
        <v>51</v>
      </c>
      <c r="B31" s="44">
        <v>10759</v>
      </c>
      <c r="C31" s="44">
        <v>9903</v>
      </c>
      <c r="D31" s="20">
        <v>92</v>
      </c>
      <c r="E31" s="44">
        <v>-856</v>
      </c>
      <c r="F31" s="44"/>
    </row>
    <row r="32" spans="1:6" s="2" customFormat="1" x14ac:dyDescent="0.25">
      <c r="A32" s="6" t="s">
        <v>52</v>
      </c>
      <c r="B32" s="31">
        <v>1679</v>
      </c>
      <c r="C32" s="31">
        <v>1772</v>
      </c>
      <c r="D32" s="21">
        <v>105.5</v>
      </c>
      <c r="E32" s="31">
        <v>93</v>
      </c>
      <c r="F32" s="31"/>
    </row>
    <row r="33" spans="1:6" s="2" customFormat="1" x14ac:dyDescent="0.25">
      <c r="A33" s="6" t="s">
        <v>53</v>
      </c>
      <c r="B33" s="31">
        <v>2501</v>
      </c>
      <c r="C33" s="31">
        <v>1801</v>
      </c>
      <c r="D33" s="21">
        <v>72</v>
      </c>
      <c r="E33" s="31">
        <v>-700</v>
      </c>
      <c r="F33" s="31"/>
    </row>
    <row r="34" spans="1:6" s="2" customFormat="1" x14ac:dyDescent="0.25">
      <c r="A34" s="6" t="s">
        <v>54</v>
      </c>
      <c r="B34" s="31">
        <v>2458</v>
      </c>
      <c r="C34" s="31">
        <v>2459</v>
      </c>
      <c r="D34" s="21">
        <v>100</v>
      </c>
      <c r="E34" s="31">
        <v>1</v>
      </c>
      <c r="F34" s="31"/>
    </row>
    <row r="35" spans="1:6" s="2" customFormat="1" x14ac:dyDescent="0.25">
      <c r="A35" s="6" t="s">
        <v>55</v>
      </c>
      <c r="B35" s="31">
        <v>130</v>
      </c>
      <c r="C35" s="31">
        <v>82</v>
      </c>
      <c r="D35" s="21">
        <v>63.1</v>
      </c>
      <c r="E35" s="31">
        <v>-48</v>
      </c>
      <c r="F35" s="31"/>
    </row>
    <row r="36" spans="1:6" s="2" customFormat="1" x14ac:dyDescent="0.25">
      <c r="A36" s="6" t="s">
        <v>56</v>
      </c>
      <c r="B36" s="31">
        <v>12</v>
      </c>
      <c r="C36" s="31" t="s">
        <v>2</v>
      </c>
      <c r="D36" s="21" t="s">
        <v>2</v>
      </c>
      <c r="E36" s="31">
        <v>-12</v>
      </c>
      <c r="F36" s="31"/>
    </row>
    <row r="37" spans="1:6" s="2" customFormat="1" x14ac:dyDescent="0.25">
      <c r="A37" s="6" t="s">
        <v>57</v>
      </c>
      <c r="B37" s="31">
        <v>3900</v>
      </c>
      <c r="C37" s="31">
        <v>3659</v>
      </c>
      <c r="D37" s="21">
        <v>93.8</v>
      </c>
      <c r="E37" s="31">
        <v>-241</v>
      </c>
      <c r="F37" s="31"/>
    </row>
    <row r="38" spans="1:6" s="2" customFormat="1" x14ac:dyDescent="0.25">
      <c r="A38" s="6" t="s">
        <v>58</v>
      </c>
      <c r="B38" s="31">
        <v>209</v>
      </c>
      <c r="C38" s="31">
        <v>212</v>
      </c>
      <c r="D38" s="21">
        <v>101.4</v>
      </c>
      <c r="E38" s="31">
        <v>3</v>
      </c>
      <c r="F38" s="31"/>
    </row>
    <row r="39" spans="1:6" s="5" customFormat="1" x14ac:dyDescent="0.25">
      <c r="A39" s="6"/>
      <c r="B39" s="31"/>
      <c r="C39" s="31"/>
      <c r="D39" s="21"/>
      <c r="E39" s="31"/>
      <c r="F39" s="31"/>
    </row>
    <row r="40" spans="1:6" s="2" customFormat="1" x14ac:dyDescent="0.25">
      <c r="A40" s="10" t="s">
        <v>66</v>
      </c>
      <c r="B40" s="44">
        <v>17971</v>
      </c>
      <c r="C40" s="44">
        <v>20096</v>
      </c>
      <c r="D40" s="20">
        <v>111.8</v>
      </c>
      <c r="E40" s="44">
        <v>2125</v>
      </c>
      <c r="F40" s="44"/>
    </row>
    <row r="41" spans="1:6" s="2" customFormat="1" x14ac:dyDescent="0.25">
      <c r="A41" s="6" t="s">
        <v>67</v>
      </c>
      <c r="B41" s="31">
        <v>110</v>
      </c>
      <c r="C41" s="31">
        <v>110</v>
      </c>
      <c r="D41" s="21">
        <v>100</v>
      </c>
      <c r="E41" s="31" t="s">
        <v>2</v>
      </c>
      <c r="F41" s="31"/>
    </row>
    <row r="42" spans="1:6" s="2" customFormat="1" x14ac:dyDescent="0.25">
      <c r="A42" s="6" t="s">
        <v>68</v>
      </c>
      <c r="B42" s="31">
        <v>2221</v>
      </c>
      <c r="C42" s="31">
        <v>2832</v>
      </c>
      <c r="D42" s="21">
        <v>127.5</v>
      </c>
      <c r="E42" s="31">
        <v>611</v>
      </c>
      <c r="F42" s="31"/>
    </row>
    <row r="43" spans="1:6" s="2" customFormat="1" x14ac:dyDescent="0.25">
      <c r="A43" s="6" t="s">
        <v>69</v>
      </c>
      <c r="B43" s="31">
        <v>602</v>
      </c>
      <c r="C43" s="31">
        <v>600</v>
      </c>
      <c r="D43" s="21">
        <v>99.7</v>
      </c>
      <c r="E43" s="31">
        <v>-2</v>
      </c>
      <c r="F43" s="31"/>
    </row>
    <row r="44" spans="1:6" s="2" customFormat="1" x14ac:dyDescent="0.25">
      <c r="A44" s="6" t="s">
        <v>19</v>
      </c>
      <c r="B44" s="31">
        <v>5577</v>
      </c>
      <c r="C44" s="31">
        <v>6025</v>
      </c>
      <c r="D44" s="21">
        <v>108</v>
      </c>
      <c r="E44" s="31">
        <v>448</v>
      </c>
      <c r="F44" s="31"/>
    </row>
    <row r="45" spans="1:6" s="2" customFormat="1" x14ac:dyDescent="0.25">
      <c r="A45" s="6" t="s">
        <v>70</v>
      </c>
      <c r="B45" s="31">
        <v>330</v>
      </c>
      <c r="C45" s="31">
        <v>350</v>
      </c>
      <c r="D45" s="21">
        <v>106.1</v>
      </c>
      <c r="E45" s="31">
        <v>20</v>
      </c>
      <c r="F45" s="31"/>
    </row>
    <row r="46" spans="1:6" s="2" customFormat="1" x14ac:dyDescent="0.25">
      <c r="A46" s="6" t="s">
        <v>71</v>
      </c>
      <c r="B46" s="31">
        <v>6434</v>
      </c>
      <c r="C46" s="31">
        <v>7100</v>
      </c>
      <c r="D46" s="21">
        <v>110.4</v>
      </c>
      <c r="E46" s="31">
        <v>666</v>
      </c>
      <c r="F46" s="31"/>
    </row>
    <row r="47" spans="1:6" s="2" customFormat="1" x14ac:dyDescent="0.25">
      <c r="A47" s="6" t="s">
        <v>73</v>
      </c>
      <c r="B47" s="31">
        <v>3027</v>
      </c>
      <c r="C47" s="31">
        <v>3429</v>
      </c>
      <c r="D47" s="21">
        <v>113.3</v>
      </c>
      <c r="E47" s="31">
        <v>402</v>
      </c>
      <c r="F47" s="31"/>
    </row>
    <row r="48" spans="1:6" s="5" customFormat="1" x14ac:dyDescent="0.25">
      <c r="A48" s="6"/>
      <c r="B48" s="31"/>
      <c r="C48" s="31"/>
      <c r="D48" s="21"/>
      <c r="E48" s="31"/>
      <c r="F48" s="31"/>
    </row>
    <row r="49" spans="1:6" s="2" customFormat="1" x14ac:dyDescent="0.25">
      <c r="A49" s="10" t="s">
        <v>76</v>
      </c>
      <c r="B49" s="44">
        <v>7776</v>
      </c>
      <c r="C49" s="44">
        <v>7113</v>
      </c>
      <c r="D49" s="20">
        <v>91.5</v>
      </c>
      <c r="E49" s="44">
        <v>-663</v>
      </c>
      <c r="F49" s="44"/>
    </row>
    <row r="50" spans="1:6" s="2" customFormat="1" x14ac:dyDescent="0.25">
      <c r="A50" s="6" t="s">
        <v>77</v>
      </c>
      <c r="B50" s="31">
        <v>482</v>
      </c>
      <c r="C50" s="31">
        <v>503</v>
      </c>
      <c r="D50" s="21">
        <v>104.4</v>
      </c>
      <c r="E50" s="31">
        <v>21</v>
      </c>
      <c r="F50" s="31"/>
    </row>
    <row r="51" spans="1:6" s="2" customFormat="1" x14ac:dyDescent="0.25">
      <c r="A51" s="6" t="s">
        <v>78</v>
      </c>
      <c r="B51" s="31">
        <v>4468</v>
      </c>
      <c r="C51" s="31">
        <v>4350</v>
      </c>
      <c r="D51" s="21">
        <v>97.4</v>
      </c>
      <c r="E51" s="31">
        <v>-118</v>
      </c>
      <c r="F51" s="31"/>
    </row>
    <row r="52" spans="1:6" s="2" customFormat="1" x14ac:dyDescent="0.25">
      <c r="A52" s="6" t="s">
        <v>79</v>
      </c>
      <c r="B52" s="31">
        <v>2475</v>
      </c>
      <c r="C52" s="31">
        <v>1903</v>
      </c>
      <c r="D52" s="21">
        <v>76.900000000000006</v>
      </c>
      <c r="E52" s="31">
        <v>-572</v>
      </c>
      <c r="F52" s="31"/>
    </row>
    <row r="53" spans="1:6" s="2" customFormat="1" x14ac:dyDescent="0.25">
      <c r="A53" s="6" t="s">
        <v>80</v>
      </c>
      <c r="B53" s="31">
        <v>351</v>
      </c>
      <c r="C53" s="31">
        <v>357</v>
      </c>
      <c r="D53" s="21">
        <v>101.7</v>
      </c>
      <c r="E53" s="31">
        <v>6</v>
      </c>
      <c r="F53" s="31"/>
    </row>
    <row r="54" spans="1:6" s="2" customFormat="1" x14ac:dyDescent="0.25">
      <c r="A54" s="6"/>
      <c r="F54" s="44"/>
    </row>
    <row r="55" spans="1:6" s="2" customFormat="1" x14ac:dyDescent="0.25">
      <c r="A55" s="10" t="s">
        <v>82</v>
      </c>
      <c r="B55" s="44">
        <v>89599</v>
      </c>
      <c r="C55" s="44">
        <v>95696</v>
      </c>
      <c r="D55" s="20">
        <v>106.8</v>
      </c>
      <c r="E55" s="44">
        <v>6097</v>
      </c>
      <c r="F55" s="31"/>
    </row>
    <row r="56" spans="1:6" s="2" customFormat="1" x14ac:dyDescent="0.25">
      <c r="A56" s="6" t="s">
        <v>83</v>
      </c>
      <c r="B56" s="31">
        <v>2303</v>
      </c>
      <c r="C56" s="31">
        <v>2243</v>
      </c>
      <c r="D56" s="21">
        <v>97.4</v>
      </c>
      <c r="E56" s="31">
        <v>-60</v>
      </c>
      <c r="F56" s="31"/>
    </row>
    <row r="57" spans="1:6" s="2" customFormat="1" x14ac:dyDescent="0.25">
      <c r="A57" s="6" t="s">
        <v>84</v>
      </c>
      <c r="B57" s="31">
        <v>17326</v>
      </c>
      <c r="C57" s="31">
        <v>21188</v>
      </c>
      <c r="D57" s="21">
        <v>122.3</v>
      </c>
      <c r="E57" s="31">
        <v>3862</v>
      </c>
      <c r="F57" s="31"/>
    </row>
    <row r="58" spans="1:6" s="2" customFormat="1" x14ac:dyDescent="0.25">
      <c r="A58" s="6" t="s">
        <v>85</v>
      </c>
      <c r="B58" s="31">
        <v>1074</v>
      </c>
      <c r="C58" s="31">
        <v>1116</v>
      </c>
      <c r="D58" s="21">
        <v>103.9</v>
      </c>
      <c r="E58" s="31">
        <v>42</v>
      </c>
      <c r="F58" s="31"/>
    </row>
    <row r="59" spans="1:6" s="2" customFormat="1" x14ac:dyDescent="0.25">
      <c r="A59" s="6" t="s">
        <v>86</v>
      </c>
      <c r="B59" s="31">
        <v>16668</v>
      </c>
      <c r="C59" s="31">
        <v>17576</v>
      </c>
      <c r="D59" s="21">
        <v>105.4</v>
      </c>
      <c r="E59" s="31">
        <v>908</v>
      </c>
      <c r="F59" s="31"/>
    </row>
    <row r="60" spans="1:6" s="2" customFormat="1" x14ac:dyDescent="0.25">
      <c r="A60" s="6" t="s">
        <v>87</v>
      </c>
      <c r="B60" s="31">
        <v>13859</v>
      </c>
      <c r="C60" s="31">
        <v>15101</v>
      </c>
      <c r="D60" s="21">
        <v>109</v>
      </c>
      <c r="E60" s="31">
        <v>1242</v>
      </c>
      <c r="F60" s="31"/>
    </row>
    <row r="61" spans="1:6" s="2" customFormat="1" x14ac:dyDescent="0.25">
      <c r="A61" s="6" t="s">
        <v>88</v>
      </c>
      <c r="B61" s="31">
        <v>31274</v>
      </c>
      <c r="C61" s="31">
        <v>30065</v>
      </c>
      <c r="D61" s="21">
        <v>96.1</v>
      </c>
      <c r="E61" s="31">
        <v>-1209</v>
      </c>
      <c r="F61" s="31"/>
    </row>
    <row r="62" spans="1:6" s="2" customFormat="1" x14ac:dyDescent="0.25">
      <c r="A62" s="6" t="s">
        <v>89</v>
      </c>
      <c r="B62" s="31">
        <v>4986</v>
      </c>
      <c r="C62" s="31">
        <v>6506</v>
      </c>
      <c r="D62" s="21">
        <v>130.5</v>
      </c>
      <c r="E62" s="31">
        <v>1520</v>
      </c>
      <c r="F62" s="31"/>
    </row>
    <row r="63" spans="1:6" s="5" customFormat="1" x14ac:dyDescent="0.25">
      <c r="A63" s="6" t="s">
        <v>91</v>
      </c>
      <c r="B63" s="31">
        <v>1409</v>
      </c>
      <c r="C63" s="31">
        <v>1251</v>
      </c>
      <c r="D63" s="21">
        <v>88.8</v>
      </c>
      <c r="E63" s="31">
        <v>-158</v>
      </c>
      <c r="F63" s="31"/>
    </row>
    <row r="64" spans="1:6" s="2" customFormat="1" x14ac:dyDescent="0.25">
      <c r="A64" s="6" t="s">
        <v>95</v>
      </c>
      <c r="B64" s="31">
        <v>700</v>
      </c>
      <c r="C64" s="31">
        <v>650</v>
      </c>
      <c r="D64" s="21">
        <v>92.9</v>
      </c>
      <c r="E64" s="31">
        <v>-50</v>
      </c>
      <c r="F64" s="44"/>
    </row>
    <row r="65" spans="1:6" s="2" customFormat="1" x14ac:dyDescent="0.25">
      <c r="A65" s="6"/>
      <c r="B65" s="31"/>
      <c r="C65" s="31"/>
      <c r="D65" s="21"/>
      <c r="E65" s="31"/>
      <c r="F65" s="44"/>
    </row>
    <row r="66" spans="1:6" s="5" customFormat="1" x14ac:dyDescent="0.25">
      <c r="A66" s="10" t="s">
        <v>93</v>
      </c>
      <c r="B66" s="44">
        <v>717</v>
      </c>
      <c r="C66" s="44">
        <v>377</v>
      </c>
      <c r="D66" s="20">
        <v>52.6</v>
      </c>
      <c r="E66" s="44">
        <v>-340</v>
      </c>
      <c r="F66" s="31"/>
    </row>
    <row r="67" spans="1:6" s="2" customFormat="1" x14ac:dyDescent="0.25">
      <c r="A67" s="6"/>
      <c r="B67" s="31"/>
      <c r="C67" s="31"/>
      <c r="D67" s="21"/>
      <c r="E67" s="31"/>
      <c r="F67" s="44"/>
    </row>
    <row r="68" spans="1:6" s="2" customFormat="1" x14ac:dyDescent="0.25">
      <c r="A68" s="10" t="s">
        <v>94</v>
      </c>
      <c r="B68" s="44">
        <v>818</v>
      </c>
      <c r="C68" s="44">
        <v>586</v>
      </c>
      <c r="D68" s="20">
        <v>71.599999999999994</v>
      </c>
      <c r="E68" s="44">
        <v>-232</v>
      </c>
      <c r="F68" s="3"/>
    </row>
  </sheetData>
  <mergeCells count="5">
    <mergeCell ref="A3:E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opLeftCell="A67" workbookViewId="0">
      <selection activeCell="B75" sqref="B75"/>
    </sheetView>
  </sheetViews>
  <sheetFormatPr defaultRowHeight="13.2" x14ac:dyDescent="0.25"/>
  <cols>
    <col min="1" max="1" width="29.5546875" customWidth="1"/>
    <col min="3" max="3" width="10.33203125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s="2" customFormat="1" ht="13.8" x14ac:dyDescent="0.25">
      <c r="A3" s="78" t="s">
        <v>156</v>
      </c>
      <c r="B3" s="78"/>
      <c r="C3" s="78"/>
      <c r="D3" s="78"/>
      <c r="E3" s="78"/>
      <c r="F3" s="47"/>
    </row>
    <row r="4" spans="1:7" s="2" customFormat="1" ht="13.8" x14ac:dyDescent="0.25">
      <c r="A4" s="78" t="s">
        <v>155</v>
      </c>
      <c r="B4" s="78"/>
      <c r="C4" s="78"/>
      <c r="D4" s="78"/>
      <c r="E4" s="78"/>
      <c r="F4" s="47"/>
    </row>
    <row r="5" spans="1:7" s="2" customFormat="1" x14ac:dyDescent="0.25">
      <c r="E5" s="3" t="s">
        <v>21</v>
      </c>
      <c r="F5" s="3"/>
    </row>
    <row r="6" spans="1:7" s="2" customFormat="1" ht="41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7" s="2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7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7" s="2" customFormat="1" x14ac:dyDescent="0.25">
      <c r="A9" s="6"/>
      <c r="B9" s="16"/>
      <c r="C9" s="16"/>
      <c r="D9" s="14"/>
      <c r="E9" s="16"/>
      <c r="F9" s="16"/>
    </row>
    <row r="10" spans="1:7" s="2" customFormat="1" x14ac:dyDescent="0.25">
      <c r="A10" s="10" t="s">
        <v>96</v>
      </c>
      <c r="B10" s="22">
        <v>755996.84199999995</v>
      </c>
      <c r="C10" s="22">
        <v>757331</v>
      </c>
      <c r="D10" s="20">
        <v>100.2</v>
      </c>
      <c r="E10" s="22">
        <v>1335.0080000000301</v>
      </c>
      <c r="F10" s="22"/>
      <c r="G10" s="25"/>
    </row>
    <row r="11" spans="1:7" s="2" customFormat="1" x14ac:dyDescent="0.25">
      <c r="A11" s="6"/>
      <c r="B11" s="22"/>
      <c r="C11" s="22"/>
      <c r="D11" s="20"/>
      <c r="E11" s="22"/>
      <c r="F11" s="22"/>
    </row>
    <row r="12" spans="1:7" s="2" customFormat="1" x14ac:dyDescent="0.25">
      <c r="A12" s="10" t="s">
        <v>284</v>
      </c>
      <c r="B12" s="22">
        <v>49733.485000000001</v>
      </c>
      <c r="C12" s="22">
        <v>48445.67</v>
      </c>
      <c r="D12" s="20">
        <v>97.4</v>
      </c>
      <c r="E12" s="22">
        <v>-1287.8150000000101</v>
      </c>
      <c r="F12" s="22"/>
    </row>
    <row r="13" spans="1:7" s="2" customFormat="1" x14ac:dyDescent="0.25">
      <c r="A13" s="6" t="s">
        <v>26</v>
      </c>
      <c r="B13" s="23">
        <v>7714.5159999999996</v>
      </c>
      <c r="C13" s="23">
        <v>7644.95</v>
      </c>
      <c r="D13" s="21">
        <v>99.1</v>
      </c>
      <c r="E13" s="23">
        <v>-69.565999999999804</v>
      </c>
      <c r="F13" s="23"/>
    </row>
    <row r="14" spans="1:7" s="2" customFormat="1" x14ac:dyDescent="0.25">
      <c r="A14" s="6" t="s">
        <v>27</v>
      </c>
      <c r="B14" s="23">
        <v>17475.999</v>
      </c>
      <c r="C14" s="23">
        <v>16707.22</v>
      </c>
      <c r="D14" s="21">
        <v>95.6</v>
      </c>
      <c r="E14" s="23">
        <v>-768.77899999999897</v>
      </c>
      <c r="F14" s="23"/>
    </row>
    <row r="15" spans="1:7" s="2" customFormat="1" x14ac:dyDescent="0.25">
      <c r="A15" s="6" t="s">
        <v>28</v>
      </c>
      <c r="B15" s="23">
        <v>21637</v>
      </c>
      <c r="C15" s="23">
        <v>21192</v>
      </c>
      <c r="D15" s="21">
        <v>97.9</v>
      </c>
      <c r="E15" s="23">
        <v>-445.00000000000398</v>
      </c>
      <c r="F15" s="23"/>
    </row>
    <row r="16" spans="1:7" s="2" customFormat="1" x14ac:dyDescent="0.25">
      <c r="A16" s="6" t="s">
        <v>29</v>
      </c>
      <c r="B16" s="23">
        <v>4152</v>
      </c>
      <c r="C16" s="23">
        <v>4034</v>
      </c>
      <c r="D16" s="21">
        <v>97.2</v>
      </c>
      <c r="E16" s="23">
        <v>-118</v>
      </c>
      <c r="F16" s="23"/>
    </row>
    <row r="17" spans="1:6" s="2" customFormat="1" x14ac:dyDescent="0.25">
      <c r="A17" s="6" t="s">
        <v>30</v>
      </c>
      <c r="B17" s="23">
        <v>1233.97</v>
      </c>
      <c r="C17" s="23">
        <v>1210</v>
      </c>
      <c r="D17" s="21">
        <v>98.1</v>
      </c>
      <c r="E17" s="23">
        <v>-23.97</v>
      </c>
      <c r="F17" s="23"/>
    </row>
    <row r="18" spans="1:6" s="5" customFormat="1" x14ac:dyDescent="0.25">
      <c r="A18" s="6" t="s">
        <v>31</v>
      </c>
      <c r="B18" s="23">
        <v>1668</v>
      </c>
      <c r="C18" s="23">
        <v>1654.5</v>
      </c>
      <c r="D18" s="21">
        <v>99.2</v>
      </c>
      <c r="E18" s="23">
        <v>-13.5</v>
      </c>
      <c r="F18" s="23"/>
    </row>
    <row r="19" spans="1:6" s="2" customFormat="1" x14ac:dyDescent="0.25">
      <c r="A19" s="6" t="s">
        <v>32</v>
      </c>
      <c r="B19" s="23">
        <v>4</v>
      </c>
      <c r="C19" s="23">
        <v>4</v>
      </c>
      <c r="D19" s="21">
        <v>100</v>
      </c>
      <c r="E19" s="23" t="s">
        <v>2</v>
      </c>
      <c r="F19" s="23"/>
    </row>
    <row r="20" spans="1:6" s="2" customFormat="1" x14ac:dyDescent="0.25">
      <c r="A20" s="6"/>
      <c r="B20" s="23"/>
      <c r="C20" s="23"/>
      <c r="D20" s="21"/>
      <c r="E20" s="23"/>
      <c r="F20" s="23"/>
    </row>
    <row r="21" spans="1:6" s="2" customFormat="1" x14ac:dyDescent="0.25">
      <c r="A21" s="10" t="s">
        <v>35</v>
      </c>
      <c r="B21" s="22">
        <v>98421</v>
      </c>
      <c r="C21" s="22">
        <v>99162.001999999993</v>
      </c>
      <c r="D21" s="20">
        <v>100.8</v>
      </c>
      <c r="E21" s="22">
        <v>741.00200000000802</v>
      </c>
      <c r="F21" s="22"/>
    </row>
    <row r="22" spans="1:6" s="2" customFormat="1" x14ac:dyDescent="0.25">
      <c r="A22" s="6" t="s">
        <v>36</v>
      </c>
      <c r="B22" s="23">
        <v>7695</v>
      </c>
      <c r="C22" s="23">
        <v>7606</v>
      </c>
      <c r="D22" s="21">
        <v>98.8</v>
      </c>
      <c r="E22" s="23">
        <v>-89</v>
      </c>
      <c r="F22" s="23"/>
    </row>
    <row r="23" spans="1:6" s="2" customFormat="1" x14ac:dyDescent="0.25">
      <c r="A23" s="6" t="s">
        <v>37</v>
      </c>
      <c r="B23" s="23">
        <v>1450</v>
      </c>
      <c r="C23" s="23">
        <v>1417</v>
      </c>
      <c r="D23" s="21">
        <v>97.7</v>
      </c>
      <c r="E23" s="23">
        <v>-33</v>
      </c>
      <c r="F23" s="23"/>
    </row>
    <row r="24" spans="1:6" s="2" customFormat="1" x14ac:dyDescent="0.25">
      <c r="A24" s="6" t="s">
        <v>4</v>
      </c>
      <c r="B24" s="23">
        <v>14532</v>
      </c>
      <c r="C24" s="23">
        <v>13707</v>
      </c>
      <c r="D24" s="21">
        <v>94.3</v>
      </c>
      <c r="E24" s="23">
        <v>-825</v>
      </c>
      <c r="F24" s="23"/>
    </row>
    <row r="25" spans="1:6" s="2" customFormat="1" x14ac:dyDescent="0.25">
      <c r="A25" s="6" t="s">
        <v>38</v>
      </c>
      <c r="B25" s="23">
        <v>15604</v>
      </c>
      <c r="C25" s="23">
        <v>15261</v>
      </c>
      <c r="D25" s="21">
        <v>97.8</v>
      </c>
      <c r="E25" s="23">
        <v>-343</v>
      </c>
      <c r="F25" s="23"/>
    </row>
    <row r="26" spans="1:6" s="2" customFormat="1" x14ac:dyDescent="0.25">
      <c r="A26" s="6" t="s">
        <v>40</v>
      </c>
      <c r="B26" s="23">
        <v>14381</v>
      </c>
      <c r="C26" s="23">
        <v>14694</v>
      </c>
      <c r="D26" s="21">
        <v>102.2</v>
      </c>
      <c r="E26" s="23">
        <v>313</v>
      </c>
      <c r="F26" s="23"/>
    </row>
    <row r="27" spans="1:6" s="2" customFormat="1" x14ac:dyDescent="0.25">
      <c r="A27" s="6" t="s">
        <v>41</v>
      </c>
      <c r="B27" s="23">
        <v>117</v>
      </c>
      <c r="C27" s="23">
        <v>117</v>
      </c>
      <c r="D27" s="21">
        <v>100</v>
      </c>
      <c r="E27" s="23" t="s">
        <v>2</v>
      </c>
      <c r="F27" s="23"/>
    </row>
    <row r="28" spans="1:6" s="2" customFormat="1" x14ac:dyDescent="0.25">
      <c r="A28" s="6" t="s">
        <v>42</v>
      </c>
      <c r="B28" s="23">
        <v>26173</v>
      </c>
      <c r="C28" s="23">
        <v>26508</v>
      </c>
      <c r="D28" s="21">
        <v>101.3</v>
      </c>
      <c r="E28" s="23">
        <v>335</v>
      </c>
      <c r="F28" s="23"/>
    </row>
    <row r="29" spans="1:6" s="2" customFormat="1" x14ac:dyDescent="0.25">
      <c r="A29" s="6" t="s">
        <v>43</v>
      </c>
      <c r="B29" s="23">
        <v>244</v>
      </c>
      <c r="C29" s="23">
        <v>131</v>
      </c>
      <c r="D29" s="21">
        <v>53.7</v>
      </c>
      <c r="E29" s="23">
        <v>-113</v>
      </c>
      <c r="F29" s="23"/>
    </row>
    <row r="30" spans="1:6" s="2" customFormat="1" x14ac:dyDescent="0.25">
      <c r="A30" s="6" t="s">
        <v>44</v>
      </c>
      <c r="B30" s="23">
        <v>3031</v>
      </c>
      <c r="C30" s="23">
        <v>3069</v>
      </c>
      <c r="D30" s="21">
        <v>101.3</v>
      </c>
      <c r="E30" s="23">
        <v>38</v>
      </c>
      <c r="F30" s="23"/>
    </row>
    <row r="31" spans="1:6" s="2" customFormat="1" x14ac:dyDescent="0.25">
      <c r="A31" s="6" t="s">
        <v>45</v>
      </c>
      <c r="B31" s="23">
        <v>12322</v>
      </c>
      <c r="C31" s="23">
        <v>13515</v>
      </c>
      <c r="D31" s="21">
        <v>109.7</v>
      </c>
      <c r="E31" s="23">
        <v>1193</v>
      </c>
      <c r="F31" s="23"/>
    </row>
    <row r="32" spans="1:6" s="2" customFormat="1" x14ac:dyDescent="0.25">
      <c r="A32" s="6" t="s">
        <v>46</v>
      </c>
      <c r="B32" s="23">
        <v>2109</v>
      </c>
      <c r="C32" s="23">
        <v>2231</v>
      </c>
      <c r="D32" s="21">
        <v>105.8</v>
      </c>
      <c r="E32" s="23">
        <v>122</v>
      </c>
      <c r="F32" s="23"/>
    </row>
    <row r="33" spans="1:6" s="2" customFormat="1" x14ac:dyDescent="0.25">
      <c r="A33" s="6" t="s">
        <v>47</v>
      </c>
      <c r="B33" s="23">
        <v>2151</v>
      </c>
      <c r="C33" s="23">
        <v>2076</v>
      </c>
      <c r="D33" s="21">
        <v>96.5</v>
      </c>
      <c r="E33" s="23">
        <v>-75</v>
      </c>
      <c r="F33" s="23"/>
    </row>
    <row r="34" spans="1:6" s="2" customFormat="1" x14ac:dyDescent="0.25">
      <c r="A34" s="6" t="s">
        <v>48</v>
      </c>
      <c r="B34" s="23">
        <v>179</v>
      </c>
      <c r="C34" s="23">
        <v>173</v>
      </c>
      <c r="D34" s="21">
        <v>96.6</v>
      </c>
      <c r="E34" s="23">
        <v>-6</v>
      </c>
      <c r="F34" s="23"/>
    </row>
    <row r="35" spans="1:6" s="5" customFormat="1" x14ac:dyDescent="0.25">
      <c r="A35" s="6" t="s">
        <v>49</v>
      </c>
      <c r="B35" s="23">
        <v>31</v>
      </c>
      <c r="C35" s="23">
        <v>74.542000000000002</v>
      </c>
      <c r="D35" s="21">
        <v>240.5</v>
      </c>
      <c r="E35" s="23">
        <v>43.542000000000002</v>
      </c>
      <c r="F35" s="23"/>
    </row>
    <row r="36" spans="1:6" s="2" customFormat="1" x14ac:dyDescent="0.25">
      <c r="A36" s="6" t="s">
        <v>50</v>
      </c>
      <c r="B36" s="23">
        <v>213</v>
      </c>
      <c r="C36" s="23">
        <v>247.46</v>
      </c>
      <c r="D36" s="21">
        <v>116.2</v>
      </c>
      <c r="E36" s="23">
        <v>34.46</v>
      </c>
      <c r="F36" s="23"/>
    </row>
    <row r="37" spans="1:6" s="2" customFormat="1" x14ac:dyDescent="0.25">
      <c r="A37" s="6"/>
      <c r="B37" s="23"/>
      <c r="C37" s="23"/>
      <c r="D37" s="21"/>
      <c r="E37" s="23"/>
      <c r="F37" s="23"/>
    </row>
    <row r="38" spans="1:6" s="2" customFormat="1" x14ac:dyDescent="0.25">
      <c r="A38" s="10" t="s">
        <v>51</v>
      </c>
      <c r="B38" s="22">
        <v>104582.2</v>
      </c>
      <c r="C38" s="22">
        <v>108999.7</v>
      </c>
      <c r="D38" s="20">
        <v>104.2</v>
      </c>
      <c r="E38" s="22">
        <v>4417.5</v>
      </c>
      <c r="F38" s="22"/>
    </row>
    <row r="39" spans="1:6" s="2" customFormat="1" x14ac:dyDescent="0.25">
      <c r="A39" s="6" t="s">
        <v>52</v>
      </c>
      <c r="B39" s="23">
        <v>34128</v>
      </c>
      <c r="C39" s="23">
        <v>35110</v>
      </c>
      <c r="D39" s="21">
        <v>102.9</v>
      </c>
      <c r="E39" s="23">
        <v>982</v>
      </c>
      <c r="F39" s="23"/>
    </row>
    <row r="40" spans="1:6" s="2" customFormat="1" x14ac:dyDescent="0.25">
      <c r="A40" s="6" t="s">
        <v>53</v>
      </c>
      <c r="B40" s="23">
        <v>20978</v>
      </c>
      <c r="C40" s="23">
        <v>22420</v>
      </c>
      <c r="D40" s="21">
        <v>106.9</v>
      </c>
      <c r="E40" s="23">
        <v>1442</v>
      </c>
      <c r="F40" s="23"/>
    </row>
    <row r="41" spans="1:6" s="2" customFormat="1" x14ac:dyDescent="0.25">
      <c r="A41" s="6" t="s">
        <v>54</v>
      </c>
      <c r="B41" s="23">
        <v>11525</v>
      </c>
      <c r="C41" s="23">
        <v>11567</v>
      </c>
      <c r="D41" s="21">
        <v>100.4</v>
      </c>
      <c r="E41" s="23">
        <v>42</v>
      </c>
      <c r="F41" s="23"/>
    </row>
    <row r="42" spans="1:6" s="2" customFormat="1" x14ac:dyDescent="0.25">
      <c r="A42" s="6" t="s">
        <v>55</v>
      </c>
      <c r="B42" s="23">
        <v>738</v>
      </c>
      <c r="C42" s="23">
        <v>972</v>
      </c>
      <c r="D42" s="21">
        <v>131.69999999999999</v>
      </c>
      <c r="E42" s="23">
        <v>234</v>
      </c>
      <c r="F42" s="23"/>
    </row>
    <row r="43" spans="1:6" s="2" customFormat="1" x14ac:dyDescent="0.25">
      <c r="A43" s="6" t="s">
        <v>56</v>
      </c>
      <c r="B43" s="23">
        <v>7682</v>
      </c>
      <c r="C43" s="23">
        <v>7814.8</v>
      </c>
      <c r="D43" s="21">
        <v>101.7</v>
      </c>
      <c r="E43" s="23">
        <v>132.80000000000001</v>
      </c>
      <c r="F43" s="23"/>
    </row>
    <row r="44" spans="1:6" s="2" customFormat="1" x14ac:dyDescent="0.25">
      <c r="A44" s="6" t="s">
        <v>57</v>
      </c>
      <c r="B44" s="23">
        <v>28170</v>
      </c>
      <c r="C44" s="23">
        <v>29924.2</v>
      </c>
      <c r="D44" s="21">
        <v>106.2</v>
      </c>
      <c r="E44" s="23">
        <v>1754.2</v>
      </c>
      <c r="F44" s="23"/>
    </row>
    <row r="45" spans="1:6" s="5" customFormat="1" x14ac:dyDescent="0.25">
      <c r="A45" s="6" t="s">
        <v>58</v>
      </c>
      <c r="B45" s="23">
        <v>1833.2</v>
      </c>
      <c r="C45" s="23">
        <v>1877.7</v>
      </c>
      <c r="D45" s="21">
        <v>102.4</v>
      </c>
      <c r="E45" s="23">
        <v>44.5</v>
      </c>
      <c r="F45" s="23"/>
    </row>
    <row r="46" spans="1:6" s="2" customFormat="1" x14ac:dyDescent="0.25">
      <c r="A46" s="6" t="s">
        <v>59</v>
      </c>
      <c r="B46" s="23">
        <v>266</v>
      </c>
      <c r="C46" s="23">
        <v>286</v>
      </c>
      <c r="D46" s="21">
        <v>107.5</v>
      </c>
      <c r="E46" s="23">
        <v>20</v>
      </c>
      <c r="F46" s="23"/>
    </row>
    <row r="47" spans="1:6" s="2" customFormat="1" x14ac:dyDescent="0.25">
      <c r="A47" s="6"/>
      <c r="B47" s="23"/>
      <c r="C47" s="23"/>
      <c r="D47" s="21"/>
      <c r="E47" s="23"/>
      <c r="F47" s="23"/>
    </row>
    <row r="48" spans="1:6" s="2" customFormat="1" x14ac:dyDescent="0.25">
      <c r="A48" s="10" t="s">
        <v>60</v>
      </c>
      <c r="B48" s="22">
        <v>44978</v>
      </c>
      <c r="C48" s="22">
        <v>45785.5</v>
      </c>
      <c r="D48" s="20">
        <v>101.8</v>
      </c>
      <c r="E48" s="22">
        <v>807.5</v>
      </c>
      <c r="F48" s="22"/>
    </row>
    <row r="49" spans="1:6" s="2" customFormat="1" x14ac:dyDescent="0.25">
      <c r="A49" s="6" t="s">
        <v>61</v>
      </c>
      <c r="B49" s="23">
        <v>5398</v>
      </c>
      <c r="C49" s="23">
        <v>5511</v>
      </c>
      <c r="D49" s="21">
        <v>102.1</v>
      </c>
      <c r="E49" s="23">
        <v>113</v>
      </c>
      <c r="F49" s="23"/>
    </row>
    <row r="50" spans="1:6" s="2" customFormat="1" x14ac:dyDescent="0.25">
      <c r="A50" s="6" t="s">
        <v>62</v>
      </c>
      <c r="B50" s="23">
        <v>8364</v>
      </c>
      <c r="C50" s="23">
        <v>8952</v>
      </c>
      <c r="D50" s="21">
        <v>107</v>
      </c>
      <c r="E50" s="23">
        <v>588</v>
      </c>
      <c r="F50" s="23"/>
    </row>
    <row r="51" spans="1:6" s="2" customFormat="1" x14ac:dyDescent="0.25">
      <c r="A51" s="6" t="s">
        <v>63</v>
      </c>
      <c r="B51" s="23">
        <v>6471</v>
      </c>
      <c r="C51" s="23">
        <v>6522</v>
      </c>
      <c r="D51" s="21">
        <v>100.8</v>
      </c>
      <c r="E51" s="23">
        <v>51</v>
      </c>
      <c r="F51" s="23"/>
    </row>
    <row r="52" spans="1:6" s="2" customFormat="1" x14ac:dyDescent="0.25">
      <c r="A52" s="6" t="s">
        <v>20</v>
      </c>
      <c r="B52" s="23">
        <v>14945</v>
      </c>
      <c r="C52" s="23">
        <v>14968.5</v>
      </c>
      <c r="D52" s="21">
        <v>100.2</v>
      </c>
      <c r="E52" s="23">
        <v>23.499999999998199</v>
      </c>
      <c r="F52" s="23"/>
    </row>
    <row r="53" spans="1:6" s="5" customFormat="1" x14ac:dyDescent="0.25">
      <c r="A53" s="6" t="s">
        <v>64</v>
      </c>
      <c r="B53" s="23">
        <v>9775</v>
      </c>
      <c r="C53" s="23">
        <v>9817</v>
      </c>
      <c r="D53" s="21">
        <v>100.4</v>
      </c>
      <c r="E53" s="23">
        <v>42</v>
      </c>
      <c r="F53" s="23"/>
    </row>
    <row r="54" spans="1:6" s="2" customFormat="1" x14ac:dyDescent="0.25">
      <c r="A54" s="6" t="s">
        <v>65</v>
      </c>
      <c r="B54" s="23">
        <v>25</v>
      </c>
      <c r="C54" s="23">
        <v>15</v>
      </c>
      <c r="D54" s="21">
        <v>60</v>
      </c>
      <c r="E54" s="23">
        <v>-10</v>
      </c>
      <c r="F54" s="23"/>
    </row>
    <row r="55" spans="1:6" s="2" customFormat="1" x14ac:dyDescent="0.25">
      <c r="A55" s="6"/>
      <c r="B55" s="23"/>
      <c r="C55" s="23"/>
      <c r="D55" s="21"/>
      <c r="E55" s="23"/>
      <c r="F55" s="23"/>
    </row>
    <row r="56" spans="1:6" s="2" customFormat="1" x14ac:dyDescent="0.25">
      <c r="A56" s="10" t="s">
        <v>66</v>
      </c>
      <c r="B56" s="22">
        <v>115920.15700000001</v>
      </c>
      <c r="C56" s="22">
        <v>116382.678</v>
      </c>
      <c r="D56" s="20">
        <v>100.4</v>
      </c>
      <c r="E56" s="22">
        <v>462.52099999999302</v>
      </c>
      <c r="F56" s="22"/>
    </row>
    <row r="57" spans="1:6" s="2" customFormat="1" x14ac:dyDescent="0.25">
      <c r="A57" s="6" t="s">
        <v>67</v>
      </c>
      <c r="B57" s="23">
        <v>5512</v>
      </c>
      <c r="C57" s="23">
        <v>5422</v>
      </c>
      <c r="D57" s="21">
        <v>98.4</v>
      </c>
      <c r="E57" s="23">
        <v>-90</v>
      </c>
      <c r="F57" s="23"/>
    </row>
    <row r="58" spans="1:6" s="2" customFormat="1" x14ac:dyDescent="0.25">
      <c r="A58" s="6" t="s">
        <v>68</v>
      </c>
      <c r="B58" s="23">
        <v>13452.983</v>
      </c>
      <c r="C58" s="23">
        <v>12678.368</v>
      </c>
      <c r="D58" s="21">
        <v>94.2</v>
      </c>
      <c r="E58" s="23">
        <v>-774.61500000000399</v>
      </c>
      <c r="F58" s="23"/>
    </row>
    <row r="59" spans="1:6" s="2" customFormat="1" x14ac:dyDescent="0.25">
      <c r="A59" s="6" t="s">
        <v>69</v>
      </c>
      <c r="B59" s="23">
        <v>8187</v>
      </c>
      <c r="C59" s="23">
        <v>8661</v>
      </c>
      <c r="D59" s="21">
        <v>105.8</v>
      </c>
      <c r="E59" s="23">
        <v>474</v>
      </c>
      <c r="F59" s="23"/>
    </row>
    <row r="60" spans="1:6" s="2" customFormat="1" x14ac:dyDescent="0.25">
      <c r="A60" s="6" t="s">
        <v>19</v>
      </c>
      <c r="B60" s="23">
        <v>33504.74</v>
      </c>
      <c r="C60" s="23">
        <v>32721.31</v>
      </c>
      <c r="D60" s="21">
        <v>97.7</v>
      </c>
      <c r="E60" s="23">
        <v>-783.42999999998904</v>
      </c>
      <c r="F60" s="23"/>
    </row>
    <row r="61" spans="1:6" s="2" customFormat="1" x14ac:dyDescent="0.25">
      <c r="A61" s="6" t="s">
        <v>70</v>
      </c>
      <c r="B61" s="23">
        <v>2026</v>
      </c>
      <c r="C61" s="23">
        <v>2009</v>
      </c>
      <c r="D61" s="21">
        <v>99.2</v>
      </c>
      <c r="E61" s="23">
        <v>-17</v>
      </c>
      <c r="F61" s="23"/>
    </row>
    <row r="62" spans="1:6" s="2" customFormat="1" x14ac:dyDescent="0.25">
      <c r="A62" s="6" t="s">
        <v>71</v>
      </c>
      <c r="B62" s="23">
        <v>22872.5</v>
      </c>
      <c r="C62" s="23">
        <v>22392</v>
      </c>
      <c r="D62" s="21">
        <v>97.9</v>
      </c>
      <c r="E62" s="23">
        <v>-480.5</v>
      </c>
      <c r="F62" s="23"/>
    </row>
    <row r="63" spans="1:6" s="2" customFormat="1" x14ac:dyDescent="0.25">
      <c r="A63" s="6" t="s">
        <v>72</v>
      </c>
      <c r="B63" s="23">
        <v>1</v>
      </c>
      <c r="C63" s="23">
        <v>1</v>
      </c>
      <c r="D63" s="21">
        <v>100</v>
      </c>
      <c r="E63" s="23" t="s">
        <v>2</v>
      </c>
      <c r="F63" s="23"/>
    </row>
    <row r="64" spans="1:6" s="2" customFormat="1" x14ac:dyDescent="0.25">
      <c r="A64" s="6" t="s">
        <v>73</v>
      </c>
      <c r="B64" s="23">
        <v>25785</v>
      </c>
      <c r="C64" s="23">
        <v>26601</v>
      </c>
      <c r="D64" s="21">
        <v>103.2</v>
      </c>
      <c r="E64" s="23">
        <v>816</v>
      </c>
      <c r="F64" s="23"/>
    </row>
    <row r="65" spans="1:9" s="5" customFormat="1" x14ac:dyDescent="0.25">
      <c r="A65" s="6" t="s">
        <v>74</v>
      </c>
      <c r="B65" s="23">
        <v>53</v>
      </c>
      <c r="C65" s="23">
        <v>58</v>
      </c>
      <c r="D65" s="21">
        <v>109.4</v>
      </c>
      <c r="E65" s="23">
        <v>5</v>
      </c>
      <c r="F65" s="23"/>
    </row>
    <row r="66" spans="1:9" s="2" customFormat="1" x14ac:dyDescent="0.25">
      <c r="A66" s="6" t="s">
        <v>75</v>
      </c>
      <c r="B66" s="23">
        <v>6605.9340000000002</v>
      </c>
      <c r="C66" s="23">
        <v>7907</v>
      </c>
      <c r="D66" s="21">
        <v>119.7</v>
      </c>
      <c r="E66" s="23">
        <v>1301.066</v>
      </c>
      <c r="F66" s="23"/>
    </row>
    <row r="68" spans="1:9" s="2" customFormat="1" x14ac:dyDescent="0.25">
      <c r="A68" s="10" t="s">
        <v>76</v>
      </c>
      <c r="B68" s="22">
        <v>83415</v>
      </c>
      <c r="C68" s="22">
        <v>85255</v>
      </c>
      <c r="D68" s="20">
        <v>102.2</v>
      </c>
      <c r="E68" s="22">
        <v>1840</v>
      </c>
      <c r="F68" s="22"/>
    </row>
    <row r="69" spans="1:9" s="2" customFormat="1" x14ac:dyDescent="0.25">
      <c r="A69" s="6" t="s">
        <v>77</v>
      </c>
      <c r="B69" s="23">
        <v>19705</v>
      </c>
      <c r="C69" s="23">
        <v>19638</v>
      </c>
      <c r="D69" s="21">
        <v>99.7</v>
      </c>
      <c r="E69" s="23">
        <v>-67</v>
      </c>
      <c r="F69" s="23"/>
    </row>
    <row r="70" spans="1:9" s="2" customFormat="1" x14ac:dyDescent="0.25">
      <c r="A70" s="6" t="s">
        <v>97</v>
      </c>
      <c r="B70" s="23">
        <v>27207</v>
      </c>
      <c r="C70" s="23">
        <v>27059</v>
      </c>
      <c r="D70" s="21">
        <v>99.5</v>
      </c>
      <c r="E70" s="23">
        <v>-148</v>
      </c>
      <c r="F70" s="23"/>
    </row>
    <row r="71" spans="1:9" s="2" customFormat="1" x14ac:dyDescent="0.25">
      <c r="A71" s="6" t="s">
        <v>79</v>
      </c>
      <c r="B71" s="23">
        <v>10234</v>
      </c>
      <c r="C71" s="23">
        <v>11844</v>
      </c>
      <c r="D71" s="21">
        <v>115.7</v>
      </c>
      <c r="E71" s="23">
        <v>1610</v>
      </c>
      <c r="F71" s="23"/>
    </row>
    <row r="72" spans="1:9" s="5" customFormat="1" x14ac:dyDescent="0.25">
      <c r="A72" s="6" t="s">
        <v>80</v>
      </c>
      <c r="B72" s="23">
        <v>26073</v>
      </c>
      <c r="C72" s="23">
        <v>26530</v>
      </c>
      <c r="D72" s="21">
        <v>101.8</v>
      </c>
      <c r="E72" s="23">
        <v>457</v>
      </c>
      <c r="F72" s="23"/>
    </row>
    <row r="73" spans="1:9" s="2" customFormat="1" x14ac:dyDescent="0.25">
      <c r="A73" s="6" t="s">
        <v>81</v>
      </c>
      <c r="B73" s="23">
        <v>196</v>
      </c>
      <c r="C73" s="23">
        <v>184</v>
      </c>
      <c r="D73" s="21">
        <v>93.9</v>
      </c>
      <c r="E73" s="23">
        <v>-12</v>
      </c>
      <c r="F73" s="23"/>
    </row>
    <row r="74" spans="1:9" s="2" customFormat="1" x14ac:dyDescent="0.25">
      <c r="A74" s="6"/>
      <c r="B74" s="23"/>
      <c r="C74" s="23"/>
      <c r="D74" s="21"/>
      <c r="E74" s="23"/>
      <c r="F74" s="23"/>
    </row>
    <row r="75" spans="1:9" s="2" customFormat="1" x14ac:dyDescent="0.25">
      <c r="A75" s="10" t="s">
        <v>82</v>
      </c>
      <c r="B75" s="22">
        <v>246859</v>
      </c>
      <c r="C75" s="22">
        <v>242021</v>
      </c>
      <c r="D75" s="20">
        <v>98</v>
      </c>
      <c r="E75" s="22">
        <v>-4823.7000000000098</v>
      </c>
      <c r="F75" s="22"/>
      <c r="G75" s="31"/>
      <c r="H75" s="31"/>
      <c r="I75" s="31"/>
    </row>
    <row r="76" spans="1:9" s="2" customFormat="1" x14ac:dyDescent="0.25">
      <c r="A76" s="6" t="s">
        <v>83</v>
      </c>
      <c r="B76" s="23">
        <v>16115</v>
      </c>
      <c r="C76" s="23">
        <v>16231</v>
      </c>
      <c r="D76" s="21">
        <v>100.7</v>
      </c>
      <c r="E76" s="23">
        <v>116</v>
      </c>
      <c r="F76" s="23"/>
    </row>
    <row r="77" spans="1:9" s="2" customFormat="1" x14ac:dyDescent="0.25">
      <c r="A77" s="6" t="s">
        <v>84</v>
      </c>
      <c r="B77" s="23">
        <v>52320</v>
      </c>
      <c r="C77" s="31">
        <v>46303.3</v>
      </c>
      <c r="D77" s="31">
        <v>88.5</v>
      </c>
      <c r="E77" s="31">
        <v>-6016.7</v>
      </c>
      <c r="F77" s="23"/>
    </row>
    <row r="78" spans="1:9" s="2" customFormat="1" x14ac:dyDescent="0.25">
      <c r="A78" s="6" t="s">
        <v>85</v>
      </c>
      <c r="B78" s="23">
        <v>16269</v>
      </c>
      <c r="C78" s="23">
        <v>15112</v>
      </c>
      <c r="D78" s="21">
        <v>92.9</v>
      </c>
      <c r="E78" s="23">
        <v>-1157</v>
      </c>
      <c r="F78" s="23"/>
    </row>
    <row r="79" spans="1:9" s="2" customFormat="1" x14ac:dyDescent="0.25">
      <c r="A79" s="6" t="s">
        <v>86</v>
      </c>
      <c r="B79" s="23">
        <v>33890</v>
      </c>
      <c r="C79" s="23">
        <v>33481</v>
      </c>
      <c r="D79" s="21">
        <v>98.8</v>
      </c>
      <c r="E79" s="23">
        <v>-409</v>
      </c>
      <c r="F79" s="23"/>
    </row>
    <row r="80" spans="1:9" s="2" customFormat="1" x14ac:dyDescent="0.25">
      <c r="A80" s="6" t="s">
        <v>87</v>
      </c>
      <c r="B80" s="23">
        <v>28449</v>
      </c>
      <c r="C80" s="23">
        <v>27954</v>
      </c>
      <c r="D80" s="21">
        <v>98.3</v>
      </c>
      <c r="E80" s="23">
        <v>-495</v>
      </c>
      <c r="F80" s="23"/>
    </row>
    <row r="81" spans="1:9" s="2" customFormat="1" x14ac:dyDescent="0.25">
      <c r="A81" s="6" t="s">
        <v>88</v>
      </c>
      <c r="B81" s="23">
        <v>37874</v>
      </c>
      <c r="C81" s="23">
        <v>40987</v>
      </c>
      <c r="D81" s="21">
        <v>108.2</v>
      </c>
      <c r="E81" s="23">
        <v>3113</v>
      </c>
      <c r="F81" s="23"/>
    </row>
    <row r="82" spans="1:9" s="2" customFormat="1" x14ac:dyDescent="0.25">
      <c r="A82" s="6" t="s">
        <v>99</v>
      </c>
      <c r="B82" s="23">
        <v>97</v>
      </c>
      <c r="C82" s="23">
        <v>100</v>
      </c>
      <c r="D82" s="21">
        <v>103.1</v>
      </c>
      <c r="E82" s="23">
        <v>3</v>
      </c>
      <c r="F82" s="23"/>
    </row>
    <row r="83" spans="1:9" s="2" customFormat="1" x14ac:dyDescent="0.25">
      <c r="A83" s="6" t="s">
        <v>89</v>
      </c>
      <c r="B83" s="23">
        <v>45001</v>
      </c>
      <c r="C83" s="23">
        <v>44015</v>
      </c>
      <c r="D83" s="21">
        <v>97.8</v>
      </c>
      <c r="E83" s="23">
        <v>-986</v>
      </c>
      <c r="F83" s="23"/>
    </row>
    <row r="84" spans="1:9" s="5" customFormat="1" x14ac:dyDescent="0.25">
      <c r="A84" s="6" t="s">
        <v>91</v>
      </c>
      <c r="B84" s="23">
        <v>15049</v>
      </c>
      <c r="C84" s="23">
        <v>15942</v>
      </c>
      <c r="D84" s="21">
        <v>105.9</v>
      </c>
      <c r="E84" s="23">
        <v>893</v>
      </c>
      <c r="F84" s="23"/>
    </row>
    <row r="85" spans="1:9" s="2" customFormat="1" x14ac:dyDescent="0.25">
      <c r="A85" s="6" t="s">
        <v>92</v>
      </c>
      <c r="B85" s="23">
        <v>201</v>
      </c>
      <c r="C85" s="23">
        <v>184</v>
      </c>
      <c r="D85" s="21">
        <v>91.5</v>
      </c>
      <c r="E85" s="23">
        <v>-17</v>
      </c>
      <c r="F85" s="23"/>
    </row>
    <row r="86" spans="1:9" s="5" customFormat="1" x14ac:dyDescent="0.25">
      <c r="A86" s="75" t="s">
        <v>330</v>
      </c>
      <c r="B86" s="23">
        <v>1407</v>
      </c>
      <c r="C86" s="23">
        <v>1527</v>
      </c>
      <c r="D86" s="21">
        <v>108.5</v>
      </c>
      <c r="E86" s="23">
        <v>120</v>
      </c>
      <c r="F86" s="23"/>
    </row>
    <row r="87" spans="1:9" s="5" customFormat="1" x14ac:dyDescent="0.25">
      <c r="A87" s="75" t="s">
        <v>331</v>
      </c>
      <c r="B87" s="23">
        <v>284</v>
      </c>
      <c r="C87" s="23">
        <v>284</v>
      </c>
      <c r="D87" s="21">
        <v>100</v>
      </c>
      <c r="E87" s="23" t="s">
        <v>2</v>
      </c>
      <c r="F87" s="23"/>
    </row>
    <row r="88" spans="1:9" s="5" customFormat="1" x14ac:dyDescent="0.25">
      <c r="A88" s="6"/>
      <c r="B88" s="23"/>
      <c r="C88" s="23"/>
      <c r="D88" s="21"/>
      <c r="E88" s="23"/>
      <c r="F88" s="23"/>
    </row>
    <row r="89" spans="1:9" s="2" customFormat="1" x14ac:dyDescent="0.25">
      <c r="A89" s="10" t="s">
        <v>93</v>
      </c>
      <c r="B89" s="22">
        <v>7470</v>
      </c>
      <c r="C89" s="22">
        <v>7272.3</v>
      </c>
      <c r="D89" s="20">
        <v>97.4</v>
      </c>
      <c r="E89" s="22">
        <v>-197.70000000000101</v>
      </c>
      <c r="F89" s="22"/>
      <c r="G89" s="31"/>
      <c r="H89" s="31"/>
      <c r="I89" s="31"/>
    </row>
    <row r="90" spans="1:9" s="2" customFormat="1" ht="13.8" x14ac:dyDescent="0.25">
      <c r="A90" s="6"/>
      <c r="B90" s="23"/>
      <c r="C90" s="23"/>
      <c r="D90" s="21"/>
      <c r="E90" s="23"/>
      <c r="F90" s="23"/>
      <c r="G90" s="47"/>
      <c r="H90" s="47"/>
    </row>
    <row r="91" spans="1:9" ht="22.5" customHeight="1" x14ac:dyDescent="0.25">
      <c r="A91" s="10" t="s">
        <v>94</v>
      </c>
      <c r="B91" s="22">
        <v>4618</v>
      </c>
      <c r="C91" s="22">
        <v>4006.6</v>
      </c>
      <c r="D91" s="20">
        <v>86.8</v>
      </c>
      <c r="E91" s="22">
        <v>-611.4</v>
      </c>
      <c r="F91" s="22"/>
    </row>
  </sheetData>
  <mergeCells count="5">
    <mergeCell ref="A3:E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topLeftCell="A64" workbookViewId="0">
      <selection activeCell="B87" sqref="B87"/>
    </sheetView>
  </sheetViews>
  <sheetFormatPr defaultRowHeight="13.2" x14ac:dyDescent="0.25"/>
  <cols>
    <col min="1" max="1" width="27.33203125" customWidth="1"/>
    <col min="2" max="2" width="9.6640625" customWidth="1"/>
    <col min="3" max="3" width="10" customWidth="1"/>
  </cols>
  <sheetData>
    <row r="1" spans="1:9" x14ac:dyDescent="0.25">
      <c r="A1" s="65" t="s">
        <v>203</v>
      </c>
    </row>
    <row r="2" spans="1:9" x14ac:dyDescent="0.25">
      <c r="A2" s="65" t="s">
        <v>204</v>
      </c>
    </row>
    <row r="3" spans="1:9" ht="15.75" customHeight="1" x14ac:dyDescent="0.25">
      <c r="A3" s="1"/>
      <c r="B3" s="83" t="s">
        <v>104</v>
      </c>
      <c r="C3" s="83"/>
      <c r="D3" s="83"/>
      <c r="E3" s="83"/>
      <c r="F3" s="83"/>
      <c r="G3" s="83"/>
      <c r="H3" s="34"/>
    </row>
    <row r="4" spans="1:9" s="2" customFormat="1" ht="15.75" customHeight="1" x14ac:dyDescent="0.25">
      <c r="A4" s="84" t="s">
        <v>160</v>
      </c>
      <c r="B4" s="84"/>
      <c r="C4" s="84"/>
      <c r="D4" s="84"/>
      <c r="E4" s="84"/>
      <c r="F4" s="84"/>
      <c r="G4" s="84"/>
      <c r="H4" s="84"/>
    </row>
    <row r="5" spans="1:9" s="2" customFormat="1" x14ac:dyDescent="0.25">
      <c r="E5" s="3" t="s">
        <v>21</v>
      </c>
      <c r="F5" s="3"/>
    </row>
    <row r="6" spans="1:9" s="2" customFormat="1" ht="39.6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9" s="5" customFormat="1" ht="18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9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9" s="5" customFormat="1" x14ac:dyDescent="0.25">
      <c r="A9" s="11"/>
      <c r="B9" s="7"/>
      <c r="C9" s="30"/>
      <c r="D9" s="30"/>
      <c r="E9" s="30"/>
      <c r="F9" s="30"/>
    </row>
    <row r="10" spans="1:9" s="2" customFormat="1" x14ac:dyDescent="0.25">
      <c r="A10" s="10" t="s">
        <v>96</v>
      </c>
      <c r="B10" s="22">
        <v>600168.69999999995</v>
      </c>
      <c r="C10" s="22">
        <v>609706.78</v>
      </c>
      <c r="D10" s="20">
        <v>101.6</v>
      </c>
      <c r="E10" s="22">
        <v>9538.0799999999599</v>
      </c>
      <c r="F10" s="22"/>
      <c r="G10" s="31"/>
      <c r="H10" s="31"/>
      <c r="I10" s="31"/>
    </row>
    <row r="11" spans="1:9" s="2" customFormat="1" x14ac:dyDescent="0.25">
      <c r="A11" s="10"/>
      <c r="B11" s="22"/>
      <c r="C11" s="22"/>
      <c r="D11" s="20"/>
      <c r="E11" s="22"/>
      <c r="F11" s="22"/>
    </row>
    <row r="12" spans="1:9" s="2" customFormat="1" x14ac:dyDescent="0.25">
      <c r="A12" s="10" t="s">
        <v>25</v>
      </c>
      <c r="B12" s="22">
        <v>37694</v>
      </c>
      <c r="C12" s="22">
        <v>37780.800000000003</v>
      </c>
      <c r="D12" s="20">
        <v>100.2</v>
      </c>
      <c r="E12" s="22">
        <v>86.800000000002896</v>
      </c>
      <c r="F12" s="22"/>
    </row>
    <row r="13" spans="1:9" s="2" customFormat="1" x14ac:dyDescent="0.25">
      <c r="A13" s="6" t="s">
        <v>26</v>
      </c>
      <c r="B13" s="23">
        <v>6255</v>
      </c>
      <c r="C13" s="23">
        <v>6209</v>
      </c>
      <c r="D13" s="21">
        <v>99.3</v>
      </c>
      <c r="E13" s="23">
        <v>-46</v>
      </c>
      <c r="F13" s="23"/>
    </row>
    <row r="14" spans="1:9" s="2" customFormat="1" x14ac:dyDescent="0.25">
      <c r="A14" s="6" t="s">
        <v>27</v>
      </c>
      <c r="B14" s="23">
        <v>9084</v>
      </c>
      <c r="C14" s="23">
        <v>9009.2999999999993</v>
      </c>
      <c r="D14" s="21">
        <v>99.2</v>
      </c>
      <c r="E14" s="23">
        <v>-74.700000000000699</v>
      </c>
      <c r="F14" s="23"/>
    </row>
    <row r="15" spans="1:9" s="2" customFormat="1" x14ac:dyDescent="0.25">
      <c r="A15" s="6" t="s">
        <v>28</v>
      </c>
      <c r="B15" s="23">
        <v>20403</v>
      </c>
      <c r="C15" s="23">
        <v>20607</v>
      </c>
      <c r="D15" s="21">
        <v>101</v>
      </c>
      <c r="E15" s="23">
        <v>204</v>
      </c>
      <c r="F15" s="23"/>
    </row>
    <row r="16" spans="1:9" s="2" customFormat="1" x14ac:dyDescent="0.25">
      <c r="A16" s="6" t="s">
        <v>29</v>
      </c>
      <c r="B16" s="23">
        <v>4222</v>
      </c>
      <c r="C16" s="23">
        <v>4186</v>
      </c>
      <c r="D16" s="21">
        <v>99.1</v>
      </c>
      <c r="E16" s="23">
        <v>-36</v>
      </c>
      <c r="F16" s="23"/>
    </row>
    <row r="17" spans="1:6" s="5" customFormat="1" x14ac:dyDescent="0.25">
      <c r="A17" s="6" t="s">
        <v>30</v>
      </c>
      <c r="B17" s="23">
        <v>1020</v>
      </c>
      <c r="C17" s="23">
        <v>1021</v>
      </c>
      <c r="D17" s="21">
        <v>100.1</v>
      </c>
      <c r="E17" s="23">
        <v>1</v>
      </c>
      <c r="F17" s="23"/>
    </row>
    <row r="18" spans="1:6" s="2" customFormat="1" x14ac:dyDescent="0.25">
      <c r="A18" s="6" t="s">
        <v>31</v>
      </c>
      <c r="B18" s="23">
        <v>932</v>
      </c>
      <c r="C18" s="23">
        <v>913.5</v>
      </c>
      <c r="D18" s="21">
        <v>98</v>
      </c>
      <c r="E18" s="23">
        <v>-18.5</v>
      </c>
      <c r="F18" s="23"/>
    </row>
    <row r="19" spans="1:6" s="2" customFormat="1" x14ac:dyDescent="0.25">
      <c r="A19" s="6"/>
      <c r="B19" s="23"/>
      <c r="C19" s="23"/>
      <c r="D19" s="21"/>
      <c r="E19" s="23"/>
      <c r="F19" s="23"/>
    </row>
    <row r="20" spans="1:6" s="2" customFormat="1" x14ac:dyDescent="0.25">
      <c r="A20" s="10" t="s">
        <v>35</v>
      </c>
      <c r="B20" s="22">
        <v>69174</v>
      </c>
      <c r="C20" s="22">
        <v>69013.88</v>
      </c>
      <c r="D20" s="20">
        <v>99.8</v>
      </c>
      <c r="E20" s="22">
        <v>-160.119999999995</v>
      </c>
      <c r="F20" s="22"/>
    </row>
    <row r="21" spans="1:6" s="2" customFormat="1" x14ac:dyDescent="0.25">
      <c r="A21" s="6" t="s">
        <v>36</v>
      </c>
      <c r="B21" s="23">
        <v>4103</v>
      </c>
      <c r="C21" s="23">
        <v>4372</v>
      </c>
      <c r="D21" s="21">
        <v>106.6</v>
      </c>
      <c r="E21" s="23">
        <v>269</v>
      </c>
      <c r="F21" s="23"/>
    </row>
    <row r="22" spans="1:6" s="2" customFormat="1" x14ac:dyDescent="0.25">
      <c r="A22" s="6" t="s">
        <v>37</v>
      </c>
      <c r="B22" s="23">
        <v>964</v>
      </c>
      <c r="C22" s="23">
        <v>968</v>
      </c>
      <c r="D22" s="21">
        <v>100.4</v>
      </c>
      <c r="E22" s="23">
        <v>4</v>
      </c>
      <c r="F22" s="23"/>
    </row>
    <row r="23" spans="1:6" s="2" customFormat="1" x14ac:dyDescent="0.25">
      <c r="A23" s="6" t="s">
        <v>38</v>
      </c>
      <c r="B23" s="23">
        <v>10147</v>
      </c>
      <c r="C23" s="23">
        <v>10451.879999999999</v>
      </c>
      <c r="D23" s="21">
        <v>103</v>
      </c>
      <c r="E23" s="23">
        <v>304.88000000000102</v>
      </c>
      <c r="F23" s="23"/>
    </row>
    <row r="24" spans="1:6" s="2" customFormat="1" x14ac:dyDescent="0.25">
      <c r="A24" s="6" t="s">
        <v>39</v>
      </c>
      <c r="B24" s="23">
        <v>11050</v>
      </c>
      <c r="C24" s="23">
        <v>11154</v>
      </c>
      <c r="D24" s="21">
        <v>100.9</v>
      </c>
      <c r="E24" s="23">
        <v>104</v>
      </c>
      <c r="F24" s="23"/>
    </row>
    <row r="25" spans="1:6" s="2" customFormat="1" x14ac:dyDescent="0.25">
      <c r="A25" s="6" t="s">
        <v>40</v>
      </c>
      <c r="B25" s="23">
        <v>8097</v>
      </c>
      <c r="C25" s="23">
        <v>8598</v>
      </c>
      <c r="D25" s="21">
        <v>106.2</v>
      </c>
      <c r="E25" s="23">
        <v>501</v>
      </c>
      <c r="F25" s="23"/>
    </row>
    <row r="26" spans="1:6" s="2" customFormat="1" x14ac:dyDescent="0.25">
      <c r="A26" s="6" t="s">
        <v>41</v>
      </c>
      <c r="B26" s="23">
        <v>31</v>
      </c>
      <c r="C26" s="23">
        <v>30</v>
      </c>
      <c r="D26" s="21">
        <v>96.8</v>
      </c>
      <c r="E26" s="23">
        <v>-1</v>
      </c>
      <c r="F26" s="23"/>
    </row>
    <row r="27" spans="1:6" s="2" customFormat="1" x14ac:dyDescent="0.25">
      <c r="A27" s="6" t="s">
        <v>42</v>
      </c>
      <c r="B27" s="23">
        <v>22493</v>
      </c>
      <c r="C27" s="23">
        <v>21384</v>
      </c>
      <c r="D27" s="21">
        <v>95.1</v>
      </c>
      <c r="E27" s="23">
        <v>-1109</v>
      </c>
      <c r="F27" s="23"/>
    </row>
    <row r="28" spans="1:6" s="2" customFormat="1" x14ac:dyDescent="0.25">
      <c r="A28" s="6" t="s">
        <v>43</v>
      </c>
      <c r="B28" s="23">
        <v>63</v>
      </c>
      <c r="C28" s="23">
        <v>46</v>
      </c>
      <c r="D28" s="21">
        <v>73</v>
      </c>
      <c r="E28" s="23">
        <v>-17</v>
      </c>
      <c r="F28" s="23"/>
    </row>
    <row r="29" spans="1:6" s="2" customFormat="1" x14ac:dyDescent="0.25">
      <c r="A29" s="6" t="s">
        <v>44</v>
      </c>
      <c r="B29" s="23">
        <v>2257</v>
      </c>
      <c r="C29" s="23">
        <v>2370</v>
      </c>
      <c r="D29" s="21">
        <v>105</v>
      </c>
      <c r="E29" s="23">
        <v>113</v>
      </c>
      <c r="F29" s="23"/>
    </row>
    <row r="30" spans="1:6" s="2" customFormat="1" x14ac:dyDescent="0.25">
      <c r="A30" s="6" t="s">
        <v>45</v>
      </c>
      <c r="B30" s="23">
        <v>8225</v>
      </c>
      <c r="C30" s="23">
        <v>8107</v>
      </c>
      <c r="D30" s="21">
        <v>98.6</v>
      </c>
      <c r="E30" s="23">
        <v>-118</v>
      </c>
      <c r="F30" s="23"/>
    </row>
    <row r="31" spans="1:6" s="2" customFormat="1" x14ac:dyDescent="0.25">
      <c r="A31" s="6" t="s">
        <v>46</v>
      </c>
      <c r="B31" s="23">
        <v>920</v>
      </c>
      <c r="C31" s="23">
        <v>948</v>
      </c>
      <c r="D31" s="21">
        <v>103</v>
      </c>
      <c r="E31" s="23">
        <v>28</v>
      </c>
      <c r="F31" s="23"/>
    </row>
    <row r="32" spans="1:6" s="2" customFormat="1" x14ac:dyDescent="0.25">
      <c r="A32" s="6" t="s">
        <v>47</v>
      </c>
      <c r="B32" s="23">
        <v>1727</v>
      </c>
      <c r="C32" s="23">
        <v>1516</v>
      </c>
      <c r="D32" s="21">
        <v>87.8</v>
      </c>
      <c r="E32" s="23">
        <v>-211</v>
      </c>
      <c r="F32" s="23"/>
    </row>
    <row r="33" spans="1:6" s="5" customFormat="1" x14ac:dyDescent="0.25">
      <c r="A33" s="6" t="s">
        <v>48</v>
      </c>
      <c r="B33" s="23">
        <v>146</v>
      </c>
      <c r="C33" s="23">
        <v>107</v>
      </c>
      <c r="D33" s="21">
        <v>73.3</v>
      </c>
      <c r="E33" s="23">
        <v>-39</v>
      </c>
      <c r="F33" s="23"/>
    </row>
    <row r="34" spans="1:6" s="2" customFormat="1" x14ac:dyDescent="0.25">
      <c r="A34" s="6" t="s">
        <v>49</v>
      </c>
      <c r="B34" s="23">
        <v>9</v>
      </c>
      <c r="C34" s="23">
        <v>6</v>
      </c>
      <c r="D34" s="21">
        <v>66.7</v>
      </c>
      <c r="E34" s="23">
        <v>-3</v>
      </c>
      <c r="F34" s="23"/>
    </row>
    <row r="35" spans="1:6" s="2" customFormat="1" x14ac:dyDescent="0.25">
      <c r="A35" s="6"/>
      <c r="B35" s="23"/>
      <c r="C35" s="23"/>
      <c r="D35" s="21"/>
      <c r="E35" s="23"/>
      <c r="F35" s="23"/>
    </row>
    <row r="36" spans="1:6" s="2" customFormat="1" x14ac:dyDescent="0.25">
      <c r="A36" s="10" t="s">
        <v>51</v>
      </c>
      <c r="B36" s="22">
        <v>89413.2</v>
      </c>
      <c r="C36" s="22">
        <v>91983.7</v>
      </c>
      <c r="D36" s="20">
        <v>102.9</v>
      </c>
      <c r="E36" s="22">
        <v>2570.5</v>
      </c>
      <c r="F36" s="22"/>
    </row>
    <row r="37" spans="1:6" s="2" customFormat="1" x14ac:dyDescent="0.25">
      <c r="A37" s="6" t="s">
        <v>52</v>
      </c>
      <c r="B37" s="23">
        <v>26815</v>
      </c>
      <c r="C37" s="23">
        <v>27657</v>
      </c>
      <c r="D37" s="21">
        <v>103.1</v>
      </c>
      <c r="E37" s="23">
        <v>842</v>
      </c>
      <c r="F37" s="23"/>
    </row>
    <row r="38" spans="1:6" s="2" customFormat="1" x14ac:dyDescent="0.25">
      <c r="A38" s="6" t="s">
        <v>53</v>
      </c>
      <c r="B38" s="23">
        <v>16885</v>
      </c>
      <c r="C38" s="23">
        <v>17512</v>
      </c>
      <c r="D38" s="21">
        <v>103.7</v>
      </c>
      <c r="E38" s="23">
        <v>627</v>
      </c>
      <c r="F38" s="23"/>
    </row>
    <row r="39" spans="1:6" s="2" customFormat="1" x14ac:dyDescent="0.25">
      <c r="A39" s="6" t="s">
        <v>54</v>
      </c>
      <c r="B39" s="23">
        <v>11494</v>
      </c>
      <c r="C39" s="23">
        <v>11508.5</v>
      </c>
      <c r="D39" s="21">
        <v>100.1</v>
      </c>
      <c r="E39" s="23">
        <v>14.5</v>
      </c>
      <c r="F39" s="23"/>
    </row>
    <row r="40" spans="1:6" s="2" customFormat="1" x14ac:dyDescent="0.25">
      <c r="A40" s="6" t="s">
        <v>55</v>
      </c>
      <c r="B40" s="23">
        <v>809</v>
      </c>
      <c r="C40" s="23">
        <v>972</v>
      </c>
      <c r="D40" s="21">
        <v>120.1</v>
      </c>
      <c r="E40" s="23">
        <v>163</v>
      </c>
      <c r="F40" s="23"/>
    </row>
    <row r="41" spans="1:6" s="2" customFormat="1" x14ac:dyDescent="0.25">
      <c r="A41" s="6" t="s">
        <v>56</v>
      </c>
      <c r="B41" s="23">
        <v>5365</v>
      </c>
      <c r="C41" s="23">
        <v>5437</v>
      </c>
      <c r="D41" s="21">
        <v>101.3</v>
      </c>
      <c r="E41" s="23">
        <v>72</v>
      </c>
      <c r="F41" s="23"/>
    </row>
    <row r="42" spans="1:6" s="2" customFormat="1" x14ac:dyDescent="0.25">
      <c r="A42" s="6" t="s">
        <v>57</v>
      </c>
      <c r="B42" s="23">
        <v>27639</v>
      </c>
      <c r="C42" s="23">
        <v>28641.200000000001</v>
      </c>
      <c r="D42" s="21">
        <v>103.6</v>
      </c>
      <c r="E42" s="23">
        <v>1002.2</v>
      </c>
      <c r="F42" s="23"/>
    </row>
    <row r="43" spans="1:6" s="5" customFormat="1" x14ac:dyDescent="0.25">
      <c r="A43" s="6" t="s">
        <v>58</v>
      </c>
      <c r="B43" s="23">
        <v>1035.2</v>
      </c>
      <c r="C43" s="23">
        <v>1048</v>
      </c>
      <c r="D43" s="21">
        <v>101.2</v>
      </c>
      <c r="E43" s="23">
        <v>12.8</v>
      </c>
      <c r="F43" s="23"/>
    </row>
    <row r="44" spans="1:6" s="2" customFormat="1" x14ac:dyDescent="0.25">
      <c r="A44" s="6" t="s">
        <v>59</v>
      </c>
      <c r="B44" s="23">
        <v>180</v>
      </c>
      <c r="C44" s="23">
        <v>180</v>
      </c>
      <c r="D44" s="21">
        <v>100</v>
      </c>
      <c r="E44" s="23" t="s">
        <v>2</v>
      </c>
      <c r="F44" s="23"/>
    </row>
    <row r="45" spans="1:6" s="2" customFormat="1" x14ac:dyDescent="0.25">
      <c r="A45" s="6"/>
      <c r="B45" s="23"/>
      <c r="C45" s="23"/>
      <c r="D45" s="21"/>
      <c r="E45" s="23"/>
      <c r="F45" s="23"/>
    </row>
    <row r="46" spans="1:6" s="2" customFormat="1" x14ac:dyDescent="0.25">
      <c r="A46" s="10" t="s">
        <v>60</v>
      </c>
      <c r="B46" s="22">
        <v>25783.5</v>
      </c>
      <c r="C46" s="22">
        <v>28898</v>
      </c>
      <c r="D46" s="20">
        <v>112.1</v>
      </c>
      <c r="E46" s="22">
        <v>3114.5</v>
      </c>
      <c r="F46" s="22"/>
    </row>
    <row r="47" spans="1:6" s="2" customFormat="1" x14ac:dyDescent="0.25">
      <c r="A47" s="6" t="s">
        <v>61</v>
      </c>
      <c r="B47" s="23">
        <v>5039.5</v>
      </c>
      <c r="C47" s="23">
        <v>5115</v>
      </c>
      <c r="D47" s="21">
        <v>101.5</v>
      </c>
      <c r="E47" s="23">
        <v>75.5</v>
      </c>
      <c r="F47" s="23"/>
    </row>
    <row r="48" spans="1:6" s="2" customFormat="1" x14ac:dyDescent="0.25">
      <c r="A48" s="6" t="s">
        <v>62</v>
      </c>
      <c r="B48" s="23">
        <v>1346</v>
      </c>
      <c r="C48" s="23">
        <v>3244</v>
      </c>
      <c r="D48" s="21">
        <v>241</v>
      </c>
      <c r="E48" s="23">
        <v>1898</v>
      </c>
      <c r="F48" s="23"/>
    </row>
    <row r="49" spans="1:6" s="2" customFormat="1" x14ac:dyDescent="0.25">
      <c r="A49" s="6" t="s">
        <v>63</v>
      </c>
      <c r="B49" s="23">
        <v>5510</v>
      </c>
      <c r="C49" s="23">
        <v>5541</v>
      </c>
      <c r="D49" s="21">
        <v>100.6</v>
      </c>
      <c r="E49" s="23">
        <v>31</v>
      </c>
      <c r="F49" s="23"/>
    </row>
    <row r="50" spans="1:6" s="2" customFormat="1" x14ac:dyDescent="0.25">
      <c r="A50" s="6" t="s">
        <v>20</v>
      </c>
      <c r="B50" s="23">
        <v>8975</v>
      </c>
      <c r="C50" s="23">
        <v>9190</v>
      </c>
      <c r="D50" s="21">
        <v>102.4</v>
      </c>
      <c r="E50" s="23">
        <v>215</v>
      </c>
      <c r="F50" s="23"/>
    </row>
    <row r="51" spans="1:6" s="5" customFormat="1" x14ac:dyDescent="0.25">
      <c r="A51" s="6" t="s">
        <v>64</v>
      </c>
      <c r="B51" s="23">
        <v>4909</v>
      </c>
      <c r="C51" s="23">
        <v>5804</v>
      </c>
      <c r="D51" s="21">
        <v>118.2</v>
      </c>
      <c r="E51" s="23">
        <v>895</v>
      </c>
      <c r="F51" s="23"/>
    </row>
    <row r="52" spans="1:6" s="2" customFormat="1" x14ac:dyDescent="0.25">
      <c r="A52" s="6" t="s">
        <v>65</v>
      </c>
      <c r="B52" s="23">
        <v>4</v>
      </c>
      <c r="C52" s="23">
        <v>4</v>
      </c>
      <c r="D52" s="21">
        <v>100</v>
      </c>
      <c r="E52" s="23" t="s">
        <v>2</v>
      </c>
      <c r="F52" s="23"/>
    </row>
    <row r="53" spans="1:6" s="2" customFormat="1" x14ac:dyDescent="0.25">
      <c r="A53" s="6"/>
      <c r="B53" s="23"/>
      <c r="C53" s="23"/>
      <c r="D53" s="21"/>
      <c r="E53" s="23"/>
      <c r="F53" s="23"/>
    </row>
    <row r="54" spans="1:6" s="2" customFormat="1" x14ac:dyDescent="0.25">
      <c r="A54" s="10" t="s">
        <v>66</v>
      </c>
      <c r="B54" s="22">
        <v>90410</v>
      </c>
      <c r="C54" s="22">
        <v>92738.2</v>
      </c>
      <c r="D54" s="20">
        <v>102.6</v>
      </c>
      <c r="E54" s="22">
        <v>2328.1999999999998</v>
      </c>
      <c r="F54" s="22"/>
    </row>
    <row r="55" spans="1:6" s="2" customFormat="1" x14ac:dyDescent="0.25">
      <c r="A55" s="6" t="s">
        <v>67</v>
      </c>
      <c r="B55" s="23">
        <v>1343</v>
      </c>
      <c r="C55" s="23">
        <v>1380</v>
      </c>
      <c r="D55" s="21">
        <v>102.8</v>
      </c>
      <c r="E55" s="23">
        <v>37</v>
      </c>
      <c r="F55" s="23"/>
    </row>
    <row r="56" spans="1:6" s="2" customFormat="1" x14ac:dyDescent="0.25">
      <c r="A56" s="6" t="s">
        <v>68</v>
      </c>
      <c r="B56" s="23">
        <v>7581</v>
      </c>
      <c r="C56" s="23">
        <v>7851</v>
      </c>
      <c r="D56" s="21">
        <v>103.6</v>
      </c>
      <c r="E56" s="23">
        <v>270</v>
      </c>
      <c r="F56" s="23"/>
    </row>
    <row r="57" spans="1:6" s="2" customFormat="1" x14ac:dyDescent="0.25">
      <c r="A57" s="6" t="s">
        <v>69</v>
      </c>
      <c r="B57" s="23">
        <v>6065</v>
      </c>
      <c r="C57" s="23">
        <v>6061</v>
      </c>
      <c r="D57" s="21">
        <v>99.9</v>
      </c>
      <c r="E57" s="23">
        <v>-4</v>
      </c>
      <c r="F57" s="23"/>
    </row>
    <row r="58" spans="1:6" s="2" customFormat="1" x14ac:dyDescent="0.25">
      <c r="A58" s="6" t="s">
        <v>19</v>
      </c>
      <c r="B58" s="23">
        <v>27097</v>
      </c>
      <c r="C58" s="23">
        <v>28237.200000000001</v>
      </c>
      <c r="D58" s="21">
        <v>104.2</v>
      </c>
      <c r="E58" s="23">
        <v>1140.2</v>
      </c>
      <c r="F58" s="23"/>
    </row>
    <row r="59" spans="1:6" s="2" customFormat="1" x14ac:dyDescent="0.25">
      <c r="A59" s="6" t="s">
        <v>70</v>
      </c>
      <c r="B59" s="23">
        <v>1655</v>
      </c>
      <c r="C59" s="23">
        <v>1606</v>
      </c>
      <c r="D59" s="21">
        <v>97</v>
      </c>
      <c r="E59" s="23">
        <v>-49</v>
      </c>
      <c r="F59" s="23"/>
    </row>
    <row r="60" spans="1:6" s="2" customFormat="1" x14ac:dyDescent="0.25">
      <c r="A60" s="6" t="s">
        <v>71</v>
      </c>
      <c r="B60" s="23">
        <v>23034</v>
      </c>
      <c r="C60" s="23">
        <v>23207</v>
      </c>
      <c r="D60" s="21">
        <v>100.8</v>
      </c>
      <c r="E60" s="23">
        <v>173</v>
      </c>
      <c r="F60" s="23"/>
    </row>
    <row r="61" spans="1:6" s="5" customFormat="1" x14ac:dyDescent="0.25">
      <c r="A61" s="6" t="s">
        <v>73</v>
      </c>
      <c r="B61" s="23">
        <v>21639</v>
      </c>
      <c r="C61" s="23">
        <v>22322</v>
      </c>
      <c r="D61" s="21">
        <v>103.2</v>
      </c>
      <c r="E61" s="23">
        <v>683</v>
      </c>
      <c r="F61" s="23"/>
    </row>
    <row r="62" spans="1:6" s="2" customFormat="1" x14ac:dyDescent="0.25">
      <c r="A62" s="6" t="s">
        <v>75</v>
      </c>
      <c r="B62" s="23">
        <v>3651</v>
      </c>
      <c r="C62" s="23">
        <v>3680</v>
      </c>
      <c r="D62" s="21">
        <v>100.8</v>
      </c>
      <c r="E62" s="23">
        <v>29</v>
      </c>
      <c r="F62" s="23"/>
    </row>
    <row r="63" spans="1:6" s="2" customFormat="1" x14ac:dyDescent="0.25">
      <c r="A63" s="6"/>
      <c r="B63" s="16"/>
      <c r="C63" s="16"/>
      <c r="D63" s="14"/>
      <c r="E63" s="16"/>
      <c r="F63" s="16"/>
    </row>
    <row r="64" spans="1:6" s="2" customFormat="1" x14ac:dyDescent="0.25">
      <c r="A64" s="10" t="s">
        <v>76</v>
      </c>
      <c r="B64" s="22">
        <v>17834</v>
      </c>
      <c r="C64" s="22">
        <v>16840</v>
      </c>
      <c r="D64" s="20">
        <v>94.4</v>
      </c>
      <c r="E64" s="22">
        <v>-994</v>
      </c>
      <c r="F64" s="22"/>
    </row>
    <row r="65" spans="1:6" s="2" customFormat="1" x14ac:dyDescent="0.25">
      <c r="A65" s="6" t="s">
        <v>77</v>
      </c>
      <c r="B65" s="23">
        <v>1845</v>
      </c>
      <c r="C65" s="23">
        <v>1008</v>
      </c>
      <c r="D65" s="21">
        <v>54.6</v>
      </c>
      <c r="E65" s="23">
        <v>-837</v>
      </c>
      <c r="F65" s="23"/>
    </row>
    <row r="66" spans="1:6" s="2" customFormat="1" x14ac:dyDescent="0.25">
      <c r="A66" s="6" t="s">
        <v>97</v>
      </c>
      <c r="B66" s="23">
        <v>5908</v>
      </c>
      <c r="C66" s="23">
        <v>5521</v>
      </c>
      <c r="D66" s="21">
        <v>93.4</v>
      </c>
      <c r="E66" s="23">
        <v>-387</v>
      </c>
      <c r="F66" s="23"/>
    </row>
    <row r="67" spans="1:6" s="2" customFormat="1" x14ac:dyDescent="0.25">
      <c r="A67" s="6" t="s">
        <v>79</v>
      </c>
      <c r="B67" s="23">
        <v>5291</v>
      </c>
      <c r="C67" s="23">
        <v>5006</v>
      </c>
      <c r="D67" s="21">
        <v>94.6</v>
      </c>
      <c r="E67" s="23">
        <v>-285</v>
      </c>
      <c r="F67" s="23"/>
    </row>
    <row r="68" spans="1:6" s="5" customFormat="1" x14ac:dyDescent="0.25">
      <c r="A68" s="6" t="s">
        <v>80</v>
      </c>
      <c r="B68" s="23">
        <v>4786</v>
      </c>
      <c r="C68" s="23">
        <v>5304</v>
      </c>
      <c r="D68" s="21">
        <v>110.8</v>
      </c>
      <c r="E68" s="23">
        <v>518</v>
      </c>
      <c r="F68" s="23"/>
    </row>
    <row r="69" spans="1:6" s="2" customFormat="1" x14ac:dyDescent="0.25">
      <c r="A69" s="6" t="s">
        <v>81</v>
      </c>
      <c r="B69" s="23">
        <v>4</v>
      </c>
      <c r="C69" s="23">
        <v>1</v>
      </c>
      <c r="D69" s="21">
        <v>25</v>
      </c>
      <c r="E69" s="23">
        <v>-3</v>
      </c>
      <c r="F69" s="23"/>
    </row>
    <row r="70" spans="1:6" s="2" customFormat="1" x14ac:dyDescent="0.25">
      <c r="A70" s="6"/>
      <c r="B70" s="23"/>
      <c r="C70" s="23"/>
      <c r="D70" s="21"/>
      <c r="E70" s="23"/>
      <c r="F70" s="23"/>
    </row>
    <row r="71" spans="1:6" s="2" customFormat="1" x14ac:dyDescent="0.25">
      <c r="A71" s="10" t="s">
        <v>82</v>
      </c>
      <c r="B71" s="22">
        <v>260225</v>
      </c>
      <c r="C71" s="22">
        <v>263998.3</v>
      </c>
      <c r="D71" s="20">
        <v>101.5</v>
      </c>
      <c r="E71" s="22">
        <v>3773.2999999999902</v>
      </c>
      <c r="F71" s="22"/>
    </row>
    <row r="72" spans="1:6" s="2" customFormat="1" x14ac:dyDescent="0.25">
      <c r="A72" s="6" t="s">
        <v>83</v>
      </c>
      <c r="B72" s="23">
        <v>12408</v>
      </c>
      <c r="C72" s="23">
        <v>12248</v>
      </c>
      <c r="D72" s="21">
        <v>98.7</v>
      </c>
      <c r="E72" s="23">
        <v>-160</v>
      </c>
      <c r="F72" s="23"/>
    </row>
    <row r="73" spans="1:6" s="2" customFormat="1" x14ac:dyDescent="0.25">
      <c r="A73" s="6" t="s">
        <v>84</v>
      </c>
      <c r="B73" s="23">
        <v>57368</v>
      </c>
      <c r="C73" s="23">
        <v>56208.3</v>
      </c>
      <c r="D73" s="21">
        <v>98</v>
      </c>
      <c r="E73" s="23">
        <v>-1159.7</v>
      </c>
      <c r="F73" s="23"/>
    </row>
    <row r="74" spans="1:6" s="2" customFormat="1" x14ac:dyDescent="0.25">
      <c r="A74" s="6" t="s">
        <v>85</v>
      </c>
      <c r="B74" s="23">
        <v>11688</v>
      </c>
      <c r="C74" s="23">
        <v>11792</v>
      </c>
      <c r="D74" s="21">
        <v>100.9</v>
      </c>
      <c r="E74" s="23">
        <v>104</v>
      </c>
      <c r="F74" s="23"/>
    </row>
    <row r="75" spans="1:6" s="2" customFormat="1" x14ac:dyDescent="0.25">
      <c r="A75" s="6" t="s">
        <v>86</v>
      </c>
      <c r="B75" s="23">
        <v>38085</v>
      </c>
      <c r="C75" s="23">
        <v>38415</v>
      </c>
      <c r="D75" s="21">
        <v>100.9</v>
      </c>
      <c r="E75" s="23">
        <v>330</v>
      </c>
      <c r="F75" s="23"/>
    </row>
    <row r="76" spans="1:6" s="2" customFormat="1" x14ac:dyDescent="0.25">
      <c r="A76" s="6" t="s">
        <v>87</v>
      </c>
      <c r="B76" s="23">
        <v>37531</v>
      </c>
      <c r="C76" s="23">
        <v>38356</v>
      </c>
      <c r="D76" s="21">
        <v>102.2</v>
      </c>
      <c r="E76" s="23">
        <v>825</v>
      </c>
      <c r="F76" s="23"/>
    </row>
    <row r="77" spans="1:6" s="2" customFormat="1" x14ac:dyDescent="0.25">
      <c r="A77" s="6" t="s">
        <v>88</v>
      </c>
      <c r="B77" s="23">
        <v>58246</v>
      </c>
      <c r="C77" s="23">
        <v>59457</v>
      </c>
      <c r="D77" s="21">
        <v>102.1</v>
      </c>
      <c r="E77" s="23">
        <v>1211</v>
      </c>
      <c r="F77" s="23"/>
    </row>
    <row r="78" spans="1:6" s="2" customFormat="1" x14ac:dyDescent="0.25">
      <c r="A78" s="6" t="s">
        <v>99</v>
      </c>
      <c r="B78" s="23">
        <v>7</v>
      </c>
      <c r="C78" s="23">
        <v>27</v>
      </c>
      <c r="D78" s="21">
        <v>385.7</v>
      </c>
      <c r="E78" s="23">
        <v>20</v>
      </c>
      <c r="F78" s="23"/>
    </row>
    <row r="79" spans="1:6" s="2" customFormat="1" x14ac:dyDescent="0.25">
      <c r="A79" s="6" t="s">
        <v>89</v>
      </c>
      <c r="B79" s="23">
        <v>32312</v>
      </c>
      <c r="C79" s="23">
        <v>33887</v>
      </c>
      <c r="D79" s="21">
        <v>104.9</v>
      </c>
      <c r="E79" s="23">
        <v>1575</v>
      </c>
      <c r="F79" s="23"/>
    </row>
    <row r="80" spans="1:6" s="2" customFormat="1" x14ac:dyDescent="0.25">
      <c r="A80" s="6" t="s">
        <v>91</v>
      </c>
      <c r="B80" s="23">
        <v>10887</v>
      </c>
      <c r="C80" s="23">
        <v>11885</v>
      </c>
      <c r="D80" s="21">
        <v>109.2</v>
      </c>
      <c r="E80" s="23">
        <v>998</v>
      </c>
      <c r="F80" s="23"/>
    </row>
    <row r="81" spans="1:8" s="5" customFormat="1" x14ac:dyDescent="0.25">
      <c r="A81" s="6" t="s">
        <v>95</v>
      </c>
      <c r="B81" s="23">
        <v>1700</v>
      </c>
      <c r="C81" s="23">
        <v>1750</v>
      </c>
      <c r="D81" s="21">
        <v>102.9</v>
      </c>
      <c r="E81" s="23">
        <v>50</v>
      </c>
      <c r="F81" s="23"/>
    </row>
    <row r="82" spans="1:8" s="5" customFormat="1" x14ac:dyDescent="0.25">
      <c r="A82" s="6"/>
      <c r="B82" s="23"/>
      <c r="C82" s="23"/>
      <c r="D82" s="21"/>
      <c r="E82" s="23"/>
      <c r="F82" s="23"/>
    </row>
    <row r="83" spans="1:8" s="2" customFormat="1" x14ac:dyDescent="0.25">
      <c r="A83" s="10" t="s">
        <v>93</v>
      </c>
      <c r="B83" s="22">
        <v>5377</v>
      </c>
      <c r="C83" s="22">
        <v>4699.8999999999996</v>
      </c>
      <c r="D83" s="20">
        <v>87.4</v>
      </c>
      <c r="E83" s="22">
        <v>-677.1</v>
      </c>
      <c r="F83" s="22"/>
    </row>
    <row r="84" spans="1:8" s="2" customFormat="1" x14ac:dyDescent="0.25">
      <c r="A84" s="6"/>
      <c r="B84" s="23"/>
      <c r="C84" s="23"/>
      <c r="D84" s="21"/>
      <c r="E84" s="23"/>
      <c r="F84" s="23"/>
    </row>
    <row r="85" spans="1:8" s="2" customFormat="1" ht="13.8" x14ac:dyDescent="0.25">
      <c r="A85" s="10" t="s">
        <v>94</v>
      </c>
      <c r="B85" s="22">
        <v>4258</v>
      </c>
      <c r="C85" s="22">
        <v>3754</v>
      </c>
      <c r="D85" s="20">
        <v>88.2</v>
      </c>
      <c r="E85" s="22">
        <v>-504</v>
      </c>
      <c r="F85" s="22"/>
      <c r="G85" s="47"/>
      <c r="H85" s="47"/>
    </row>
  </sheetData>
  <mergeCells count="5">
    <mergeCell ref="B3:G3"/>
    <mergeCell ref="A4:H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opLeftCell="A49" workbookViewId="0">
      <selection activeCell="B81" sqref="B81"/>
    </sheetView>
  </sheetViews>
  <sheetFormatPr defaultRowHeight="13.2" x14ac:dyDescent="0.25"/>
  <cols>
    <col min="1" max="1" width="27" customWidth="1"/>
    <col min="2" max="2" width="9.6640625" customWidth="1"/>
    <col min="3" max="3" width="9.44140625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ht="12" customHeight="1" x14ac:dyDescent="0.25">
      <c r="A3" s="33"/>
      <c r="B3" s="85" t="s">
        <v>159</v>
      </c>
      <c r="C3" s="85"/>
      <c r="D3" s="85"/>
      <c r="E3" s="85"/>
      <c r="F3" s="85"/>
      <c r="G3" s="85"/>
    </row>
    <row r="4" spans="1:7" s="2" customFormat="1" ht="12" customHeight="1" x14ac:dyDescent="0.25">
      <c r="A4" s="85" t="s">
        <v>281</v>
      </c>
      <c r="B4" s="85"/>
      <c r="C4" s="85"/>
      <c r="D4" s="85"/>
      <c r="E4" s="85"/>
      <c r="F4" s="48"/>
      <c r="G4" s="33"/>
    </row>
    <row r="5" spans="1:7" s="2" customFormat="1" x14ac:dyDescent="0.25">
      <c r="E5" s="3" t="s">
        <v>21</v>
      </c>
      <c r="F5" s="3"/>
    </row>
    <row r="6" spans="1:7" s="2" customFormat="1" ht="39.6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  <c r="G6" s="7"/>
    </row>
    <row r="7" spans="1:7" s="5" customFormat="1" ht="18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  <c r="G7" s="12"/>
    </row>
    <row r="8" spans="1:7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  <c r="G8" s="12"/>
    </row>
    <row r="9" spans="1:7" s="5" customFormat="1" x14ac:dyDescent="0.25">
      <c r="A9" s="11"/>
      <c r="B9" s="7"/>
      <c r="C9" s="7"/>
      <c r="D9" s="7"/>
      <c r="E9" s="7"/>
      <c r="F9" s="7"/>
      <c r="G9" s="12"/>
    </row>
    <row r="10" spans="1:7" s="2" customFormat="1" x14ac:dyDescent="0.25">
      <c r="A10" s="10" t="s">
        <v>96</v>
      </c>
      <c r="B10" s="44">
        <v>240511</v>
      </c>
      <c r="C10" s="22">
        <v>247564.58</v>
      </c>
      <c r="D10" s="44">
        <v>102.9</v>
      </c>
      <c r="E10" s="20">
        <v>7053.5799999999899</v>
      </c>
      <c r="F10" s="22"/>
      <c r="G10" s="17"/>
    </row>
    <row r="11" spans="1:7" s="2" customFormat="1" x14ac:dyDescent="0.25">
      <c r="A11" s="6"/>
      <c r="B11" s="22"/>
      <c r="C11" s="22"/>
      <c r="D11" s="20"/>
      <c r="E11" s="22"/>
      <c r="F11" s="22"/>
      <c r="G11" s="7"/>
    </row>
    <row r="12" spans="1:7" s="2" customFormat="1" x14ac:dyDescent="0.25">
      <c r="A12" s="10" t="s">
        <v>25</v>
      </c>
      <c r="B12" s="22">
        <v>14233</v>
      </c>
      <c r="C12" s="22">
        <v>15110.5</v>
      </c>
      <c r="D12" s="20">
        <v>106.2</v>
      </c>
      <c r="E12" s="22">
        <v>877.5</v>
      </c>
      <c r="F12" s="22"/>
      <c r="G12" s="7"/>
    </row>
    <row r="13" spans="1:7" s="2" customFormat="1" x14ac:dyDescent="0.25">
      <c r="A13" s="6" t="s">
        <v>26</v>
      </c>
      <c r="B13" s="23">
        <v>1844</v>
      </c>
      <c r="C13" s="23">
        <v>1916.5</v>
      </c>
      <c r="D13" s="21">
        <v>103.9</v>
      </c>
      <c r="E13" s="23">
        <v>72.5</v>
      </c>
      <c r="F13" s="23"/>
      <c r="G13" s="7"/>
    </row>
    <row r="14" spans="1:7" s="2" customFormat="1" x14ac:dyDescent="0.25">
      <c r="A14" s="6" t="s">
        <v>27</v>
      </c>
      <c r="B14" s="23">
        <v>3387</v>
      </c>
      <c r="C14" s="23">
        <v>3560</v>
      </c>
      <c r="D14" s="21">
        <v>105.1</v>
      </c>
      <c r="E14" s="23">
        <v>173</v>
      </c>
      <c r="F14" s="23"/>
      <c r="G14" s="7"/>
    </row>
    <row r="15" spans="1:7" s="2" customFormat="1" x14ac:dyDescent="0.25">
      <c r="A15" s="6" t="s">
        <v>28</v>
      </c>
      <c r="B15" s="23">
        <v>8738</v>
      </c>
      <c r="C15" s="23">
        <v>9350</v>
      </c>
      <c r="D15" s="21">
        <v>107</v>
      </c>
      <c r="E15" s="23">
        <v>612</v>
      </c>
      <c r="F15" s="23"/>
      <c r="G15" s="7"/>
    </row>
    <row r="16" spans="1:7" s="2" customFormat="1" x14ac:dyDescent="0.25">
      <c r="A16" s="6" t="s">
        <v>29</v>
      </c>
      <c r="B16" s="23">
        <v>2071</v>
      </c>
      <c r="C16" s="23">
        <v>2068</v>
      </c>
      <c r="D16" s="21">
        <v>99.9</v>
      </c>
      <c r="E16" s="23">
        <v>-3</v>
      </c>
      <c r="F16" s="23"/>
      <c r="G16" s="7"/>
    </row>
    <row r="17" spans="1:7" s="5" customFormat="1" x14ac:dyDescent="0.25">
      <c r="A17" s="6" t="s">
        <v>30</v>
      </c>
      <c r="B17" s="23">
        <v>20</v>
      </c>
      <c r="C17" s="23">
        <v>40</v>
      </c>
      <c r="D17" s="21">
        <v>200</v>
      </c>
      <c r="E17" s="23">
        <v>20</v>
      </c>
      <c r="F17" s="23"/>
      <c r="G17" s="12"/>
    </row>
    <row r="18" spans="1:7" s="2" customFormat="1" x14ac:dyDescent="0.25">
      <c r="A18" s="6" t="s">
        <v>31</v>
      </c>
      <c r="B18" s="23">
        <v>244</v>
      </c>
      <c r="C18" s="23">
        <v>234</v>
      </c>
      <c r="D18" s="21">
        <v>95.9</v>
      </c>
      <c r="E18" s="23">
        <v>-10</v>
      </c>
      <c r="F18" s="23"/>
      <c r="G18" s="7"/>
    </row>
    <row r="19" spans="1:7" s="2" customFormat="1" x14ac:dyDescent="0.25">
      <c r="A19" s="6"/>
      <c r="B19" s="23"/>
      <c r="C19" s="23"/>
      <c r="D19" s="21"/>
      <c r="E19" s="23"/>
      <c r="F19" s="23"/>
      <c r="G19" s="7"/>
    </row>
    <row r="20" spans="1:7" s="2" customFormat="1" x14ac:dyDescent="0.25">
      <c r="A20" s="10" t="s">
        <v>35</v>
      </c>
      <c r="B20" s="22">
        <v>23018</v>
      </c>
      <c r="C20" s="22">
        <v>22209.98</v>
      </c>
      <c r="D20" s="20">
        <v>96.5</v>
      </c>
      <c r="E20" s="22">
        <v>-808.02</v>
      </c>
      <c r="F20" s="22"/>
      <c r="G20" s="7"/>
    </row>
    <row r="21" spans="1:7" s="2" customFormat="1" x14ac:dyDescent="0.25">
      <c r="A21" s="6" t="s">
        <v>36</v>
      </c>
      <c r="B21" s="23">
        <v>910</v>
      </c>
      <c r="C21" s="23">
        <v>1114</v>
      </c>
      <c r="D21" s="21">
        <v>122.4</v>
      </c>
      <c r="E21" s="23">
        <v>204</v>
      </c>
      <c r="F21" s="23"/>
      <c r="G21" s="7"/>
    </row>
    <row r="22" spans="1:7" s="2" customFormat="1" x14ac:dyDescent="0.25">
      <c r="A22" s="6" t="s">
        <v>37</v>
      </c>
      <c r="B22" s="23">
        <v>132</v>
      </c>
      <c r="C22" s="23">
        <v>181</v>
      </c>
      <c r="D22" s="21">
        <v>137.1</v>
      </c>
      <c r="E22" s="23">
        <v>49</v>
      </c>
      <c r="F22" s="23"/>
      <c r="G22" s="7"/>
    </row>
    <row r="23" spans="1:7" s="2" customFormat="1" x14ac:dyDescent="0.25">
      <c r="A23" s="6" t="s">
        <v>38</v>
      </c>
      <c r="B23" s="23">
        <v>3883</v>
      </c>
      <c r="C23" s="23">
        <v>3971.98</v>
      </c>
      <c r="D23" s="21">
        <v>102.3</v>
      </c>
      <c r="E23" s="23">
        <v>88.98</v>
      </c>
      <c r="F23" s="23"/>
      <c r="G23" s="7"/>
    </row>
    <row r="24" spans="1:7" s="2" customFormat="1" x14ac:dyDescent="0.25">
      <c r="A24" s="6" t="s">
        <v>39</v>
      </c>
      <c r="B24" s="23">
        <v>3842</v>
      </c>
      <c r="C24" s="23">
        <v>3922</v>
      </c>
      <c r="D24" s="21">
        <v>102.1</v>
      </c>
      <c r="E24" s="23">
        <v>80</v>
      </c>
      <c r="F24" s="23"/>
      <c r="G24" s="7"/>
    </row>
    <row r="25" spans="1:7" s="2" customFormat="1" x14ac:dyDescent="0.25">
      <c r="A25" s="6" t="s">
        <v>40</v>
      </c>
      <c r="B25" s="23">
        <v>3101</v>
      </c>
      <c r="C25" s="23">
        <v>3017</v>
      </c>
      <c r="D25" s="21">
        <v>97.3</v>
      </c>
      <c r="E25" s="23">
        <v>-84</v>
      </c>
      <c r="F25" s="23"/>
      <c r="G25" s="7"/>
    </row>
    <row r="26" spans="1:7" s="2" customFormat="1" x14ac:dyDescent="0.25">
      <c r="A26" s="6" t="s">
        <v>42</v>
      </c>
      <c r="B26" s="23">
        <v>7195</v>
      </c>
      <c r="C26" s="23">
        <v>5970</v>
      </c>
      <c r="D26" s="21">
        <v>83</v>
      </c>
      <c r="E26" s="23">
        <v>1225</v>
      </c>
      <c r="F26" s="23"/>
      <c r="G26" s="7"/>
    </row>
    <row r="27" spans="1:7" s="2" customFormat="1" x14ac:dyDescent="0.25">
      <c r="A27" s="6" t="s">
        <v>43</v>
      </c>
      <c r="B27" s="23">
        <v>14</v>
      </c>
      <c r="C27" s="23"/>
      <c r="D27" s="21"/>
      <c r="E27" s="23"/>
      <c r="F27" s="23"/>
      <c r="G27" s="7"/>
    </row>
    <row r="28" spans="1:7" s="2" customFormat="1" x14ac:dyDescent="0.25">
      <c r="A28" s="6" t="s">
        <v>44</v>
      </c>
      <c r="B28" s="23">
        <v>681</v>
      </c>
      <c r="C28" s="23">
        <v>683</v>
      </c>
      <c r="D28" s="21">
        <v>100.3</v>
      </c>
      <c r="E28" s="23">
        <v>2</v>
      </c>
      <c r="F28" s="23"/>
      <c r="G28" s="7"/>
    </row>
    <row r="29" spans="1:7" s="2" customFormat="1" x14ac:dyDescent="0.25">
      <c r="A29" s="6" t="s">
        <v>45</v>
      </c>
      <c r="B29" s="23">
        <v>2006</v>
      </c>
      <c r="C29" s="23">
        <v>2126</v>
      </c>
      <c r="D29" s="21">
        <v>106</v>
      </c>
      <c r="E29" s="23">
        <v>120</v>
      </c>
      <c r="F29" s="23"/>
      <c r="G29" s="7"/>
    </row>
    <row r="30" spans="1:7" s="2" customFormat="1" x14ac:dyDescent="0.25">
      <c r="A30" s="6" t="s">
        <v>46</v>
      </c>
      <c r="B30" s="23">
        <v>707</v>
      </c>
      <c r="C30" s="23">
        <v>722</v>
      </c>
      <c r="D30" s="21">
        <v>102.1</v>
      </c>
      <c r="E30" s="23">
        <v>15</v>
      </c>
      <c r="F30" s="23"/>
      <c r="G30" s="7"/>
    </row>
    <row r="31" spans="1:7" s="5" customFormat="1" x14ac:dyDescent="0.25">
      <c r="A31" s="6" t="s">
        <v>47</v>
      </c>
      <c r="B31" s="23">
        <v>693</v>
      </c>
      <c r="C31" s="23">
        <v>684</v>
      </c>
      <c r="D31" s="21">
        <v>98.7</v>
      </c>
      <c r="E31" s="23">
        <v>-9</v>
      </c>
      <c r="F31" s="23"/>
      <c r="G31" s="12"/>
    </row>
    <row r="32" spans="1:7" s="2" customFormat="1" x14ac:dyDescent="0.25">
      <c r="A32" s="6"/>
      <c r="B32" s="23"/>
      <c r="C32" s="23"/>
      <c r="D32" s="21"/>
      <c r="E32" s="23"/>
      <c r="F32" s="23"/>
      <c r="G32" s="7"/>
    </row>
    <row r="33" spans="1:7" s="2" customFormat="1" x14ac:dyDescent="0.25">
      <c r="A33" s="10" t="s">
        <v>51</v>
      </c>
      <c r="B33" s="22">
        <v>39786</v>
      </c>
      <c r="C33" s="22">
        <v>40107.199999999997</v>
      </c>
      <c r="D33" s="20">
        <v>100.8</v>
      </c>
      <c r="E33" s="22">
        <v>321.19999999999698</v>
      </c>
      <c r="F33" s="22"/>
      <c r="G33" s="7"/>
    </row>
    <row r="34" spans="1:7" s="2" customFormat="1" x14ac:dyDescent="0.25">
      <c r="A34" s="6" t="s">
        <v>52</v>
      </c>
      <c r="B34" s="23">
        <v>14108</v>
      </c>
      <c r="C34" s="23">
        <v>13191</v>
      </c>
      <c r="D34" s="21">
        <v>93.5</v>
      </c>
      <c r="E34" s="23">
        <v>-917</v>
      </c>
      <c r="F34" s="21"/>
      <c r="G34" s="7"/>
    </row>
    <row r="35" spans="1:7" s="2" customFormat="1" x14ac:dyDescent="0.25">
      <c r="A35" s="6" t="s">
        <v>53</v>
      </c>
      <c r="B35" s="23">
        <v>8146</v>
      </c>
      <c r="C35" s="23">
        <v>8311</v>
      </c>
      <c r="D35" s="21">
        <v>102</v>
      </c>
      <c r="E35" s="23">
        <v>165</v>
      </c>
      <c r="F35" s="21"/>
      <c r="G35" s="7"/>
    </row>
    <row r="36" spans="1:7" s="2" customFormat="1" x14ac:dyDescent="0.25">
      <c r="A36" s="6" t="s">
        <v>54</v>
      </c>
      <c r="B36" s="23">
        <v>6098</v>
      </c>
      <c r="C36" s="23">
        <v>5905</v>
      </c>
      <c r="D36" s="21">
        <v>96.8</v>
      </c>
      <c r="E36" s="23">
        <v>-193</v>
      </c>
      <c r="F36" s="21"/>
      <c r="G36" s="7"/>
    </row>
    <row r="37" spans="1:7" s="2" customFormat="1" x14ac:dyDescent="0.25">
      <c r="A37" s="6" t="s">
        <v>55</v>
      </c>
      <c r="B37" s="23">
        <v>560</v>
      </c>
      <c r="C37" s="23">
        <v>387</v>
      </c>
      <c r="D37" s="21">
        <v>69.099999999999994</v>
      </c>
      <c r="E37" s="23">
        <v>-173</v>
      </c>
      <c r="F37" s="21"/>
      <c r="G37" s="7"/>
    </row>
    <row r="38" spans="1:7" s="2" customFormat="1" x14ac:dyDescent="0.25">
      <c r="A38" s="6" t="s">
        <v>56</v>
      </c>
      <c r="B38" s="23">
        <v>2649</v>
      </c>
      <c r="C38" s="23">
        <v>2706</v>
      </c>
      <c r="D38" s="21">
        <v>102.2</v>
      </c>
      <c r="E38" s="23">
        <v>57</v>
      </c>
      <c r="F38" s="21"/>
      <c r="G38" s="7"/>
    </row>
    <row r="39" spans="1:7" s="2" customFormat="1" x14ac:dyDescent="0.25">
      <c r="A39" s="6" t="s">
        <v>57</v>
      </c>
      <c r="B39" s="23">
        <v>8078</v>
      </c>
      <c r="C39" s="23">
        <v>9271.2000000000007</v>
      </c>
      <c r="D39" s="21">
        <v>114.8</v>
      </c>
      <c r="E39" s="23">
        <v>1193.2</v>
      </c>
      <c r="F39" s="21"/>
      <c r="G39" s="7"/>
    </row>
    <row r="40" spans="1:7" s="2" customFormat="1" x14ac:dyDescent="0.25">
      <c r="A40" s="6" t="s">
        <v>58</v>
      </c>
      <c r="B40" s="23">
        <v>692</v>
      </c>
      <c r="C40" s="23">
        <v>703</v>
      </c>
      <c r="D40" s="21">
        <v>101.6</v>
      </c>
      <c r="E40" s="23">
        <v>11</v>
      </c>
      <c r="F40" s="21"/>
      <c r="G40" s="7"/>
    </row>
    <row r="41" spans="1:7" s="5" customFormat="1" x14ac:dyDescent="0.25">
      <c r="A41" s="6" t="s">
        <v>59</v>
      </c>
      <c r="B41" s="23">
        <v>15</v>
      </c>
      <c r="C41" s="23">
        <v>20</v>
      </c>
      <c r="D41" s="21">
        <v>133.30000000000001</v>
      </c>
      <c r="E41" s="23">
        <v>5</v>
      </c>
      <c r="F41" s="21"/>
      <c r="G41" s="12"/>
    </row>
    <row r="42" spans="1:7" s="2" customFormat="1" x14ac:dyDescent="0.25">
      <c r="A42" s="6"/>
      <c r="B42" s="23"/>
      <c r="C42" s="23"/>
      <c r="D42" s="21"/>
      <c r="E42" s="23"/>
      <c r="F42" s="23"/>
      <c r="G42" s="7"/>
    </row>
    <row r="43" spans="1:7" s="2" customFormat="1" x14ac:dyDescent="0.25">
      <c r="A43" s="10" t="s">
        <v>60</v>
      </c>
      <c r="B43" s="22">
        <v>6558</v>
      </c>
      <c r="C43" s="22">
        <v>6586</v>
      </c>
      <c r="D43" s="20">
        <v>100.4</v>
      </c>
      <c r="E43" s="22">
        <v>28</v>
      </c>
      <c r="F43" s="22"/>
      <c r="G43" s="7"/>
    </row>
    <row r="44" spans="1:7" s="2" customFormat="1" x14ac:dyDescent="0.25">
      <c r="A44" s="6" t="s">
        <v>61</v>
      </c>
      <c r="B44" s="23">
        <v>2168</v>
      </c>
      <c r="C44" s="23">
        <v>2191</v>
      </c>
      <c r="D44" s="21">
        <v>101.1</v>
      </c>
      <c r="E44" s="23">
        <v>23</v>
      </c>
      <c r="F44" s="23"/>
      <c r="G44" s="7"/>
    </row>
    <row r="45" spans="1:7" s="2" customFormat="1" x14ac:dyDescent="0.25">
      <c r="A45" s="6" t="s">
        <v>62</v>
      </c>
      <c r="B45" s="23">
        <v>11</v>
      </c>
      <c r="C45" s="23">
        <v>10</v>
      </c>
      <c r="D45" s="21">
        <v>90.9</v>
      </c>
      <c r="E45" s="23">
        <v>-1</v>
      </c>
      <c r="F45" s="23"/>
      <c r="G45" s="7"/>
    </row>
    <row r="46" spans="1:7" s="2" customFormat="1" x14ac:dyDescent="0.25">
      <c r="A46" s="6" t="s">
        <v>63</v>
      </c>
      <c r="B46" s="23">
        <v>2188</v>
      </c>
      <c r="C46" s="23">
        <v>2172</v>
      </c>
      <c r="D46" s="21">
        <v>99.3</v>
      </c>
      <c r="E46" s="23">
        <v>-16</v>
      </c>
      <c r="F46" s="23"/>
      <c r="G46" s="7"/>
    </row>
    <row r="47" spans="1:7" s="2" customFormat="1" x14ac:dyDescent="0.25">
      <c r="A47" s="6" t="s">
        <v>20</v>
      </c>
      <c r="B47" s="23">
        <v>1051</v>
      </c>
      <c r="C47" s="23">
        <v>1067</v>
      </c>
      <c r="D47" s="21">
        <v>101.5</v>
      </c>
      <c r="E47" s="23">
        <v>16</v>
      </c>
      <c r="F47" s="23"/>
      <c r="G47" s="7"/>
    </row>
    <row r="48" spans="1:7" s="2" customFormat="1" x14ac:dyDescent="0.25">
      <c r="A48" s="6" t="s">
        <v>64</v>
      </c>
      <c r="B48" s="23">
        <v>1136</v>
      </c>
      <c r="C48" s="23">
        <v>1146</v>
      </c>
      <c r="D48" s="21">
        <v>100.9</v>
      </c>
      <c r="E48" s="23">
        <v>10</v>
      </c>
      <c r="F48" s="23"/>
      <c r="G48" s="7"/>
    </row>
    <row r="49" spans="1:7" s="5" customFormat="1" x14ac:dyDescent="0.25">
      <c r="A49" s="6" t="s">
        <v>65</v>
      </c>
      <c r="B49" s="23">
        <v>4</v>
      </c>
      <c r="C49" s="23" t="s">
        <v>2</v>
      </c>
      <c r="D49" s="21" t="s">
        <v>2</v>
      </c>
      <c r="E49" s="23">
        <v>-4</v>
      </c>
      <c r="F49" s="23"/>
      <c r="G49" s="12"/>
    </row>
    <row r="50" spans="1:7" s="2" customFormat="1" x14ac:dyDescent="0.25">
      <c r="A50" s="6"/>
      <c r="B50" s="23"/>
      <c r="C50" s="23"/>
      <c r="D50" s="21"/>
      <c r="E50" s="23"/>
      <c r="F50" s="23"/>
      <c r="G50" s="7"/>
    </row>
    <row r="51" spans="1:7" s="2" customFormat="1" x14ac:dyDescent="0.25">
      <c r="A51" s="10" t="s">
        <v>66</v>
      </c>
      <c r="B51" s="22">
        <v>40413</v>
      </c>
      <c r="C51" s="22">
        <v>40579</v>
      </c>
      <c r="D51" s="20">
        <v>100.4</v>
      </c>
      <c r="E51" s="22">
        <v>166</v>
      </c>
      <c r="F51" s="22"/>
      <c r="G51" s="7"/>
    </row>
    <row r="52" spans="1:7" s="2" customFormat="1" x14ac:dyDescent="0.25">
      <c r="A52" s="6" t="s">
        <v>67</v>
      </c>
      <c r="B52" s="23">
        <v>110</v>
      </c>
      <c r="C52" s="23">
        <v>110</v>
      </c>
      <c r="D52" s="21">
        <v>100</v>
      </c>
      <c r="E52" s="23" t="s">
        <v>2</v>
      </c>
      <c r="F52" s="23"/>
      <c r="G52" s="7"/>
    </row>
    <row r="53" spans="1:7" s="2" customFormat="1" x14ac:dyDescent="0.25">
      <c r="A53" s="6" t="s">
        <v>68</v>
      </c>
      <c r="B53" s="23">
        <v>4336</v>
      </c>
      <c r="C53" s="23">
        <v>4768</v>
      </c>
      <c r="D53" s="21">
        <v>110</v>
      </c>
      <c r="E53" s="23">
        <v>432</v>
      </c>
      <c r="F53" s="23"/>
      <c r="G53" s="7"/>
    </row>
    <row r="54" spans="1:7" s="2" customFormat="1" x14ac:dyDescent="0.25">
      <c r="A54" s="6" t="s">
        <v>69</v>
      </c>
      <c r="B54" s="23">
        <v>1822</v>
      </c>
      <c r="C54" s="23">
        <v>1820</v>
      </c>
      <c r="D54" s="21">
        <v>99.9</v>
      </c>
      <c r="E54" s="23">
        <v>-2</v>
      </c>
      <c r="F54" s="23"/>
      <c r="G54" s="7"/>
    </row>
    <row r="55" spans="1:7" s="2" customFormat="1" x14ac:dyDescent="0.25">
      <c r="A55" s="6" t="s">
        <v>19</v>
      </c>
      <c r="B55" s="23">
        <v>9378</v>
      </c>
      <c r="C55" s="23">
        <v>9103</v>
      </c>
      <c r="D55" s="21">
        <v>97.1</v>
      </c>
      <c r="E55" s="23">
        <v>-275</v>
      </c>
      <c r="F55" s="23"/>
      <c r="G55" s="7"/>
    </row>
    <row r="56" spans="1:7" s="2" customFormat="1" x14ac:dyDescent="0.25">
      <c r="A56" s="6" t="s">
        <v>70</v>
      </c>
      <c r="B56" s="23">
        <v>810</v>
      </c>
      <c r="C56" s="23">
        <v>649</v>
      </c>
      <c r="D56" s="21">
        <v>80.099999999999994</v>
      </c>
      <c r="E56" s="23">
        <v>-161</v>
      </c>
      <c r="F56" s="23"/>
      <c r="G56" s="7"/>
    </row>
    <row r="57" spans="1:7" s="2" customFormat="1" x14ac:dyDescent="0.25">
      <c r="A57" s="6" t="s">
        <v>71</v>
      </c>
      <c r="B57" s="23">
        <v>14730</v>
      </c>
      <c r="C57" s="23">
        <v>14943</v>
      </c>
      <c r="D57" s="21">
        <v>101.4</v>
      </c>
      <c r="E57" s="23">
        <v>213</v>
      </c>
      <c r="F57" s="23"/>
      <c r="G57" s="7"/>
    </row>
    <row r="58" spans="1:7" s="2" customFormat="1" x14ac:dyDescent="0.25">
      <c r="A58" s="6" t="s">
        <v>73</v>
      </c>
      <c r="B58" s="23">
        <v>8545</v>
      </c>
      <c r="C58" s="23">
        <v>9007</v>
      </c>
      <c r="D58" s="21">
        <v>105.4</v>
      </c>
      <c r="E58" s="23">
        <v>462</v>
      </c>
      <c r="F58" s="23"/>
      <c r="G58" s="7"/>
    </row>
    <row r="59" spans="1:7" s="5" customFormat="1" x14ac:dyDescent="0.25">
      <c r="A59" s="6" t="s">
        <v>75</v>
      </c>
      <c r="B59" s="23">
        <v>1492</v>
      </c>
      <c r="C59" s="23">
        <v>828</v>
      </c>
      <c r="D59" s="21">
        <v>55.5</v>
      </c>
      <c r="E59" s="23">
        <v>-664</v>
      </c>
      <c r="F59" s="23"/>
      <c r="G59" s="12"/>
    </row>
    <row r="60" spans="1:7" s="2" customFormat="1" x14ac:dyDescent="0.25">
      <c r="A60" s="6"/>
      <c r="B60" s="23"/>
      <c r="C60" s="23"/>
      <c r="D60" s="21"/>
      <c r="E60" s="23"/>
      <c r="F60" s="23"/>
      <c r="G60" s="7"/>
    </row>
    <row r="61" spans="1:7" s="2" customFormat="1" x14ac:dyDescent="0.25">
      <c r="A61" s="10" t="s">
        <v>76</v>
      </c>
      <c r="B61" s="22">
        <v>9590</v>
      </c>
      <c r="C61" s="22">
        <v>8894</v>
      </c>
      <c r="D61" s="20">
        <v>92.7</v>
      </c>
      <c r="E61" s="22">
        <v>-696</v>
      </c>
      <c r="F61" s="22"/>
      <c r="G61" s="7"/>
    </row>
    <row r="62" spans="1:7" s="2" customFormat="1" x14ac:dyDescent="0.25">
      <c r="A62" s="6" t="s">
        <v>77</v>
      </c>
      <c r="B62" s="23">
        <v>848</v>
      </c>
      <c r="C62" s="23">
        <v>618</v>
      </c>
      <c r="D62" s="21">
        <v>72.900000000000006</v>
      </c>
      <c r="E62" s="23">
        <v>-230</v>
      </c>
      <c r="F62" s="23"/>
      <c r="G62" s="7"/>
    </row>
    <row r="63" spans="1:7" s="2" customFormat="1" x14ac:dyDescent="0.25">
      <c r="A63" s="6" t="s">
        <v>97</v>
      </c>
      <c r="B63" s="23">
        <v>4522</v>
      </c>
      <c r="C63" s="23">
        <v>4387</v>
      </c>
      <c r="D63" s="21">
        <v>97</v>
      </c>
      <c r="E63" s="23">
        <v>-135</v>
      </c>
      <c r="F63" s="23"/>
      <c r="G63" s="7"/>
    </row>
    <row r="64" spans="1:7" s="2" customFormat="1" x14ac:dyDescent="0.25">
      <c r="A64" s="6" t="s">
        <v>79</v>
      </c>
      <c r="B64" s="23">
        <v>2466</v>
      </c>
      <c r="C64" s="23">
        <v>1950</v>
      </c>
      <c r="D64" s="21">
        <v>79.099999999999994</v>
      </c>
      <c r="E64" s="23">
        <v>-516</v>
      </c>
      <c r="F64" s="23"/>
      <c r="G64" s="7"/>
    </row>
    <row r="65" spans="1:8" s="5" customFormat="1" x14ac:dyDescent="0.25">
      <c r="A65" s="6" t="s">
        <v>80</v>
      </c>
      <c r="B65" s="23">
        <v>1754</v>
      </c>
      <c r="C65" s="23">
        <v>1939</v>
      </c>
      <c r="D65" s="21">
        <v>110.5</v>
      </c>
      <c r="E65" s="23">
        <v>185</v>
      </c>
      <c r="F65" s="23"/>
      <c r="G65" s="12"/>
    </row>
    <row r="66" spans="1:8" s="2" customFormat="1" x14ac:dyDescent="0.25">
      <c r="A66" s="6"/>
      <c r="B66" s="16"/>
      <c r="C66" s="16"/>
      <c r="D66" s="14"/>
      <c r="E66" s="16"/>
      <c r="F66" s="16"/>
      <c r="G66" s="7"/>
    </row>
    <row r="67" spans="1:8" s="2" customFormat="1" x14ac:dyDescent="0.25">
      <c r="A67" s="10" t="s">
        <v>82</v>
      </c>
      <c r="B67" s="22">
        <v>104552</v>
      </c>
      <c r="C67" s="22">
        <v>112467.9</v>
      </c>
      <c r="D67" s="20">
        <v>107.6</v>
      </c>
      <c r="E67" s="22">
        <v>7915.8999999999896</v>
      </c>
      <c r="F67" s="22"/>
      <c r="G67" s="7"/>
    </row>
    <row r="68" spans="1:8" s="2" customFormat="1" x14ac:dyDescent="0.25">
      <c r="A68" s="6" t="s">
        <v>83</v>
      </c>
      <c r="B68" s="23">
        <v>2485</v>
      </c>
      <c r="C68" s="23">
        <v>2326</v>
      </c>
      <c r="D68" s="21">
        <v>93.6</v>
      </c>
      <c r="E68" s="23">
        <v>-159</v>
      </c>
      <c r="F68" s="23"/>
      <c r="G68" s="7"/>
    </row>
    <row r="69" spans="1:8" s="2" customFormat="1" x14ac:dyDescent="0.25">
      <c r="A69" s="6" t="s">
        <v>84</v>
      </c>
      <c r="B69" s="23">
        <v>20697</v>
      </c>
      <c r="C69" s="23">
        <v>28195.9</v>
      </c>
      <c r="D69" s="21">
        <v>136.19999999999999</v>
      </c>
      <c r="E69" s="23">
        <v>7498.9</v>
      </c>
      <c r="F69" s="23"/>
      <c r="G69" s="7"/>
    </row>
    <row r="70" spans="1:8" s="2" customFormat="1" x14ac:dyDescent="0.25">
      <c r="A70" s="6" t="s">
        <v>85</v>
      </c>
      <c r="B70" s="23">
        <v>1621</v>
      </c>
      <c r="C70" s="23">
        <v>1392</v>
      </c>
      <c r="D70" s="21">
        <v>85.9</v>
      </c>
      <c r="E70" s="23">
        <v>-229</v>
      </c>
      <c r="F70" s="23"/>
      <c r="G70" s="7"/>
    </row>
    <row r="71" spans="1:8" s="2" customFormat="1" x14ac:dyDescent="0.25">
      <c r="A71" s="6" t="s">
        <v>86</v>
      </c>
      <c r="B71" s="23">
        <v>18204</v>
      </c>
      <c r="C71" s="23">
        <v>18971</v>
      </c>
      <c r="D71" s="21">
        <v>104.2</v>
      </c>
      <c r="E71" s="23">
        <v>767</v>
      </c>
      <c r="F71" s="23"/>
      <c r="G71" s="7"/>
    </row>
    <row r="72" spans="1:8" s="2" customFormat="1" x14ac:dyDescent="0.25">
      <c r="A72" s="6" t="s">
        <v>87</v>
      </c>
      <c r="B72" s="23">
        <v>17863</v>
      </c>
      <c r="C72" s="23">
        <v>16941</v>
      </c>
      <c r="D72" s="21">
        <v>94.8</v>
      </c>
      <c r="E72" s="23">
        <v>-922</v>
      </c>
      <c r="F72" s="23"/>
      <c r="G72" s="7"/>
    </row>
    <row r="73" spans="1:8" s="2" customFormat="1" x14ac:dyDescent="0.25">
      <c r="A73" s="6" t="s">
        <v>88</v>
      </c>
      <c r="B73" s="23">
        <v>32479</v>
      </c>
      <c r="C73" s="23">
        <v>32518</v>
      </c>
      <c r="D73" s="21">
        <v>100.1</v>
      </c>
      <c r="E73" s="23">
        <v>39</v>
      </c>
      <c r="F73" s="23"/>
      <c r="G73" s="7"/>
    </row>
    <row r="74" spans="1:8" s="2" customFormat="1" x14ac:dyDescent="0.25">
      <c r="A74" s="6" t="s">
        <v>89</v>
      </c>
      <c r="B74" s="23">
        <v>8025</v>
      </c>
      <c r="C74" s="23">
        <v>8822</v>
      </c>
      <c r="D74" s="21">
        <v>109.9</v>
      </c>
      <c r="E74" s="23">
        <v>797</v>
      </c>
      <c r="F74" s="23"/>
      <c r="G74" s="7"/>
    </row>
    <row r="75" spans="1:8" s="5" customFormat="1" x14ac:dyDescent="0.25">
      <c r="A75" s="6" t="s">
        <v>90</v>
      </c>
      <c r="B75" s="76">
        <v>950</v>
      </c>
      <c r="C75" s="76">
        <v>950</v>
      </c>
      <c r="D75" s="76">
        <v>100</v>
      </c>
      <c r="E75" s="76" t="s">
        <v>2</v>
      </c>
      <c r="F75" s="23"/>
      <c r="G75" s="12"/>
    </row>
    <row r="76" spans="1:8" s="2" customFormat="1" x14ac:dyDescent="0.25">
      <c r="A76" s="6" t="s">
        <v>91</v>
      </c>
      <c r="B76" s="23">
        <v>2228</v>
      </c>
      <c r="C76" s="23">
        <v>2352</v>
      </c>
      <c r="D76" s="21">
        <v>105.6</v>
      </c>
      <c r="E76" s="23">
        <v>124</v>
      </c>
      <c r="F76" s="23"/>
      <c r="G76" s="7"/>
    </row>
    <row r="77" spans="1:8" s="5" customFormat="1" x14ac:dyDescent="0.25">
      <c r="A77" s="6"/>
      <c r="B77" s="23"/>
      <c r="C77" s="23"/>
      <c r="D77" s="21"/>
      <c r="E77" s="23"/>
      <c r="F77" s="23"/>
      <c r="G77" s="12"/>
    </row>
    <row r="78" spans="1:8" s="2" customFormat="1" x14ac:dyDescent="0.25">
      <c r="A78" s="10" t="s">
        <v>93</v>
      </c>
      <c r="B78" s="22">
        <v>1528</v>
      </c>
      <c r="C78" s="22">
        <v>1150</v>
      </c>
      <c r="D78" s="20">
        <v>75.3</v>
      </c>
      <c r="E78" s="22">
        <v>-378</v>
      </c>
      <c r="F78" s="22"/>
    </row>
    <row r="79" spans="1:8" s="2" customFormat="1" x14ac:dyDescent="0.25">
      <c r="A79" s="6"/>
      <c r="B79" s="23"/>
      <c r="C79" s="23"/>
      <c r="D79" s="21"/>
      <c r="E79" s="23"/>
      <c r="F79" s="23"/>
    </row>
    <row r="80" spans="1:8" s="2" customFormat="1" ht="13.8" x14ac:dyDescent="0.25">
      <c r="A80" s="10" t="s">
        <v>94</v>
      </c>
      <c r="B80" s="22">
        <v>833</v>
      </c>
      <c r="C80" s="22">
        <v>460</v>
      </c>
      <c r="D80" s="20">
        <v>55.2</v>
      </c>
      <c r="E80" s="22">
        <v>-373</v>
      </c>
      <c r="F80" s="22"/>
      <c r="G80" s="47"/>
      <c r="H80" s="47"/>
    </row>
  </sheetData>
  <mergeCells count="5">
    <mergeCell ref="B3:G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opLeftCell="A70" workbookViewId="0">
      <selection activeCell="A72" sqref="A72"/>
    </sheetView>
  </sheetViews>
  <sheetFormatPr defaultRowHeight="13.2" x14ac:dyDescent="0.25"/>
  <cols>
    <col min="1" max="1" width="26.88671875" customWidth="1"/>
    <col min="2" max="2" width="10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ht="12" customHeight="1" x14ac:dyDescent="0.25">
      <c r="A3" s="2"/>
      <c r="B3" s="83" t="s">
        <v>110</v>
      </c>
      <c r="C3" s="83"/>
      <c r="D3" s="83"/>
      <c r="E3" s="83"/>
      <c r="F3" s="83"/>
      <c r="G3" s="83"/>
    </row>
    <row r="4" spans="1:7" s="2" customFormat="1" ht="19.5" customHeight="1" x14ac:dyDescent="0.25">
      <c r="A4" s="78" t="s">
        <v>282</v>
      </c>
      <c r="B4" s="78"/>
      <c r="C4" s="78"/>
      <c r="D4" s="78"/>
      <c r="E4" s="78"/>
      <c r="F4" s="47"/>
    </row>
    <row r="5" spans="1:7" s="2" customFormat="1" x14ac:dyDescent="0.25">
      <c r="E5" s="3" t="s">
        <v>21</v>
      </c>
      <c r="F5" s="3"/>
    </row>
    <row r="6" spans="1:7" s="2" customFormat="1" ht="43.95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  <c r="G6" s="7"/>
    </row>
    <row r="7" spans="1:7" s="5" customFormat="1" ht="1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  <c r="G7" s="12"/>
    </row>
    <row r="8" spans="1:7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  <c r="G8" s="12"/>
    </row>
    <row r="9" spans="1:7" s="2" customFormat="1" x14ac:dyDescent="0.25">
      <c r="A9" s="10" t="s">
        <v>96</v>
      </c>
      <c r="B9" s="44">
        <v>141443</v>
      </c>
      <c r="C9" s="44">
        <v>146462</v>
      </c>
      <c r="D9" s="20">
        <v>103.5</v>
      </c>
      <c r="E9" s="44">
        <v>5019</v>
      </c>
      <c r="F9" s="44"/>
      <c r="G9" s="7"/>
    </row>
    <row r="10" spans="1:7" s="2" customFormat="1" x14ac:dyDescent="0.25">
      <c r="A10" s="6"/>
      <c r="B10" s="44"/>
      <c r="C10" s="44"/>
      <c r="D10" s="20"/>
      <c r="E10" s="44"/>
      <c r="F10" s="44"/>
      <c r="G10" s="7"/>
    </row>
    <row r="11" spans="1:7" s="2" customFormat="1" x14ac:dyDescent="0.25">
      <c r="A11" s="10" t="s">
        <v>25</v>
      </c>
      <c r="B11" s="44">
        <v>5021</v>
      </c>
      <c r="C11" s="44">
        <v>6067</v>
      </c>
      <c r="D11" s="20">
        <v>120.8</v>
      </c>
      <c r="E11" s="44">
        <v>1046</v>
      </c>
      <c r="F11" s="44"/>
      <c r="G11" s="7"/>
    </row>
    <row r="12" spans="1:7" s="2" customFormat="1" x14ac:dyDescent="0.25">
      <c r="A12" s="6" t="s">
        <v>26</v>
      </c>
      <c r="B12" s="31">
        <v>363</v>
      </c>
      <c r="C12" s="31">
        <v>437</v>
      </c>
      <c r="D12" s="21">
        <v>120.4</v>
      </c>
      <c r="E12" s="31">
        <v>74</v>
      </c>
      <c r="F12" s="31"/>
      <c r="G12" s="7"/>
    </row>
    <row r="13" spans="1:7" s="2" customFormat="1" x14ac:dyDescent="0.25">
      <c r="A13" s="6" t="s">
        <v>27</v>
      </c>
      <c r="B13" s="31">
        <v>1637</v>
      </c>
      <c r="C13" s="31">
        <v>1780</v>
      </c>
      <c r="D13" s="21">
        <v>108.7</v>
      </c>
      <c r="E13" s="31">
        <v>143</v>
      </c>
      <c r="F13" s="31"/>
      <c r="G13" s="7"/>
    </row>
    <row r="14" spans="1:7" s="2" customFormat="1" x14ac:dyDescent="0.25">
      <c r="A14" s="6" t="s">
        <v>28</v>
      </c>
      <c r="B14" s="31">
        <v>2937</v>
      </c>
      <c r="C14" s="31">
        <v>3767</v>
      </c>
      <c r="D14" s="21">
        <v>128.30000000000001</v>
      </c>
      <c r="E14" s="31">
        <v>830</v>
      </c>
      <c r="F14" s="31"/>
      <c r="G14" s="7"/>
    </row>
    <row r="15" spans="1:7" s="2" customFormat="1" x14ac:dyDescent="0.25">
      <c r="A15" s="6" t="s">
        <v>29</v>
      </c>
      <c r="B15" s="31">
        <v>637</v>
      </c>
      <c r="C15" s="31">
        <v>567</v>
      </c>
      <c r="D15" s="21">
        <v>89</v>
      </c>
      <c r="E15" s="31">
        <v>-70</v>
      </c>
      <c r="F15" s="31"/>
      <c r="G15" s="7"/>
    </row>
    <row r="16" spans="1:7" s="5" customFormat="1" x14ac:dyDescent="0.25">
      <c r="A16" s="6" t="s">
        <v>30</v>
      </c>
      <c r="B16" s="31">
        <v>20</v>
      </c>
      <c r="C16" s="31">
        <v>20</v>
      </c>
      <c r="D16" s="21">
        <v>100</v>
      </c>
      <c r="E16" s="31" t="s">
        <v>2</v>
      </c>
      <c r="F16" s="31"/>
      <c r="G16" s="12"/>
    </row>
    <row r="17" spans="1:7" s="2" customFormat="1" x14ac:dyDescent="0.25">
      <c r="A17" s="6" t="s">
        <v>31</v>
      </c>
      <c r="B17" s="31">
        <v>64</v>
      </c>
      <c r="C17" s="31">
        <v>54</v>
      </c>
      <c r="D17" s="21">
        <v>84.4</v>
      </c>
      <c r="E17" s="31">
        <v>-10</v>
      </c>
      <c r="F17" s="31"/>
      <c r="G17" s="7"/>
    </row>
    <row r="18" spans="1:7" s="2" customFormat="1" x14ac:dyDescent="0.25">
      <c r="A18" s="6"/>
      <c r="B18" s="31"/>
      <c r="C18" s="31"/>
      <c r="D18" s="21"/>
      <c r="E18" s="31"/>
      <c r="F18" s="31"/>
      <c r="G18" s="7"/>
    </row>
    <row r="19" spans="1:7" s="2" customFormat="1" x14ac:dyDescent="0.25">
      <c r="A19" s="10" t="s">
        <v>35</v>
      </c>
      <c r="B19" s="44">
        <v>17129</v>
      </c>
      <c r="C19" s="44">
        <v>16165</v>
      </c>
      <c r="D19" s="20">
        <v>94.4</v>
      </c>
      <c r="E19" s="44">
        <v>-964</v>
      </c>
      <c r="F19" s="44"/>
      <c r="G19" s="7"/>
    </row>
    <row r="20" spans="1:7" s="2" customFormat="1" x14ac:dyDescent="0.25">
      <c r="A20" s="6" t="s">
        <v>36</v>
      </c>
      <c r="B20" s="31">
        <v>805</v>
      </c>
      <c r="C20" s="31">
        <v>881</v>
      </c>
      <c r="D20" s="21">
        <v>109.4</v>
      </c>
      <c r="E20" s="31">
        <v>76</v>
      </c>
      <c r="F20" s="31"/>
      <c r="G20" s="7"/>
    </row>
    <row r="21" spans="1:7" s="2" customFormat="1" x14ac:dyDescent="0.25">
      <c r="A21" s="6" t="s">
        <v>37</v>
      </c>
      <c r="B21" s="31">
        <v>95</v>
      </c>
      <c r="C21" s="31">
        <v>155</v>
      </c>
      <c r="D21" s="21">
        <v>163.19999999999999</v>
      </c>
      <c r="E21" s="31">
        <v>60</v>
      </c>
      <c r="F21" s="31"/>
      <c r="G21" s="7"/>
    </row>
    <row r="22" spans="1:7" s="2" customFormat="1" x14ac:dyDescent="0.25">
      <c r="A22" s="6" t="s">
        <v>38</v>
      </c>
      <c r="B22" s="31">
        <v>3873</v>
      </c>
      <c r="C22" s="31">
        <v>3958</v>
      </c>
      <c r="D22" s="21">
        <v>102.2</v>
      </c>
      <c r="E22" s="31">
        <v>85</v>
      </c>
      <c r="F22" s="31"/>
      <c r="G22" s="7"/>
    </row>
    <row r="23" spans="1:7" s="2" customFormat="1" x14ac:dyDescent="0.25">
      <c r="A23" s="6" t="s">
        <v>39</v>
      </c>
      <c r="B23" s="31">
        <v>3507</v>
      </c>
      <c r="C23" s="31">
        <v>3775</v>
      </c>
      <c r="D23" s="21">
        <v>107.6</v>
      </c>
      <c r="E23" s="31">
        <v>268</v>
      </c>
      <c r="F23" s="31"/>
      <c r="G23" s="7"/>
    </row>
    <row r="24" spans="1:7" s="2" customFormat="1" x14ac:dyDescent="0.25">
      <c r="A24" s="6" t="s">
        <v>40</v>
      </c>
      <c r="B24" s="31">
        <v>2601</v>
      </c>
      <c r="C24" s="31">
        <v>2507</v>
      </c>
      <c r="D24" s="21">
        <v>96.4</v>
      </c>
      <c r="E24" s="31">
        <v>-94</v>
      </c>
      <c r="F24" s="31"/>
      <c r="G24" s="7"/>
    </row>
    <row r="25" spans="1:7" s="2" customFormat="1" x14ac:dyDescent="0.25">
      <c r="A25" s="6" t="s">
        <v>42</v>
      </c>
      <c r="B25" s="31">
        <v>5177</v>
      </c>
      <c r="C25" s="31">
        <v>3893</v>
      </c>
      <c r="D25" s="21">
        <v>75.2</v>
      </c>
      <c r="E25" s="31">
        <v>-1284</v>
      </c>
      <c r="F25" s="31"/>
      <c r="G25" s="7"/>
    </row>
    <row r="26" spans="1:7" s="2" customFormat="1" x14ac:dyDescent="0.25">
      <c r="A26" s="6" t="s">
        <v>43</v>
      </c>
      <c r="B26" s="31">
        <v>6</v>
      </c>
      <c r="C26" s="31" t="s">
        <v>2</v>
      </c>
      <c r="D26" s="21" t="s">
        <v>2</v>
      </c>
      <c r="E26" s="31">
        <v>-6</v>
      </c>
      <c r="F26" s="31"/>
      <c r="G26" s="7"/>
    </row>
    <row r="27" spans="1:7" s="2" customFormat="1" x14ac:dyDescent="0.25">
      <c r="A27" s="6" t="s">
        <v>44</v>
      </c>
      <c r="B27" s="31">
        <v>100</v>
      </c>
      <c r="C27" s="31">
        <v>86</v>
      </c>
      <c r="D27" s="21">
        <v>86</v>
      </c>
      <c r="E27" s="31">
        <v>-14</v>
      </c>
      <c r="F27" s="31"/>
      <c r="G27" s="7"/>
    </row>
    <row r="28" spans="1:7" s="5" customFormat="1" x14ac:dyDescent="0.25">
      <c r="A28" s="6" t="s">
        <v>45</v>
      </c>
      <c r="B28" s="31">
        <v>509</v>
      </c>
      <c r="C28" s="31">
        <v>501</v>
      </c>
      <c r="D28" s="21">
        <v>98.4</v>
      </c>
      <c r="E28" s="31">
        <v>-8</v>
      </c>
      <c r="F28" s="31"/>
      <c r="G28" s="12"/>
    </row>
    <row r="29" spans="1:7" s="2" customFormat="1" x14ac:dyDescent="0.25">
      <c r="A29" s="6" t="s">
        <v>47</v>
      </c>
      <c r="B29" s="31">
        <v>557</v>
      </c>
      <c r="C29" s="31">
        <v>564</v>
      </c>
      <c r="D29" s="21">
        <v>101.3</v>
      </c>
      <c r="E29" s="31">
        <v>7</v>
      </c>
      <c r="F29" s="31"/>
      <c r="G29" s="7"/>
    </row>
    <row r="30" spans="1:7" s="2" customFormat="1" x14ac:dyDescent="0.25">
      <c r="A30" s="6"/>
      <c r="B30" s="31"/>
      <c r="C30" s="31"/>
      <c r="D30" s="21"/>
      <c r="E30" s="31"/>
      <c r="F30" s="31"/>
      <c r="G30" s="7"/>
    </row>
    <row r="31" spans="1:7" s="2" customFormat="1" x14ac:dyDescent="0.25">
      <c r="A31" s="10" t="s">
        <v>51</v>
      </c>
      <c r="B31" s="44">
        <v>10759</v>
      </c>
      <c r="C31" s="44">
        <v>9903</v>
      </c>
      <c r="D31" s="20">
        <v>92</v>
      </c>
      <c r="E31" s="44">
        <v>-856</v>
      </c>
      <c r="F31" s="44"/>
      <c r="G31" s="7"/>
    </row>
    <row r="32" spans="1:7" s="2" customFormat="1" x14ac:dyDescent="0.25">
      <c r="A32" s="6" t="s">
        <v>52</v>
      </c>
      <c r="B32" s="31">
        <v>1679</v>
      </c>
      <c r="C32" s="31">
        <v>1772</v>
      </c>
      <c r="D32" s="21">
        <v>105.5</v>
      </c>
      <c r="E32" s="31">
        <v>93</v>
      </c>
      <c r="F32" s="31"/>
      <c r="G32" s="7"/>
    </row>
    <row r="33" spans="1:7" s="2" customFormat="1" x14ac:dyDescent="0.25">
      <c r="A33" s="6" t="s">
        <v>53</v>
      </c>
      <c r="B33" s="31">
        <v>2501</v>
      </c>
      <c r="C33" s="31">
        <v>1801</v>
      </c>
      <c r="D33" s="21">
        <v>72</v>
      </c>
      <c r="E33" s="31">
        <v>-700</v>
      </c>
      <c r="F33" s="31"/>
      <c r="G33" s="7"/>
    </row>
    <row r="34" spans="1:7" s="2" customFormat="1" x14ac:dyDescent="0.25">
      <c r="A34" s="6" t="s">
        <v>54</v>
      </c>
      <c r="B34" s="31">
        <v>2458</v>
      </c>
      <c r="C34" s="31">
        <v>2459</v>
      </c>
      <c r="D34" s="21">
        <v>100</v>
      </c>
      <c r="E34" s="31">
        <v>1</v>
      </c>
      <c r="F34" s="31"/>
      <c r="G34" s="7"/>
    </row>
    <row r="35" spans="1:7" s="2" customFormat="1" x14ac:dyDescent="0.25">
      <c r="A35" s="6" t="s">
        <v>55</v>
      </c>
      <c r="B35" s="31">
        <v>130</v>
      </c>
      <c r="C35" s="31">
        <v>82</v>
      </c>
      <c r="D35" s="21">
        <v>63.1</v>
      </c>
      <c r="E35" s="31">
        <v>-48</v>
      </c>
      <c r="F35" s="31"/>
      <c r="G35" s="7"/>
    </row>
    <row r="36" spans="1:7" s="2" customFormat="1" x14ac:dyDescent="0.25">
      <c r="A36" s="6" t="s">
        <v>56</v>
      </c>
      <c r="B36" s="31">
        <v>12</v>
      </c>
      <c r="C36" s="31" t="s">
        <v>2</v>
      </c>
      <c r="D36" s="21" t="s">
        <v>2</v>
      </c>
      <c r="E36" s="31">
        <v>-12</v>
      </c>
      <c r="F36" s="31"/>
      <c r="G36" s="7"/>
    </row>
    <row r="37" spans="1:7" s="5" customFormat="1" x14ac:dyDescent="0.25">
      <c r="A37" s="6" t="s">
        <v>57</v>
      </c>
      <c r="B37" s="31">
        <v>3900</v>
      </c>
      <c r="C37" s="31">
        <v>3659</v>
      </c>
      <c r="D37" s="21">
        <v>93.8</v>
      </c>
      <c r="E37" s="31">
        <v>-241</v>
      </c>
      <c r="F37" s="31"/>
      <c r="G37" s="12"/>
    </row>
    <row r="38" spans="1:7" s="2" customFormat="1" x14ac:dyDescent="0.25">
      <c r="A38" s="6" t="s">
        <v>58</v>
      </c>
      <c r="B38" s="31">
        <v>209</v>
      </c>
      <c r="C38" s="31">
        <v>212</v>
      </c>
      <c r="D38" s="21">
        <v>101.4</v>
      </c>
      <c r="E38" s="31">
        <v>3</v>
      </c>
      <c r="F38" s="31"/>
      <c r="G38" s="7"/>
    </row>
    <row r="39" spans="1:7" s="2" customFormat="1" x14ac:dyDescent="0.25">
      <c r="A39" s="6"/>
      <c r="B39" s="31"/>
      <c r="C39" s="31"/>
      <c r="D39" s="21"/>
      <c r="E39" s="31"/>
      <c r="F39" s="31"/>
      <c r="G39" s="7"/>
    </row>
    <row r="40" spans="1:7" s="2" customFormat="1" x14ac:dyDescent="0.25">
      <c r="A40" s="10" t="s">
        <v>66</v>
      </c>
      <c r="B40" s="44">
        <v>17290</v>
      </c>
      <c r="C40" s="44">
        <v>18947</v>
      </c>
      <c r="D40" s="20">
        <v>109.6</v>
      </c>
      <c r="E40" s="44">
        <v>1657</v>
      </c>
      <c r="F40" s="44"/>
      <c r="G40" s="7"/>
    </row>
    <row r="41" spans="1:7" s="2" customFormat="1" x14ac:dyDescent="0.25">
      <c r="A41" s="6" t="s">
        <v>67</v>
      </c>
      <c r="B41" s="31">
        <v>110</v>
      </c>
      <c r="C41" s="31">
        <v>110</v>
      </c>
      <c r="D41" s="21">
        <v>100</v>
      </c>
      <c r="E41" s="31" t="s">
        <v>2</v>
      </c>
      <c r="F41" s="31"/>
      <c r="G41" s="7"/>
    </row>
    <row r="42" spans="1:7" s="2" customFormat="1" x14ac:dyDescent="0.25">
      <c r="A42" s="6" t="s">
        <v>68</v>
      </c>
      <c r="B42" s="31">
        <v>2214</v>
      </c>
      <c r="C42" s="31">
        <v>2832</v>
      </c>
      <c r="D42" s="21">
        <v>127.9</v>
      </c>
      <c r="E42" s="31">
        <v>618</v>
      </c>
      <c r="F42" s="31"/>
      <c r="G42" s="7"/>
    </row>
    <row r="43" spans="1:7" s="2" customFormat="1" x14ac:dyDescent="0.25">
      <c r="A43" s="6" t="s">
        <v>69</v>
      </c>
      <c r="B43" s="31">
        <v>602</v>
      </c>
      <c r="C43" s="31">
        <v>600</v>
      </c>
      <c r="D43" s="21">
        <v>99.7</v>
      </c>
      <c r="E43" s="31">
        <v>-2</v>
      </c>
      <c r="F43" s="31"/>
      <c r="G43" s="7"/>
    </row>
    <row r="44" spans="1:7" s="2" customFormat="1" x14ac:dyDescent="0.25">
      <c r="A44" s="6" t="s">
        <v>19</v>
      </c>
      <c r="B44" s="31">
        <v>4903</v>
      </c>
      <c r="C44" s="31">
        <v>4880</v>
      </c>
      <c r="D44" s="21">
        <v>99.5</v>
      </c>
      <c r="E44" s="31">
        <v>-23</v>
      </c>
      <c r="F44" s="31"/>
      <c r="G44" s="7"/>
    </row>
    <row r="45" spans="1:7" s="2" customFormat="1" x14ac:dyDescent="0.25">
      <c r="A45" s="6" t="s">
        <v>70</v>
      </c>
      <c r="B45" s="31">
        <v>220</v>
      </c>
      <c r="C45" s="31">
        <v>252</v>
      </c>
      <c r="D45" s="21">
        <v>114.5</v>
      </c>
      <c r="E45" s="31">
        <v>32</v>
      </c>
      <c r="F45" s="31"/>
      <c r="G45" s="7"/>
    </row>
    <row r="46" spans="1:7" s="5" customFormat="1" x14ac:dyDescent="0.25">
      <c r="A46" s="6" t="s">
        <v>71</v>
      </c>
      <c r="B46" s="31">
        <v>6434</v>
      </c>
      <c r="C46" s="31">
        <v>7100</v>
      </c>
      <c r="D46" s="21">
        <v>110.4</v>
      </c>
      <c r="E46" s="31">
        <v>666</v>
      </c>
      <c r="F46" s="31"/>
      <c r="G46" s="12"/>
    </row>
    <row r="47" spans="1:7" s="2" customFormat="1" x14ac:dyDescent="0.25">
      <c r="A47" s="6" t="s">
        <v>73</v>
      </c>
      <c r="B47" s="31">
        <v>3027</v>
      </c>
      <c r="C47" s="31">
        <v>3425</v>
      </c>
      <c r="D47" s="21">
        <v>113.1</v>
      </c>
      <c r="E47" s="31">
        <v>398</v>
      </c>
      <c r="F47" s="31"/>
      <c r="G47" s="7"/>
    </row>
    <row r="48" spans="1:7" s="2" customFormat="1" x14ac:dyDescent="0.25">
      <c r="A48" s="6"/>
      <c r="B48" s="31"/>
      <c r="C48" s="31"/>
      <c r="D48" s="21"/>
      <c r="E48" s="31"/>
      <c r="F48" s="31"/>
      <c r="G48" s="7"/>
    </row>
    <row r="49" spans="1:7" s="2" customFormat="1" x14ac:dyDescent="0.25">
      <c r="A49" s="10" t="s">
        <v>76</v>
      </c>
      <c r="B49" s="44">
        <v>7707</v>
      </c>
      <c r="C49" s="44">
        <v>7102</v>
      </c>
      <c r="D49" s="20">
        <v>92.1</v>
      </c>
      <c r="E49" s="44">
        <v>-605</v>
      </c>
      <c r="F49" s="44"/>
      <c r="G49" s="7"/>
    </row>
    <row r="50" spans="1:7" s="2" customFormat="1" x14ac:dyDescent="0.25">
      <c r="A50" s="6" t="s">
        <v>77</v>
      </c>
      <c r="B50" s="31">
        <v>481</v>
      </c>
      <c r="C50" s="31">
        <v>503</v>
      </c>
      <c r="D50" s="21">
        <v>104.6</v>
      </c>
      <c r="E50" s="31">
        <v>22</v>
      </c>
      <c r="F50" s="31"/>
      <c r="G50" s="7"/>
    </row>
    <row r="51" spans="1:7" s="2" customFormat="1" x14ac:dyDescent="0.25">
      <c r="A51" s="6" t="s">
        <v>78</v>
      </c>
      <c r="B51" s="31">
        <v>4468</v>
      </c>
      <c r="C51" s="31">
        <v>4342</v>
      </c>
      <c r="D51" s="21">
        <v>97.2</v>
      </c>
      <c r="E51" s="31">
        <v>-126</v>
      </c>
      <c r="F51" s="31"/>
      <c r="G51" s="7"/>
    </row>
    <row r="52" spans="1:7" s="5" customFormat="1" x14ac:dyDescent="0.25">
      <c r="A52" s="6" t="s">
        <v>79</v>
      </c>
      <c r="B52" s="31">
        <v>2436</v>
      </c>
      <c r="C52" s="31">
        <v>1900</v>
      </c>
      <c r="D52" s="21">
        <v>78</v>
      </c>
      <c r="E52" s="31">
        <v>-536</v>
      </c>
      <c r="F52" s="31"/>
      <c r="G52" s="12"/>
    </row>
    <row r="53" spans="1:7" s="2" customFormat="1" x14ac:dyDescent="0.25">
      <c r="A53" s="6" t="s">
        <v>80</v>
      </c>
      <c r="B53" s="31">
        <v>322</v>
      </c>
      <c r="C53" s="31">
        <v>357</v>
      </c>
      <c r="D53" s="21">
        <v>110.9</v>
      </c>
      <c r="E53" s="31">
        <v>35</v>
      </c>
      <c r="F53" s="31"/>
      <c r="G53" s="7"/>
    </row>
    <row r="54" spans="1:7" s="2" customFormat="1" x14ac:dyDescent="0.25">
      <c r="A54" s="6"/>
      <c r="B54" s="31"/>
      <c r="C54" s="31"/>
      <c r="D54" s="21"/>
      <c r="E54" s="31"/>
      <c r="F54" s="31"/>
      <c r="G54" s="7"/>
    </row>
    <row r="55" spans="1:7" s="2" customFormat="1" x14ac:dyDescent="0.25">
      <c r="A55" s="10" t="s">
        <v>82</v>
      </c>
      <c r="B55" s="44">
        <v>82472</v>
      </c>
      <c r="C55" s="44">
        <v>87554</v>
      </c>
      <c r="D55" s="20">
        <v>106.2</v>
      </c>
      <c r="E55" s="44">
        <v>5082</v>
      </c>
      <c r="F55" s="44"/>
      <c r="G55" s="7"/>
    </row>
    <row r="56" spans="1:7" s="2" customFormat="1" x14ac:dyDescent="0.25">
      <c r="A56" s="6" t="s">
        <v>83</v>
      </c>
      <c r="B56" s="31">
        <v>1813</v>
      </c>
      <c r="C56" s="31">
        <v>1567</v>
      </c>
      <c r="D56" s="21">
        <v>86.4</v>
      </c>
      <c r="E56" s="31">
        <v>-246</v>
      </c>
      <c r="F56" s="31"/>
      <c r="G56" s="7"/>
    </row>
    <row r="57" spans="1:7" s="2" customFormat="1" x14ac:dyDescent="0.25">
      <c r="A57" s="6" t="s">
        <v>84</v>
      </c>
      <c r="B57" s="31">
        <v>16721</v>
      </c>
      <c r="C57" s="31">
        <v>20828</v>
      </c>
      <c r="D57" s="21">
        <v>124.6</v>
      </c>
      <c r="E57" s="31">
        <v>4107</v>
      </c>
      <c r="F57" s="31"/>
      <c r="G57" s="7"/>
    </row>
    <row r="58" spans="1:7" s="2" customFormat="1" x14ac:dyDescent="0.25">
      <c r="A58" s="6" t="s">
        <v>85</v>
      </c>
      <c r="B58" s="31">
        <v>1068</v>
      </c>
      <c r="C58" s="31">
        <v>1116</v>
      </c>
      <c r="D58" s="21">
        <v>104.5</v>
      </c>
      <c r="E58" s="31">
        <v>48</v>
      </c>
      <c r="F58" s="31"/>
      <c r="G58" s="7"/>
    </row>
    <row r="59" spans="1:7" s="2" customFormat="1" x14ac:dyDescent="0.25">
      <c r="A59" s="6" t="s">
        <v>86</v>
      </c>
      <c r="B59" s="31">
        <v>14768</v>
      </c>
      <c r="C59" s="31">
        <v>15593</v>
      </c>
      <c r="D59" s="21">
        <v>105.6</v>
      </c>
      <c r="E59" s="31">
        <v>825</v>
      </c>
      <c r="F59" s="31"/>
      <c r="G59" s="7"/>
    </row>
    <row r="60" spans="1:7" s="2" customFormat="1" x14ac:dyDescent="0.25">
      <c r="A60" s="6" t="s">
        <v>87</v>
      </c>
      <c r="B60" s="31">
        <v>13479</v>
      </c>
      <c r="C60" s="31">
        <v>14177</v>
      </c>
      <c r="D60" s="21">
        <v>105.2</v>
      </c>
      <c r="E60" s="31">
        <v>698</v>
      </c>
      <c r="F60" s="31"/>
      <c r="G60" s="7"/>
    </row>
    <row r="61" spans="1:7" s="2" customFormat="1" x14ac:dyDescent="0.25">
      <c r="A61" s="6" t="s">
        <v>88</v>
      </c>
      <c r="B61" s="31">
        <v>29210</v>
      </c>
      <c r="C61" s="31">
        <v>28035</v>
      </c>
      <c r="D61" s="21">
        <v>96</v>
      </c>
      <c r="E61" s="31">
        <v>-1175</v>
      </c>
      <c r="F61" s="31"/>
      <c r="G61" s="7"/>
    </row>
    <row r="62" spans="1:7" s="2" customFormat="1" x14ac:dyDescent="0.25">
      <c r="A62" s="6" t="s">
        <v>89</v>
      </c>
      <c r="B62" s="31">
        <v>3354</v>
      </c>
      <c r="C62" s="31">
        <v>4414</v>
      </c>
      <c r="D62" s="21">
        <v>131.6</v>
      </c>
      <c r="E62" s="31">
        <v>1060</v>
      </c>
      <c r="F62" s="31"/>
      <c r="G62" s="7"/>
    </row>
    <row r="63" spans="1:7" s="2" customFormat="1" x14ac:dyDescent="0.25">
      <c r="A63" s="6" t="s">
        <v>91</v>
      </c>
      <c r="B63" s="31">
        <v>1409</v>
      </c>
      <c r="C63" s="31">
        <v>1224</v>
      </c>
      <c r="D63" s="21">
        <v>86.9</v>
      </c>
      <c r="E63" s="31">
        <v>-185</v>
      </c>
      <c r="F63" s="31"/>
      <c r="G63" s="7"/>
    </row>
    <row r="64" spans="1:7" s="5" customFormat="1" x14ac:dyDescent="0.25">
      <c r="A64" s="6" t="s">
        <v>95</v>
      </c>
      <c r="B64" s="31">
        <v>650</v>
      </c>
      <c r="C64" s="31">
        <v>600</v>
      </c>
      <c r="D64" s="21">
        <v>92.3</v>
      </c>
      <c r="E64" s="31">
        <v>-50</v>
      </c>
      <c r="F64" s="31"/>
      <c r="G64" s="12"/>
    </row>
    <row r="65" spans="1:8" s="5" customFormat="1" x14ac:dyDescent="0.25">
      <c r="A65" s="6"/>
      <c r="B65" s="31"/>
      <c r="C65" s="31"/>
      <c r="D65" s="21"/>
      <c r="E65" s="31"/>
      <c r="F65" s="31"/>
      <c r="G65" s="12"/>
    </row>
    <row r="66" spans="1:8" s="2" customFormat="1" x14ac:dyDescent="0.25">
      <c r="A66" s="10" t="s">
        <v>93</v>
      </c>
      <c r="B66" s="44">
        <v>647</v>
      </c>
      <c r="C66" s="44">
        <v>377</v>
      </c>
      <c r="D66" s="20">
        <v>58.3</v>
      </c>
      <c r="E66" s="44">
        <v>-270</v>
      </c>
      <c r="F66" s="44"/>
    </row>
    <row r="67" spans="1:8" s="2" customFormat="1" x14ac:dyDescent="0.25">
      <c r="A67" s="6"/>
      <c r="B67" s="31"/>
      <c r="C67" s="31"/>
      <c r="D67" s="21"/>
      <c r="E67" s="31"/>
      <c r="F67" s="31"/>
    </row>
    <row r="68" spans="1:8" s="2" customFormat="1" ht="13.8" x14ac:dyDescent="0.25">
      <c r="A68" s="10" t="s">
        <v>94</v>
      </c>
      <c r="B68" s="44">
        <v>418</v>
      </c>
      <c r="C68" s="44">
        <v>347</v>
      </c>
      <c r="D68" s="20">
        <v>83</v>
      </c>
      <c r="E68" s="44">
        <v>-71</v>
      </c>
      <c r="F68" s="44"/>
      <c r="G68" s="47"/>
      <c r="H68" s="47"/>
    </row>
    <row r="69" spans="1:8" ht="15.75" customHeight="1" x14ac:dyDescent="0.25">
      <c r="A69" s="2"/>
      <c r="B69" s="3"/>
      <c r="C69" s="3"/>
      <c r="D69" s="3"/>
      <c r="E69" s="3"/>
      <c r="F69" s="3"/>
    </row>
  </sheetData>
  <mergeCells count="5">
    <mergeCell ref="B3:G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opLeftCell="A49" workbookViewId="0">
      <selection activeCell="A79" sqref="A79"/>
    </sheetView>
  </sheetViews>
  <sheetFormatPr defaultRowHeight="13.2" x14ac:dyDescent="0.25"/>
  <cols>
    <col min="1" max="1" width="30.6640625" customWidth="1"/>
    <col min="2" max="2" width="10.109375" customWidth="1"/>
    <col min="3" max="3" width="9.44140625" bestFit="1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ht="18.75" customHeight="1" x14ac:dyDescent="0.25">
      <c r="A3" s="2"/>
      <c r="B3" s="83" t="s">
        <v>105</v>
      </c>
      <c r="C3" s="83"/>
      <c r="D3" s="83"/>
      <c r="E3" s="83"/>
      <c r="F3" s="83"/>
      <c r="G3" s="83"/>
    </row>
    <row r="4" spans="1:7" s="2" customFormat="1" ht="14.4" customHeight="1" x14ac:dyDescent="0.25">
      <c r="A4" s="47"/>
      <c r="B4" s="83" t="s">
        <v>111</v>
      </c>
      <c r="C4" s="83"/>
      <c r="D4" s="83"/>
      <c r="E4" s="83"/>
      <c r="F4" s="83"/>
      <c r="G4" s="83"/>
    </row>
    <row r="5" spans="1:7" s="2" customFormat="1" x14ac:dyDescent="0.25">
      <c r="E5" s="3" t="s">
        <v>21</v>
      </c>
      <c r="F5" s="3"/>
    </row>
    <row r="6" spans="1:7" s="2" customFormat="1" ht="41.4" customHeight="1" x14ac:dyDescent="0.25">
      <c r="A6" s="79" t="s">
        <v>22</v>
      </c>
      <c r="B6" s="81" t="s">
        <v>23</v>
      </c>
      <c r="C6" s="82"/>
      <c r="D6" s="81" t="s">
        <v>34</v>
      </c>
      <c r="E6" s="82"/>
      <c r="F6" s="45"/>
    </row>
    <row r="7" spans="1:7" s="5" customFormat="1" ht="15.7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7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7" s="5" customFormat="1" x14ac:dyDescent="0.25">
      <c r="A9" s="11"/>
      <c r="B9" s="7"/>
      <c r="C9" s="7"/>
      <c r="D9" s="7"/>
      <c r="E9" s="7"/>
      <c r="F9" s="7"/>
    </row>
    <row r="10" spans="1:7" s="2" customFormat="1" x14ac:dyDescent="0.25">
      <c r="A10" s="10" t="s">
        <v>96</v>
      </c>
      <c r="B10" s="44">
        <v>99068</v>
      </c>
      <c r="C10" s="22">
        <v>101102.58</v>
      </c>
      <c r="D10" s="44">
        <v>102.1</v>
      </c>
      <c r="E10" s="22">
        <v>2034.58</v>
      </c>
      <c r="F10" s="31"/>
      <c r="G10" s="25"/>
    </row>
    <row r="11" spans="1:7" s="2" customFormat="1" x14ac:dyDescent="0.25">
      <c r="A11" s="6"/>
      <c r="B11" s="31"/>
      <c r="C11" s="31"/>
      <c r="D11" s="21"/>
      <c r="E11" s="23"/>
      <c r="F11" s="23"/>
    </row>
    <row r="12" spans="1:7" s="2" customFormat="1" x14ac:dyDescent="0.25">
      <c r="A12" s="10" t="s">
        <v>25</v>
      </c>
      <c r="B12" s="44">
        <v>9212</v>
      </c>
      <c r="C12" s="22">
        <v>9043.5</v>
      </c>
      <c r="D12" s="44">
        <v>98.2</v>
      </c>
      <c r="E12" s="22">
        <v>-168.5</v>
      </c>
      <c r="F12" s="31"/>
    </row>
    <row r="13" spans="1:7" s="2" customFormat="1" x14ac:dyDescent="0.25">
      <c r="A13" s="6" t="s">
        <v>26</v>
      </c>
      <c r="B13" s="31">
        <v>1481</v>
      </c>
      <c r="C13" s="23">
        <v>1479.5</v>
      </c>
      <c r="D13" s="31">
        <v>99.9</v>
      </c>
      <c r="E13" s="31">
        <v>-1.5</v>
      </c>
      <c r="F13" s="31"/>
    </row>
    <row r="14" spans="1:7" s="2" customFormat="1" x14ac:dyDescent="0.25">
      <c r="A14" s="6" t="s">
        <v>27</v>
      </c>
      <c r="B14" s="31">
        <v>1750</v>
      </c>
      <c r="C14" s="23">
        <v>1780</v>
      </c>
      <c r="D14" s="31">
        <v>101.7</v>
      </c>
      <c r="E14" s="31">
        <v>30</v>
      </c>
      <c r="F14" s="31"/>
    </row>
    <row r="15" spans="1:7" s="2" customFormat="1" x14ac:dyDescent="0.25">
      <c r="A15" s="6" t="s">
        <v>28</v>
      </c>
      <c r="B15" s="31">
        <v>5801</v>
      </c>
      <c r="C15" s="23">
        <v>5583</v>
      </c>
      <c r="D15" s="31">
        <v>96.2</v>
      </c>
      <c r="E15" s="31">
        <v>-218</v>
      </c>
      <c r="F15" s="31"/>
    </row>
    <row r="16" spans="1:7" s="2" customFormat="1" x14ac:dyDescent="0.25">
      <c r="A16" s="6" t="s">
        <v>29</v>
      </c>
      <c r="B16" s="31">
        <v>1434</v>
      </c>
      <c r="C16" s="23">
        <v>1501</v>
      </c>
      <c r="D16" s="31">
        <v>104.7</v>
      </c>
      <c r="E16" s="31">
        <v>67</v>
      </c>
      <c r="F16" s="31"/>
    </row>
    <row r="17" spans="1:6" s="5" customFormat="1" x14ac:dyDescent="0.25">
      <c r="A17" s="6" t="s">
        <v>30</v>
      </c>
      <c r="B17" s="31" t="s">
        <v>2</v>
      </c>
      <c r="C17" s="23">
        <v>20</v>
      </c>
      <c r="D17" s="31" t="s">
        <v>2</v>
      </c>
      <c r="E17" s="31">
        <v>20</v>
      </c>
      <c r="F17" s="31"/>
    </row>
    <row r="18" spans="1:6" s="2" customFormat="1" x14ac:dyDescent="0.25">
      <c r="A18" s="6" t="s">
        <v>31</v>
      </c>
      <c r="B18" s="31">
        <v>180</v>
      </c>
      <c r="C18" s="23">
        <v>180</v>
      </c>
      <c r="D18" s="31">
        <v>100</v>
      </c>
      <c r="E18" s="31" t="s">
        <v>2</v>
      </c>
      <c r="F18" s="31"/>
    </row>
    <row r="19" spans="1:6" s="2" customFormat="1" x14ac:dyDescent="0.25">
      <c r="A19" s="6"/>
      <c r="B19" s="31"/>
      <c r="C19" s="23"/>
      <c r="D19" s="31"/>
      <c r="E19" s="31"/>
      <c r="F19" s="31"/>
    </row>
    <row r="20" spans="1:6" s="2" customFormat="1" x14ac:dyDescent="0.25">
      <c r="A20" s="10" t="s">
        <v>35</v>
      </c>
      <c r="B20" s="44">
        <v>5889</v>
      </c>
      <c r="C20" s="22">
        <v>6044.98</v>
      </c>
      <c r="D20" s="44">
        <v>102.6</v>
      </c>
      <c r="E20" s="22">
        <v>155.97999999999999</v>
      </c>
      <c r="F20" s="31"/>
    </row>
    <row r="21" spans="1:6" s="2" customFormat="1" x14ac:dyDescent="0.25">
      <c r="A21" s="6" t="s">
        <v>36</v>
      </c>
      <c r="B21" s="31">
        <v>105</v>
      </c>
      <c r="C21" s="23">
        <v>233</v>
      </c>
      <c r="D21" s="31">
        <v>221.9</v>
      </c>
      <c r="E21" s="31">
        <v>128</v>
      </c>
      <c r="F21" s="31"/>
    </row>
    <row r="22" spans="1:6" s="2" customFormat="1" x14ac:dyDescent="0.25">
      <c r="A22" s="6" t="s">
        <v>37</v>
      </c>
      <c r="B22" s="31">
        <v>37</v>
      </c>
      <c r="C22" s="23">
        <v>26</v>
      </c>
      <c r="D22" s="31">
        <v>70.3</v>
      </c>
      <c r="E22" s="31">
        <v>-11</v>
      </c>
      <c r="F22" s="31"/>
    </row>
    <row r="23" spans="1:6" s="2" customFormat="1" x14ac:dyDescent="0.25">
      <c r="A23" s="6" t="s">
        <v>38</v>
      </c>
      <c r="B23" s="31">
        <v>10</v>
      </c>
      <c r="C23" s="23">
        <v>13.98</v>
      </c>
      <c r="D23" s="31">
        <v>139.80000000000001</v>
      </c>
      <c r="E23" s="31">
        <v>3.98</v>
      </c>
      <c r="F23" s="31"/>
    </row>
    <row r="24" spans="1:6" s="2" customFormat="1" x14ac:dyDescent="0.25">
      <c r="A24" s="6" t="s">
        <v>39</v>
      </c>
      <c r="B24" s="31">
        <v>335</v>
      </c>
      <c r="C24" s="23">
        <v>147</v>
      </c>
      <c r="D24" s="31">
        <v>43.9</v>
      </c>
      <c r="E24" s="31">
        <v>-188</v>
      </c>
      <c r="F24" s="31"/>
    </row>
    <row r="25" spans="1:6" s="2" customFormat="1" x14ac:dyDescent="0.25">
      <c r="A25" s="6" t="s">
        <v>40</v>
      </c>
      <c r="B25" s="31">
        <v>500</v>
      </c>
      <c r="C25" s="23">
        <v>510</v>
      </c>
      <c r="D25" s="31">
        <v>102</v>
      </c>
      <c r="E25" s="31">
        <v>10</v>
      </c>
      <c r="F25" s="31"/>
    </row>
    <row r="26" spans="1:6" s="2" customFormat="1" x14ac:dyDescent="0.25">
      <c r="A26" s="6" t="s">
        <v>42</v>
      </c>
      <c r="B26" s="31">
        <v>2018</v>
      </c>
      <c r="C26" s="23">
        <v>2077</v>
      </c>
      <c r="D26" s="31">
        <v>102.9</v>
      </c>
      <c r="E26" s="31">
        <v>59</v>
      </c>
      <c r="F26" s="31"/>
    </row>
    <row r="27" spans="1:6" s="2" customFormat="1" x14ac:dyDescent="0.25">
      <c r="A27" s="6" t="s">
        <v>43</v>
      </c>
      <c r="B27" s="31">
        <v>8</v>
      </c>
      <c r="C27" s="23" t="s">
        <v>2</v>
      </c>
      <c r="D27" s="31" t="s">
        <v>2</v>
      </c>
      <c r="E27" s="31">
        <v>-8</v>
      </c>
      <c r="F27" s="31"/>
    </row>
    <row r="28" spans="1:6" s="2" customFormat="1" x14ac:dyDescent="0.25">
      <c r="A28" s="6" t="s">
        <v>44</v>
      </c>
      <c r="B28" s="31">
        <v>581</v>
      </c>
      <c r="C28" s="23">
        <v>597</v>
      </c>
      <c r="D28" s="31">
        <v>102.8</v>
      </c>
      <c r="E28" s="31">
        <v>16</v>
      </c>
      <c r="F28" s="31"/>
    </row>
    <row r="29" spans="1:6" s="2" customFormat="1" x14ac:dyDescent="0.25">
      <c r="A29" s="6" t="s">
        <v>45</v>
      </c>
      <c r="B29" s="31">
        <v>1497</v>
      </c>
      <c r="C29" s="23">
        <v>1625</v>
      </c>
      <c r="D29" s="31">
        <v>108.6</v>
      </c>
      <c r="E29" s="31">
        <v>128</v>
      </c>
      <c r="F29" s="31"/>
    </row>
    <row r="30" spans="1:6" s="5" customFormat="1" x14ac:dyDescent="0.25">
      <c r="A30" s="6" t="s">
        <v>46</v>
      </c>
      <c r="B30" s="31">
        <v>707</v>
      </c>
      <c r="C30" s="23">
        <v>722</v>
      </c>
      <c r="D30" s="31">
        <v>102.1</v>
      </c>
      <c r="E30" s="31">
        <v>15</v>
      </c>
      <c r="F30" s="31"/>
    </row>
    <row r="31" spans="1:6" s="2" customFormat="1" x14ac:dyDescent="0.25">
      <c r="A31" s="6" t="s">
        <v>47</v>
      </c>
      <c r="B31" s="31">
        <v>136</v>
      </c>
      <c r="C31" s="23">
        <v>120</v>
      </c>
      <c r="D31" s="31">
        <v>88.2</v>
      </c>
      <c r="E31" s="31">
        <v>-16</v>
      </c>
      <c r="F31" s="31"/>
    </row>
    <row r="32" spans="1:6" s="2" customFormat="1" x14ac:dyDescent="0.25">
      <c r="A32" s="6"/>
      <c r="B32" s="23"/>
      <c r="C32" s="23"/>
      <c r="D32" s="21"/>
      <c r="E32" s="23"/>
      <c r="F32" s="23"/>
    </row>
    <row r="33" spans="1:6" s="2" customFormat="1" x14ac:dyDescent="0.25">
      <c r="A33" s="10" t="s">
        <v>51</v>
      </c>
      <c r="B33" s="22">
        <v>29027</v>
      </c>
      <c r="C33" s="22">
        <v>30204.2</v>
      </c>
      <c r="D33" s="20">
        <v>104.1</v>
      </c>
      <c r="E33" s="22">
        <v>1177.2</v>
      </c>
      <c r="F33" s="22"/>
    </row>
    <row r="34" spans="1:6" s="2" customFormat="1" x14ac:dyDescent="0.25">
      <c r="A34" s="6" t="s">
        <v>52</v>
      </c>
      <c r="B34" s="23">
        <v>12429</v>
      </c>
      <c r="C34" s="23">
        <v>11419</v>
      </c>
      <c r="D34" s="21">
        <v>91.9</v>
      </c>
      <c r="E34" s="23">
        <v>-1010</v>
      </c>
      <c r="F34" s="23"/>
    </row>
    <row r="35" spans="1:6" s="2" customFormat="1" x14ac:dyDescent="0.25">
      <c r="A35" s="6" t="s">
        <v>53</v>
      </c>
      <c r="B35" s="23">
        <v>5645</v>
      </c>
      <c r="C35" s="23">
        <v>6510</v>
      </c>
      <c r="D35" s="21">
        <v>115.3</v>
      </c>
      <c r="E35" s="23">
        <v>865</v>
      </c>
      <c r="F35" s="23"/>
    </row>
    <row r="36" spans="1:6" s="2" customFormat="1" x14ac:dyDescent="0.25">
      <c r="A36" s="6" t="s">
        <v>54</v>
      </c>
      <c r="B36" s="23">
        <v>3640</v>
      </c>
      <c r="C36" s="23">
        <v>3446</v>
      </c>
      <c r="D36" s="21">
        <v>94.7</v>
      </c>
      <c r="E36" s="23">
        <v>-194</v>
      </c>
      <c r="F36" s="23"/>
    </row>
    <row r="37" spans="1:6" s="2" customFormat="1" x14ac:dyDescent="0.25">
      <c r="A37" s="6" t="s">
        <v>55</v>
      </c>
      <c r="B37" s="23">
        <v>430</v>
      </c>
      <c r="C37" s="23">
        <v>305</v>
      </c>
      <c r="D37" s="21">
        <v>70.900000000000006</v>
      </c>
      <c r="E37" s="23">
        <v>-125</v>
      </c>
      <c r="F37" s="23"/>
    </row>
    <row r="38" spans="1:6" s="2" customFormat="1" x14ac:dyDescent="0.25">
      <c r="A38" s="6" t="s">
        <v>56</v>
      </c>
      <c r="B38" s="23">
        <v>2637</v>
      </c>
      <c r="C38" s="23">
        <v>2706</v>
      </c>
      <c r="D38" s="21">
        <v>102.6</v>
      </c>
      <c r="E38" s="23">
        <v>69</v>
      </c>
      <c r="F38" s="23"/>
    </row>
    <row r="39" spans="1:6" s="2" customFormat="1" x14ac:dyDescent="0.25">
      <c r="A39" s="6" t="s">
        <v>57</v>
      </c>
      <c r="B39" s="23">
        <v>4178</v>
      </c>
      <c r="C39" s="23">
        <v>5612.2</v>
      </c>
      <c r="D39" s="21">
        <v>134.30000000000001</v>
      </c>
      <c r="E39" s="23">
        <v>1434.2</v>
      </c>
      <c r="F39" s="23"/>
    </row>
    <row r="40" spans="1:6" s="5" customFormat="1" x14ac:dyDescent="0.25">
      <c r="A40" s="6" t="s">
        <v>58</v>
      </c>
      <c r="B40" s="23">
        <v>483</v>
      </c>
      <c r="C40" s="23">
        <v>491</v>
      </c>
      <c r="D40" s="21">
        <v>101.7</v>
      </c>
      <c r="E40" s="23">
        <v>8</v>
      </c>
      <c r="F40" s="23"/>
    </row>
    <row r="41" spans="1:6" s="2" customFormat="1" x14ac:dyDescent="0.25">
      <c r="A41" s="6" t="s">
        <v>59</v>
      </c>
      <c r="B41" s="23">
        <v>15</v>
      </c>
      <c r="C41" s="23">
        <v>20</v>
      </c>
      <c r="D41" s="21">
        <v>133.30000000000001</v>
      </c>
      <c r="E41" s="23">
        <v>5</v>
      </c>
      <c r="F41" s="23"/>
    </row>
    <row r="42" spans="1:6" s="2" customFormat="1" x14ac:dyDescent="0.25">
      <c r="A42" s="6"/>
      <c r="B42" s="23"/>
      <c r="C42" s="23"/>
      <c r="D42" s="21"/>
      <c r="E42" s="23"/>
      <c r="F42" s="23"/>
    </row>
    <row r="43" spans="1:6" s="2" customFormat="1" x14ac:dyDescent="0.25">
      <c r="A43" s="10" t="s">
        <v>60</v>
      </c>
      <c r="B43" s="22">
        <v>6558</v>
      </c>
      <c r="C43" s="22">
        <v>6586</v>
      </c>
      <c r="D43" s="20">
        <v>100.4</v>
      </c>
      <c r="E43" s="22">
        <v>28</v>
      </c>
      <c r="F43" s="22"/>
    </row>
    <row r="44" spans="1:6" s="2" customFormat="1" x14ac:dyDescent="0.25">
      <c r="A44" s="6" t="s">
        <v>61</v>
      </c>
      <c r="B44" s="23">
        <v>2168</v>
      </c>
      <c r="C44" s="23">
        <v>2191</v>
      </c>
      <c r="D44" s="21">
        <v>101.1</v>
      </c>
      <c r="E44" s="23">
        <v>23</v>
      </c>
      <c r="F44" s="23"/>
    </row>
    <row r="45" spans="1:6" s="2" customFormat="1" x14ac:dyDescent="0.25">
      <c r="A45" s="6" t="s">
        <v>62</v>
      </c>
      <c r="B45" s="23">
        <v>11</v>
      </c>
      <c r="C45" s="23">
        <v>10</v>
      </c>
      <c r="D45" s="21">
        <v>90.9</v>
      </c>
      <c r="E45" s="23">
        <v>-1</v>
      </c>
      <c r="F45" s="23"/>
    </row>
    <row r="46" spans="1:6" s="2" customFormat="1" x14ac:dyDescent="0.25">
      <c r="A46" s="6" t="s">
        <v>63</v>
      </c>
      <c r="B46" s="23">
        <v>2188</v>
      </c>
      <c r="C46" s="23">
        <v>2172</v>
      </c>
      <c r="D46" s="21">
        <v>99.3</v>
      </c>
      <c r="E46" s="23">
        <v>-16</v>
      </c>
      <c r="F46" s="23"/>
    </row>
    <row r="47" spans="1:6" s="2" customFormat="1" x14ac:dyDescent="0.25">
      <c r="A47" s="6" t="s">
        <v>20</v>
      </c>
      <c r="B47" s="23">
        <v>1051</v>
      </c>
      <c r="C47" s="23">
        <v>1067</v>
      </c>
      <c r="D47" s="21">
        <v>101.5</v>
      </c>
      <c r="E47" s="23">
        <v>16</v>
      </c>
      <c r="F47" s="23"/>
    </row>
    <row r="48" spans="1:6" s="2" customFormat="1" x14ac:dyDescent="0.25">
      <c r="A48" s="6" t="s">
        <v>64</v>
      </c>
      <c r="B48" s="23">
        <v>1136</v>
      </c>
      <c r="C48" s="23">
        <v>1146</v>
      </c>
      <c r="D48" s="21">
        <v>100.9</v>
      </c>
      <c r="E48" s="23">
        <v>10</v>
      </c>
      <c r="F48" s="23"/>
    </row>
    <row r="49" spans="1:6" s="2" customFormat="1" x14ac:dyDescent="0.25">
      <c r="A49" s="6" t="s">
        <v>65</v>
      </c>
      <c r="B49" s="23">
        <v>4</v>
      </c>
      <c r="C49" s="23" t="s">
        <v>2</v>
      </c>
      <c r="D49" s="21" t="s">
        <v>2</v>
      </c>
      <c r="E49" s="23">
        <v>-4</v>
      </c>
      <c r="F49" s="23"/>
    </row>
    <row r="50" spans="1:6" s="2" customFormat="1" x14ac:dyDescent="0.25">
      <c r="A50" s="6"/>
      <c r="B50" s="23"/>
      <c r="C50" s="23"/>
      <c r="D50" s="21"/>
      <c r="E50" s="23"/>
      <c r="F50" s="23"/>
    </row>
    <row r="51" spans="1:6" s="2" customFormat="1" x14ac:dyDescent="0.25">
      <c r="A51" s="10" t="s">
        <v>66</v>
      </c>
      <c r="B51" s="22">
        <v>23123</v>
      </c>
      <c r="C51" s="22">
        <v>21632</v>
      </c>
      <c r="D51" s="20">
        <v>93.6</v>
      </c>
      <c r="E51" s="22">
        <v>-1491</v>
      </c>
      <c r="F51" s="22"/>
    </row>
    <row r="52" spans="1:6" s="2" customFormat="1" x14ac:dyDescent="0.25">
      <c r="A52" s="6" t="s">
        <v>67</v>
      </c>
      <c r="B52" s="23">
        <v>2122</v>
      </c>
      <c r="C52" s="23">
        <v>1936</v>
      </c>
      <c r="D52" s="21">
        <v>91.2</v>
      </c>
      <c r="E52" s="23">
        <v>-186</v>
      </c>
      <c r="F52" s="23"/>
    </row>
    <row r="53" spans="1:6" s="2" customFormat="1" x14ac:dyDescent="0.25">
      <c r="A53" s="6" t="s">
        <v>68</v>
      </c>
      <c r="B53" s="23">
        <v>1220</v>
      </c>
      <c r="C53" s="23">
        <v>1220</v>
      </c>
      <c r="D53" s="21">
        <v>100</v>
      </c>
      <c r="E53" s="23" t="s">
        <v>2</v>
      </c>
      <c r="F53" s="23"/>
    </row>
    <row r="54" spans="1:6" s="2" customFormat="1" x14ac:dyDescent="0.25">
      <c r="A54" s="6" t="s">
        <v>19</v>
      </c>
      <c r="B54" s="23">
        <v>4475</v>
      </c>
      <c r="C54" s="23">
        <v>4223</v>
      </c>
      <c r="D54" s="21">
        <v>94.4</v>
      </c>
      <c r="E54" s="23">
        <v>-252</v>
      </c>
      <c r="F54" s="23"/>
    </row>
    <row r="55" spans="1:6" s="2" customFormat="1" x14ac:dyDescent="0.25">
      <c r="A55" s="6" t="s">
        <v>70</v>
      </c>
      <c r="B55" s="23">
        <v>590</v>
      </c>
      <c r="C55" s="23">
        <v>397</v>
      </c>
      <c r="D55" s="21">
        <v>67.3</v>
      </c>
      <c r="E55" s="23">
        <v>-193</v>
      </c>
      <c r="F55" s="23"/>
    </row>
    <row r="56" spans="1:6" s="2" customFormat="1" x14ac:dyDescent="0.25">
      <c r="A56" s="6" t="s">
        <v>71</v>
      </c>
      <c r="B56" s="23">
        <v>8296</v>
      </c>
      <c r="C56" s="23">
        <v>7843</v>
      </c>
      <c r="D56" s="21">
        <v>94.5</v>
      </c>
      <c r="E56" s="23">
        <v>-453</v>
      </c>
      <c r="F56" s="23"/>
    </row>
    <row r="57" spans="1:6" s="2" customFormat="1" x14ac:dyDescent="0.25">
      <c r="A57" s="6" t="s">
        <v>73</v>
      </c>
      <c r="B57" s="23">
        <v>5518</v>
      </c>
      <c r="C57" s="23">
        <v>5582</v>
      </c>
      <c r="D57" s="21">
        <v>101.2</v>
      </c>
      <c r="E57" s="23">
        <v>64</v>
      </c>
      <c r="F57" s="23"/>
    </row>
    <row r="58" spans="1:6" s="2" customFormat="1" x14ac:dyDescent="0.25">
      <c r="A58" s="6" t="s">
        <v>75</v>
      </c>
      <c r="B58" s="23">
        <v>1492</v>
      </c>
      <c r="C58" s="23">
        <v>828</v>
      </c>
      <c r="D58" s="21">
        <v>55.5</v>
      </c>
      <c r="E58" s="23">
        <v>-664</v>
      </c>
      <c r="F58" s="23"/>
    </row>
    <row r="59" spans="1:6" s="2" customFormat="1" x14ac:dyDescent="0.25">
      <c r="A59" s="6"/>
      <c r="B59" s="23"/>
      <c r="C59" s="23"/>
      <c r="D59" s="21"/>
      <c r="E59" s="23"/>
      <c r="F59" s="23"/>
    </row>
    <row r="60" spans="1:6" s="2" customFormat="1" x14ac:dyDescent="0.25">
      <c r="A60" s="10" t="s">
        <v>76</v>
      </c>
      <c r="B60" s="22">
        <v>1883</v>
      </c>
      <c r="C60" s="22">
        <v>1792</v>
      </c>
      <c r="D60" s="20">
        <v>95.2</v>
      </c>
      <c r="E60" s="22">
        <v>-91</v>
      </c>
      <c r="F60" s="23"/>
    </row>
    <row r="61" spans="1:6" s="2" customFormat="1" x14ac:dyDescent="0.25">
      <c r="A61" s="6" t="s">
        <v>77</v>
      </c>
      <c r="B61" s="23">
        <v>367</v>
      </c>
      <c r="C61" s="23">
        <v>115</v>
      </c>
      <c r="D61" s="21">
        <v>31.3</v>
      </c>
      <c r="E61" s="23">
        <v>-252</v>
      </c>
      <c r="F61" s="23"/>
    </row>
    <row r="62" spans="1:6" s="2" customFormat="1" x14ac:dyDescent="0.25">
      <c r="A62" s="6" t="s">
        <v>78</v>
      </c>
      <c r="B62" s="23">
        <v>54</v>
      </c>
      <c r="C62" s="23">
        <v>45</v>
      </c>
      <c r="D62" s="21">
        <v>83.3</v>
      </c>
      <c r="E62" s="23">
        <v>-9</v>
      </c>
      <c r="F62" s="23"/>
    </row>
    <row r="63" spans="1:6" s="5" customFormat="1" x14ac:dyDescent="0.25">
      <c r="A63" s="6" t="s">
        <v>79</v>
      </c>
      <c r="B63" s="23">
        <v>30</v>
      </c>
      <c r="C63" s="23">
        <v>50</v>
      </c>
      <c r="D63" s="21">
        <v>166.7</v>
      </c>
      <c r="E63" s="23">
        <v>20</v>
      </c>
      <c r="F63" s="23"/>
    </row>
    <row r="64" spans="1:6" s="2" customFormat="1" x14ac:dyDescent="0.25">
      <c r="A64" s="6" t="s">
        <v>80</v>
      </c>
      <c r="B64" s="23">
        <v>1432</v>
      </c>
      <c r="C64" s="23">
        <v>1582</v>
      </c>
      <c r="D64" s="21">
        <v>110.5</v>
      </c>
      <c r="E64" s="23">
        <v>150</v>
      </c>
      <c r="F64" s="23"/>
    </row>
    <row r="65" spans="1:8" s="2" customFormat="1" x14ac:dyDescent="0.25">
      <c r="A65" s="6"/>
      <c r="B65" s="23"/>
      <c r="C65" s="23"/>
      <c r="D65" s="21"/>
      <c r="E65" s="23"/>
      <c r="F65" s="23"/>
    </row>
    <row r="66" spans="1:8" s="2" customFormat="1" x14ac:dyDescent="0.25">
      <c r="A66" s="10" t="s">
        <v>82</v>
      </c>
      <c r="B66" s="22">
        <v>22080</v>
      </c>
      <c r="C66" s="22">
        <v>24913.9</v>
      </c>
      <c r="D66" s="20">
        <v>112.8</v>
      </c>
      <c r="E66" s="22">
        <v>2833.9</v>
      </c>
      <c r="F66" s="22"/>
    </row>
    <row r="67" spans="1:8" s="2" customFormat="1" x14ac:dyDescent="0.25">
      <c r="A67" s="6" t="s">
        <v>83</v>
      </c>
      <c r="B67" s="23">
        <v>672</v>
      </c>
      <c r="C67" s="23">
        <v>759</v>
      </c>
      <c r="D67" s="21">
        <v>112.9</v>
      </c>
      <c r="E67" s="23">
        <v>87</v>
      </c>
      <c r="F67" s="23"/>
    </row>
    <row r="68" spans="1:8" s="2" customFormat="1" x14ac:dyDescent="0.25">
      <c r="A68" s="6" t="s">
        <v>84</v>
      </c>
      <c r="B68" s="23">
        <v>3976</v>
      </c>
      <c r="C68" s="23">
        <v>7367.9</v>
      </c>
      <c r="D68" s="21">
        <v>185.3</v>
      </c>
      <c r="E68" s="23">
        <v>3391.9</v>
      </c>
      <c r="F68" s="23"/>
    </row>
    <row r="69" spans="1:8" s="2" customFormat="1" x14ac:dyDescent="0.25">
      <c r="A69" s="6" t="s">
        <v>85</v>
      </c>
      <c r="B69" s="23">
        <v>553</v>
      </c>
      <c r="C69" s="23">
        <v>276</v>
      </c>
      <c r="D69" s="21">
        <v>49.9</v>
      </c>
      <c r="E69" s="23">
        <v>-277</v>
      </c>
      <c r="F69" s="23"/>
    </row>
    <row r="70" spans="1:8" s="2" customFormat="1" x14ac:dyDescent="0.25">
      <c r="A70" s="6" t="s">
        <v>86</v>
      </c>
      <c r="B70" s="23">
        <v>3436</v>
      </c>
      <c r="C70" s="23">
        <v>3378</v>
      </c>
      <c r="D70" s="21">
        <v>98.3</v>
      </c>
      <c r="E70" s="23">
        <v>-58</v>
      </c>
      <c r="F70" s="23"/>
    </row>
    <row r="71" spans="1:8" s="2" customFormat="1" x14ac:dyDescent="0.25">
      <c r="A71" s="6" t="s">
        <v>87</v>
      </c>
      <c r="B71" s="23">
        <v>4384</v>
      </c>
      <c r="C71" s="23">
        <v>2764</v>
      </c>
      <c r="D71" s="21">
        <v>63</v>
      </c>
      <c r="E71" s="23">
        <v>-1620</v>
      </c>
      <c r="F71" s="23"/>
    </row>
    <row r="72" spans="1:8" s="2" customFormat="1" x14ac:dyDescent="0.25">
      <c r="A72" s="6" t="s">
        <v>88</v>
      </c>
      <c r="B72" s="23">
        <v>3269</v>
      </c>
      <c r="C72" s="23">
        <v>4483</v>
      </c>
      <c r="D72" s="21">
        <v>137.1</v>
      </c>
      <c r="E72" s="23">
        <v>1214</v>
      </c>
      <c r="F72" s="23"/>
    </row>
    <row r="73" spans="1:8" s="2" customFormat="1" x14ac:dyDescent="0.25">
      <c r="A73" s="6" t="s">
        <v>89</v>
      </c>
      <c r="B73" s="23">
        <v>4671</v>
      </c>
      <c r="C73" s="23">
        <v>4408</v>
      </c>
      <c r="D73" s="21">
        <v>94.4</v>
      </c>
      <c r="E73" s="23">
        <v>-263</v>
      </c>
      <c r="F73" s="23"/>
    </row>
    <row r="74" spans="1:8" s="2" customFormat="1" x14ac:dyDescent="0.25">
      <c r="A74" s="6" t="s">
        <v>91</v>
      </c>
      <c r="B74" s="23">
        <v>819</v>
      </c>
      <c r="C74" s="23">
        <v>1128</v>
      </c>
      <c r="D74" s="21">
        <v>137.69999999999999</v>
      </c>
      <c r="E74" s="23">
        <v>309</v>
      </c>
      <c r="F74" s="23"/>
    </row>
    <row r="75" spans="1:8" s="5" customFormat="1" x14ac:dyDescent="0.25">
      <c r="A75" s="6" t="s">
        <v>95</v>
      </c>
      <c r="B75" s="23">
        <v>300</v>
      </c>
      <c r="C75" s="23">
        <v>350</v>
      </c>
      <c r="D75" s="21">
        <v>116.7</v>
      </c>
      <c r="E75" s="23">
        <v>50</v>
      </c>
      <c r="F75" s="23"/>
    </row>
    <row r="76" spans="1:8" s="5" customFormat="1" x14ac:dyDescent="0.25">
      <c r="A76" s="6"/>
      <c r="B76" s="23"/>
      <c r="C76" s="23"/>
      <c r="D76" s="21"/>
      <c r="E76" s="23"/>
      <c r="F76" s="23"/>
    </row>
    <row r="77" spans="1:8" s="2" customFormat="1" x14ac:dyDescent="0.25">
      <c r="A77" s="10" t="s">
        <v>93</v>
      </c>
      <c r="B77" s="22">
        <v>881</v>
      </c>
      <c r="C77" s="22">
        <v>773</v>
      </c>
      <c r="D77" s="20">
        <v>87.7</v>
      </c>
      <c r="E77" s="22">
        <v>-108</v>
      </c>
      <c r="F77" s="22"/>
    </row>
    <row r="78" spans="1:8" s="2" customFormat="1" ht="13.8" x14ac:dyDescent="0.25">
      <c r="A78" s="6"/>
      <c r="B78" s="23"/>
      <c r="C78" s="23"/>
      <c r="D78" s="21"/>
      <c r="E78" s="23"/>
      <c r="F78" s="23"/>
      <c r="G78" s="47"/>
      <c r="H78" s="47"/>
    </row>
    <row r="79" spans="1:8" ht="22.5" customHeight="1" x14ac:dyDescent="0.25">
      <c r="A79" s="10" t="s">
        <v>94</v>
      </c>
      <c r="B79" s="22">
        <v>415</v>
      </c>
      <c r="C79" s="22">
        <v>113</v>
      </c>
      <c r="D79" s="20">
        <v>27.2</v>
      </c>
      <c r="E79" s="22">
        <v>-302</v>
      </c>
      <c r="F79" s="22"/>
    </row>
    <row r="80" spans="1:8" ht="12" customHeight="1" x14ac:dyDescent="0.25">
      <c r="A80" s="2"/>
      <c r="B80" s="18"/>
      <c r="C80" s="18"/>
      <c r="D80" s="19"/>
      <c r="E80" s="18"/>
      <c r="F80" s="18"/>
    </row>
  </sheetData>
  <mergeCells count="5">
    <mergeCell ref="B3:G3"/>
    <mergeCell ref="B4:G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opLeftCell="A58" workbookViewId="0">
      <selection activeCell="C67" sqref="C67"/>
    </sheetView>
  </sheetViews>
  <sheetFormatPr defaultRowHeight="13.2" x14ac:dyDescent="0.25"/>
  <cols>
    <col min="1" max="1" width="28.109375" customWidth="1"/>
    <col min="2" max="2" width="10.33203125" customWidth="1"/>
  </cols>
  <sheetData>
    <row r="1" spans="1:8" x14ac:dyDescent="0.25">
      <c r="A1" s="65" t="s">
        <v>203</v>
      </c>
    </row>
    <row r="2" spans="1:8" x14ac:dyDescent="0.25">
      <c r="A2" s="65" t="s">
        <v>204</v>
      </c>
    </row>
    <row r="3" spans="1:8" s="2" customFormat="1" ht="14.4" customHeight="1" x14ac:dyDescent="0.25">
      <c r="A3" s="47"/>
      <c r="B3" s="83" t="s">
        <v>157</v>
      </c>
      <c r="C3" s="83"/>
      <c r="D3" s="83"/>
      <c r="E3" s="83"/>
      <c r="F3" s="83"/>
      <c r="G3" s="83"/>
      <c r="H3" s="1"/>
    </row>
    <row r="4" spans="1:8" s="2" customFormat="1" ht="11.4" customHeight="1" x14ac:dyDescent="0.25">
      <c r="A4" s="83" t="s">
        <v>278</v>
      </c>
      <c r="B4" s="83"/>
      <c r="C4" s="83"/>
      <c r="D4" s="83"/>
      <c r="E4" s="83"/>
      <c r="F4" s="83"/>
      <c r="G4" s="83"/>
      <c r="H4" s="83"/>
    </row>
    <row r="5" spans="1:8" s="2" customFormat="1" x14ac:dyDescent="0.25">
      <c r="E5" s="3" t="s">
        <v>21</v>
      </c>
      <c r="F5" s="3"/>
    </row>
    <row r="6" spans="1:8" s="2" customFormat="1" ht="43.2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8" s="5" customFormat="1" ht="1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8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8" s="5" customFormat="1" x14ac:dyDescent="0.25">
      <c r="A9" s="11"/>
      <c r="B9" s="7"/>
      <c r="C9" s="7"/>
      <c r="D9" s="7"/>
      <c r="E9" s="7"/>
      <c r="F9" s="7"/>
    </row>
    <row r="10" spans="1:8" s="2" customFormat="1" x14ac:dyDescent="0.25">
      <c r="A10" s="10" t="s">
        <v>96</v>
      </c>
      <c r="B10" s="22">
        <v>248087.2</v>
      </c>
      <c r="C10" s="22">
        <v>249273</v>
      </c>
      <c r="D10" s="20">
        <v>100.5</v>
      </c>
      <c r="E10" s="22">
        <v>1185.79999999999</v>
      </c>
      <c r="F10" s="22"/>
    </row>
    <row r="11" spans="1:8" s="2" customFormat="1" x14ac:dyDescent="0.25">
      <c r="A11" s="10"/>
      <c r="B11" s="22"/>
      <c r="C11" s="22"/>
      <c r="D11" s="20"/>
      <c r="E11" s="22"/>
      <c r="F11" s="22"/>
    </row>
    <row r="12" spans="1:8" s="2" customFormat="1" x14ac:dyDescent="0.25">
      <c r="A12" s="10" t="s">
        <v>25</v>
      </c>
      <c r="B12" s="22">
        <v>12653</v>
      </c>
      <c r="C12" s="22">
        <v>12258.5</v>
      </c>
      <c r="D12" s="20">
        <v>96.9</v>
      </c>
      <c r="E12" s="22">
        <v>-394.40000000000202</v>
      </c>
      <c r="F12" s="22"/>
    </row>
    <row r="13" spans="1:8" s="2" customFormat="1" x14ac:dyDescent="0.25">
      <c r="A13" s="6" t="s">
        <v>26</v>
      </c>
      <c r="B13" s="23">
        <v>1404</v>
      </c>
      <c r="C13" s="23">
        <v>1282.5</v>
      </c>
      <c r="D13" s="21">
        <v>91.2</v>
      </c>
      <c r="E13" s="23">
        <v>-121.5</v>
      </c>
      <c r="F13" s="23"/>
    </row>
    <row r="14" spans="1:8" s="2" customFormat="1" x14ac:dyDescent="0.25">
      <c r="A14" s="6" t="s">
        <v>27</v>
      </c>
      <c r="B14" s="23">
        <v>673</v>
      </c>
      <c r="C14" s="23">
        <v>825</v>
      </c>
      <c r="D14" s="21">
        <v>122.6</v>
      </c>
      <c r="E14" s="23">
        <v>152</v>
      </c>
      <c r="F14" s="23"/>
    </row>
    <row r="15" spans="1:8" s="2" customFormat="1" x14ac:dyDescent="0.25">
      <c r="A15" s="6" t="s">
        <v>28</v>
      </c>
      <c r="B15" s="23">
        <v>10439</v>
      </c>
      <c r="C15" s="23">
        <v>10027</v>
      </c>
      <c r="D15" s="21">
        <v>96.1</v>
      </c>
      <c r="E15" s="23">
        <v>-412</v>
      </c>
      <c r="F15" s="23"/>
    </row>
    <row r="16" spans="1:8" s="2" customFormat="1" x14ac:dyDescent="0.25">
      <c r="A16" s="6" t="s">
        <v>29</v>
      </c>
      <c r="B16" s="23">
        <v>1963</v>
      </c>
      <c r="C16" s="23">
        <v>1930</v>
      </c>
      <c r="D16" s="21">
        <v>98.3</v>
      </c>
      <c r="E16" s="23">
        <v>-33</v>
      </c>
      <c r="F16" s="23"/>
    </row>
    <row r="17" spans="1:6" s="5" customFormat="1" x14ac:dyDescent="0.25">
      <c r="A17" s="6" t="s">
        <v>30</v>
      </c>
      <c r="B17" s="23">
        <v>20</v>
      </c>
      <c r="C17" s="23">
        <v>10</v>
      </c>
      <c r="D17" s="21">
        <v>50</v>
      </c>
      <c r="E17" s="23">
        <v>-10</v>
      </c>
      <c r="F17" s="23"/>
    </row>
    <row r="18" spans="1:6" s="2" customFormat="1" x14ac:dyDescent="0.25">
      <c r="A18" s="6" t="s">
        <v>31</v>
      </c>
      <c r="B18" s="23">
        <v>117</v>
      </c>
      <c r="C18" s="23">
        <v>114</v>
      </c>
      <c r="D18" s="21">
        <v>97.4</v>
      </c>
      <c r="E18" s="23">
        <v>-3</v>
      </c>
      <c r="F18" s="23"/>
    </row>
    <row r="19" spans="1:6" s="2" customFormat="1" x14ac:dyDescent="0.25">
      <c r="A19" s="6"/>
      <c r="B19" s="23"/>
      <c r="C19" s="23"/>
      <c r="D19" s="21"/>
      <c r="E19" s="23"/>
      <c r="F19" s="23"/>
    </row>
    <row r="20" spans="1:6" s="2" customFormat="1" x14ac:dyDescent="0.25">
      <c r="A20" s="10" t="s">
        <v>35</v>
      </c>
      <c r="B20" s="22">
        <v>14832</v>
      </c>
      <c r="C20" s="22">
        <v>14941.6</v>
      </c>
      <c r="D20" s="20">
        <v>100.7</v>
      </c>
      <c r="E20" s="22">
        <v>109.6</v>
      </c>
      <c r="F20" s="22"/>
    </row>
    <row r="21" spans="1:6" s="2" customFormat="1" x14ac:dyDescent="0.25">
      <c r="A21" s="6" t="s">
        <v>36</v>
      </c>
      <c r="B21" s="23">
        <v>289</v>
      </c>
      <c r="C21" s="23">
        <v>283</v>
      </c>
      <c r="D21" s="21">
        <v>97.9</v>
      </c>
      <c r="E21" s="23">
        <v>-6</v>
      </c>
      <c r="F21" s="23"/>
    </row>
    <row r="22" spans="1:6" s="2" customFormat="1" x14ac:dyDescent="0.25">
      <c r="A22" s="6" t="s">
        <v>37</v>
      </c>
      <c r="B22" s="23">
        <v>121</v>
      </c>
      <c r="C22" s="23">
        <v>127</v>
      </c>
      <c r="D22" s="21">
        <v>105</v>
      </c>
      <c r="E22" s="23">
        <v>6</v>
      </c>
      <c r="F22" s="23"/>
    </row>
    <row r="23" spans="1:6" s="2" customFormat="1" x14ac:dyDescent="0.25">
      <c r="A23" s="6" t="s">
        <v>38</v>
      </c>
      <c r="B23" s="23">
        <v>230</v>
      </c>
      <c r="C23" s="23">
        <v>547.6</v>
      </c>
      <c r="D23" s="21">
        <v>238.1</v>
      </c>
      <c r="E23" s="23">
        <v>317.60000000000002</v>
      </c>
      <c r="F23" s="23"/>
    </row>
    <row r="24" spans="1:6" s="2" customFormat="1" x14ac:dyDescent="0.25">
      <c r="A24" s="6" t="s">
        <v>39</v>
      </c>
      <c r="B24" s="23">
        <v>2467</v>
      </c>
      <c r="C24" s="23">
        <v>2410</v>
      </c>
      <c r="D24" s="21">
        <v>97.7</v>
      </c>
      <c r="E24" s="23">
        <v>-57</v>
      </c>
      <c r="F24" s="23"/>
    </row>
    <row r="25" spans="1:6" s="2" customFormat="1" x14ac:dyDescent="0.25">
      <c r="A25" s="6" t="s">
        <v>40</v>
      </c>
      <c r="B25" s="23">
        <v>209</v>
      </c>
      <c r="C25" s="23">
        <v>239</v>
      </c>
      <c r="D25" s="21">
        <v>114.4</v>
      </c>
      <c r="E25" s="23">
        <v>30</v>
      </c>
      <c r="F25" s="23"/>
    </row>
    <row r="26" spans="1:6" s="2" customFormat="1" x14ac:dyDescent="0.25">
      <c r="A26" s="6" t="s">
        <v>42</v>
      </c>
      <c r="B26" s="23">
        <v>9073</v>
      </c>
      <c r="C26" s="23">
        <v>8939</v>
      </c>
      <c r="D26" s="21">
        <v>98.5</v>
      </c>
      <c r="E26" s="23">
        <v>-134</v>
      </c>
      <c r="F26" s="23"/>
    </row>
    <row r="27" spans="1:6" s="2" customFormat="1" x14ac:dyDescent="0.25">
      <c r="A27" s="6" t="s">
        <v>43</v>
      </c>
      <c r="B27" s="23">
        <v>40</v>
      </c>
      <c r="C27" s="23">
        <v>46</v>
      </c>
      <c r="D27" s="21">
        <v>115</v>
      </c>
      <c r="E27" s="23">
        <v>6</v>
      </c>
      <c r="F27" s="23"/>
    </row>
    <row r="28" spans="1:6" s="2" customFormat="1" x14ac:dyDescent="0.25">
      <c r="A28" s="6" t="s">
        <v>44</v>
      </c>
      <c r="B28" s="23">
        <v>1155</v>
      </c>
      <c r="C28" s="23">
        <v>1170</v>
      </c>
      <c r="D28" s="21">
        <v>101.3</v>
      </c>
      <c r="E28" s="23">
        <v>15</v>
      </c>
      <c r="F28" s="23"/>
    </row>
    <row r="29" spans="1:6" s="2" customFormat="1" x14ac:dyDescent="0.25">
      <c r="A29" s="6" t="s">
        <v>45</v>
      </c>
      <c r="B29" s="23">
        <v>1032</v>
      </c>
      <c r="C29" s="23">
        <v>1022</v>
      </c>
      <c r="D29" s="21">
        <v>99</v>
      </c>
      <c r="E29" s="23">
        <v>-10</v>
      </c>
      <c r="F29" s="23"/>
    </row>
    <row r="30" spans="1:6" s="5" customFormat="1" x14ac:dyDescent="0.25">
      <c r="A30" s="6" t="s">
        <v>46</v>
      </c>
      <c r="B30" s="23">
        <v>150</v>
      </c>
      <c r="C30" s="23">
        <v>158</v>
      </c>
      <c r="D30" s="21">
        <v>105.3</v>
      </c>
      <c r="E30" s="23">
        <v>8</v>
      </c>
      <c r="F30" s="23"/>
    </row>
    <row r="31" spans="1:6" s="2" customFormat="1" x14ac:dyDescent="0.25">
      <c r="A31" s="6" t="s">
        <v>47</v>
      </c>
      <c r="B31" s="23">
        <v>227</v>
      </c>
      <c r="C31" s="23">
        <v>173</v>
      </c>
      <c r="D31" s="21">
        <v>76.2</v>
      </c>
      <c r="E31" s="23">
        <v>-54</v>
      </c>
      <c r="F31" s="23"/>
    </row>
    <row r="32" spans="1:6" s="2" customFormat="1" x14ac:dyDescent="0.25">
      <c r="A32" s="6"/>
      <c r="B32" s="23"/>
      <c r="C32" s="23"/>
      <c r="D32" s="21"/>
      <c r="E32" s="23"/>
      <c r="F32" s="23"/>
    </row>
    <row r="33" spans="1:6" s="2" customFormat="1" x14ac:dyDescent="0.25">
      <c r="A33" s="10" t="s">
        <v>51</v>
      </c>
      <c r="B33" s="22">
        <v>49201.2</v>
      </c>
      <c r="C33" s="22">
        <v>51397.5</v>
      </c>
      <c r="D33" s="20">
        <v>104.5</v>
      </c>
      <c r="E33" s="22">
        <v>2196.3000000000002</v>
      </c>
      <c r="F33" s="22"/>
    </row>
    <row r="34" spans="1:6" s="2" customFormat="1" x14ac:dyDescent="0.25">
      <c r="A34" s="6" t="s">
        <v>52</v>
      </c>
      <c r="B34" s="23">
        <v>12677</v>
      </c>
      <c r="C34" s="23">
        <v>14434</v>
      </c>
      <c r="D34" s="21">
        <v>113.9</v>
      </c>
      <c r="E34" s="23">
        <v>1757</v>
      </c>
      <c r="F34" s="23"/>
    </row>
    <row r="35" spans="1:6" s="2" customFormat="1" x14ac:dyDescent="0.25">
      <c r="A35" s="6" t="s">
        <v>53</v>
      </c>
      <c r="B35" s="23">
        <v>8735</v>
      </c>
      <c r="C35" s="23">
        <v>9201</v>
      </c>
      <c r="D35" s="21">
        <v>105.3</v>
      </c>
      <c r="E35" s="23">
        <v>466</v>
      </c>
      <c r="F35" s="23"/>
    </row>
    <row r="36" spans="1:6" s="2" customFormat="1" x14ac:dyDescent="0.25">
      <c r="A36" s="6" t="s">
        <v>54</v>
      </c>
      <c r="B36" s="23">
        <v>5150</v>
      </c>
      <c r="C36" s="23">
        <v>5286.5</v>
      </c>
      <c r="D36" s="21">
        <v>102.7</v>
      </c>
      <c r="E36" s="23">
        <v>136.5</v>
      </c>
      <c r="F36" s="23"/>
    </row>
    <row r="37" spans="1:6" s="2" customFormat="1" x14ac:dyDescent="0.25">
      <c r="A37" s="6" t="s">
        <v>55</v>
      </c>
      <c r="B37" s="23">
        <v>244</v>
      </c>
      <c r="C37" s="23">
        <v>545</v>
      </c>
      <c r="D37" s="21">
        <v>223.4</v>
      </c>
      <c r="E37" s="23">
        <v>301</v>
      </c>
      <c r="F37" s="23"/>
    </row>
    <row r="38" spans="1:6" s="2" customFormat="1" x14ac:dyDescent="0.25">
      <c r="A38" s="6" t="s">
        <v>56</v>
      </c>
      <c r="B38" s="23">
        <v>2623</v>
      </c>
      <c r="C38" s="23">
        <v>2636</v>
      </c>
      <c r="D38" s="21">
        <v>100.5</v>
      </c>
      <c r="E38" s="23">
        <v>13</v>
      </c>
      <c r="F38" s="23"/>
    </row>
    <row r="39" spans="1:6" s="2" customFormat="1" x14ac:dyDescent="0.25">
      <c r="A39" s="6" t="s">
        <v>57</v>
      </c>
      <c r="B39" s="23">
        <v>19508</v>
      </c>
      <c r="C39" s="23">
        <v>19340</v>
      </c>
      <c r="D39" s="21">
        <v>99.1</v>
      </c>
      <c r="E39" s="23">
        <v>-168</v>
      </c>
      <c r="F39" s="23"/>
    </row>
    <row r="40" spans="1:6" s="5" customFormat="1" x14ac:dyDescent="0.25">
      <c r="A40" s="6" t="s">
        <v>58</v>
      </c>
      <c r="B40" s="23">
        <v>343.2</v>
      </c>
      <c r="C40" s="23">
        <v>340</v>
      </c>
      <c r="D40" s="21">
        <v>99.1</v>
      </c>
      <c r="E40" s="23">
        <v>-3.19999999999999</v>
      </c>
      <c r="F40" s="23"/>
    </row>
    <row r="41" spans="1:6" s="2" customFormat="1" x14ac:dyDescent="0.25">
      <c r="A41" s="6" t="s">
        <v>59</v>
      </c>
      <c r="B41" s="23">
        <v>165</v>
      </c>
      <c r="C41" s="23">
        <v>160</v>
      </c>
      <c r="D41" s="21">
        <v>97</v>
      </c>
      <c r="E41" s="23">
        <v>-5</v>
      </c>
      <c r="F41" s="23"/>
    </row>
    <row r="42" spans="1:6" s="2" customFormat="1" x14ac:dyDescent="0.25">
      <c r="A42" s="6"/>
      <c r="B42" s="23"/>
      <c r="C42" s="23"/>
      <c r="D42" s="21"/>
      <c r="E42" s="23"/>
      <c r="F42" s="23"/>
    </row>
    <row r="43" spans="1:6" s="2" customFormat="1" x14ac:dyDescent="0.25">
      <c r="A43" s="10" t="s">
        <v>60</v>
      </c>
      <c r="B43" s="22">
        <v>19161</v>
      </c>
      <c r="C43" s="22">
        <v>22258</v>
      </c>
      <c r="D43" s="20">
        <v>116.2</v>
      </c>
      <c r="E43" s="22">
        <v>3097</v>
      </c>
      <c r="F43" s="22"/>
    </row>
    <row r="44" spans="1:6" s="2" customFormat="1" x14ac:dyDescent="0.25">
      <c r="A44" s="6" t="s">
        <v>61</v>
      </c>
      <c r="B44" s="23">
        <v>2852</v>
      </c>
      <c r="C44" s="23">
        <v>2916</v>
      </c>
      <c r="D44" s="21">
        <v>102.2</v>
      </c>
      <c r="E44" s="23">
        <v>64</v>
      </c>
      <c r="F44" s="23"/>
    </row>
    <row r="45" spans="1:6" s="2" customFormat="1" x14ac:dyDescent="0.25">
      <c r="A45" s="6" t="s">
        <v>62</v>
      </c>
      <c r="B45" s="23">
        <v>1335</v>
      </c>
      <c r="C45" s="23">
        <v>3234</v>
      </c>
      <c r="D45" s="21">
        <v>242.2</v>
      </c>
      <c r="E45" s="23">
        <v>1899</v>
      </c>
      <c r="F45" s="23"/>
    </row>
    <row r="46" spans="1:6" s="2" customFormat="1" x14ac:dyDescent="0.25">
      <c r="A46" s="6" t="s">
        <v>63</v>
      </c>
      <c r="B46" s="23">
        <v>3277</v>
      </c>
      <c r="C46" s="23">
        <v>3323</v>
      </c>
      <c r="D46" s="21">
        <v>101.4</v>
      </c>
      <c r="E46" s="23">
        <v>46</v>
      </c>
      <c r="F46" s="23"/>
    </row>
    <row r="47" spans="1:6" s="2" customFormat="1" x14ac:dyDescent="0.25">
      <c r="A47" s="6" t="s">
        <v>20</v>
      </c>
      <c r="B47" s="23">
        <v>7924</v>
      </c>
      <c r="C47" s="23">
        <v>8123</v>
      </c>
      <c r="D47" s="21">
        <v>102.5</v>
      </c>
      <c r="E47" s="23">
        <v>199</v>
      </c>
      <c r="F47" s="23"/>
    </row>
    <row r="48" spans="1:6" s="5" customFormat="1" x14ac:dyDescent="0.25">
      <c r="A48" s="6" t="s">
        <v>64</v>
      </c>
      <c r="B48" s="23">
        <v>3773</v>
      </c>
      <c r="C48" s="23">
        <v>4658</v>
      </c>
      <c r="D48" s="21">
        <v>123.5</v>
      </c>
      <c r="E48" s="23">
        <v>885</v>
      </c>
      <c r="F48" s="23"/>
    </row>
    <row r="49" spans="1:6" s="2" customFormat="1" x14ac:dyDescent="0.25">
      <c r="A49" s="6" t="s">
        <v>9</v>
      </c>
      <c r="B49" s="23" t="s">
        <v>2</v>
      </c>
      <c r="C49" s="23">
        <v>4</v>
      </c>
      <c r="D49" s="21" t="s">
        <v>2</v>
      </c>
      <c r="E49" s="23">
        <v>4</v>
      </c>
      <c r="F49" s="23"/>
    </row>
    <row r="50" spans="1:6" s="2" customFormat="1" x14ac:dyDescent="0.25">
      <c r="A50" s="6"/>
      <c r="B50" s="23"/>
      <c r="C50" s="23"/>
      <c r="D50" s="21"/>
      <c r="E50" s="23"/>
      <c r="F50" s="23"/>
    </row>
    <row r="51" spans="1:6" s="2" customFormat="1" x14ac:dyDescent="0.25">
      <c r="A51" s="10" t="s">
        <v>66</v>
      </c>
      <c r="B51" s="22">
        <v>23098</v>
      </c>
      <c r="C51" s="22">
        <v>24662.5</v>
      </c>
      <c r="D51" s="20">
        <v>106.8</v>
      </c>
      <c r="E51" s="22">
        <v>1564.5</v>
      </c>
      <c r="F51" s="22"/>
    </row>
    <row r="52" spans="1:6" s="2" customFormat="1" x14ac:dyDescent="0.25">
      <c r="A52" s="6" t="s">
        <v>67</v>
      </c>
      <c r="B52" s="23">
        <v>1098</v>
      </c>
      <c r="C52" s="23">
        <v>1148</v>
      </c>
      <c r="D52" s="21">
        <v>104.6</v>
      </c>
      <c r="E52" s="23">
        <v>50</v>
      </c>
      <c r="F52" s="23"/>
    </row>
    <row r="53" spans="1:6" s="2" customFormat="1" x14ac:dyDescent="0.25">
      <c r="A53" s="6" t="s">
        <v>68</v>
      </c>
      <c r="B53" s="23">
        <v>67</v>
      </c>
      <c r="C53" s="23">
        <v>77</v>
      </c>
      <c r="D53" s="21">
        <v>114.9</v>
      </c>
      <c r="E53" s="23">
        <v>10</v>
      </c>
      <c r="F53" s="23"/>
    </row>
    <row r="54" spans="1:6" s="2" customFormat="1" x14ac:dyDescent="0.25">
      <c r="A54" s="6" t="s">
        <v>69</v>
      </c>
      <c r="B54" s="23">
        <v>2930</v>
      </c>
      <c r="C54" s="23">
        <v>2930</v>
      </c>
      <c r="D54" s="21">
        <v>100</v>
      </c>
      <c r="E54" s="23" t="s">
        <v>2</v>
      </c>
      <c r="F54" s="23"/>
    </row>
    <row r="55" spans="1:6" s="2" customFormat="1" x14ac:dyDescent="0.25">
      <c r="A55" s="6" t="s">
        <v>19</v>
      </c>
      <c r="B55" s="23">
        <v>7324</v>
      </c>
      <c r="C55" s="23">
        <v>7645.5</v>
      </c>
      <c r="D55" s="21">
        <v>104.4</v>
      </c>
      <c r="E55" s="23">
        <v>321.5</v>
      </c>
      <c r="F55" s="23"/>
    </row>
    <row r="56" spans="1:6" s="2" customFormat="1" x14ac:dyDescent="0.25">
      <c r="A56" s="6" t="s">
        <v>70</v>
      </c>
      <c r="B56" s="23">
        <v>320</v>
      </c>
      <c r="C56" s="23">
        <v>358</v>
      </c>
      <c r="D56" s="21">
        <v>111.9</v>
      </c>
      <c r="E56" s="23">
        <v>38</v>
      </c>
      <c r="F56" s="23"/>
    </row>
    <row r="57" spans="1:6" s="2" customFormat="1" x14ac:dyDescent="0.25">
      <c r="A57" s="6" t="s">
        <v>71</v>
      </c>
      <c r="B57" s="23">
        <v>2246</v>
      </c>
      <c r="C57" s="23">
        <v>2529</v>
      </c>
      <c r="D57" s="21">
        <v>112.6</v>
      </c>
      <c r="E57" s="23">
        <v>283</v>
      </c>
      <c r="F57" s="23"/>
    </row>
    <row r="58" spans="1:6" s="5" customFormat="1" x14ac:dyDescent="0.25">
      <c r="A58" s="6" t="s">
        <v>73</v>
      </c>
      <c r="B58" s="23">
        <v>7274</v>
      </c>
      <c r="C58" s="23">
        <v>7481</v>
      </c>
      <c r="D58" s="21">
        <v>102.8</v>
      </c>
      <c r="E58" s="23">
        <v>207</v>
      </c>
      <c r="F58" s="23"/>
    </row>
    <row r="59" spans="1:6" s="2" customFormat="1" x14ac:dyDescent="0.25">
      <c r="A59" s="6" t="s">
        <v>75</v>
      </c>
      <c r="B59" s="23">
        <v>2159</v>
      </c>
      <c r="C59" s="23">
        <v>2852</v>
      </c>
      <c r="D59" s="21">
        <v>132.1</v>
      </c>
      <c r="E59" s="23">
        <v>693</v>
      </c>
      <c r="F59" s="23"/>
    </row>
    <row r="60" spans="1:6" s="2" customFormat="1" x14ac:dyDescent="0.25">
      <c r="A60" s="6"/>
      <c r="B60" s="23"/>
      <c r="C60" s="23"/>
      <c r="D60" s="21"/>
      <c r="E60" s="23"/>
      <c r="F60" s="23"/>
    </row>
    <row r="61" spans="1:6" s="2" customFormat="1" x14ac:dyDescent="0.25">
      <c r="A61" s="10" t="s">
        <v>76</v>
      </c>
      <c r="B61" s="22">
        <v>4613</v>
      </c>
      <c r="C61" s="22">
        <v>4280</v>
      </c>
      <c r="D61" s="20">
        <v>92.8</v>
      </c>
      <c r="E61" s="22">
        <v>-333</v>
      </c>
      <c r="F61" s="22"/>
    </row>
    <row r="62" spans="1:6" s="2" customFormat="1" x14ac:dyDescent="0.25">
      <c r="A62" s="6" t="s">
        <v>77</v>
      </c>
      <c r="B62" s="23">
        <v>584</v>
      </c>
      <c r="C62" s="23">
        <v>158</v>
      </c>
      <c r="D62" s="21">
        <v>27.1</v>
      </c>
      <c r="E62" s="23">
        <v>-426</v>
      </c>
      <c r="F62" s="23"/>
    </row>
    <row r="63" spans="1:6" s="2" customFormat="1" x14ac:dyDescent="0.25">
      <c r="A63" s="6" t="s">
        <v>78</v>
      </c>
      <c r="B63" s="23">
        <v>463</v>
      </c>
      <c r="C63" s="23">
        <v>366</v>
      </c>
      <c r="D63" s="21">
        <v>79</v>
      </c>
      <c r="E63" s="23">
        <v>-97</v>
      </c>
      <c r="F63" s="23"/>
    </row>
    <row r="64" spans="1:6" s="5" customFormat="1" x14ac:dyDescent="0.25">
      <c r="A64" s="6" t="s">
        <v>79</v>
      </c>
      <c r="B64" s="23">
        <v>665</v>
      </c>
      <c r="C64" s="23">
        <v>503</v>
      </c>
      <c r="D64" s="21">
        <v>75.599999999999994</v>
      </c>
      <c r="E64" s="23">
        <v>-162</v>
      </c>
      <c r="F64" s="23"/>
    </row>
    <row r="65" spans="1:8" s="2" customFormat="1" x14ac:dyDescent="0.25">
      <c r="A65" s="6" t="s">
        <v>80</v>
      </c>
      <c r="B65" s="23">
        <v>2901</v>
      </c>
      <c r="C65" s="23">
        <v>3253</v>
      </c>
      <c r="D65" s="21">
        <v>112.1</v>
      </c>
      <c r="E65" s="23">
        <v>352</v>
      </c>
      <c r="F65" s="23"/>
    </row>
    <row r="66" spans="1:8" s="2" customFormat="1" x14ac:dyDescent="0.25">
      <c r="A66" s="6"/>
      <c r="B66" s="16"/>
      <c r="C66" s="16"/>
      <c r="D66" s="14"/>
      <c r="E66" s="16"/>
      <c r="F66" s="16"/>
    </row>
    <row r="67" spans="1:8" s="2" customFormat="1" x14ac:dyDescent="0.25">
      <c r="A67" s="10" t="s">
        <v>82</v>
      </c>
      <c r="B67" s="22">
        <v>120285</v>
      </c>
      <c r="C67" s="22">
        <v>115225.4</v>
      </c>
      <c r="D67" s="20">
        <v>95.8</v>
      </c>
      <c r="E67" s="22">
        <v>-5059.6000000000104</v>
      </c>
      <c r="F67" s="22"/>
    </row>
    <row r="68" spans="1:8" s="2" customFormat="1" x14ac:dyDescent="0.25">
      <c r="A68" s="6" t="s">
        <v>83</v>
      </c>
      <c r="B68" s="23">
        <v>7434</v>
      </c>
      <c r="C68" s="23">
        <v>7586</v>
      </c>
      <c r="D68" s="21">
        <v>102</v>
      </c>
      <c r="E68" s="23">
        <v>152</v>
      </c>
      <c r="F68" s="23"/>
    </row>
    <row r="69" spans="1:8" s="2" customFormat="1" x14ac:dyDescent="0.25">
      <c r="A69" s="6" t="s">
        <v>84</v>
      </c>
      <c r="B69" s="23">
        <v>34463</v>
      </c>
      <c r="C69" s="23">
        <v>25716.400000000001</v>
      </c>
      <c r="D69" s="21">
        <v>74.599999999999994</v>
      </c>
      <c r="E69" s="23">
        <v>-8746.6</v>
      </c>
      <c r="F69" s="23"/>
    </row>
    <row r="70" spans="1:8" s="2" customFormat="1" x14ac:dyDescent="0.25">
      <c r="A70" s="6" t="s">
        <v>85</v>
      </c>
      <c r="B70" s="23">
        <v>8178</v>
      </c>
      <c r="C70" s="23">
        <v>8314</v>
      </c>
      <c r="D70" s="21">
        <v>101.7</v>
      </c>
      <c r="E70" s="23">
        <v>136</v>
      </c>
      <c r="F70" s="23"/>
    </row>
    <row r="71" spans="1:8" s="2" customFormat="1" x14ac:dyDescent="0.25">
      <c r="A71" s="6" t="s">
        <v>86</v>
      </c>
      <c r="B71" s="23">
        <v>15093</v>
      </c>
      <c r="C71" s="23">
        <v>14564</v>
      </c>
      <c r="D71" s="21">
        <v>96.5</v>
      </c>
      <c r="E71" s="23">
        <v>-529</v>
      </c>
      <c r="F71" s="23"/>
    </row>
    <row r="72" spans="1:8" s="2" customFormat="1" x14ac:dyDescent="0.25">
      <c r="A72" s="6" t="s">
        <v>87</v>
      </c>
      <c r="B72" s="23">
        <v>17975</v>
      </c>
      <c r="C72" s="23">
        <v>19397</v>
      </c>
      <c r="D72" s="21">
        <v>107.9</v>
      </c>
      <c r="E72" s="23">
        <v>1422</v>
      </c>
      <c r="F72" s="23"/>
    </row>
    <row r="73" spans="1:8" s="2" customFormat="1" x14ac:dyDescent="0.25">
      <c r="A73" s="6" t="s">
        <v>88</v>
      </c>
      <c r="B73" s="23">
        <v>19374</v>
      </c>
      <c r="C73" s="23">
        <v>20156</v>
      </c>
      <c r="D73" s="21">
        <v>104</v>
      </c>
      <c r="E73" s="23">
        <v>782</v>
      </c>
      <c r="F73" s="23"/>
    </row>
    <row r="74" spans="1:8" s="2" customFormat="1" x14ac:dyDescent="0.25">
      <c r="A74" s="6" t="s">
        <v>89</v>
      </c>
      <c r="B74" s="23">
        <v>11401</v>
      </c>
      <c r="C74" s="23">
        <v>12027</v>
      </c>
      <c r="D74" s="21">
        <v>105.5</v>
      </c>
      <c r="E74" s="23">
        <v>626</v>
      </c>
      <c r="F74" s="23"/>
    </row>
    <row r="75" spans="1:8" s="2" customFormat="1" x14ac:dyDescent="0.25">
      <c r="A75" s="6" t="s">
        <v>91</v>
      </c>
      <c r="B75" s="23">
        <v>5967</v>
      </c>
      <c r="C75" s="23">
        <v>7015</v>
      </c>
      <c r="D75" s="21">
        <v>117.6</v>
      </c>
      <c r="E75" s="23">
        <v>1048</v>
      </c>
      <c r="F75" s="23"/>
    </row>
    <row r="76" spans="1:8" s="5" customFormat="1" x14ac:dyDescent="0.25">
      <c r="A76" s="6" t="s">
        <v>95</v>
      </c>
      <c r="B76" s="23">
        <v>400</v>
      </c>
      <c r="C76" s="23">
        <v>450</v>
      </c>
      <c r="D76" s="21">
        <v>112.5</v>
      </c>
      <c r="E76" s="23">
        <v>50</v>
      </c>
      <c r="F76" s="23"/>
    </row>
    <row r="77" spans="1:8" s="5" customFormat="1" x14ac:dyDescent="0.25">
      <c r="A77" s="6"/>
      <c r="B77" s="23"/>
      <c r="C77" s="23"/>
      <c r="D77" s="21"/>
      <c r="E77" s="23"/>
      <c r="F77" s="23"/>
    </row>
    <row r="78" spans="1:8" s="2" customFormat="1" x14ac:dyDescent="0.25">
      <c r="A78" s="10" t="s">
        <v>93</v>
      </c>
      <c r="B78" s="22">
        <v>2576</v>
      </c>
      <c r="C78" s="22">
        <v>2318.5</v>
      </c>
      <c r="D78" s="20">
        <v>90</v>
      </c>
      <c r="E78" s="22">
        <v>-257.5</v>
      </c>
      <c r="F78" s="22"/>
    </row>
    <row r="79" spans="1:8" s="2" customFormat="1" ht="13.8" x14ac:dyDescent="0.25">
      <c r="A79" s="6"/>
      <c r="B79" s="23"/>
      <c r="C79" s="23"/>
      <c r="D79" s="21"/>
      <c r="E79" s="23"/>
      <c r="F79" s="23"/>
      <c r="G79" s="47"/>
      <c r="H79" s="47"/>
    </row>
    <row r="80" spans="1:8" ht="22.5" customHeight="1" x14ac:dyDescent="0.25">
      <c r="A80" s="10" t="s">
        <v>94</v>
      </c>
      <c r="B80" s="22">
        <v>1668</v>
      </c>
      <c r="C80" s="22">
        <v>1931</v>
      </c>
      <c r="D80" s="20">
        <v>115.8</v>
      </c>
      <c r="E80" s="22">
        <v>263</v>
      </c>
      <c r="F80" s="22"/>
    </row>
  </sheetData>
  <mergeCells count="5">
    <mergeCell ref="B3:G3"/>
    <mergeCell ref="A4:H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opLeftCell="A35" workbookViewId="0">
      <selection activeCell="A58" sqref="A58"/>
    </sheetView>
  </sheetViews>
  <sheetFormatPr defaultRowHeight="13.2" x14ac:dyDescent="0.25"/>
  <cols>
    <col min="1" max="1" width="27" customWidth="1"/>
    <col min="2" max="3" width="10.33203125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ht="12" customHeight="1" x14ac:dyDescent="0.25">
      <c r="A3" s="1"/>
      <c r="B3" s="83" t="s">
        <v>112</v>
      </c>
      <c r="C3" s="83"/>
      <c r="D3" s="83"/>
      <c r="E3" s="83"/>
      <c r="F3" s="83"/>
      <c r="G3" s="83"/>
    </row>
    <row r="4" spans="1:7" s="2" customFormat="1" ht="12" customHeight="1" x14ac:dyDescent="0.25">
      <c r="A4" s="83" t="s">
        <v>279</v>
      </c>
      <c r="B4" s="83"/>
      <c r="C4" s="83"/>
      <c r="D4" s="83"/>
      <c r="E4" s="83"/>
      <c r="F4" s="46"/>
      <c r="G4" s="1"/>
    </row>
    <row r="5" spans="1:7" s="2" customFormat="1" x14ac:dyDescent="0.25">
      <c r="E5" s="3" t="s">
        <v>21</v>
      </c>
      <c r="F5" s="3"/>
    </row>
    <row r="6" spans="1:7" s="2" customFormat="1" ht="44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7" s="5" customFormat="1" ht="15.7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7" s="5" customFormat="1" ht="18.75" customHeigh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7" s="5" customFormat="1" x14ac:dyDescent="0.25">
      <c r="A9" s="11"/>
      <c r="B9" s="7"/>
      <c r="C9" s="30"/>
      <c r="D9" s="30"/>
      <c r="E9" s="30"/>
      <c r="F9" s="30"/>
    </row>
    <row r="10" spans="1:7" s="2" customFormat="1" x14ac:dyDescent="0.25">
      <c r="A10" s="10" t="s">
        <v>96</v>
      </c>
      <c r="B10" s="44">
        <v>9153</v>
      </c>
      <c r="C10" s="44">
        <v>10876</v>
      </c>
      <c r="D10" s="20">
        <v>118.8</v>
      </c>
      <c r="E10" s="44">
        <v>1723</v>
      </c>
      <c r="F10" s="44"/>
    </row>
    <row r="11" spans="1:7" s="2" customFormat="1" x14ac:dyDescent="0.25">
      <c r="A11" s="6"/>
      <c r="B11" s="44"/>
      <c r="C11" s="44"/>
      <c r="D11" s="20"/>
      <c r="E11" s="44"/>
      <c r="F11" s="44"/>
    </row>
    <row r="12" spans="1:7" s="2" customFormat="1" x14ac:dyDescent="0.25">
      <c r="A12" s="10" t="s">
        <v>25</v>
      </c>
      <c r="B12" s="44">
        <v>635</v>
      </c>
      <c r="C12" s="44">
        <v>804</v>
      </c>
      <c r="D12" s="20">
        <v>126.6</v>
      </c>
      <c r="E12" s="44">
        <v>169</v>
      </c>
      <c r="F12" s="44"/>
    </row>
    <row r="13" spans="1:7" s="2" customFormat="1" x14ac:dyDescent="0.25">
      <c r="A13" s="6" t="s">
        <v>27</v>
      </c>
      <c r="B13" s="31" t="s">
        <v>2</v>
      </c>
      <c r="C13" s="31">
        <v>93</v>
      </c>
      <c r="D13" s="21" t="s">
        <v>2</v>
      </c>
      <c r="E13" s="31">
        <v>93</v>
      </c>
      <c r="F13" s="31"/>
    </row>
    <row r="14" spans="1:7" s="2" customFormat="1" x14ac:dyDescent="0.25">
      <c r="A14" s="6" t="s">
        <v>28</v>
      </c>
      <c r="B14" s="31">
        <v>40</v>
      </c>
      <c r="C14" s="31">
        <v>120</v>
      </c>
      <c r="D14" s="21">
        <v>300</v>
      </c>
      <c r="E14" s="31">
        <v>80</v>
      </c>
      <c r="F14" s="31"/>
    </row>
    <row r="15" spans="1:7" s="2" customFormat="1" x14ac:dyDescent="0.25">
      <c r="A15" s="6" t="s">
        <v>29</v>
      </c>
      <c r="B15" s="31">
        <v>535</v>
      </c>
      <c r="C15" s="31">
        <v>541</v>
      </c>
      <c r="D15" s="21">
        <v>101.1</v>
      </c>
      <c r="E15" s="31">
        <v>6</v>
      </c>
      <c r="F15" s="31"/>
    </row>
    <row r="16" spans="1:7" s="2" customFormat="1" x14ac:dyDescent="0.25">
      <c r="A16" s="6" t="s">
        <v>30</v>
      </c>
      <c r="B16" s="31">
        <v>178</v>
      </c>
      <c r="C16" s="31">
        <v>340</v>
      </c>
      <c r="D16" s="21">
        <v>191</v>
      </c>
      <c r="E16" s="31">
        <v>162</v>
      </c>
      <c r="F16" s="31"/>
    </row>
    <row r="17" spans="1:6" s="5" customFormat="1" x14ac:dyDescent="0.25">
      <c r="A17" s="6" t="s">
        <v>31</v>
      </c>
      <c r="B17" s="31">
        <v>20</v>
      </c>
      <c r="C17" s="31">
        <v>10</v>
      </c>
      <c r="D17" s="21">
        <v>50</v>
      </c>
      <c r="E17" s="31">
        <v>-10</v>
      </c>
      <c r="F17" s="31"/>
    </row>
    <row r="18" spans="1:6" s="2" customFormat="1" x14ac:dyDescent="0.25">
      <c r="A18" s="6" t="s">
        <v>31</v>
      </c>
      <c r="B18" s="31">
        <v>40</v>
      </c>
      <c r="C18" s="31">
        <v>40</v>
      </c>
      <c r="D18" s="21">
        <v>100</v>
      </c>
      <c r="E18" s="31" t="s">
        <v>2</v>
      </c>
      <c r="F18" s="31"/>
    </row>
    <row r="19" spans="1:6" s="2" customFormat="1" x14ac:dyDescent="0.25">
      <c r="A19" s="6"/>
      <c r="B19" s="31"/>
      <c r="C19" s="31"/>
      <c r="D19" s="21"/>
      <c r="E19" s="31"/>
      <c r="F19" s="31"/>
    </row>
    <row r="20" spans="1:6" s="2" customFormat="1" x14ac:dyDescent="0.25">
      <c r="A20" s="10" t="s">
        <v>35</v>
      </c>
      <c r="B20" s="44">
        <v>212</v>
      </c>
      <c r="C20" s="44">
        <v>677</v>
      </c>
      <c r="D20" s="20">
        <v>319.3</v>
      </c>
      <c r="E20" s="44">
        <v>465</v>
      </c>
      <c r="F20" s="44"/>
    </row>
    <row r="21" spans="1:6" s="2" customFormat="1" x14ac:dyDescent="0.25">
      <c r="A21" s="6" t="s">
        <v>36</v>
      </c>
      <c r="B21" s="31">
        <v>97</v>
      </c>
      <c r="C21" s="31">
        <v>72</v>
      </c>
      <c r="D21" s="21">
        <v>74.2</v>
      </c>
      <c r="E21" s="31">
        <v>-25</v>
      </c>
      <c r="F21" s="31"/>
    </row>
    <row r="22" spans="1:6" s="2" customFormat="1" x14ac:dyDescent="0.25">
      <c r="A22" s="6" t="s">
        <v>37</v>
      </c>
      <c r="B22" s="31">
        <v>20</v>
      </c>
      <c r="C22" s="31">
        <v>21</v>
      </c>
      <c r="D22" s="21">
        <v>105</v>
      </c>
      <c r="E22" s="31">
        <v>1</v>
      </c>
      <c r="F22" s="31"/>
    </row>
    <row r="23" spans="1:6" s="2" customFormat="1" x14ac:dyDescent="0.25">
      <c r="A23" s="6" t="s">
        <v>38</v>
      </c>
      <c r="B23" s="31">
        <v>28</v>
      </c>
      <c r="C23" s="31" t="s">
        <v>2</v>
      </c>
      <c r="D23" s="21" t="s">
        <v>2</v>
      </c>
      <c r="E23" s="31">
        <v>-28</v>
      </c>
      <c r="F23" s="31"/>
    </row>
    <row r="24" spans="1:6" s="2" customFormat="1" x14ac:dyDescent="0.25">
      <c r="A24" s="6" t="s">
        <v>40</v>
      </c>
      <c r="B24" s="23">
        <v>209</v>
      </c>
      <c r="C24" s="23">
        <v>239</v>
      </c>
      <c r="D24" s="21">
        <v>114.4</v>
      </c>
      <c r="E24" s="23">
        <v>30</v>
      </c>
      <c r="F24" s="23"/>
    </row>
    <row r="25" spans="1:6" s="2" customFormat="1" x14ac:dyDescent="0.25">
      <c r="A25" s="6" t="s">
        <v>42</v>
      </c>
      <c r="B25" s="31">
        <v>87</v>
      </c>
      <c r="C25" s="31">
        <v>401</v>
      </c>
      <c r="D25" s="21">
        <v>460.9</v>
      </c>
      <c r="E25" s="31">
        <v>314</v>
      </c>
      <c r="F25" s="31"/>
    </row>
    <row r="26" spans="1:6" s="5" customFormat="1" x14ac:dyDescent="0.25">
      <c r="A26" s="6" t="s">
        <v>45</v>
      </c>
      <c r="B26" s="23">
        <v>1032</v>
      </c>
      <c r="C26" s="23">
        <v>1022</v>
      </c>
      <c r="D26" s="21">
        <v>99</v>
      </c>
      <c r="E26" s="23">
        <v>-10</v>
      </c>
      <c r="F26" s="23"/>
    </row>
    <row r="27" spans="1:6" s="2" customFormat="1" x14ac:dyDescent="0.25">
      <c r="A27" s="6" t="s">
        <v>47</v>
      </c>
      <c r="B27" s="31" t="s">
        <v>2</v>
      </c>
      <c r="C27" s="31">
        <v>3</v>
      </c>
      <c r="D27" s="21" t="s">
        <v>2</v>
      </c>
      <c r="E27" s="31">
        <v>3</v>
      </c>
      <c r="F27" s="31"/>
    </row>
    <row r="28" spans="1:6" s="2" customFormat="1" x14ac:dyDescent="0.25">
      <c r="A28" s="6"/>
      <c r="B28" s="31"/>
      <c r="C28" s="31"/>
      <c r="D28" s="21"/>
      <c r="E28" s="31"/>
      <c r="F28" s="31"/>
    </row>
    <row r="29" spans="1:6" s="2" customFormat="1" x14ac:dyDescent="0.25">
      <c r="A29" s="10" t="s">
        <v>66</v>
      </c>
      <c r="B29" s="44">
        <v>681</v>
      </c>
      <c r="C29" s="44">
        <v>1149</v>
      </c>
      <c r="D29" s="20">
        <v>168.7</v>
      </c>
      <c r="E29" s="44">
        <v>468</v>
      </c>
      <c r="F29" s="44"/>
    </row>
    <row r="30" spans="1:6" s="2" customFormat="1" x14ac:dyDescent="0.25">
      <c r="A30" s="6" t="s">
        <v>68</v>
      </c>
      <c r="B30" s="31">
        <v>7</v>
      </c>
      <c r="C30" s="31" t="s">
        <v>2</v>
      </c>
      <c r="D30" s="21" t="s">
        <v>2</v>
      </c>
      <c r="E30" s="31">
        <v>-7</v>
      </c>
      <c r="F30" s="31"/>
    </row>
    <row r="31" spans="1:6" s="2" customFormat="1" x14ac:dyDescent="0.25">
      <c r="A31" s="6" t="s">
        <v>19</v>
      </c>
      <c r="B31" s="31">
        <v>674</v>
      </c>
      <c r="C31" s="31">
        <v>1145</v>
      </c>
      <c r="D31" s="21">
        <v>169.9</v>
      </c>
      <c r="E31" s="31">
        <v>471</v>
      </c>
      <c r="F31" s="31"/>
    </row>
    <row r="32" spans="1:6" s="5" customFormat="1" x14ac:dyDescent="0.25">
      <c r="A32" s="6" t="s">
        <v>70</v>
      </c>
      <c r="B32" s="31">
        <v>110</v>
      </c>
      <c r="C32" s="31">
        <v>98</v>
      </c>
      <c r="D32" s="21">
        <v>89.1</v>
      </c>
      <c r="E32" s="31">
        <v>-12</v>
      </c>
      <c r="F32" s="31"/>
    </row>
    <row r="33" spans="1:6" s="2" customFormat="1" x14ac:dyDescent="0.25">
      <c r="A33" s="6" t="s">
        <v>73</v>
      </c>
      <c r="B33" s="31" t="s">
        <v>2</v>
      </c>
      <c r="C33" s="31">
        <v>4</v>
      </c>
      <c r="D33" s="21" t="s">
        <v>2</v>
      </c>
      <c r="E33" s="31">
        <v>4</v>
      </c>
      <c r="F33" s="31"/>
    </row>
    <row r="34" spans="1:6" s="2" customFormat="1" x14ac:dyDescent="0.25">
      <c r="A34" s="6"/>
      <c r="B34" s="31"/>
      <c r="C34" s="31"/>
      <c r="D34" s="21"/>
      <c r="E34" s="31"/>
      <c r="F34" s="31"/>
    </row>
    <row r="35" spans="1:6" s="2" customFormat="1" x14ac:dyDescent="0.25">
      <c r="A35" s="10" t="s">
        <v>76</v>
      </c>
      <c r="B35" s="44">
        <v>68</v>
      </c>
      <c r="C35" s="44">
        <v>11</v>
      </c>
      <c r="D35" s="20">
        <v>16.2</v>
      </c>
      <c r="E35" s="44">
        <v>-57</v>
      </c>
      <c r="F35" s="44"/>
    </row>
    <row r="36" spans="1:6" s="2" customFormat="1" x14ac:dyDescent="0.25">
      <c r="A36" s="6" t="s">
        <v>77</v>
      </c>
      <c r="B36" s="31">
        <v>1</v>
      </c>
      <c r="C36" s="31" t="s">
        <v>2</v>
      </c>
      <c r="D36" s="21" t="s">
        <v>2</v>
      </c>
      <c r="E36" s="31">
        <v>-1</v>
      </c>
      <c r="F36" s="31"/>
    </row>
    <row r="37" spans="1:6" s="2" customFormat="1" x14ac:dyDescent="0.25">
      <c r="A37" s="6" t="s">
        <v>78</v>
      </c>
      <c r="B37" s="31" t="s">
        <v>2</v>
      </c>
      <c r="C37" s="31">
        <v>8</v>
      </c>
      <c r="D37" s="21" t="s">
        <v>2</v>
      </c>
      <c r="E37" s="31">
        <v>8</v>
      </c>
      <c r="F37" s="31"/>
    </row>
    <row r="38" spans="1:6" s="5" customFormat="1" x14ac:dyDescent="0.25">
      <c r="A38" s="6" t="s">
        <v>79</v>
      </c>
      <c r="B38" s="31">
        <v>38</v>
      </c>
      <c r="C38" s="31">
        <v>3</v>
      </c>
      <c r="D38" s="21">
        <v>7.9</v>
      </c>
      <c r="E38" s="31">
        <v>-35</v>
      </c>
      <c r="F38" s="31"/>
    </row>
    <row r="39" spans="1:6" s="2" customFormat="1" x14ac:dyDescent="0.25">
      <c r="A39" s="6" t="s">
        <v>80</v>
      </c>
      <c r="B39" s="31">
        <v>29</v>
      </c>
      <c r="C39" s="31" t="s">
        <v>2</v>
      </c>
      <c r="D39" s="21" t="s">
        <v>2</v>
      </c>
      <c r="E39" s="31">
        <v>-29</v>
      </c>
      <c r="F39" s="31"/>
    </row>
    <row r="40" spans="1:6" s="2" customFormat="1" x14ac:dyDescent="0.25">
      <c r="A40" s="6"/>
      <c r="B40" s="31"/>
      <c r="C40" s="31"/>
      <c r="D40" s="21"/>
      <c r="E40" s="31"/>
      <c r="F40" s="31"/>
    </row>
    <row r="41" spans="1:6" s="2" customFormat="1" x14ac:dyDescent="0.25">
      <c r="A41" s="10" t="s">
        <v>82</v>
      </c>
      <c r="B41" s="44">
        <v>7107</v>
      </c>
      <c r="C41" s="44">
        <v>7996</v>
      </c>
      <c r="D41" s="20">
        <v>112.5</v>
      </c>
      <c r="E41" s="44">
        <v>889</v>
      </c>
      <c r="F41" s="44"/>
    </row>
    <row r="42" spans="1:6" s="2" customFormat="1" x14ac:dyDescent="0.25">
      <c r="A42" s="6" t="s">
        <v>83</v>
      </c>
      <c r="B42" s="31">
        <v>490</v>
      </c>
      <c r="C42" s="31">
        <v>590</v>
      </c>
      <c r="D42" s="21">
        <v>120.4</v>
      </c>
      <c r="E42" s="31">
        <v>100</v>
      </c>
      <c r="F42" s="31"/>
    </row>
    <row r="43" spans="1:6" s="2" customFormat="1" x14ac:dyDescent="0.25">
      <c r="A43" s="6" t="s">
        <v>84</v>
      </c>
      <c r="B43" s="31">
        <v>605</v>
      </c>
      <c r="C43" s="31">
        <v>300</v>
      </c>
      <c r="D43" s="21">
        <v>49.6</v>
      </c>
      <c r="E43" s="31">
        <v>-305</v>
      </c>
      <c r="F43" s="31"/>
    </row>
    <row r="44" spans="1:6" s="2" customFormat="1" x14ac:dyDescent="0.25">
      <c r="A44" s="6" t="s">
        <v>85</v>
      </c>
      <c r="B44" s="31">
        <v>6</v>
      </c>
      <c r="C44" s="31" t="s">
        <v>2</v>
      </c>
      <c r="D44" s="21" t="s">
        <v>2</v>
      </c>
      <c r="E44" s="31">
        <v>-6</v>
      </c>
      <c r="F44" s="31"/>
    </row>
    <row r="45" spans="1:6" s="2" customFormat="1" x14ac:dyDescent="0.25">
      <c r="A45" s="6" t="s">
        <v>86</v>
      </c>
      <c r="B45" s="31">
        <v>1900</v>
      </c>
      <c r="C45" s="31">
        <v>1983</v>
      </c>
      <c r="D45" s="21">
        <v>104.4</v>
      </c>
      <c r="E45" s="31">
        <v>83</v>
      </c>
      <c r="F45" s="31"/>
    </row>
    <row r="46" spans="1:6" s="2" customFormat="1" x14ac:dyDescent="0.25">
      <c r="A46" s="6" t="s">
        <v>87</v>
      </c>
      <c r="B46" s="31">
        <v>360</v>
      </c>
      <c r="C46" s="31">
        <v>924</v>
      </c>
      <c r="D46" s="21">
        <v>256.7</v>
      </c>
      <c r="E46" s="31">
        <v>564</v>
      </c>
      <c r="F46" s="31"/>
    </row>
    <row r="47" spans="1:6" s="2" customFormat="1" x14ac:dyDescent="0.25">
      <c r="A47" s="6" t="s">
        <v>88</v>
      </c>
      <c r="B47" s="31">
        <v>2064</v>
      </c>
      <c r="C47" s="31">
        <v>2030</v>
      </c>
      <c r="D47" s="21">
        <v>98.4</v>
      </c>
      <c r="E47" s="31">
        <v>-34</v>
      </c>
      <c r="F47" s="31"/>
    </row>
    <row r="48" spans="1:6" s="2" customFormat="1" x14ac:dyDescent="0.25">
      <c r="A48" s="6" t="s">
        <v>89</v>
      </c>
      <c r="B48" s="31">
        <v>1632</v>
      </c>
      <c r="C48" s="31">
        <v>2092</v>
      </c>
      <c r="D48" s="21">
        <v>128.19999999999999</v>
      </c>
      <c r="E48" s="31">
        <v>460</v>
      </c>
      <c r="F48" s="31"/>
    </row>
    <row r="49" spans="1:8" s="2" customFormat="1" x14ac:dyDescent="0.25">
      <c r="A49" s="6" t="s">
        <v>91</v>
      </c>
      <c r="B49" s="31" t="s">
        <v>2</v>
      </c>
      <c r="C49" s="31">
        <v>27</v>
      </c>
      <c r="D49" s="21" t="s">
        <v>2</v>
      </c>
      <c r="E49" s="31">
        <v>27</v>
      </c>
      <c r="F49" s="31"/>
    </row>
    <row r="50" spans="1:8" s="5" customFormat="1" x14ac:dyDescent="0.25">
      <c r="A50" s="6" t="s">
        <v>95</v>
      </c>
      <c r="B50" s="31">
        <v>50</v>
      </c>
      <c r="C50" s="31">
        <v>50</v>
      </c>
      <c r="D50" s="21">
        <v>100</v>
      </c>
      <c r="E50" s="31" t="s">
        <v>2</v>
      </c>
      <c r="F50" s="31"/>
    </row>
    <row r="51" spans="1:8" s="5" customFormat="1" x14ac:dyDescent="0.25">
      <c r="A51" s="6"/>
      <c r="B51" s="31"/>
      <c r="C51" s="31"/>
      <c r="D51" s="21"/>
      <c r="E51" s="31"/>
      <c r="F51" s="31"/>
    </row>
    <row r="52" spans="1:8" s="2" customFormat="1" x14ac:dyDescent="0.25">
      <c r="A52" s="10" t="s">
        <v>93</v>
      </c>
      <c r="B52" s="44">
        <v>50</v>
      </c>
      <c r="C52" s="44" t="s">
        <v>2</v>
      </c>
      <c r="D52" s="20" t="s">
        <v>2</v>
      </c>
      <c r="E52" s="44">
        <v>-50</v>
      </c>
      <c r="F52" s="44"/>
    </row>
    <row r="53" spans="1:8" s="2" customFormat="1" ht="13.8" x14ac:dyDescent="0.25">
      <c r="A53" s="6"/>
      <c r="B53" s="31"/>
      <c r="C53" s="31"/>
      <c r="D53" s="21"/>
      <c r="E53" s="31"/>
      <c r="F53" s="31"/>
      <c r="G53" s="47"/>
      <c r="H53" s="47"/>
    </row>
    <row r="54" spans="1:8" ht="22.5" customHeight="1" x14ac:dyDescent="0.25">
      <c r="A54" s="10" t="s">
        <v>94</v>
      </c>
      <c r="B54" s="44">
        <v>400</v>
      </c>
      <c r="C54" s="44">
        <v>239</v>
      </c>
      <c r="D54" s="20">
        <v>59.8</v>
      </c>
      <c r="E54" s="44">
        <v>-161</v>
      </c>
      <c r="F54" s="44"/>
    </row>
  </sheetData>
  <mergeCells count="5">
    <mergeCell ref="B3:G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opLeftCell="A55" workbookViewId="0">
      <selection activeCell="A79" sqref="A79"/>
    </sheetView>
  </sheetViews>
  <sheetFormatPr defaultRowHeight="13.2" x14ac:dyDescent="0.25"/>
  <cols>
    <col min="1" max="1" width="30" customWidth="1"/>
    <col min="2" max="2" width="10.33203125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ht="12" customHeight="1" x14ac:dyDescent="0.25">
      <c r="A3" s="1"/>
      <c r="B3" s="83" t="s">
        <v>113</v>
      </c>
      <c r="C3" s="83"/>
      <c r="D3" s="83"/>
      <c r="E3" s="83"/>
      <c r="F3" s="83"/>
      <c r="G3" s="83"/>
    </row>
    <row r="4" spans="1:7" s="2" customFormat="1" ht="12.6" customHeight="1" x14ac:dyDescent="0.25">
      <c r="A4" s="83" t="s">
        <v>285</v>
      </c>
      <c r="B4" s="83"/>
      <c r="C4" s="83"/>
      <c r="D4" s="83"/>
      <c r="E4" s="83"/>
      <c r="F4" s="46"/>
      <c r="G4" s="1"/>
    </row>
    <row r="5" spans="1:7" s="2" customFormat="1" x14ac:dyDescent="0.25">
      <c r="E5" s="3" t="s">
        <v>21</v>
      </c>
      <c r="F5" s="3"/>
    </row>
    <row r="6" spans="1:7" s="2" customFormat="1" ht="41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7" s="5" customFormat="1" ht="13.2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7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7" s="5" customFormat="1" x14ac:dyDescent="0.25">
      <c r="A9" s="11"/>
      <c r="B9" s="7"/>
      <c r="C9" s="7"/>
      <c r="D9" s="7"/>
      <c r="E9" s="7"/>
      <c r="F9" s="7"/>
    </row>
    <row r="10" spans="1:7" s="2" customFormat="1" x14ac:dyDescent="0.25">
      <c r="A10" s="10" t="s">
        <v>96</v>
      </c>
      <c r="B10" s="22">
        <v>238934.2</v>
      </c>
      <c r="C10" s="22">
        <v>238397</v>
      </c>
      <c r="D10" s="20">
        <v>99.8</v>
      </c>
      <c r="E10" s="22">
        <v>-537.20000000001198</v>
      </c>
      <c r="F10" s="22"/>
    </row>
    <row r="11" spans="1:7" s="2" customFormat="1" x14ac:dyDescent="0.25">
      <c r="A11" s="6"/>
      <c r="B11" s="22"/>
      <c r="C11" s="22"/>
      <c r="D11" s="20"/>
      <c r="E11" s="22"/>
      <c r="F11" s="22"/>
    </row>
    <row r="12" spans="1:7" s="2" customFormat="1" x14ac:dyDescent="0.25">
      <c r="A12" s="10" t="s">
        <v>25</v>
      </c>
      <c r="B12" s="22">
        <v>12018</v>
      </c>
      <c r="C12" s="22">
        <v>11454.5</v>
      </c>
      <c r="D12" s="20">
        <v>95.3</v>
      </c>
      <c r="E12" s="22">
        <v>-563.50000000000205</v>
      </c>
      <c r="F12" s="22"/>
    </row>
    <row r="13" spans="1:7" s="2" customFormat="1" x14ac:dyDescent="0.25">
      <c r="A13" s="6" t="s">
        <v>26</v>
      </c>
      <c r="B13" s="23">
        <v>1404</v>
      </c>
      <c r="C13" s="23">
        <v>1187.5</v>
      </c>
      <c r="D13" s="21">
        <v>84.6</v>
      </c>
      <c r="E13" s="23">
        <v>-216.5</v>
      </c>
      <c r="F13" s="23"/>
    </row>
    <row r="14" spans="1:7" s="2" customFormat="1" x14ac:dyDescent="0.25">
      <c r="A14" s="6" t="s">
        <v>27</v>
      </c>
      <c r="B14" s="23">
        <v>633</v>
      </c>
      <c r="C14" s="23">
        <v>705</v>
      </c>
      <c r="D14" s="21">
        <v>111.4</v>
      </c>
      <c r="E14" s="23">
        <v>72</v>
      </c>
      <c r="F14" s="23"/>
    </row>
    <row r="15" spans="1:7" s="2" customFormat="1" x14ac:dyDescent="0.25">
      <c r="A15" s="6" t="s">
        <v>28</v>
      </c>
      <c r="B15" s="23">
        <v>9904</v>
      </c>
      <c r="C15" s="23">
        <v>9486</v>
      </c>
      <c r="D15" s="21">
        <v>95.8</v>
      </c>
      <c r="E15" s="23">
        <v>-418</v>
      </c>
      <c r="F15" s="23"/>
    </row>
    <row r="16" spans="1:7" s="5" customFormat="1" x14ac:dyDescent="0.25">
      <c r="A16" s="6" t="s">
        <v>29</v>
      </c>
      <c r="B16" s="23">
        <v>1785</v>
      </c>
      <c r="C16" s="23">
        <v>1590</v>
      </c>
      <c r="D16" s="21">
        <v>89.1</v>
      </c>
      <c r="E16" s="23">
        <v>-195</v>
      </c>
      <c r="F16" s="23"/>
    </row>
    <row r="17" spans="1:6" s="2" customFormat="1" x14ac:dyDescent="0.25">
      <c r="A17" s="6" t="s">
        <v>30</v>
      </c>
      <c r="B17" s="23">
        <v>77</v>
      </c>
      <c r="C17" s="23">
        <v>74</v>
      </c>
      <c r="D17" s="21">
        <v>96.1</v>
      </c>
      <c r="E17" s="23">
        <v>-3</v>
      </c>
      <c r="F17" s="23"/>
    </row>
    <row r="18" spans="1:6" s="2" customFormat="1" x14ac:dyDescent="0.25">
      <c r="A18" s="6"/>
      <c r="B18" s="23"/>
      <c r="C18" s="23"/>
      <c r="D18" s="21"/>
      <c r="E18" s="23"/>
      <c r="F18" s="23"/>
    </row>
    <row r="19" spans="1:6" s="2" customFormat="1" x14ac:dyDescent="0.25">
      <c r="A19" s="10" t="s">
        <v>35</v>
      </c>
      <c r="B19" s="22">
        <v>14620</v>
      </c>
      <c r="C19" s="22">
        <v>14264.6</v>
      </c>
      <c r="D19" s="20">
        <v>97.6</v>
      </c>
      <c r="E19" s="22">
        <v>-355.4</v>
      </c>
      <c r="F19" s="22"/>
    </row>
    <row r="20" spans="1:6" s="2" customFormat="1" x14ac:dyDescent="0.25">
      <c r="A20" s="6" t="s">
        <v>36</v>
      </c>
      <c r="B20" s="23">
        <v>192</v>
      </c>
      <c r="C20" s="23">
        <v>211</v>
      </c>
      <c r="D20" s="21">
        <v>109.9</v>
      </c>
      <c r="E20" s="23">
        <v>19</v>
      </c>
      <c r="F20" s="23"/>
    </row>
    <row r="21" spans="1:6" s="2" customFormat="1" x14ac:dyDescent="0.25">
      <c r="A21" s="6" t="s">
        <v>37</v>
      </c>
      <c r="B21" s="23">
        <v>101</v>
      </c>
      <c r="C21" s="23">
        <v>106</v>
      </c>
      <c r="D21" s="21">
        <v>105</v>
      </c>
      <c r="E21" s="23">
        <v>5</v>
      </c>
      <c r="F21" s="23"/>
    </row>
    <row r="22" spans="1:6" s="2" customFormat="1" x14ac:dyDescent="0.25">
      <c r="A22" s="6" t="s">
        <v>38</v>
      </c>
      <c r="B22" s="23">
        <v>202</v>
      </c>
      <c r="C22" s="23">
        <v>547.6</v>
      </c>
      <c r="D22" s="21">
        <v>271.10000000000002</v>
      </c>
      <c r="E22" s="23">
        <v>345.6</v>
      </c>
      <c r="F22" s="23"/>
    </row>
    <row r="23" spans="1:6" s="2" customFormat="1" x14ac:dyDescent="0.25">
      <c r="A23" s="6" t="s">
        <v>39</v>
      </c>
      <c r="B23" s="23">
        <v>2467</v>
      </c>
      <c r="C23" s="23">
        <v>2410</v>
      </c>
      <c r="D23" s="21">
        <v>97.7</v>
      </c>
      <c r="E23" s="23">
        <v>-57</v>
      </c>
      <c r="F23" s="23"/>
    </row>
    <row r="24" spans="1:6" s="2" customFormat="1" x14ac:dyDescent="0.25">
      <c r="A24" s="6" t="s">
        <v>40</v>
      </c>
      <c r="B24" s="23">
        <v>209</v>
      </c>
      <c r="C24" s="23">
        <v>43</v>
      </c>
      <c r="D24" s="21">
        <v>20.6</v>
      </c>
      <c r="E24" s="23">
        <v>-166</v>
      </c>
      <c r="F24" s="23"/>
    </row>
    <row r="25" spans="1:6" s="2" customFormat="1" x14ac:dyDescent="0.25">
      <c r="A25" s="6" t="s">
        <v>42</v>
      </c>
      <c r="B25" s="23">
        <v>8986</v>
      </c>
      <c r="C25" s="23">
        <v>8538</v>
      </c>
      <c r="D25" s="21">
        <v>95</v>
      </c>
      <c r="E25" s="23">
        <v>-448</v>
      </c>
      <c r="F25" s="23"/>
    </row>
    <row r="26" spans="1:6" s="2" customFormat="1" x14ac:dyDescent="0.25">
      <c r="A26" s="6" t="s">
        <v>43</v>
      </c>
      <c r="B26" s="23">
        <v>40</v>
      </c>
      <c r="C26" s="23">
        <v>46</v>
      </c>
      <c r="D26" s="21">
        <v>115</v>
      </c>
      <c r="E26" s="23">
        <v>6</v>
      </c>
      <c r="F26" s="23"/>
    </row>
    <row r="27" spans="1:6" s="2" customFormat="1" x14ac:dyDescent="0.25">
      <c r="A27" s="6" t="s">
        <v>44</v>
      </c>
      <c r="B27" s="23">
        <v>1155</v>
      </c>
      <c r="C27" s="23">
        <v>1170</v>
      </c>
      <c r="D27" s="21">
        <v>101.3</v>
      </c>
      <c r="E27" s="23">
        <v>15</v>
      </c>
      <c r="F27" s="23"/>
    </row>
    <row r="28" spans="1:6" s="2" customFormat="1" x14ac:dyDescent="0.25">
      <c r="A28" s="6" t="s">
        <v>45</v>
      </c>
      <c r="B28" s="23">
        <v>1032</v>
      </c>
      <c r="C28" s="23">
        <v>1017</v>
      </c>
      <c r="D28" s="21">
        <v>98.5</v>
      </c>
      <c r="E28" s="23">
        <v>-15</v>
      </c>
      <c r="F28" s="23"/>
    </row>
    <row r="29" spans="1:6" s="5" customFormat="1" x14ac:dyDescent="0.25">
      <c r="A29" s="6" t="s">
        <v>46</v>
      </c>
      <c r="B29" s="23">
        <v>150</v>
      </c>
      <c r="C29" s="23">
        <v>158</v>
      </c>
      <c r="D29" s="21">
        <v>105.3</v>
      </c>
      <c r="E29" s="23">
        <v>8</v>
      </c>
      <c r="F29" s="23"/>
    </row>
    <row r="30" spans="1:6" s="2" customFormat="1" x14ac:dyDescent="0.25">
      <c r="A30" s="6" t="s">
        <v>47</v>
      </c>
      <c r="B30" s="23">
        <v>227</v>
      </c>
      <c r="C30" s="23">
        <v>170</v>
      </c>
      <c r="D30" s="21">
        <v>74.900000000000006</v>
      </c>
      <c r="E30" s="23">
        <v>-57</v>
      </c>
      <c r="F30" s="23"/>
    </row>
    <row r="31" spans="1:6" s="2" customFormat="1" x14ac:dyDescent="0.25">
      <c r="A31" s="6"/>
      <c r="B31" s="23"/>
      <c r="C31" s="23"/>
      <c r="D31" s="21"/>
      <c r="E31" s="23"/>
      <c r="F31" s="23"/>
    </row>
    <row r="32" spans="1:6" s="2" customFormat="1" x14ac:dyDescent="0.25">
      <c r="A32" s="10" t="s">
        <v>51</v>
      </c>
      <c r="B32" s="22">
        <v>49201.2</v>
      </c>
      <c r="C32" s="22">
        <v>51397.5</v>
      </c>
      <c r="D32" s="20">
        <v>104.5</v>
      </c>
      <c r="E32" s="22">
        <v>2196.3000000000002</v>
      </c>
      <c r="F32" s="22"/>
    </row>
    <row r="33" spans="1:6" s="2" customFormat="1" x14ac:dyDescent="0.25">
      <c r="A33" s="6" t="s">
        <v>52</v>
      </c>
      <c r="B33" s="23">
        <v>12677</v>
      </c>
      <c r="C33" s="23">
        <v>14434</v>
      </c>
      <c r="D33" s="21">
        <v>113.9</v>
      </c>
      <c r="E33" s="23">
        <v>1757</v>
      </c>
      <c r="F33" s="23"/>
    </row>
    <row r="34" spans="1:6" s="2" customFormat="1" x14ac:dyDescent="0.25">
      <c r="A34" s="6" t="s">
        <v>53</v>
      </c>
      <c r="B34" s="23">
        <v>8735</v>
      </c>
      <c r="C34" s="23">
        <v>9201</v>
      </c>
      <c r="D34" s="21">
        <v>105.3</v>
      </c>
      <c r="E34" s="23">
        <v>466</v>
      </c>
      <c r="F34" s="23"/>
    </row>
    <row r="35" spans="1:6" s="2" customFormat="1" x14ac:dyDescent="0.25">
      <c r="A35" s="6" t="s">
        <v>54</v>
      </c>
      <c r="B35" s="23">
        <v>5150</v>
      </c>
      <c r="C35" s="23">
        <v>5286.5</v>
      </c>
      <c r="D35" s="21">
        <v>102.7</v>
      </c>
      <c r="E35" s="23">
        <v>136.5</v>
      </c>
      <c r="F35" s="23"/>
    </row>
    <row r="36" spans="1:6" s="2" customFormat="1" x14ac:dyDescent="0.25">
      <c r="A36" s="6" t="s">
        <v>55</v>
      </c>
      <c r="B36" s="23">
        <v>244</v>
      </c>
      <c r="C36" s="23">
        <v>545</v>
      </c>
      <c r="D36" s="21">
        <v>223.4</v>
      </c>
      <c r="E36" s="23">
        <v>301</v>
      </c>
      <c r="F36" s="23"/>
    </row>
    <row r="37" spans="1:6" s="2" customFormat="1" x14ac:dyDescent="0.25">
      <c r="A37" s="6" t="s">
        <v>56</v>
      </c>
      <c r="B37" s="23">
        <v>2623</v>
      </c>
      <c r="C37" s="23">
        <v>2636</v>
      </c>
      <c r="D37" s="21">
        <v>100.5</v>
      </c>
      <c r="E37" s="23">
        <v>13</v>
      </c>
      <c r="F37" s="23"/>
    </row>
    <row r="38" spans="1:6" s="2" customFormat="1" x14ac:dyDescent="0.25">
      <c r="A38" s="6" t="s">
        <v>57</v>
      </c>
      <c r="B38" s="23">
        <v>19508</v>
      </c>
      <c r="C38" s="23">
        <v>19340</v>
      </c>
      <c r="D38" s="21">
        <v>99.1</v>
      </c>
      <c r="E38" s="23">
        <v>-168</v>
      </c>
      <c r="F38" s="23"/>
    </row>
    <row r="39" spans="1:6" s="5" customFormat="1" x14ac:dyDescent="0.25">
      <c r="A39" s="6" t="s">
        <v>58</v>
      </c>
      <c r="B39" s="23">
        <v>343.2</v>
      </c>
      <c r="C39" s="23">
        <v>340</v>
      </c>
      <c r="D39" s="21">
        <v>99.1</v>
      </c>
      <c r="E39" s="23">
        <v>-3.19999999999999</v>
      </c>
      <c r="F39" s="23"/>
    </row>
    <row r="40" spans="1:6" s="2" customFormat="1" x14ac:dyDescent="0.25">
      <c r="A40" s="6" t="s">
        <v>59</v>
      </c>
      <c r="B40" s="23">
        <v>165</v>
      </c>
      <c r="C40" s="23">
        <v>160</v>
      </c>
      <c r="D40" s="21">
        <v>97</v>
      </c>
      <c r="E40" s="23">
        <v>-5</v>
      </c>
      <c r="F40" s="23"/>
    </row>
    <row r="41" spans="1:6" s="2" customFormat="1" x14ac:dyDescent="0.25">
      <c r="A41" s="6"/>
      <c r="B41" s="23"/>
      <c r="C41" s="23"/>
      <c r="D41" s="21"/>
      <c r="E41" s="23"/>
      <c r="F41" s="23"/>
    </row>
    <row r="42" spans="1:6" s="2" customFormat="1" x14ac:dyDescent="0.25">
      <c r="A42" s="10" t="s">
        <v>60</v>
      </c>
      <c r="B42" s="22">
        <v>19161</v>
      </c>
      <c r="C42" s="22">
        <v>22258</v>
      </c>
      <c r="D42" s="20">
        <v>116.2</v>
      </c>
      <c r="E42" s="22">
        <v>3097</v>
      </c>
      <c r="F42" s="22"/>
    </row>
    <row r="43" spans="1:6" s="2" customFormat="1" x14ac:dyDescent="0.25">
      <c r="A43" s="6" t="s">
        <v>61</v>
      </c>
      <c r="B43" s="23">
        <v>2852</v>
      </c>
      <c r="C43" s="23">
        <v>2916</v>
      </c>
      <c r="D43" s="21">
        <v>102.2</v>
      </c>
      <c r="E43" s="23">
        <v>64</v>
      </c>
      <c r="F43" s="23"/>
    </row>
    <row r="44" spans="1:6" s="2" customFormat="1" x14ac:dyDescent="0.25">
      <c r="A44" s="6" t="s">
        <v>62</v>
      </c>
      <c r="B44" s="23">
        <v>1335</v>
      </c>
      <c r="C44" s="23">
        <v>3234</v>
      </c>
      <c r="D44" s="21">
        <v>242.2</v>
      </c>
      <c r="E44" s="23">
        <v>1899</v>
      </c>
      <c r="F44" s="23"/>
    </row>
    <row r="45" spans="1:6" s="2" customFormat="1" x14ac:dyDescent="0.25">
      <c r="A45" s="6" t="s">
        <v>63</v>
      </c>
      <c r="B45" s="23">
        <v>3277</v>
      </c>
      <c r="C45" s="23">
        <v>3323</v>
      </c>
      <c r="D45" s="21">
        <v>101.4</v>
      </c>
      <c r="E45" s="23">
        <v>46</v>
      </c>
      <c r="F45" s="23"/>
    </row>
    <row r="46" spans="1:6" s="2" customFormat="1" x14ac:dyDescent="0.25">
      <c r="A46" s="6" t="s">
        <v>20</v>
      </c>
      <c r="B46" s="23">
        <v>7924</v>
      </c>
      <c r="C46" s="23">
        <v>8123</v>
      </c>
      <c r="D46" s="21">
        <v>102.5</v>
      </c>
      <c r="E46" s="23">
        <v>198.99999999999901</v>
      </c>
      <c r="F46" s="23"/>
    </row>
    <row r="47" spans="1:6" s="5" customFormat="1" x14ac:dyDescent="0.25">
      <c r="A47" s="6" t="s">
        <v>64</v>
      </c>
      <c r="B47" s="23">
        <v>3773</v>
      </c>
      <c r="C47" s="23">
        <v>4658</v>
      </c>
      <c r="D47" s="21">
        <v>123.5</v>
      </c>
      <c r="E47" s="23">
        <v>885</v>
      </c>
      <c r="F47" s="23"/>
    </row>
    <row r="48" spans="1:6" s="2" customFormat="1" x14ac:dyDescent="0.25">
      <c r="A48" s="6" t="s">
        <v>65</v>
      </c>
      <c r="B48" s="23" t="s">
        <v>2</v>
      </c>
      <c r="C48" s="23">
        <v>4</v>
      </c>
      <c r="D48" s="21" t="s">
        <v>2</v>
      </c>
      <c r="E48" s="23">
        <v>4</v>
      </c>
      <c r="F48" s="23"/>
    </row>
    <row r="49" spans="1:6" s="2" customFormat="1" x14ac:dyDescent="0.25">
      <c r="A49" s="6"/>
      <c r="B49" s="23"/>
      <c r="C49" s="23"/>
      <c r="D49" s="21"/>
      <c r="E49" s="23"/>
      <c r="F49" s="23"/>
    </row>
    <row r="50" spans="1:6" s="2" customFormat="1" x14ac:dyDescent="0.25">
      <c r="A50" s="10" t="s">
        <v>66</v>
      </c>
      <c r="B50" s="22">
        <v>22417</v>
      </c>
      <c r="C50" s="22">
        <v>23513.5</v>
      </c>
      <c r="D50" s="20">
        <v>104.9</v>
      </c>
      <c r="E50" s="22">
        <v>1096.5</v>
      </c>
      <c r="F50" s="22"/>
    </row>
    <row r="51" spans="1:6" s="2" customFormat="1" x14ac:dyDescent="0.25">
      <c r="A51" s="6" t="s">
        <v>67</v>
      </c>
      <c r="B51" s="23">
        <v>1098</v>
      </c>
      <c r="C51" s="23">
        <v>1148</v>
      </c>
      <c r="D51" s="21">
        <v>104.6</v>
      </c>
      <c r="E51" s="23">
        <v>50</v>
      </c>
      <c r="F51" s="23"/>
    </row>
    <row r="52" spans="1:6" s="2" customFormat="1" x14ac:dyDescent="0.25">
      <c r="A52" s="6" t="s">
        <v>68</v>
      </c>
      <c r="B52" s="23">
        <v>60</v>
      </c>
      <c r="C52" s="23">
        <v>77</v>
      </c>
      <c r="D52" s="21">
        <v>128.30000000000001</v>
      </c>
      <c r="E52" s="23">
        <v>17</v>
      </c>
      <c r="F52" s="23"/>
    </row>
    <row r="53" spans="1:6" s="2" customFormat="1" x14ac:dyDescent="0.25">
      <c r="A53" s="6" t="s">
        <v>19</v>
      </c>
      <c r="B53" s="23">
        <v>2930</v>
      </c>
      <c r="C53" s="23">
        <v>2930</v>
      </c>
      <c r="D53" s="21">
        <v>100</v>
      </c>
      <c r="E53" s="23" t="s">
        <v>2</v>
      </c>
      <c r="F53" s="23"/>
    </row>
    <row r="54" spans="1:6" s="2" customFormat="1" x14ac:dyDescent="0.25">
      <c r="A54" s="6" t="s">
        <v>70</v>
      </c>
      <c r="B54" s="23">
        <v>6650</v>
      </c>
      <c r="C54" s="23">
        <v>6500.5</v>
      </c>
      <c r="D54" s="21">
        <v>97.8</v>
      </c>
      <c r="E54" s="23">
        <v>-149.5</v>
      </c>
      <c r="F54" s="23"/>
    </row>
    <row r="55" spans="1:6" s="2" customFormat="1" x14ac:dyDescent="0.25">
      <c r="A55" s="6" t="s">
        <v>71</v>
      </c>
      <c r="B55" s="23">
        <v>210</v>
      </c>
      <c r="C55" s="23">
        <v>260</v>
      </c>
      <c r="D55" s="21">
        <v>123.8</v>
      </c>
      <c r="E55" s="23">
        <v>50</v>
      </c>
      <c r="F55" s="23"/>
    </row>
    <row r="56" spans="1:6" s="2" customFormat="1" x14ac:dyDescent="0.25">
      <c r="A56" s="6" t="s">
        <v>73</v>
      </c>
      <c r="B56" s="23">
        <v>2246</v>
      </c>
      <c r="C56" s="23">
        <v>2529</v>
      </c>
      <c r="D56" s="21">
        <v>112.6</v>
      </c>
      <c r="E56" s="23">
        <v>283</v>
      </c>
      <c r="F56" s="23"/>
    </row>
    <row r="57" spans="1:6" s="5" customFormat="1" x14ac:dyDescent="0.25">
      <c r="A57" s="6" t="s">
        <v>75</v>
      </c>
      <c r="B57" s="23">
        <v>7274</v>
      </c>
      <c r="C57" s="23">
        <v>7477</v>
      </c>
      <c r="D57" s="21">
        <v>102.8</v>
      </c>
      <c r="E57" s="23">
        <v>203</v>
      </c>
      <c r="F57" s="23"/>
    </row>
    <row r="58" spans="1:6" s="2" customFormat="1" x14ac:dyDescent="0.25">
      <c r="A58" s="6" t="s">
        <v>14</v>
      </c>
      <c r="B58" s="23">
        <v>2159</v>
      </c>
      <c r="C58" s="23">
        <v>2852</v>
      </c>
      <c r="D58" s="21">
        <v>132.1</v>
      </c>
      <c r="E58" s="23">
        <v>693</v>
      </c>
      <c r="F58" s="23"/>
    </row>
    <row r="59" spans="1:6" s="2" customFormat="1" x14ac:dyDescent="0.25">
      <c r="A59" s="6"/>
      <c r="B59" s="23"/>
      <c r="C59" s="23"/>
      <c r="D59" s="21"/>
      <c r="E59" s="23"/>
      <c r="F59" s="23"/>
    </row>
    <row r="60" spans="1:6" s="2" customFormat="1" x14ac:dyDescent="0.25">
      <c r="A60" s="10" t="s">
        <v>76</v>
      </c>
      <c r="B60" s="22">
        <v>4545</v>
      </c>
      <c r="C60" s="22">
        <v>4269</v>
      </c>
      <c r="D60" s="20">
        <v>93.9</v>
      </c>
      <c r="E60" s="22">
        <v>-276</v>
      </c>
      <c r="F60" s="22"/>
    </row>
    <row r="61" spans="1:6" s="2" customFormat="1" x14ac:dyDescent="0.25">
      <c r="A61" s="6" t="s">
        <v>77</v>
      </c>
      <c r="B61" s="23">
        <v>583</v>
      </c>
      <c r="C61" s="23">
        <v>158</v>
      </c>
      <c r="D61" s="21">
        <v>27.1</v>
      </c>
      <c r="E61" s="23">
        <v>-425</v>
      </c>
      <c r="F61" s="23"/>
    </row>
    <row r="62" spans="1:6" s="2" customFormat="1" x14ac:dyDescent="0.25">
      <c r="A62" s="6" t="s">
        <v>78</v>
      </c>
      <c r="B62" s="23">
        <v>463</v>
      </c>
      <c r="C62" s="23">
        <v>358</v>
      </c>
      <c r="D62" s="21">
        <v>77.3</v>
      </c>
      <c r="E62" s="23">
        <v>-105</v>
      </c>
      <c r="F62" s="23"/>
    </row>
    <row r="63" spans="1:6" s="5" customFormat="1" x14ac:dyDescent="0.25">
      <c r="A63" s="6" t="s">
        <v>79</v>
      </c>
      <c r="B63" s="23">
        <v>627</v>
      </c>
      <c r="C63" s="23">
        <v>500</v>
      </c>
      <c r="D63" s="21">
        <v>79.7</v>
      </c>
      <c r="E63" s="23">
        <v>-127</v>
      </c>
      <c r="F63" s="23"/>
    </row>
    <row r="64" spans="1:6" s="2" customFormat="1" x14ac:dyDescent="0.25">
      <c r="A64" s="6" t="s">
        <v>80</v>
      </c>
      <c r="B64" s="23">
        <v>2872</v>
      </c>
      <c r="C64" s="23">
        <v>3253</v>
      </c>
      <c r="D64" s="21">
        <v>113.3</v>
      </c>
      <c r="E64" s="23">
        <v>381</v>
      </c>
      <c r="F64" s="23"/>
    </row>
    <row r="65" spans="1:8" s="2" customFormat="1" x14ac:dyDescent="0.25">
      <c r="A65" s="6"/>
      <c r="B65" s="16"/>
      <c r="C65" s="16"/>
      <c r="D65" s="14"/>
      <c r="E65" s="16"/>
      <c r="F65" s="16"/>
    </row>
    <row r="66" spans="1:8" s="2" customFormat="1" x14ac:dyDescent="0.25">
      <c r="A66" s="10" t="s">
        <v>82</v>
      </c>
      <c r="B66" s="22">
        <v>113178</v>
      </c>
      <c r="C66" s="22">
        <v>107229.4</v>
      </c>
      <c r="D66" s="20">
        <v>94.7</v>
      </c>
      <c r="E66" s="22">
        <v>-5948.6000000000104</v>
      </c>
      <c r="F66" s="22"/>
    </row>
    <row r="67" spans="1:8" s="2" customFormat="1" x14ac:dyDescent="0.25">
      <c r="A67" s="6" t="s">
        <v>83</v>
      </c>
      <c r="B67" s="23">
        <v>6944</v>
      </c>
      <c r="C67" s="23">
        <v>6996</v>
      </c>
      <c r="D67" s="21">
        <v>100.7</v>
      </c>
      <c r="E67" s="23">
        <v>52</v>
      </c>
      <c r="F67" s="23"/>
    </row>
    <row r="68" spans="1:8" s="2" customFormat="1" x14ac:dyDescent="0.25">
      <c r="A68" s="6" t="s">
        <v>84</v>
      </c>
      <c r="B68" s="23">
        <v>33858</v>
      </c>
      <c r="C68" s="23">
        <v>25416.400000000001</v>
      </c>
      <c r="D68" s="21">
        <v>75.099999999999994</v>
      </c>
      <c r="E68" s="23">
        <v>-8441.6</v>
      </c>
      <c r="F68" s="23"/>
    </row>
    <row r="69" spans="1:8" s="2" customFormat="1" x14ac:dyDescent="0.25">
      <c r="A69" s="6" t="s">
        <v>85</v>
      </c>
      <c r="B69" s="23">
        <v>8172</v>
      </c>
      <c r="C69" s="23">
        <v>8314</v>
      </c>
      <c r="D69" s="21">
        <v>101.7</v>
      </c>
      <c r="E69" s="23">
        <v>142</v>
      </c>
      <c r="F69" s="23"/>
    </row>
    <row r="70" spans="1:8" s="2" customFormat="1" x14ac:dyDescent="0.25">
      <c r="A70" s="6" t="s">
        <v>86</v>
      </c>
      <c r="B70" s="23">
        <v>13193</v>
      </c>
      <c r="C70" s="23">
        <v>12581</v>
      </c>
      <c r="D70" s="21">
        <v>95.4</v>
      </c>
      <c r="E70" s="23">
        <v>-612</v>
      </c>
      <c r="F70" s="23"/>
    </row>
    <row r="71" spans="1:8" s="2" customFormat="1" x14ac:dyDescent="0.25">
      <c r="A71" s="6" t="s">
        <v>87</v>
      </c>
      <c r="B71" s="23">
        <v>17615</v>
      </c>
      <c r="C71" s="23">
        <v>18473</v>
      </c>
      <c r="D71" s="21">
        <v>104.9</v>
      </c>
      <c r="E71" s="23">
        <v>858</v>
      </c>
      <c r="F71" s="23"/>
    </row>
    <row r="72" spans="1:8" s="2" customFormat="1" x14ac:dyDescent="0.25">
      <c r="A72" s="6" t="s">
        <v>88</v>
      </c>
      <c r="B72" s="23">
        <v>17310</v>
      </c>
      <c r="C72" s="23">
        <v>18126</v>
      </c>
      <c r="D72" s="21">
        <v>104.7</v>
      </c>
      <c r="E72" s="23">
        <v>816</v>
      </c>
      <c r="F72" s="23"/>
    </row>
    <row r="73" spans="1:8" s="2" customFormat="1" x14ac:dyDescent="0.25">
      <c r="A73" s="6" t="s">
        <v>89</v>
      </c>
      <c r="B73" s="23">
        <v>9769</v>
      </c>
      <c r="C73" s="23">
        <v>9935</v>
      </c>
      <c r="D73" s="21">
        <v>101.7</v>
      </c>
      <c r="E73" s="23">
        <v>166</v>
      </c>
      <c r="F73" s="23"/>
    </row>
    <row r="74" spans="1:8" s="2" customFormat="1" x14ac:dyDescent="0.25">
      <c r="A74" s="6" t="s">
        <v>91</v>
      </c>
      <c r="B74" s="23">
        <v>5967</v>
      </c>
      <c r="C74" s="23">
        <v>6988</v>
      </c>
      <c r="D74" s="21">
        <v>117.1</v>
      </c>
      <c r="E74" s="23">
        <v>1021</v>
      </c>
      <c r="F74" s="23"/>
    </row>
    <row r="75" spans="1:8" s="5" customFormat="1" x14ac:dyDescent="0.25">
      <c r="A75" s="6" t="s">
        <v>95</v>
      </c>
      <c r="B75" s="23">
        <v>350</v>
      </c>
      <c r="C75" s="23">
        <v>400</v>
      </c>
      <c r="D75" s="21">
        <v>114.3</v>
      </c>
      <c r="E75" s="23">
        <v>50</v>
      </c>
      <c r="F75" s="23"/>
    </row>
    <row r="76" spans="1:8" s="5" customFormat="1" x14ac:dyDescent="0.25">
      <c r="A76" s="6"/>
      <c r="B76" s="23"/>
      <c r="C76" s="23"/>
      <c r="D76" s="21"/>
      <c r="E76" s="23"/>
      <c r="F76" s="23"/>
    </row>
    <row r="77" spans="1:8" s="2" customFormat="1" x14ac:dyDescent="0.25">
      <c r="A77" s="10" t="s">
        <v>93</v>
      </c>
      <c r="B77" s="22">
        <v>2526</v>
      </c>
      <c r="C77" s="22">
        <v>2318.5</v>
      </c>
      <c r="D77" s="20">
        <v>91.8</v>
      </c>
      <c r="E77" s="22">
        <v>-207.5</v>
      </c>
      <c r="F77" s="22"/>
    </row>
    <row r="78" spans="1:8" s="2" customFormat="1" ht="13.8" x14ac:dyDescent="0.25">
      <c r="A78" s="6"/>
      <c r="B78" s="23"/>
      <c r="C78" s="23"/>
      <c r="D78" s="21"/>
      <c r="E78" s="23"/>
      <c r="F78" s="23"/>
      <c r="G78" s="47"/>
      <c r="H78" s="47"/>
    </row>
    <row r="79" spans="1:8" ht="22.5" customHeight="1" x14ac:dyDescent="0.25">
      <c r="A79" s="10" t="s">
        <v>94</v>
      </c>
      <c r="B79" s="22">
        <v>1268</v>
      </c>
      <c r="C79" s="22">
        <v>1692</v>
      </c>
      <c r="D79" s="20">
        <v>133.4</v>
      </c>
      <c r="E79" s="22">
        <v>424</v>
      </c>
      <c r="F79" s="22"/>
    </row>
  </sheetData>
  <mergeCells count="5">
    <mergeCell ref="B3:G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opLeftCell="A55" workbookViewId="0">
      <selection activeCell="B51" sqref="B51"/>
    </sheetView>
  </sheetViews>
  <sheetFormatPr defaultRowHeight="13.2" x14ac:dyDescent="0.25"/>
  <cols>
    <col min="1" max="1" width="26.88671875" customWidth="1"/>
    <col min="2" max="2" width="10" customWidth="1"/>
    <col min="3" max="3" width="9.5546875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ht="16.5" customHeight="1" x14ac:dyDescent="0.25">
      <c r="A3" s="1"/>
      <c r="B3" s="83" t="s">
        <v>114</v>
      </c>
      <c r="C3" s="83"/>
      <c r="D3" s="83"/>
      <c r="E3" s="83"/>
      <c r="F3" s="83"/>
      <c r="G3" s="83"/>
    </row>
    <row r="4" spans="1:7" s="2" customFormat="1" ht="16.5" customHeight="1" x14ac:dyDescent="0.25">
      <c r="A4" s="83" t="s">
        <v>280</v>
      </c>
      <c r="B4" s="83"/>
      <c r="C4" s="83"/>
      <c r="D4" s="83"/>
      <c r="E4" s="83"/>
      <c r="F4" s="46"/>
      <c r="G4" s="1"/>
    </row>
    <row r="5" spans="1:7" s="2" customFormat="1" x14ac:dyDescent="0.25">
      <c r="E5" s="3" t="s">
        <v>21</v>
      </c>
      <c r="F5" s="3"/>
    </row>
    <row r="6" spans="1:7" s="2" customFormat="1" ht="41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7" s="5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7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7" s="2" customFormat="1" x14ac:dyDescent="0.25">
      <c r="A9" s="11"/>
      <c r="B9" s="7"/>
      <c r="C9" s="7"/>
      <c r="D9" s="7"/>
      <c r="E9" s="7"/>
      <c r="F9" s="7"/>
    </row>
    <row r="10" spans="1:7" s="5" customFormat="1" x14ac:dyDescent="0.25">
      <c r="A10" s="10" t="s">
        <v>96</v>
      </c>
      <c r="B10" s="44">
        <v>519</v>
      </c>
      <c r="C10" s="44">
        <v>87</v>
      </c>
      <c r="D10" s="44">
        <v>16.8</v>
      </c>
      <c r="E10" s="44">
        <v>-432</v>
      </c>
      <c r="F10" s="44"/>
    </row>
    <row r="11" spans="1:7" s="2" customFormat="1" x14ac:dyDescent="0.25">
      <c r="A11" s="10"/>
      <c r="B11" s="44"/>
      <c r="C11" s="44"/>
      <c r="D11" s="44"/>
      <c r="E11" s="44"/>
      <c r="F11" s="44"/>
    </row>
    <row r="12" spans="1:7" s="2" customFormat="1" x14ac:dyDescent="0.25">
      <c r="A12" s="6"/>
      <c r="B12" s="31"/>
      <c r="C12" s="31"/>
      <c r="D12" s="31"/>
      <c r="E12" s="31"/>
      <c r="F12" s="31"/>
    </row>
    <row r="13" spans="1:7" s="5" customFormat="1" x14ac:dyDescent="0.25">
      <c r="A13" s="10" t="s">
        <v>51</v>
      </c>
      <c r="B13" s="44">
        <v>4</v>
      </c>
      <c r="C13" s="44" t="s">
        <v>2</v>
      </c>
      <c r="D13" s="44" t="s">
        <v>2</v>
      </c>
      <c r="E13" s="44">
        <v>-4</v>
      </c>
      <c r="F13" s="44"/>
    </row>
    <row r="14" spans="1:7" s="2" customFormat="1" x14ac:dyDescent="0.25">
      <c r="A14" s="6" t="s">
        <v>53</v>
      </c>
      <c r="B14" s="31">
        <v>4</v>
      </c>
      <c r="C14" s="31" t="s">
        <v>2</v>
      </c>
      <c r="D14" s="31" t="s">
        <v>2</v>
      </c>
      <c r="E14" s="31">
        <v>-4</v>
      </c>
      <c r="F14" s="31"/>
    </row>
    <row r="15" spans="1:7" s="2" customFormat="1" x14ac:dyDescent="0.25">
      <c r="A15" s="6"/>
      <c r="B15" s="31"/>
      <c r="C15" s="31"/>
      <c r="D15" s="31"/>
      <c r="E15" s="31"/>
      <c r="F15" s="31"/>
    </row>
    <row r="16" spans="1:7" s="2" customFormat="1" x14ac:dyDescent="0.25">
      <c r="A16" s="10" t="s">
        <v>82</v>
      </c>
      <c r="B16" s="44">
        <v>515</v>
      </c>
      <c r="C16" s="44">
        <v>87</v>
      </c>
      <c r="D16" s="44">
        <v>16.899999999999999</v>
      </c>
      <c r="E16" s="44">
        <v>-428</v>
      </c>
      <c r="F16" s="44"/>
    </row>
    <row r="17" spans="1:8" s="2" customFormat="1" x14ac:dyDescent="0.25">
      <c r="A17" s="6" t="s">
        <v>83</v>
      </c>
      <c r="B17" s="31" t="s">
        <v>2</v>
      </c>
      <c r="C17" s="31">
        <v>86</v>
      </c>
      <c r="D17" s="31" t="s">
        <v>2</v>
      </c>
      <c r="E17" s="31">
        <v>86</v>
      </c>
      <c r="F17" s="31"/>
    </row>
    <row r="18" spans="1:8" s="2" customFormat="1" x14ac:dyDescent="0.25">
      <c r="A18" s="6" t="s">
        <v>88</v>
      </c>
      <c r="B18" s="31" t="s">
        <v>2</v>
      </c>
      <c r="C18" s="31">
        <v>1</v>
      </c>
      <c r="D18" s="31" t="s">
        <v>2</v>
      </c>
      <c r="E18" s="31">
        <v>1</v>
      </c>
      <c r="F18" s="31"/>
    </row>
    <row r="19" spans="1:8" s="2" customFormat="1" ht="13.8" x14ac:dyDescent="0.25">
      <c r="A19" s="6" t="s">
        <v>89</v>
      </c>
      <c r="B19" s="31">
        <v>515</v>
      </c>
      <c r="C19" s="31" t="s">
        <v>2</v>
      </c>
      <c r="D19" s="31" t="s">
        <v>2</v>
      </c>
      <c r="E19" s="31">
        <v>-515</v>
      </c>
      <c r="F19" s="31"/>
      <c r="G19" s="47"/>
      <c r="H19" s="47"/>
    </row>
    <row r="20" spans="1:8" ht="22.5" customHeight="1" x14ac:dyDescent="0.25">
      <c r="A20" s="2"/>
      <c r="B20" s="7"/>
      <c r="C20" s="7"/>
      <c r="D20" s="7"/>
      <c r="E20" s="7"/>
      <c r="F20" s="7"/>
    </row>
    <row r="21" spans="1:8" ht="20.25" customHeight="1" x14ac:dyDescent="0.25">
      <c r="A21" s="83" t="s">
        <v>108</v>
      </c>
      <c r="B21" s="83"/>
      <c r="C21" s="83"/>
      <c r="D21" s="83"/>
      <c r="E21" s="83"/>
      <c r="F21" s="46"/>
    </row>
    <row r="22" spans="1:8" s="2" customFormat="1" ht="19.5" customHeight="1" x14ac:dyDescent="0.25">
      <c r="A22" s="83" t="s">
        <v>107</v>
      </c>
      <c r="B22" s="83"/>
      <c r="C22" s="83"/>
      <c r="D22" s="83"/>
      <c r="E22" s="83"/>
      <c r="F22" s="46"/>
    </row>
    <row r="23" spans="1:8" s="2" customFormat="1" x14ac:dyDescent="0.25">
      <c r="E23" s="3" t="s">
        <v>21</v>
      </c>
      <c r="F23" s="3"/>
    </row>
    <row r="24" spans="1:8" s="2" customFormat="1" ht="41.4" customHeight="1" x14ac:dyDescent="0.25">
      <c r="A24" s="79" t="s">
        <v>22</v>
      </c>
      <c r="B24" s="81" t="s">
        <v>23</v>
      </c>
      <c r="C24" s="82"/>
      <c r="D24" s="81" t="s">
        <v>103</v>
      </c>
      <c r="E24" s="82"/>
      <c r="F24" s="45"/>
    </row>
    <row r="25" spans="1:8" s="5" customFormat="1" x14ac:dyDescent="0.25">
      <c r="A25" s="80"/>
      <c r="B25" s="26" t="s">
        <v>24</v>
      </c>
      <c r="C25" s="27" t="s">
        <v>33</v>
      </c>
      <c r="D25" s="26" t="s">
        <v>0</v>
      </c>
      <c r="E25" s="28" t="s">
        <v>1</v>
      </c>
      <c r="F25" s="27"/>
    </row>
    <row r="26" spans="1:8" s="5" customFormat="1" x14ac:dyDescent="0.25">
      <c r="A26" s="4"/>
      <c r="B26" s="8">
        <v>1</v>
      </c>
      <c r="C26" s="29">
        <v>2</v>
      </c>
      <c r="D26" s="29">
        <v>3</v>
      </c>
      <c r="E26" s="29">
        <v>4</v>
      </c>
      <c r="F26" s="30"/>
    </row>
    <row r="27" spans="1:8" s="5" customFormat="1" x14ac:dyDescent="0.25">
      <c r="A27" s="11"/>
      <c r="B27" s="7"/>
      <c r="C27" s="7"/>
      <c r="D27" s="7"/>
      <c r="E27" s="7"/>
      <c r="F27" s="7"/>
    </row>
    <row r="28" spans="1:8" s="2" customFormat="1" x14ac:dyDescent="0.25">
      <c r="A28" s="10" t="s">
        <v>96</v>
      </c>
      <c r="B28" s="44" t="s">
        <v>2</v>
      </c>
      <c r="C28" s="44">
        <v>86</v>
      </c>
      <c r="D28" s="44" t="s">
        <v>2</v>
      </c>
      <c r="E28" s="44">
        <v>86</v>
      </c>
      <c r="F28" s="44"/>
    </row>
    <row r="29" spans="1:8" s="2" customFormat="1" x14ac:dyDescent="0.25">
      <c r="A29" s="10"/>
      <c r="B29" s="44"/>
      <c r="C29" s="44"/>
      <c r="D29" s="44"/>
      <c r="E29" s="44"/>
      <c r="F29" s="44"/>
    </row>
    <row r="30" spans="1:8" s="2" customFormat="1" ht="13.8" x14ac:dyDescent="0.25">
      <c r="A30" s="10" t="s">
        <v>82</v>
      </c>
      <c r="B30" s="44" t="s">
        <v>2</v>
      </c>
      <c r="C30" s="44">
        <v>86</v>
      </c>
      <c r="D30" s="44" t="s">
        <v>2</v>
      </c>
      <c r="E30" s="44">
        <v>86</v>
      </c>
      <c r="F30" s="44"/>
      <c r="G30" s="47"/>
      <c r="H30" s="47"/>
    </row>
    <row r="31" spans="1:8" ht="15.75" customHeight="1" x14ac:dyDescent="0.25">
      <c r="A31" s="6" t="s">
        <v>83</v>
      </c>
      <c r="B31" s="31" t="s">
        <v>2</v>
      </c>
      <c r="C31" s="31">
        <v>86</v>
      </c>
      <c r="D31" s="31" t="s">
        <v>2</v>
      </c>
      <c r="E31" s="31">
        <v>86</v>
      </c>
      <c r="F31" s="31"/>
    </row>
    <row r="32" spans="1:8" ht="22.5" customHeight="1" x14ac:dyDescent="0.25">
      <c r="A32" s="6"/>
      <c r="B32" s="9"/>
      <c r="C32" s="9"/>
      <c r="D32" s="9"/>
      <c r="E32" s="9"/>
      <c r="F32" s="9"/>
    </row>
    <row r="33" spans="1:8" ht="12" customHeight="1" x14ac:dyDescent="0.25">
      <c r="A33" s="78" t="s">
        <v>106</v>
      </c>
      <c r="B33" s="78"/>
      <c r="C33" s="78"/>
      <c r="D33" s="78"/>
      <c r="E33" s="78"/>
      <c r="F33" s="47"/>
    </row>
    <row r="34" spans="1:8" s="2" customFormat="1" ht="19.5" customHeight="1" x14ac:dyDescent="0.25">
      <c r="A34" s="47" t="s">
        <v>109</v>
      </c>
      <c r="B34" s="47"/>
      <c r="C34" s="47"/>
      <c r="D34" s="47"/>
      <c r="E34" s="47"/>
      <c r="F34" s="47"/>
    </row>
    <row r="35" spans="1:8" s="2" customFormat="1" x14ac:dyDescent="0.25">
      <c r="E35" s="3" t="s">
        <v>21</v>
      </c>
      <c r="F35" s="3"/>
    </row>
    <row r="36" spans="1:8" s="2" customFormat="1" ht="40.200000000000003" customHeight="1" x14ac:dyDescent="0.25">
      <c r="A36" s="79" t="s">
        <v>22</v>
      </c>
      <c r="B36" s="81" t="s">
        <v>23</v>
      </c>
      <c r="C36" s="82"/>
      <c r="D36" s="81" t="s">
        <v>103</v>
      </c>
      <c r="E36" s="82"/>
      <c r="F36" s="45"/>
    </row>
    <row r="37" spans="1:8" s="5" customFormat="1" x14ac:dyDescent="0.25">
      <c r="A37" s="80"/>
      <c r="B37" s="26" t="s">
        <v>24</v>
      </c>
      <c r="C37" s="27" t="s">
        <v>33</v>
      </c>
      <c r="D37" s="26" t="s">
        <v>0</v>
      </c>
      <c r="E37" s="28" t="s">
        <v>1</v>
      </c>
      <c r="F37" s="27"/>
    </row>
    <row r="38" spans="1:8" s="5" customFormat="1" x14ac:dyDescent="0.25">
      <c r="A38" s="4"/>
      <c r="B38" s="8">
        <v>1</v>
      </c>
      <c r="C38" s="29">
        <v>2</v>
      </c>
      <c r="D38" s="29">
        <v>3</v>
      </c>
      <c r="E38" s="29">
        <v>4</v>
      </c>
      <c r="F38" s="30"/>
    </row>
    <row r="39" spans="1:8" s="2" customFormat="1" x14ac:dyDescent="0.25">
      <c r="A39" s="11"/>
      <c r="B39" s="7"/>
      <c r="C39" s="7"/>
      <c r="D39" s="7"/>
      <c r="E39" s="7"/>
      <c r="F39" s="7"/>
    </row>
    <row r="40" spans="1:8" s="5" customFormat="1" x14ac:dyDescent="0.25">
      <c r="A40" s="10" t="s">
        <v>96</v>
      </c>
      <c r="B40" s="44">
        <v>519</v>
      </c>
      <c r="C40" s="44">
        <v>1</v>
      </c>
      <c r="D40" s="44">
        <v>0.2</v>
      </c>
      <c r="E40" s="44">
        <v>-518</v>
      </c>
      <c r="F40" s="44"/>
    </row>
    <row r="41" spans="1:8" s="2" customFormat="1" x14ac:dyDescent="0.25">
      <c r="A41" s="6"/>
      <c r="B41" s="31"/>
      <c r="C41" s="31"/>
      <c r="D41" s="31"/>
      <c r="E41" s="31"/>
      <c r="F41" s="31"/>
    </row>
    <row r="42" spans="1:8" s="5" customFormat="1" x14ac:dyDescent="0.25">
      <c r="A42" s="10" t="s">
        <v>51</v>
      </c>
      <c r="B42" s="44">
        <v>4</v>
      </c>
      <c r="C42" s="44" t="s">
        <v>2</v>
      </c>
      <c r="D42" s="44" t="s">
        <v>2</v>
      </c>
      <c r="E42" s="44">
        <v>-4</v>
      </c>
      <c r="F42" s="44"/>
    </row>
    <row r="43" spans="1:8" s="2" customFormat="1" x14ac:dyDescent="0.25">
      <c r="A43" s="6" t="s">
        <v>53</v>
      </c>
      <c r="B43" s="31">
        <v>4</v>
      </c>
      <c r="C43" s="31" t="s">
        <v>2</v>
      </c>
      <c r="D43" s="31" t="s">
        <v>2</v>
      </c>
      <c r="E43" s="31">
        <v>-4</v>
      </c>
      <c r="F43" s="31"/>
    </row>
    <row r="44" spans="1:8" s="2" customFormat="1" x14ac:dyDescent="0.25">
      <c r="A44" s="6"/>
      <c r="B44" s="31"/>
      <c r="C44" s="31"/>
      <c r="D44" s="31"/>
      <c r="E44" s="31"/>
      <c r="F44" s="31"/>
    </row>
    <row r="45" spans="1:8" s="2" customFormat="1" x14ac:dyDescent="0.25">
      <c r="A45" s="10" t="s">
        <v>82</v>
      </c>
      <c r="B45" s="44">
        <v>515</v>
      </c>
      <c r="C45" s="44">
        <v>1</v>
      </c>
      <c r="D45" s="44">
        <v>0.2</v>
      </c>
      <c r="E45" s="44">
        <v>-514</v>
      </c>
      <c r="F45" s="44"/>
    </row>
    <row r="46" spans="1:8" s="2" customFormat="1" ht="13.8" x14ac:dyDescent="0.25">
      <c r="A46" s="6" t="s">
        <v>88</v>
      </c>
      <c r="B46" s="31" t="s">
        <v>2</v>
      </c>
      <c r="C46" s="31">
        <v>1</v>
      </c>
      <c r="D46" s="31" t="s">
        <v>2</v>
      </c>
      <c r="E46" s="31">
        <v>1</v>
      </c>
      <c r="F46" s="31"/>
      <c r="G46" s="47"/>
      <c r="H46" s="47"/>
    </row>
    <row r="47" spans="1:8" ht="12.75" customHeight="1" x14ac:dyDescent="0.25">
      <c r="A47" s="6" t="s">
        <v>89</v>
      </c>
      <c r="B47" s="31">
        <v>515</v>
      </c>
      <c r="C47" s="31" t="s">
        <v>2</v>
      </c>
      <c r="D47" s="31" t="s">
        <v>2</v>
      </c>
      <c r="E47" s="31">
        <v>-515</v>
      </c>
      <c r="F47" s="31"/>
    </row>
    <row r="48" spans="1:8" ht="12" customHeight="1" x14ac:dyDescent="0.25">
      <c r="A48" s="2"/>
      <c r="B48" s="3"/>
      <c r="C48" s="3"/>
      <c r="D48" s="3"/>
      <c r="E48" s="3"/>
      <c r="F48" s="3"/>
    </row>
  </sheetData>
  <mergeCells count="14">
    <mergeCell ref="A36:A37"/>
    <mergeCell ref="B36:C36"/>
    <mergeCell ref="D36:E36"/>
    <mergeCell ref="B3:G3"/>
    <mergeCell ref="A4:E4"/>
    <mergeCell ref="A6:A7"/>
    <mergeCell ref="B6:C6"/>
    <mergeCell ref="D6:E6"/>
    <mergeCell ref="A21:E21"/>
    <mergeCell ref="A22:E22"/>
    <mergeCell ref="A24:A25"/>
    <mergeCell ref="B24:C24"/>
    <mergeCell ref="D24:E24"/>
    <mergeCell ref="A33:E33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opLeftCell="A76" workbookViewId="0">
      <selection activeCell="B48" sqref="B48"/>
    </sheetView>
  </sheetViews>
  <sheetFormatPr defaultRowHeight="13.2" x14ac:dyDescent="0.25"/>
  <cols>
    <col min="1" max="1" width="27.33203125" customWidth="1"/>
    <col min="2" max="2" width="10.6640625" customWidth="1"/>
    <col min="3" max="3" width="10.109375" customWidth="1"/>
  </cols>
  <sheetData>
    <row r="1" spans="1:8" x14ac:dyDescent="0.25">
      <c r="A1" s="65" t="s">
        <v>203</v>
      </c>
    </row>
    <row r="2" spans="1:8" x14ac:dyDescent="0.25">
      <c r="A2" s="65" t="s">
        <v>204</v>
      </c>
    </row>
    <row r="3" spans="1:8" s="2" customFormat="1" ht="19.5" customHeight="1" x14ac:dyDescent="0.25">
      <c r="A3" s="47" t="s">
        <v>115</v>
      </c>
      <c r="B3" s="47"/>
      <c r="C3" s="47"/>
      <c r="D3" s="47"/>
      <c r="E3" s="47"/>
      <c r="F3" s="47"/>
    </row>
    <row r="4" spans="1:8" s="2" customFormat="1" x14ac:dyDescent="0.25">
      <c r="E4" s="3" t="s">
        <v>21</v>
      </c>
      <c r="F4" s="3"/>
    </row>
    <row r="5" spans="1:8" s="2" customFormat="1" ht="42.6" customHeight="1" x14ac:dyDescent="0.25">
      <c r="A5" s="79" t="s">
        <v>22</v>
      </c>
      <c r="B5" s="81" t="s">
        <v>23</v>
      </c>
      <c r="C5" s="82"/>
      <c r="D5" s="81" t="s">
        <v>103</v>
      </c>
      <c r="E5" s="82"/>
      <c r="F5" s="45"/>
    </row>
    <row r="6" spans="1:8" s="5" customFormat="1" x14ac:dyDescent="0.25">
      <c r="A6" s="80"/>
      <c r="B6" s="26" t="s">
        <v>24</v>
      </c>
      <c r="C6" s="27" t="s">
        <v>33</v>
      </c>
      <c r="D6" s="26" t="s">
        <v>0</v>
      </c>
      <c r="E6" s="28" t="s">
        <v>1</v>
      </c>
      <c r="F6" s="27"/>
    </row>
    <row r="7" spans="1:8" s="5" customFormat="1" x14ac:dyDescent="0.25">
      <c r="A7" s="4"/>
      <c r="B7" s="8">
        <v>1</v>
      </c>
      <c r="C7" s="29">
        <v>2</v>
      </c>
      <c r="D7" s="29">
        <v>3</v>
      </c>
      <c r="E7" s="29">
        <v>4</v>
      </c>
      <c r="F7" s="30"/>
    </row>
    <row r="8" spans="1:8" s="5" customFormat="1" x14ac:dyDescent="0.25">
      <c r="A8" s="11"/>
      <c r="B8" s="7"/>
      <c r="C8" s="7"/>
      <c r="D8" s="7"/>
      <c r="E8" s="7"/>
      <c r="F8" s="7"/>
    </row>
    <row r="9" spans="1:8" s="2" customFormat="1" x14ac:dyDescent="0.25">
      <c r="A9" s="10" t="s">
        <v>96</v>
      </c>
      <c r="B9" s="44">
        <v>20</v>
      </c>
      <c r="C9" s="44">
        <v>60</v>
      </c>
      <c r="D9" s="20">
        <v>300</v>
      </c>
      <c r="E9" s="44">
        <v>40</v>
      </c>
      <c r="F9" s="44"/>
    </row>
    <row r="10" spans="1:8" s="2" customFormat="1" x14ac:dyDescent="0.25">
      <c r="A10" s="6"/>
      <c r="B10" s="44"/>
      <c r="C10" s="44"/>
      <c r="D10" s="20"/>
      <c r="E10" s="44"/>
      <c r="F10" s="44"/>
    </row>
    <row r="11" spans="1:8" s="2" customFormat="1" x14ac:dyDescent="0.25">
      <c r="A11" s="10" t="s">
        <v>82</v>
      </c>
      <c r="B11" s="44">
        <v>20</v>
      </c>
      <c r="C11" s="44">
        <v>60</v>
      </c>
      <c r="D11" s="20">
        <v>300</v>
      </c>
      <c r="E11" s="44">
        <v>40</v>
      </c>
      <c r="F11" s="44"/>
    </row>
    <row r="12" spans="1:8" s="2" customFormat="1" ht="13.8" x14ac:dyDescent="0.25">
      <c r="A12" s="6" t="s">
        <v>15</v>
      </c>
      <c r="B12" s="31" t="s">
        <v>2</v>
      </c>
      <c r="C12" s="31">
        <v>60</v>
      </c>
      <c r="D12" s="21" t="s">
        <v>2</v>
      </c>
      <c r="E12" s="31">
        <v>60</v>
      </c>
      <c r="F12" s="31"/>
      <c r="G12" s="47"/>
      <c r="H12" s="47"/>
    </row>
    <row r="13" spans="1:8" ht="22.5" customHeight="1" x14ac:dyDescent="0.25">
      <c r="A13" s="6" t="s">
        <v>87</v>
      </c>
      <c r="B13" s="31">
        <v>20</v>
      </c>
      <c r="C13" s="31" t="s">
        <v>2</v>
      </c>
      <c r="D13" s="31" t="s">
        <v>2</v>
      </c>
      <c r="E13" s="31">
        <v>-20</v>
      </c>
      <c r="F13" s="31"/>
    </row>
    <row r="14" spans="1:8" ht="22.5" customHeight="1" x14ac:dyDescent="0.25">
      <c r="A14" s="6"/>
      <c r="B14" s="9"/>
      <c r="C14" s="9"/>
      <c r="D14" s="9"/>
      <c r="E14" s="9"/>
      <c r="F14" s="9"/>
    </row>
    <row r="15" spans="1:8" ht="12" customHeight="1" x14ac:dyDescent="0.25">
      <c r="A15" s="78" t="s">
        <v>311</v>
      </c>
      <c r="B15" s="78"/>
      <c r="C15" s="78"/>
      <c r="D15" s="78"/>
      <c r="E15" s="78"/>
      <c r="F15" s="47"/>
    </row>
    <row r="16" spans="1:8" s="2" customFormat="1" ht="13.5" customHeight="1" x14ac:dyDescent="0.25">
      <c r="A16" s="78" t="s">
        <v>312</v>
      </c>
      <c r="B16" s="78"/>
      <c r="C16" s="78"/>
      <c r="D16" s="78"/>
      <c r="E16" s="78"/>
      <c r="F16" s="47"/>
    </row>
    <row r="17" spans="1:6" s="2" customFormat="1" x14ac:dyDescent="0.25">
      <c r="E17" s="3" t="s">
        <v>21</v>
      </c>
      <c r="F17" s="3"/>
    </row>
    <row r="18" spans="1:6" s="2" customFormat="1" ht="40.950000000000003" customHeight="1" x14ac:dyDescent="0.25">
      <c r="A18" s="79" t="s">
        <v>22</v>
      </c>
      <c r="B18" s="81" t="s">
        <v>23</v>
      </c>
      <c r="C18" s="82"/>
      <c r="D18" s="81" t="s">
        <v>103</v>
      </c>
      <c r="E18" s="82"/>
      <c r="F18" s="45"/>
    </row>
    <row r="19" spans="1:6" s="5" customFormat="1" ht="15.75" customHeight="1" x14ac:dyDescent="0.25">
      <c r="A19" s="80"/>
      <c r="B19" s="26" t="s">
        <v>24</v>
      </c>
      <c r="C19" s="27" t="s">
        <v>33</v>
      </c>
      <c r="D19" s="26" t="s">
        <v>0</v>
      </c>
      <c r="E19" s="28" t="s">
        <v>1</v>
      </c>
      <c r="F19" s="27"/>
    </row>
    <row r="20" spans="1:6" s="5" customFormat="1" x14ac:dyDescent="0.25">
      <c r="A20" s="4"/>
      <c r="B20" s="8">
        <v>1</v>
      </c>
      <c r="C20" s="29">
        <v>2</v>
      </c>
      <c r="D20" s="29">
        <v>3</v>
      </c>
      <c r="E20" s="29">
        <v>4</v>
      </c>
      <c r="F20" s="30"/>
    </row>
    <row r="21" spans="1:6" s="5" customFormat="1" x14ac:dyDescent="0.25">
      <c r="A21" s="11"/>
      <c r="B21" s="7"/>
      <c r="C21" s="30"/>
      <c r="D21" s="30"/>
      <c r="E21" s="30"/>
      <c r="F21" s="30"/>
    </row>
    <row r="22" spans="1:6" s="2" customFormat="1" x14ac:dyDescent="0.25">
      <c r="A22" s="10" t="s">
        <v>96</v>
      </c>
      <c r="B22" s="44">
        <v>870</v>
      </c>
      <c r="C22" s="22">
        <v>947.4</v>
      </c>
      <c r="D22" s="44">
        <v>108.9</v>
      </c>
      <c r="E22" s="22">
        <v>77.400000000000006</v>
      </c>
      <c r="F22" s="35"/>
    </row>
    <row r="23" spans="1:6" s="2" customFormat="1" x14ac:dyDescent="0.25">
      <c r="A23" s="10"/>
      <c r="B23" s="22"/>
      <c r="C23" s="22"/>
      <c r="D23" s="20"/>
      <c r="E23" s="22"/>
      <c r="F23" s="35"/>
    </row>
    <row r="24" spans="1:6" s="2" customFormat="1" x14ac:dyDescent="0.25">
      <c r="A24" s="10" t="s">
        <v>35</v>
      </c>
      <c r="B24" s="22">
        <v>5</v>
      </c>
      <c r="C24" s="22">
        <v>71.400000000000006</v>
      </c>
      <c r="D24" s="20">
        <v>1428</v>
      </c>
      <c r="E24" s="22">
        <v>66.400000000000006</v>
      </c>
      <c r="F24" s="35"/>
    </row>
    <row r="25" spans="1:6" s="5" customFormat="1" x14ac:dyDescent="0.25">
      <c r="A25" s="6" t="s">
        <v>4</v>
      </c>
      <c r="B25" s="23" t="s">
        <v>2</v>
      </c>
      <c r="C25" s="23">
        <v>0.4</v>
      </c>
      <c r="D25" s="21" t="s">
        <v>2</v>
      </c>
      <c r="E25" s="23">
        <v>0.4</v>
      </c>
      <c r="F25" s="38"/>
    </row>
    <row r="26" spans="1:6" s="2" customFormat="1" x14ac:dyDescent="0.25">
      <c r="A26" s="6" t="s">
        <v>44</v>
      </c>
      <c r="B26" s="23">
        <v>5</v>
      </c>
      <c r="C26" s="23">
        <v>71</v>
      </c>
      <c r="D26" s="21">
        <v>1420</v>
      </c>
      <c r="E26" s="23">
        <v>66</v>
      </c>
      <c r="F26" s="38"/>
    </row>
    <row r="27" spans="1:6" s="2" customFormat="1" x14ac:dyDescent="0.25">
      <c r="A27" s="6"/>
      <c r="B27" s="23"/>
      <c r="C27" s="23"/>
      <c r="D27" s="21"/>
      <c r="E27" s="23"/>
      <c r="F27" s="38"/>
    </row>
    <row r="28" spans="1:6" s="2" customFormat="1" x14ac:dyDescent="0.25">
      <c r="A28" s="10" t="s">
        <v>51</v>
      </c>
      <c r="B28" s="22">
        <v>404</v>
      </c>
      <c r="C28" s="22">
        <v>465</v>
      </c>
      <c r="D28" s="20">
        <v>115.1</v>
      </c>
      <c r="E28" s="22">
        <v>61</v>
      </c>
      <c r="F28" s="35"/>
    </row>
    <row r="29" spans="1:6" s="2" customFormat="1" x14ac:dyDescent="0.25">
      <c r="A29" s="6" t="s">
        <v>52</v>
      </c>
      <c r="B29" s="23">
        <v>25</v>
      </c>
      <c r="C29" s="23">
        <v>28</v>
      </c>
      <c r="D29" s="21">
        <v>112</v>
      </c>
      <c r="E29" s="23">
        <v>3</v>
      </c>
      <c r="F29" s="38"/>
    </row>
    <row r="30" spans="1:6" s="2" customFormat="1" x14ac:dyDescent="0.25">
      <c r="A30" s="6" t="s">
        <v>54</v>
      </c>
      <c r="B30" s="23">
        <v>246</v>
      </c>
      <c r="C30" s="23">
        <v>317</v>
      </c>
      <c r="D30" s="21">
        <v>128.9</v>
      </c>
      <c r="E30" s="23">
        <v>71</v>
      </c>
      <c r="F30" s="38"/>
    </row>
    <row r="31" spans="1:6" s="2" customFormat="1" x14ac:dyDescent="0.25">
      <c r="A31" s="6" t="s">
        <v>55</v>
      </c>
      <c r="B31" s="23">
        <v>5</v>
      </c>
      <c r="C31" s="23">
        <v>40</v>
      </c>
      <c r="D31" s="21">
        <v>800</v>
      </c>
      <c r="E31" s="23">
        <v>35</v>
      </c>
      <c r="F31" s="38"/>
    </row>
    <row r="32" spans="1:6" s="2" customFormat="1" x14ac:dyDescent="0.25">
      <c r="A32" s="6" t="s">
        <v>56</v>
      </c>
      <c r="B32" s="23">
        <v>93</v>
      </c>
      <c r="C32" s="23">
        <v>95</v>
      </c>
      <c r="D32" s="21">
        <v>102.2</v>
      </c>
      <c r="E32" s="23">
        <v>2</v>
      </c>
      <c r="F32" s="38"/>
    </row>
    <row r="33" spans="1:8" s="5" customFormat="1" x14ac:dyDescent="0.25">
      <c r="A33" s="6" t="s">
        <v>57</v>
      </c>
      <c r="B33" s="23">
        <v>40</v>
      </c>
      <c r="C33" s="23">
        <v>20</v>
      </c>
      <c r="D33" s="21">
        <v>50</v>
      </c>
      <c r="E33" s="23">
        <v>-20</v>
      </c>
      <c r="F33" s="38"/>
    </row>
    <row r="34" spans="1:8" s="2" customFormat="1" x14ac:dyDescent="0.25">
      <c r="A34" s="6" t="s">
        <v>58</v>
      </c>
      <c r="B34" s="23" t="s">
        <v>2</v>
      </c>
      <c r="C34" s="23">
        <v>5</v>
      </c>
      <c r="D34" s="21" t="s">
        <v>2</v>
      </c>
      <c r="E34" s="23">
        <v>5</v>
      </c>
      <c r="F34" s="38"/>
    </row>
    <row r="35" spans="1:8" s="2" customFormat="1" x14ac:dyDescent="0.25">
      <c r="A35" s="6"/>
      <c r="B35" s="23"/>
      <c r="C35" s="23"/>
      <c r="D35" s="21"/>
      <c r="E35" s="23"/>
      <c r="F35" s="38"/>
    </row>
    <row r="36" spans="1:8" s="5" customFormat="1" x14ac:dyDescent="0.25">
      <c r="A36" s="10" t="s">
        <v>60</v>
      </c>
      <c r="B36" s="22">
        <v>6</v>
      </c>
      <c r="C36" s="22">
        <v>8</v>
      </c>
      <c r="D36" s="20">
        <v>133.30000000000001</v>
      </c>
      <c r="E36" s="22">
        <v>2</v>
      </c>
      <c r="F36" s="35"/>
    </row>
    <row r="37" spans="1:8" s="2" customFormat="1" x14ac:dyDescent="0.25">
      <c r="A37" s="6" t="s">
        <v>61</v>
      </c>
      <c r="B37" s="23">
        <v>6</v>
      </c>
      <c r="C37" s="23">
        <v>8</v>
      </c>
      <c r="D37" s="21">
        <v>133.30000000000001</v>
      </c>
      <c r="E37" s="23">
        <v>2</v>
      </c>
      <c r="F37" s="38"/>
    </row>
    <row r="38" spans="1:8" s="2" customFormat="1" x14ac:dyDescent="0.25">
      <c r="A38" s="6"/>
      <c r="B38" s="23"/>
      <c r="C38" s="23"/>
      <c r="D38" s="21"/>
      <c r="E38" s="23"/>
      <c r="F38" s="38"/>
    </row>
    <row r="39" spans="1:8" s="5" customFormat="1" x14ac:dyDescent="0.25">
      <c r="A39" s="10" t="s">
        <v>66</v>
      </c>
      <c r="B39" s="22" t="s">
        <v>2</v>
      </c>
      <c r="C39" s="22">
        <v>10</v>
      </c>
      <c r="D39" s="20" t="s">
        <v>2</v>
      </c>
      <c r="E39" s="22">
        <v>10</v>
      </c>
      <c r="F39" s="35"/>
    </row>
    <row r="40" spans="1:8" s="2" customFormat="1" x14ac:dyDescent="0.25">
      <c r="A40" s="6" t="s">
        <v>19</v>
      </c>
      <c r="B40" s="23" t="s">
        <v>2</v>
      </c>
      <c r="C40" s="23">
        <v>10</v>
      </c>
      <c r="D40" s="21" t="s">
        <v>2</v>
      </c>
      <c r="E40" s="23">
        <v>10</v>
      </c>
      <c r="F40" s="38"/>
    </row>
    <row r="41" spans="1:8" s="2" customFormat="1" x14ac:dyDescent="0.25">
      <c r="A41" s="6"/>
      <c r="B41" s="23"/>
      <c r="C41" s="23"/>
      <c r="D41" s="21"/>
      <c r="E41" s="23"/>
      <c r="F41" s="38"/>
    </row>
    <row r="42" spans="1:8" s="5" customFormat="1" x14ac:dyDescent="0.25">
      <c r="A42" s="10" t="s">
        <v>82</v>
      </c>
      <c r="B42" s="44">
        <v>455</v>
      </c>
      <c r="C42" s="44">
        <v>393</v>
      </c>
      <c r="D42" s="44">
        <v>86.4</v>
      </c>
      <c r="E42" s="44">
        <v>-62</v>
      </c>
      <c r="F42" s="35"/>
    </row>
    <row r="43" spans="1:8" s="2" customFormat="1" x14ac:dyDescent="0.25">
      <c r="A43" s="6" t="s">
        <v>83</v>
      </c>
      <c r="B43" s="23">
        <v>32</v>
      </c>
      <c r="C43" s="23">
        <v>50</v>
      </c>
      <c r="D43" s="21">
        <v>156.30000000000001</v>
      </c>
      <c r="E43" s="23">
        <v>18</v>
      </c>
      <c r="F43" s="38"/>
    </row>
    <row r="44" spans="1:8" s="2" customFormat="1" x14ac:dyDescent="0.25">
      <c r="A44" s="6" t="s">
        <v>85</v>
      </c>
      <c r="B44" s="23">
        <v>40</v>
      </c>
      <c r="C44" s="23">
        <v>31</v>
      </c>
      <c r="D44" s="21">
        <v>77.5</v>
      </c>
      <c r="E44" s="23">
        <v>-9</v>
      </c>
      <c r="F44" s="38"/>
    </row>
    <row r="45" spans="1:8" s="2" customFormat="1" x14ac:dyDescent="0.25">
      <c r="A45" s="6" t="s">
        <v>86</v>
      </c>
      <c r="B45" s="23">
        <v>15</v>
      </c>
      <c r="C45" s="23">
        <v>20</v>
      </c>
      <c r="D45" s="21">
        <v>133.30000000000001</v>
      </c>
      <c r="E45" s="23">
        <v>5</v>
      </c>
      <c r="F45" s="38"/>
    </row>
    <row r="46" spans="1:8" s="2" customFormat="1" x14ac:dyDescent="0.25">
      <c r="A46" s="6" t="s">
        <v>88</v>
      </c>
      <c r="B46" s="23">
        <v>81</v>
      </c>
      <c r="C46" s="23">
        <v>16</v>
      </c>
      <c r="D46" s="21">
        <v>19.8</v>
      </c>
      <c r="E46" s="23">
        <v>-65</v>
      </c>
      <c r="F46" s="38"/>
    </row>
    <row r="47" spans="1:8" s="2" customFormat="1" x14ac:dyDescent="0.25">
      <c r="A47" s="6" t="s">
        <v>89</v>
      </c>
      <c r="B47" s="23">
        <v>279</v>
      </c>
      <c r="C47" s="23">
        <v>255</v>
      </c>
      <c r="D47" s="21">
        <v>91.4</v>
      </c>
      <c r="E47" s="23">
        <v>-24</v>
      </c>
      <c r="F47" s="38"/>
    </row>
    <row r="48" spans="1:8" s="2" customFormat="1" ht="13.8" x14ac:dyDescent="0.25">
      <c r="A48" s="6" t="s">
        <v>17</v>
      </c>
      <c r="B48" s="23">
        <v>8</v>
      </c>
      <c r="C48" s="23">
        <v>23</v>
      </c>
      <c r="D48" s="21">
        <v>287.5</v>
      </c>
      <c r="E48" s="23">
        <v>15</v>
      </c>
      <c r="F48" s="38"/>
      <c r="G48" s="47"/>
      <c r="H48" s="47"/>
    </row>
    <row r="49" spans="1:8" s="2" customFormat="1" ht="13.8" x14ac:dyDescent="0.25">
      <c r="A49" s="6"/>
      <c r="B49" s="23"/>
      <c r="C49" s="23"/>
      <c r="D49" s="21"/>
      <c r="E49" s="23"/>
      <c r="F49" s="38"/>
      <c r="G49" s="47"/>
      <c r="H49" s="47"/>
    </row>
    <row r="50" spans="1:8" ht="12" customHeight="1" x14ac:dyDescent="0.25">
      <c r="A50" s="2"/>
      <c r="B50" s="83" t="s">
        <v>313</v>
      </c>
      <c r="C50" s="83"/>
      <c r="D50" s="83"/>
      <c r="E50" s="83"/>
      <c r="F50" s="83"/>
      <c r="G50" s="83"/>
    </row>
    <row r="51" spans="1:8" s="2" customFormat="1" ht="13.95" customHeight="1" x14ac:dyDescent="0.25">
      <c r="A51" s="78" t="s">
        <v>314</v>
      </c>
      <c r="B51" s="78"/>
      <c r="C51" s="78"/>
      <c r="D51" s="78"/>
      <c r="E51" s="78"/>
      <c r="F51" s="47"/>
    </row>
    <row r="52" spans="1:8" s="2" customFormat="1" x14ac:dyDescent="0.25">
      <c r="E52" s="3" t="s">
        <v>21</v>
      </c>
      <c r="F52" s="3"/>
    </row>
    <row r="53" spans="1:8" s="2" customFormat="1" ht="41.4" customHeight="1" x14ac:dyDescent="0.25">
      <c r="A53" s="79" t="s">
        <v>22</v>
      </c>
      <c r="B53" s="81" t="s">
        <v>23</v>
      </c>
      <c r="C53" s="82"/>
      <c r="D53" s="81" t="s">
        <v>103</v>
      </c>
      <c r="E53" s="82"/>
      <c r="F53" s="45"/>
    </row>
    <row r="54" spans="1:8" s="5" customFormat="1" x14ac:dyDescent="0.25">
      <c r="A54" s="80"/>
      <c r="B54" s="26" t="s">
        <v>24</v>
      </c>
      <c r="C54" s="27" t="s">
        <v>33</v>
      </c>
      <c r="D54" s="26" t="s">
        <v>0</v>
      </c>
      <c r="E54" s="28" t="s">
        <v>1</v>
      </c>
      <c r="F54" s="27"/>
    </row>
    <row r="55" spans="1:8" s="5" customFormat="1" x14ac:dyDescent="0.25">
      <c r="A55" s="4"/>
      <c r="B55" s="8">
        <v>1</v>
      </c>
      <c r="C55" s="29">
        <v>2</v>
      </c>
      <c r="D55" s="29">
        <v>3</v>
      </c>
      <c r="E55" s="29">
        <v>4</v>
      </c>
      <c r="F55" s="30"/>
    </row>
    <row r="56" spans="1:8" s="5" customFormat="1" x14ac:dyDescent="0.25">
      <c r="A56" s="11"/>
      <c r="B56" s="7"/>
      <c r="C56" s="7"/>
      <c r="D56" s="7"/>
      <c r="E56" s="7"/>
      <c r="F56" s="7"/>
    </row>
    <row r="57" spans="1:8" s="2" customFormat="1" x14ac:dyDescent="0.25">
      <c r="A57" s="10" t="s">
        <v>96</v>
      </c>
      <c r="B57" s="44">
        <v>9</v>
      </c>
      <c r="C57" s="44">
        <v>10</v>
      </c>
      <c r="D57" s="44">
        <v>111.1</v>
      </c>
      <c r="E57" s="44">
        <v>1</v>
      </c>
      <c r="F57" s="44"/>
    </row>
    <row r="58" spans="1:8" s="2" customFormat="1" x14ac:dyDescent="0.25">
      <c r="A58" s="10"/>
      <c r="B58" s="44"/>
      <c r="C58" s="44"/>
      <c r="D58" s="44"/>
      <c r="E58" s="44"/>
      <c r="F58" s="44"/>
    </row>
    <row r="59" spans="1:8" s="2" customFormat="1" ht="13.8" x14ac:dyDescent="0.25">
      <c r="A59" s="10" t="s">
        <v>60</v>
      </c>
      <c r="B59" s="44">
        <v>9</v>
      </c>
      <c r="C59" s="44">
        <v>10</v>
      </c>
      <c r="D59" s="44">
        <v>111.1</v>
      </c>
      <c r="E59" s="44">
        <v>1</v>
      </c>
      <c r="F59" s="44"/>
      <c r="G59" s="47"/>
      <c r="H59" s="47"/>
    </row>
    <row r="60" spans="1:8" ht="22.5" customHeight="1" x14ac:dyDescent="0.25">
      <c r="A60" s="6" t="s">
        <v>63</v>
      </c>
      <c r="B60" s="31">
        <v>9</v>
      </c>
      <c r="C60" s="31">
        <v>10</v>
      </c>
      <c r="D60" s="31">
        <v>111.1</v>
      </c>
      <c r="E60" s="31">
        <v>1</v>
      </c>
      <c r="F60" s="31"/>
    </row>
    <row r="61" spans="1:8" s="2" customFormat="1" ht="13.8" x14ac:dyDescent="0.25">
      <c r="A61" s="6"/>
      <c r="B61" s="23"/>
      <c r="C61" s="23"/>
      <c r="D61" s="21"/>
      <c r="E61" s="23"/>
      <c r="F61" s="23"/>
      <c r="G61" s="47"/>
      <c r="H61" s="47"/>
    </row>
  </sheetData>
  <mergeCells count="13">
    <mergeCell ref="B50:G50"/>
    <mergeCell ref="A51:E51"/>
    <mergeCell ref="A53:A54"/>
    <mergeCell ref="B53:C53"/>
    <mergeCell ref="D53:E53"/>
    <mergeCell ref="A18:A19"/>
    <mergeCell ref="B18:C18"/>
    <mergeCell ref="D18:E18"/>
    <mergeCell ref="A5:A6"/>
    <mergeCell ref="B5:C5"/>
    <mergeCell ref="D5:E5"/>
    <mergeCell ref="A15:E15"/>
    <mergeCell ref="A16:E1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opLeftCell="A49" workbookViewId="0">
      <selection activeCell="C65" sqref="C65"/>
    </sheetView>
  </sheetViews>
  <sheetFormatPr defaultRowHeight="13.2" x14ac:dyDescent="0.25"/>
  <cols>
    <col min="1" max="1" width="29.109375" customWidth="1"/>
    <col min="2" max="2" width="9.66406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158</v>
      </c>
      <c r="B3" s="78"/>
      <c r="C3" s="78"/>
      <c r="D3" s="78"/>
      <c r="E3" s="78"/>
      <c r="F3" s="47"/>
    </row>
    <row r="4" spans="1:6" s="2" customFormat="1" ht="15.75" customHeight="1" x14ac:dyDescent="0.25">
      <c r="A4" s="78" t="s">
        <v>18</v>
      </c>
      <c r="B4" s="78"/>
      <c r="C4" s="78"/>
      <c r="D4" s="78"/>
      <c r="E4" s="78"/>
      <c r="F4" s="47"/>
    </row>
    <row r="5" spans="1:6" s="2" customFormat="1" x14ac:dyDescent="0.25">
      <c r="E5" s="3" t="s">
        <v>21</v>
      </c>
      <c r="F5" s="3"/>
    </row>
    <row r="6" spans="1:6" s="2" customFormat="1" ht="42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7"/>
      <c r="D9" s="7"/>
      <c r="E9" s="7"/>
      <c r="F9" s="7"/>
    </row>
    <row r="10" spans="1:6" s="2" customFormat="1" x14ac:dyDescent="0.25">
      <c r="A10" s="10" t="s">
        <v>96</v>
      </c>
      <c r="B10" s="22">
        <v>109980</v>
      </c>
      <c r="C10" s="22">
        <v>111613.8</v>
      </c>
      <c r="D10" s="20">
        <v>101.5</v>
      </c>
      <c r="E10" s="22">
        <v>1633.8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25</v>
      </c>
      <c r="B12" s="22">
        <v>10808</v>
      </c>
      <c r="C12" s="22">
        <v>10411.799999999999</v>
      </c>
      <c r="D12" s="20">
        <v>96.3</v>
      </c>
      <c r="E12" s="22">
        <v>-396.20000000000101</v>
      </c>
      <c r="F12" s="22"/>
    </row>
    <row r="13" spans="1:6" s="2" customFormat="1" x14ac:dyDescent="0.25">
      <c r="A13" s="6" t="s">
        <v>26</v>
      </c>
      <c r="B13" s="23">
        <v>3007</v>
      </c>
      <c r="C13" s="23">
        <v>3012</v>
      </c>
      <c r="D13" s="21">
        <v>100.2</v>
      </c>
      <c r="E13" s="23">
        <v>5</v>
      </c>
      <c r="F13" s="23"/>
    </row>
    <row r="14" spans="1:6" s="2" customFormat="1" x14ac:dyDescent="0.25">
      <c r="A14" s="6" t="s">
        <v>27</v>
      </c>
      <c r="B14" s="23">
        <v>5024</v>
      </c>
      <c r="C14" s="23">
        <v>4624.3</v>
      </c>
      <c r="D14" s="21">
        <v>92</v>
      </c>
      <c r="E14" s="23">
        <v>-399.7</v>
      </c>
      <c r="F14" s="23"/>
    </row>
    <row r="15" spans="1:6" s="2" customFormat="1" x14ac:dyDescent="0.25">
      <c r="A15" s="6" t="s">
        <v>28</v>
      </c>
      <c r="B15" s="23">
        <v>1226</v>
      </c>
      <c r="C15" s="23">
        <v>1230</v>
      </c>
      <c r="D15" s="21">
        <v>100.3</v>
      </c>
      <c r="E15" s="23">
        <v>4</v>
      </c>
      <c r="F15" s="23"/>
    </row>
    <row r="16" spans="1:6" s="2" customFormat="1" x14ac:dyDescent="0.25">
      <c r="A16" s="6" t="s">
        <v>29</v>
      </c>
      <c r="B16" s="23">
        <v>188</v>
      </c>
      <c r="C16" s="23">
        <v>188</v>
      </c>
      <c r="D16" s="21">
        <v>100</v>
      </c>
      <c r="E16" s="23" t="s">
        <v>2</v>
      </c>
      <c r="F16" s="23"/>
    </row>
    <row r="17" spans="1:6" s="5" customFormat="1" x14ac:dyDescent="0.25">
      <c r="A17" s="6" t="s">
        <v>30</v>
      </c>
      <c r="B17" s="23">
        <v>980</v>
      </c>
      <c r="C17" s="23">
        <v>969</v>
      </c>
      <c r="D17" s="21">
        <v>98.9</v>
      </c>
      <c r="E17" s="23">
        <v>-11</v>
      </c>
      <c r="F17" s="23"/>
    </row>
    <row r="18" spans="1:6" s="2" customFormat="1" x14ac:dyDescent="0.25">
      <c r="A18" s="6" t="s">
        <v>31</v>
      </c>
      <c r="B18" s="23">
        <v>571</v>
      </c>
      <c r="C18" s="23">
        <v>565.5</v>
      </c>
      <c r="D18" s="21">
        <v>99</v>
      </c>
      <c r="E18" s="23">
        <v>-5.5</v>
      </c>
      <c r="F18" s="23"/>
    </row>
    <row r="19" spans="1:6" s="2" customFormat="1" x14ac:dyDescent="0.25">
      <c r="A19" s="6"/>
      <c r="B19" s="23"/>
      <c r="C19" s="23"/>
      <c r="D19" s="21"/>
      <c r="E19" s="23"/>
      <c r="F19" s="23"/>
    </row>
    <row r="20" spans="1:6" s="2" customFormat="1" x14ac:dyDescent="0.25">
      <c r="A20" s="10" t="s">
        <v>35</v>
      </c>
      <c r="B20" s="22">
        <v>31319</v>
      </c>
      <c r="C20" s="22">
        <v>31790.9</v>
      </c>
      <c r="D20" s="20">
        <v>101.5</v>
      </c>
      <c r="E20" s="22">
        <v>471.89999999999401</v>
      </c>
      <c r="F20" s="22"/>
    </row>
    <row r="21" spans="1:6" s="2" customFormat="1" x14ac:dyDescent="0.25">
      <c r="A21" s="6" t="s">
        <v>36</v>
      </c>
      <c r="B21" s="23">
        <v>2904</v>
      </c>
      <c r="C21" s="23">
        <v>2975</v>
      </c>
      <c r="D21" s="21">
        <v>102.4</v>
      </c>
      <c r="E21" s="23">
        <v>71</v>
      </c>
      <c r="F21" s="23"/>
    </row>
    <row r="22" spans="1:6" s="2" customFormat="1" x14ac:dyDescent="0.25">
      <c r="A22" s="6" t="s">
        <v>37</v>
      </c>
      <c r="B22" s="23">
        <v>711</v>
      </c>
      <c r="C22" s="23">
        <v>660</v>
      </c>
      <c r="D22" s="21">
        <v>92.8</v>
      </c>
      <c r="E22" s="23">
        <v>-51</v>
      </c>
      <c r="F22" s="23"/>
    </row>
    <row r="23" spans="1:6" s="2" customFormat="1" x14ac:dyDescent="0.25">
      <c r="A23" s="6" t="s">
        <v>38</v>
      </c>
      <c r="B23" s="23">
        <v>6034</v>
      </c>
      <c r="C23" s="23">
        <v>5931.9</v>
      </c>
      <c r="D23" s="21">
        <v>98.3</v>
      </c>
      <c r="E23" s="23">
        <v>-102.1</v>
      </c>
      <c r="F23" s="23"/>
    </row>
    <row r="24" spans="1:6" s="2" customFormat="1" x14ac:dyDescent="0.25">
      <c r="A24" s="6" t="s">
        <v>39</v>
      </c>
      <c r="B24" s="23">
        <v>4741</v>
      </c>
      <c r="C24" s="23">
        <v>4822</v>
      </c>
      <c r="D24" s="21">
        <v>101.7</v>
      </c>
      <c r="E24" s="23">
        <v>81</v>
      </c>
      <c r="F24" s="23"/>
    </row>
    <row r="25" spans="1:6" s="2" customFormat="1" x14ac:dyDescent="0.25">
      <c r="A25" s="6" t="s">
        <v>40</v>
      </c>
      <c r="B25" s="23">
        <v>4787</v>
      </c>
      <c r="C25" s="23">
        <v>5342</v>
      </c>
      <c r="D25" s="21">
        <v>111.6</v>
      </c>
      <c r="E25" s="23">
        <v>555</v>
      </c>
      <c r="F25" s="23"/>
    </row>
    <row r="26" spans="1:6" s="2" customFormat="1" x14ac:dyDescent="0.25">
      <c r="A26" s="6" t="s">
        <v>41</v>
      </c>
      <c r="B26" s="23">
        <v>31</v>
      </c>
      <c r="C26" s="23">
        <v>30</v>
      </c>
      <c r="D26" s="21">
        <v>96.8</v>
      </c>
      <c r="E26" s="23">
        <v>-1</v>
      </c>
      <c r="F26" s="23"/>
    </row>
    <row r="27" spans="1:6" s="2" customFormat="1" x14ac:dyDescent="0.25">
      <c r="A27" s="6" t="s">
        <v>42</v>
      </c>
      <c r="B27" s="23">
        <v>6225</v>
      </c>
      <c r="C27" s="23">
        <v>6475</v>
      </c>
      <c r="D27" s="21">
        <v>104</v>
      </c>
      <c r="E27" s="23">
        <v>250</v>
      </c>
      <c r="F27" s="23"/>
    </row>
    <row r="28" spans="1:6" s="2" customFormat="1" x14ac:dyDescent="0.25">
      <c r="A28" s="6" t="s">
        <v>43</v>
      </c>
      <c r="B28" s="23">
        <v>9</v>
      </c>
      <c r="C28" s="23" t="s">
        <v>2</v>
      </c>
      <c r="D28" s="21" t="s">
        <v>2</v>
      </c>
      <c r="E28" s="23">
        <v>-9</v>
      </c>
      <c r="F28" s="23"/>
    </row>
    <row r="29" spans="1:6" s="2" customFormat="1" x14ac:dyDescent="0.25">
      <c r="A29" s="6" t="s">
        <v>44</v>
      </c>
      <c r="B29" s="23">
        <v>416</v>
      </c>
      <c r="C29" s="23">
        <v>446</v>
      </c>
      <c r="D29" s="21">
        <v>107.2</v>
      </c>
      <c r="E29" s="23">
        <v>30</v>
      </c>
      <c r="F29" s="23"/>
    </row>
    <row r="30" spans="1:6" s="2" customFormat="1" x14ac:dyDescent="0.25">
      <c r="A30" s="6" t="s">
        <v>45</v>
      </c>
      <c r="B30" s="23">
        <v>5187</v>
      </c>
      <c r="C30" s="23">
        <v>4959</v>
      </c>
      <c r="D30" s="21">
        <v>95.6</v>
      </c>
      <c r="E30" s="23">
        <v>-228</v>
      </c>
      <c r="F30" s="23"/>
    </row>
    <row r="31" spans="1:6" s="2" customFormat="1" x14ac:dyDescent="0.25">
      <c r="A31" s="6" t="s">
        <v>46</v>
      </c>
      <c r="B31" s="23">
        <v>63</v>
      </c>
      <c r="C31" s="23">
        <v>68</v>
      </c>
      <c r="D31" s="21">
        <v>107.9</v>
      </c>
      <c r="E31" s="23">
        <v>5</v>
      </c>
      <c r="F31" s="23"/>
    </row>
    <row r="32" spans="1:6" s="2" customFormat="1" x14ac:dyDescent="0.25">
      <c r="A32" s="6" t="s">
        <v>47</v>
      </c>
      <c r="B32" s="23">
        <v>807</v>
      </c>
      <c r="C32" s="23">
        <v>659</v>
      </c>
      <c r="D32" s="21">
        <v>81.7</v>
      </c>
      <c r="E32" s="23">
        <v>-148</v>
      </c>
      <c r="F32" s="23"/>
    </row>
    <row r="33" spans="1:6" s="5" customFormat="1" x14ac:dyDescent="0.25">
      <c r="A33" s="6" t="s">
        <v>48</v>
      </c>
      <c r="B33" s="23">
        <v>146</v>
      </c>
      <c r="C33" s="23">
        <v>107</v>
      </c>
      <c r="D33" s="21">
        <v>73.3</v>
      </c>
      <c r="E33" s="23">
        <v>-39</v>
      </c>
      <c r="F33" s="23"/>
    </row>
    <row r="34" spans="1:6" s="2" customFormat="1" x14ac:dyDescent="0.25">
      <c r="A34" s="6" t="s">
        <v>49</v>
      </c>
      <c r="B34" s="23">
        <v>9</v>
      </c>
      <c r="C34" s="23">
        <v>6</v>
      </c>
      <c r="D34" s="21">
        <v>66.7</v>
      </c>
      <c r="E34" s="23">
        <v>-3</v>
      </c>
      <c r="F34" s="23"/>
    </row>
    <row r="35" spans="1:6" s="2" customFormat="1" x14ac:dyDescent="0.25">
      <c r="A35" s="6"/>
      <c r="B35" s="23"/>
      <c r="C35" s="23"/>
      <c r="D35" s="21"/>
      <c r="E35" s="23"/>
      <c r="F35" s="23"/>
    </row>
    <row r="36" spans="1:6" s="2" customFormat="1" x14ac:dyDescent="0.25">
      <c r="A36" s="10" t="s">
        <v>60</v>
      </c>
      <c r="B36" s="22">
        <v>46</v>
      </c>
      <c r="C36" s="22">
        <v>36</v>
      </c>
      <c r="D36" s="20">
        <v>78.3</v>
      </c>
      <c r="E36" s="22">
        <v>-10</v>
      </c>
      <c r="F36" s="22"/>
    </row>
    <row r="37" spans="1:6" s="5" customFormat="1" x14ac:dyDescent="0.25">
      <c r="A37" s="6" t="s">
        <v>61</v>
      </c>
      <c r="B37" s="23">
        <v>10</v>
      </c>
      <c r="C37" s="23" t="s">
        <v>2</v>
      </c>
      <c r="D37" s="21" t="s">
        <v>2</v>
      </c>
      <c r="E37" s="23">
        <v>-10</v>
      </c>
      <c r="F37" s="23"/>
    </row>
    <row r="38" spans="1:6" s="2" customFormat="1" x14ac:dyDescent="0.25">
      <c r="A38" s="6" t="s">
        <v>63</v>
      </c>
      <c r="B38" s="23">
        <v>36</v>
      </c>
      <c r="C38" s="23">
        <v>36</v>
      </c>
      <c r="D38" s="21">
        <v>100</v>
      </c>
      <c r="E38" s="23" t="s">
        <v>2</v>
      </c>
      <c r="F38" s="23"/>
    </row>
    <row r="39" spans="1:6" s="2" customFormat="1" x14ac:dyDescent="0.25">
      <c r="A39" s="6"/>
      <c r="B39" s="23"/>
      <c r="C39" s="23"/>
      <c r="D39" s="21"/>
      <c r="E39" s="23"/>
      <c r="F39" s="23"/>
    </row>
    <row r="40" spans="1:6" s="2" customFormat="1" x14ac:dyDescent="0.25">
      <c r="A40" s="10" t="s">
        <v>66</v>
      </c>
      <c r="B40" s="22">
        <v>26899</v>
      </c>
      <c r="C40" s="22">
        <v>27417.7</v>
      </c>
      <c r="D40" s="20">
        <v>101.9</v>
      </c>
      <c r="E40" s="22">
        <v>518.70000000000095</v>
      </c>
      <c r="F40" s="22"/>
    </row>
    <row r="41" spans="1:6" s="2" customFormat="1" x14ac:dyDescent="0.25">
      <c r="A41" s="6" t="s">
        <v>67</v>
      </c>
      <c r="B41" s="23">
        <v>135</v>
      </c>
      <c r="C41" s="23">
        <v>122</v>
      </c>
      <c r="D41" s="21">
        <v>90.4</v>
      </c>
      <c r="E41" s="23">
        <v>-13</v>
      </c>
      <c r="F41" s="23"/>
    </row>
    <row r="42" spans="1:6" s="2" customFormat="1" x14ac:dyDescent="0.25">
      <c r="A42" s="6" t="s">
        <v>68</v>
      </c>
      <c r="B42" s="23">
        <v>3178</v>
      </c>
      <c r="C42" s="23">
        <v>3006</v>
      </c>
      <c r="D42" s="21">
        <v>94.6</v>
      </c>
      <c r="E42" s="23">
        <v>-172</v>
      </c>
      <c r="F42" s="23"/>
    </row>
    <row r="43" spans="1:6" s="2" customFormat="1" x14ac:dyDescent="0.25">
      <c r="A43" s="6" t="s">
        <v>69</v>
      </c>
      <c r="B43" s="23">
        <v>1313</v>
      </c>
      <c r="C43" s="23">
        <v>1311</v>
      </c>
      <c r="D43" s="21">
        <v>99.8</v>
      </c>
      <c r="E43" s="23">
        <v>-2</v>
      </c>
      <c r="F43" s="23"/>
    </row>
    <row r="44" spans="1:6" s="2" customFormat="1" x14ac:dyDescent="0.25">
      <c r="A44" s="6" t="s">
        <v>19</v>
      </c>
      <c r="B44" s="23">
        <v>10395</v>
      </c>
      <c r="C44" s="23">
        <v>11409.7</v>
      </c>
      <c r="D44" s="21">
        <v>109.8</v>
      </c>
      <c r="E44" s="23">
        <v>1014.7</v>
      </c>
      <c r="F44" s="23"/>
    </row>
    <row r="45" spans="1:6" s="2" customFormat="1" x14ac:dyDescent="0.25">
      <c r="A45" s="6" t="s">
        <v>70</v>
      </c>
      <c r="B45" s="23">
        <v>525</v>
      </c>
      <c r="C45" s="23">
        <v>599</v>
      </c>
      <c r="D45" s="21">
        <v>114.1</v>
      </c>
      <c r="E45" s="23">
        <v>74</v>
      </c>
      <c r="F45" s="23"/>
    </row>
    <row r="46" spans="1:6" s="5" customFormat="1" x14ac:dyDescent="0.25">
      <c r="A46" s="6" t="s">
        <v>71</v>
      </c>
      <c r="B46" s="23">
        <v>6058</v>
      </c>
      <c r="C46" s="23">
        <v>5735</v>
      </c>
      <c r="D46" s="21">
        <v>94.7</v>
      </c>
      <c r="E46" s="23">
        <v>-323</v>
      </c>
      <c r="F46" s="23"/>
    </row>
    <row r="47" spans="1:6" s="2" customFormat="1" x14ac:dyDescent="0.25">
      <c r="A47" s="6" t="s">
        <v>73</v>
      </c>
      <c r="B47" s="23">
        <v>5820</v>
      </c>
      <c r="C47" s="23">
        <v>5834</v>
      </c>
      <c r="D47" s="21">
        <v>100.2</v>
      </c>
      <c r="E47" s="23">
        <v>14</v>
      </c>
      <c r="F47" s="23"/>
    </row>
    <row r="48" spans="1:6" s="2" customFormat="1" x14ac:dyDescent="0.25">
      <c r="A48" s="6"/>
      <c r="B48" s="23"/>
      <c r="C48" s="23"/>
      <c r="D48" s="21"/>
      <c r="E48" s="23"/>
      <c r="F48" s="23"/>
    </row>
    <row r="49" spans="1:6" s="2" customFormat="1" x14ac:dyDescent="0.25">
      <c r="A49" s="10" t="s">
        <v>76</v>
      </c>
      <c r="B49" s="22">
        <v>3629</v>
      </c>
      <c r="C49" s="22">
        <v>3666</v>
      </c>
      <c r="D49" s="20">
        <v>101</v>
      </c>
      <c r="E49" s="22">
        <v>37</v>
      </c>
      <c r="F49" s="22"/>
    </row>
    <row r="50" spans="1:6" s="2" customFormat="1" x14ac:dyDescent="0.25">
      <c r="A50" s="6" t="s">
        <v>77</v>
      </c>
      <c r="B50" s="23">
        <v>413</v>
      </c>
      <c r="C50" s="23">
        <v>232</v>
      </c>
      <c r="D50" s="21">
        <v>56.2</v>
      </c>
      <c r="E50" s="23">
        <v>-181</v>
      </c>
      <c r="F50" s="23"/>
    </row>
    <row r="51" spans="1:6" s="2" customFormat="1" x14ac:dyDescent="0.25">
      <c r="A51" s="6" t="s">
        <v>78</v>
      </c>
      <c r="B51" s="23">
        <v>921</v>
      </c>
      <c r="C51" s="23">
        <v>768</v>
      </c>
      <c r="D51" s="21">
        <v>83.4</v>
      </c>
      <c r="E51" s="23">
        <v>-153</v>
      </c>
      <c r="F51" s="23"/>
    </row>
    <row r="52" spans="1:6" s="2" customFormat="1" x14ac:dyDescent="0.25">
      <c r="A52" s="6" t="s">
        <v>79</v>
      </c>
      <c r="B52" s="23">
        <v>2160</v>
      </c>
      <c r="C52" s="23">
        <v>2553</v>
      </c>
      <c r="D52" s="21">
        <v>118.2</v>
      </c>
      <c r="E52" s="23">
        <v>393</v>
      </c>
      <c r="F52" s="23"/>
    </row>
    <row r="53" spans="1:6" s="5" customFormat="1" x14ac:dyDescent="0.25">
      <c r="A53" s="6" t="s">
        <v>80</v>
      </c>
      <c r="B53" s="23">
        <v>131</v>
      </c>
      <c r="C53" s="23">
        <v>112</v>
      </c>
      <c r="D53" s="21">
        <v>85.5</v>
      </c>
      <c r="E53" s="23">
        <v>-19</v>
      </c>
      <c r="F53" s="23"/>
    </row>
    <row r="54" spans="1:6" s="2" customFormat="1" x14ac:dyDescent="0.25">
      <c r="A54" s="6" t="s">
        <v>81</v>
      </c>
      <c r="B54" s="23">
        <v>4</v>
      </c>
      <c r="C54" s="23">
        <v>1</v>
      </c>
      <c r="D54" s="21">
        <v>25</v>
      </c>
      <c r="E54" s="23">
        <v>-3</v>
      </c>
      <c r="F54" s="23"/>
    </row>
    <row r="55" spans="1:6" s="2" customFormat="1" x14ac:dyDescent="0.25">
      <c r="A55" s="6"/>
      <c r="B55" s="16"/>
      <c r="C55" s="16"/>
      <c r="D55" s="14"/>
      <c r="E55" s="16"/>
      <c r="F55" s="16"/>
    </row>
    <row r="56" spans="1:6" s="2" customFormat="1" x14ac:dyDescent="0.25">
      <c r="A56" s="10" t="s">
        <v>82</v>
      </c>
      <c r="B56" s="22">
        <v>34288</v>
      </c>
      <c r="C56" s="22">
        <v>35697</v>
      </c>
      <c r="D56" s="20">
        <v>104.1</v>
      </c>
      <c r="E56" s="22">
        <v>1409</v>
      </c>
      <c r="F56" s="22"/>
    </row>
    <row r="57" spans="1:6" s="2" customFormat="1" x14ac:dyDescent="0.25">
      <c r="A57" s="6" t="s">
        <v>83</v>
      </c>
      <c r="B57" s="23">
        <v>2457</v>
      </c>
      <c r="C57" s="23">
        <v>2140</v>
      </c>
      <c r="D57" s="21">
        <v>87.1</v>
      </c>
      <c r="E57" s="23">
        <v>-317</v>
      </c>
      <c r="F57" s="23"/>
    </row>
    <row r="58" spans="1:6" s="2" customFormat="1" x14ac:dyDescent="0.25">
      <c r="A58" s="6" t="s">
        <v>84</v>
      </c>
      <c r="B58" s="23">
        <v>2117</v>
      </c>
      <c r="C58" s="23">
        <v>2236</v>
      </c>
      <c r="D58" s="21">
        <v>105.6</v>
      </c>
      <c r="E58" s="23">
        <v>119</v>
      </c>
      <c r="F58" s="23"/>
    </row>
    <row r="59" spans="1:6" s="2" customFormat="1" x14ac:dyDescent="0.25">
      <c r="A59" s="6" t="s">
        <v>85</v>
      </c>
      <c r="B59" s="23">
        <v>1849</v>
      </c>
      <c r="C59" s="23">
        <v>2055</v>
      </c>
      <c r="D59" s="21">
        <v>111.1</v>
      </c>
      <c r="E59" s="23">
        <v>206</v>
      </c>
      <c r="F59" s="23"/>
    </row>
    <row r="60" spans="1:6" s="2" customFormat="1" x14ac:dyDescent="0.25">
      <c r="A60" s="6" t="s">
        <v>86</v>
      </c>
      <c r="B60" s="23">
        <v>4773</v>
      </c>
      <c r="C60" s="23">
        <v>4860</v>
      </c>
      <c r="D60" s="21">
        <v>101.8</v>
      </c>
      <c r="E60" s="23">
        <v>87</v>
      </c>
      <c r="F60" s="23"/>
    </row>
    <row r="61" spans="1:6" s="2" customFormat="1" x14ac:dyDescent="0.25">
      <c r="A61" s="6" t="s">
        <v>87</v>
      </c>
      <c r="B61" s="23">
        <v>1673</v>
      </c>
      <c r="C61" s="23">
        <v>2018</v>
      </c>
      <c r="D61" s="21">
        <v>120.6</v>
      </c>
      <c r="E61" s="23">
        <v>345</v>
      </c>
      <c r="F61" s="23"/>
    </row>
    <row r="62" spans="1:6" s="2" customFormat="1" x14ac:dyDescent="0.25">
      <c r="A62" s="6" t="s">
        <v>88</v>
      </c>
      <c r="B62" s="23">
        <v>6312</v>
      </c>
      <c r="C62" s="23">
        <v>6760</v>
      </c>
      <c r="D62" s="21">
        <v>107.1</v>
      </c>
      <c r="E62" s="23">
        <v>448</v>
      </c>
      <c r="F62" s="23"/>
    </row>
    <row r="63" spans="1:6" s="2" customFormat="1" x14ac:dyDescent="0.25">
      <c r="A63" s="6" t="s">
        <v>99</v>
      </c>
      <c r="B63" s="23">
        <v>7</v>
      </c>
      <c r="C63" s="23">
        <v>27</v>
      </c>
      <c r="D63" s="21">
        <v>385.7</v>
      </c>
      <c r="E63" s="23">
        <v>20</v>
      </c>
      <c r="F63" s="23"/>
    </row>
    <row r="64" spans="1:6" s="2" customFormat="1" x14ac:dyDescent="0.25">
      <c r="A64" s="6" t="s">
        <v>89</v>
      </c>
      <c r="B64" s="23">
        <v>12073</v>
      </c>
      <c r="C64" s="23">
        <v>12783</v>
      </c>
      <c r="D64" s="21">
        <v>105.9</v>
      </c>
      <c r="E64" s="23">
        <v>710</v>
      </c>
      <c r="F64" s="23"/>
    </row>
    <row r="65" spans="1:8" s="2" customFormat="1" x14ac:dyDescent="0.25">
      <c r="A65" s="6" t="s">
        <v>91</v>
      </c>
      <c r="B65" s="23">
        <v>2684</v>
      </c>
      <c r="C65" s="23">
        <v>2495</v>
      </c>
      <c r="D65" s="21">
        <v>93</v>
      </c>
      <c r="E65" s="23">
        <v>-189</v>
      </c>
      <c r="F65" s="23"/>
    </row>
    <row r="66" spans="1:8" s="2" customFormat="1" x14ac:dyDescent="0.25">
      <c r="A66" s="6" t="s">
        <v>95</v>
      </c>
      <c r="B66" s="23">
        <v>350</v>
      </c>
      <c r="C66" s="23">
        <v>350</v>
      </c>
      <c r="D66" s="21">
        <v>100</v>
      </c>
      <c r="E66" s="23" t="s">
        <v>2</v>
      </c>
      <c r="F66" s="23"/>
    </row>
    <row r="67" spans="1:8" s="5" customFormat="1" x14ac:dyDescent="0.25">
      <c r="A67" s="6"/>
      <c r="B67" s="23"/>
      <c r="C67" s="23"/>
      <c r="D67" s="21"/>
      <c r="E67" s="23"/>
      <c r="F67" s="23"/>
    </row>
    <row r="68" spans="1:8" s="2" customFormat="1" x14ac:dyDescent="0.25">
      <c r="A68" s="10" t="s">
        <v>93</v>
      </c>
      <c r="B68" s="22">
        <v>1234</v>
      </c>
      <c r="C68" s="22">
        <v>1231.4000000000001</v>
      </c>
      <c r="D68" s="20">
        <v>99.8</v>
      </c>
      <c r="E68" s="22">
        <v>-2.5999999999999099</v>
      </c>
      <c r="F68" s="22"/>
    </row>
    <row r="69" spans="1:8" s="2" customFormat="1" x14ac:dyDescent="0.25">
      <c r="A69" s="6"/>
      <c r="B69" s="23"/>
      <c r="C69" s="23"/>
      <c r="D69" s="21"/>
      <c r="E69" s="23"/>
      <c r="F69" s="23"/>
    </row>
    <row r="70" spans="1:8" s="2" customFormat="1" ht="13.8" x14ac:dyDescent="0.25">
      <c r="A70" s="10" t="s">
        <v>94</v>
      </c>
      <c r="B70" s="22">
        <v>1757</v>
      </c>
      <c r="C70" s="22">
        <v>1363</v>
      </c>
      <c r="D70" s="20">
        <v>77.599999999999994</v>
      </c>
      <c r="E70" s="22">
        <v>-394</v>
      </c>
      <c r="F70" s="22"/>
      <c r="G70" s="47"/>
      <c r="H70" s="47"/>
    </row>
  </sheetData>
  <mergeCells count="5">
    <mergeCell ref="A3:E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B26" sqref="B26"/>
    </sheetView>
  </sheetViews>
  <sheetFormatPr defaultRowHeight="13.2" x14ac:dyDescent="0.25"/>
  <cols>
    <col min="1" max="1" width="27.88671875" customWidth="1"/>
    <col min="2" max="2" width="10.66406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116</v>
      </c>
      <c r="B3" s="78"/>
      <c r="C3" s="78"/>
      <c r="D3" s="78"/>
      <c r="E3" s="78"/>
      <c r="F3" s="47"/>
    </row>
    <row r="4" spans="1:6" s="2" customFormat="1" ht="15" customHeight="1" x14ac:dyDescent="0.25">
      <c r="A4" s="78" t="s">
        <v>315</v>
      </c>
      <c r="B4" s="78"/>
      <c r="C4" s="78"/>
      <c r="D4" s="47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44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2" customFormat="1" x14ac:dyDescent="0.25">
      <c r="A9" s="11"/>
      <c r="B9" s="7"/>
      <c r="C9" s="7"/>
      <c r="D9" s="7"/>
      <c r="E9" s="7"/>
      <c r="F9" s="7"/>
    </row>
    <row r="10" spans="1:6" s="5" customFormat="1" x14ac:dyDescent="0.25">
      <c r="A10" s="10" t="s">
        <v>96</v>
      </c>
      <c r="B10" s="22">
        <v>154.5</v>
      </c>
      <c r="C10" s="22">
        <v>135</v>
      </c>
      <c r="D10" s="20">
        <v>87.4</v>
      </c>
      <c r="E10" s="22">
        <v>-19.5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60</v>
      </c>
      <c r="B12" s="23"/>
      <c r="C12" s="23"/>
      <c r="D12" s="21"/>
      <c r="E12" s="23"/>
      <c r="F12" s="23"/>
    </row>
    <row r="13" spans="1:6" s="5" customFormat="1" x14ac:dyDescent="0.25">
      <c r="A13" s="6" t="s">
        <v>61</v>
      </c>
      <c r="B13" s="22">
        <v>3.5</v>
      </c>
      <c r="C13" s="22" t="s">
        <v>2</v>
      </c>
      <c r="D13" s="20" t="s">
        <v>2</v>
      </c>
      <c r="E13" s="22">
        <v>-3.5</v>
      </c>
      <c r="F13" s="22"/>
    </row>
    <row r="14" spans="1:6" s="2" customFormat="1" x14ac:dyDescent="0.25">
      <c r="A14" s="6" t="s">
        <v>8</v>
      </c>
      <c r="B14" s="23">
        <v>3.5</v>
      </c>
      <c r="C14" s="23" t="s">
        <v>2</v>
      </c>
      <c r="D14" s="21" t="s">
        <v>2</v>
      </c>
      <c r="E14" s="23">
        <v>-3.5</v>
      </c>
      <c r="F14" s="23"/>
    </row>
    <row r="15" spans="1:6" s="2" customFormat="1" x14ac:dyDescent="0.25">
      <c r="A15" s="6"/>
      <c r="B15" s="23"/>
      <c r="C15" s="23"/>
      <c r="D15" s="21"/>
      <c r="E15" s="23"/>
      <c r="F15" s="23"/>
    </row>
    <row r="16" spans="1:6" s="5" customFormat="1" x14ac:dyDescent="0.25">
      <c r="A16" s="10" t="s">
        <v>10</v>
      </c>
      <c r="B16" s="22" t="s">
        <v>2</v>
      </c>
      <c r="C16" s="22">
        <v>69</v>
      </c>
      <c r="D16" s="20" t="s">
        <v>2</v>
      </c>
      <c r="E16" s="22">
        <v>69</v>
      </c>
      <c r="F16" s="22"/>
    </row>
    <row r="17" spans="1:8" s="2" customFormat="1" x14ac:dyDescent="0.25">
      <c r="A17" s="6" t="s">
        <v>11</v>
      </c>
      <c r="B17" s="23" t="s">
        <v>2</v>
      </c>
      <c r="C17" s="23">
        <v>69</v>
      </c>
      <c r="D17" s="21" t="s">
        <v>2</v>
      </c>
      <c r="E17" s="23">
        <v>69</v>
      </c>
      <c r="F17" s="23"/>
    </row>
    <row r="18" spans="1:8" s="2" customFormat="1" x14ac:dyDescent="0.25">
      <c r="A18" s="6"/>
      <c r="B18" s="23"/>
      <c r="C18" s="23"/>
      <c r="D18" s="21"/>
      <c r="E18" s="23"/>
      <c r="F18" s="23"/>
    </row>
    <row r="19" spans="1:8" s="5" customFormat="1" x14ac:dyDescent="0.25">
      <c r="A19" s="10" t="s">
        <v>76</v>
      </c>
      <c r="B19" s="22">
        <v>2</v>
      </c>
      <c r="C19" s="22" t="s">
        <v>2</v>
      </c>
      <c r="D19" s="20" t="s">
        <v>2</v>
      </c>
      <c r="E19" s="22">
        <v>-2</v>
      </c>
      <c r="F19" s="22"/>
    </row>
    <row r="20" spans="1:8" s="2" customFormat="1" x14ac:dyDescent="0.25">
      <c r="A20" s="6" t="s">
        <v>78</v>
      </c>
      <c r="B20" s="23">
        <v>2</v>
      </c>
      <c r="C20" s="23" t="s">
        <v>2</v>
      </c>
      <c r="D20" s="21" t="s">
        <v>2</v>
      </c>
      <c r="E20" s="23">
        <v>-2</v>
      </c>
      <c r="F20" s="23"/>
    </row>
    <row r="21" spans="1:8" s="2" customFormat="1" x14ac:dyDescent="0.25">
      <c r="A21" s="6"/>
      <c r="B21" s="23"/>
      <c r="C21" s="23"/>
      <c r="D21" s="21"/>
      <c r="E21" s="23"/>
      <c r="F21" s="23"/>
    </row>
    <row r="22" spans="1:8" s="2" customFormat="1" x14ac:dyDescent="0.25">
      <c r="A22" s="10" t="s">
        <v>82</v>
      </c>
      <c r="B22" s="22">
        <v>110</v>
      </c>
      <c r="C22" s="22">
        <v>66</v>
      </c>
      <c r="D22" s="20">
        <v>60</v>
      </c>
      <c r="E22" s="22">
        <v>-44</v>
      </c>
      <c r="F22" s="22"/>
    </row>
    <row r="23" spans="1:8" s="2" customFormat="1" x14ac:dyDescent="0.25">
      <c r="A23" s="6" t="s">
        <v>83</v>
      </c>
      <c r="B23" s="23" t="s">
        <v>2</v>
      </c>
      <c r="C23" s="23">
        <v>60</v>
      </c>
      <c r="D23" s="21" t="s">
        <v>2</v>
      </c>
      <c r="E23" s="23">
        <v>60</v>
      </c>
      <c r="F23" s="23"/>
    </row>
    <row r="24" spans="1:8" s="2" customFormat="1" x14ac:dyDescent="0.25">
      <c r="A24" s="6" t="s">
        <v>84</v>
      </c>
      <c r="B24" s="23">
        <v>91</v>
      </c>
      <c r="C24" s="23" t="s">
        <v>2</v>
      </c>
      <c r="D24" s="23" t="s">
        <v>2</v>
      </c>
      <c r="E24" s="23">
        <v>-91</v>
      </c>
      <c r="F24" s="23"/>
    </row>
    <row r="25" spans="1:8" s="5" customFormat="1" x14ac:dyDescent="0.25">
      <c r="A25" s="6" t="s">
        <v>88</v>
      </c>
      <c r="B25" s="23" t="s">
        <v>2</v>
      </c>
      <c r="C25" s="23">
        <v>6</v>
      </c>
      <c r="D25" s="23" t="s">
        <v>2</v>
      </c>
      <c r="E25" s="23">
        <v>6</v>
      </c>
      <c r="F25" s="23"/>
    </row>
    <row r="26" spans="1:8" s="2" customFormat="1" x14ac:dyDescent="0.25">
      <c r="A26" s="6" t="s">
        <v>89</v>
      </c>
      <c r="B26" s="23">
        <v>19</v>
      </c>
      <c r="C26" s="23" t="s">
        <v>2</v>
      </c>
      <c r="D26" s="23" t="s">
        <v>2</v>
      </c>
      <c r="E26" s="23">
        <v>-19</v>
      </c>
      <c r="F26" s="23"/>
    </row>
    <row r="27" spans="1:8" s="5" customFormat="1" x14ac:dyDescent="0.25">
      <c r="A27" s="6"/>
      <c r="B27" s="23"/>
      <c r="C27" s="23"/>
      <c r="D27" s="23"/>
      <c r="E27" s="23"/>
      <c r="F27" s="23"/>
    </row>
    <row r="28" spans="1:8" s="2" customFormat="1" x14ac:dyDescent="0.25">
      <c r="A28" s="10" t="s">
        <v>93</v>
      </c>
      <c r="B28" s="22">
        <v>39</v>
      </c>
      <c r="C28" s="22" t="s">
        <v>2</v>
      </c>
      <c r="D28" s="22" t="s">
        <v>2</v>
      </c>
      <c r="E28" s="22">
        <v>-39</v>
      </c>
      <c r="F28" s="22"/>
    </row>
    <row r="29" spans="1:8" s="2" customFormat="1" ht="13.8" x14ac:dyDescent="0.25">
      <c r="A29" s="10"/>
      <c r="B29" s="15"/>
      <c r="C29" s="15"/>
      <c r="D29" s="13"/>
      <c r="E29" s="15"/>
      <c r="F29" s="15"/>
      <c r="G29" s="47"/>
      <c r="H29" s="47"/>
    </row>
    <row r="30" spans="1:8" ht="16.5" customHeight="1" x14ac:dyDescent="0.25">
      <c r="A30" s="78" t="s">
        <v>118</v>
      </c>
      <c r="B30" s="78"/>
      <c r="C30" s="78"/>
      <c r="D30" s="78"/>
      <c r="E30" s="78"/>
      <c r="F30" s="47"/>
    </row>
    <row r="31" spans="1:8" s="2" customFormat="1" ht="14.25" customHeight="1" x14ac:dyDescent="0.25">
      <c r="A31" s="78" t="s">
        <v>117</v>
      </c>
      <c r="B31" s="78"/>
      <c r="C31" s="78"/>
      <c r="D31" s="78"/>
      <c r="E31" s="47"/>
      <c r="F31" s="47"/>
    </row>
    <row r="32" spans="1:8" s="2" customFormat="1" x14ac:dyDescent="0.25">
      <c r="E32" s="3" t="s">
        <v>21</v>
      </c>
      <c r="F32" s="3"/>
    </row>
    <row r="33" spans="1:8" s="2" customFormat="1" ht="41.4" customHeight="1" x14ac:dyDescent="0.25">
      <c r="A33" s="79" t="s">
        <v>22</v>
      </c>
      <c r="B33" s="81" t="s">
        <v>23</v>
      </c>
      <c r="C33" s="82"/>
      <c r="D33" s="81" t="s">
        <v>103</v>
      </c>
      <c r="E33" s="82"/>
      <c r="F33" s="45"/>
    </row>
    <row r="34" spans="1:8" s="5" customFormat="1" ht="17.25" customHeight="1" x14ac:dyDescent="0.25">
      <c r="A34" s="80"/>
      <c r="B34" s="26" t="s">
        <v>24</v>
      </c>
      <c r="C34" s="27" t="s">
        <v>33</v>
      </c>
      <c r="D34" s="26" t="s">
        <v>0</v>
      </c>
      <c r="E34" s="28" t="s">
        <v>1</v>
      </c>
      <c r="F34" s="27"/>
    </row>
    <row r="35" spans="1:8" s="5" customFormat="1" x14ac:dyDescent="0.25">
      <c r="A35" s="4"/>
      <c r="B35" s="8">
        <v>1</v>
      </c>
      <c r="C35" s="29">
        <v>2</v>
      </c>
      <c r="D35" s="29">
        <v>3</v>
      </c>
      <c r="E35" s="29">
        <v>4</v>
      </c>
      <c r="F35" s="30"/>
    </row>
    <row r="36" spans="1:8" s="5" customFormat="1" x14ac:dyDescent="0.25">
      <c r="A36" s="11"/>
      <c r="B36" s="7"/>
      <c r="C36" s="7"/>
      <c r="D36" s="7"/>
      <c r="E36" s="7"/>
      <c r="F36" s="7"/>
    </row>
    <row r="37" spans="1:8" s="2" customFormat="1" x14ac:dyDescent="0.25">
      <c r="A37" s="10" t="s">
        <v>96</v>
      </c>
      <c r="B37" s="44">
        <v>18</v>
      </c>
      <c r="C37" s="44">
        <v>14</v>
      </c>
      <c r="D37" s="44">
        <v>77.8</v>
      </c>
      <c r="E37" s="44">
        <v>-4</v>
      </c>
      <c r="F37" s="44"/>
    </row>
    <row r="38" spans="1:8" s="2" customFormat="1" x14ac:dyDescent="0.25">
      <c r="A38" s="6"/>
      <c r="B38" s="44"/>
      <c r="C38" s="44"/>
      <c r="D38" s="44"/>
      <c r="E38" s="44"/>
      <c r="F38" s="44"/>
    </row>
    <row r="39" spans="1:8" s="2" customFormat="1" x14ac:dyDescent="0.25">
      <c r="A39" s="10" t="s">
        <v>51</v>
      </c>
      <c r="B39" s="44">
        <v>18</v>
      </c>
      <c r="C39" s="44">
        <v>14</v>
      </c>
      <c r="D39" s="44">
        <v>77.8</v>
      </c>
      <c r="E39" s="44">
        <v>-4</v>
      </c>
      <c r="F39" s="44"/>
    </row>
    <row r="40" spans="1:8" s="2" customFormat="1" x14ac:dyDescent="0.25">
      <c r="A40" s="6" t="s">
        <v>52</v>
      </c>
      <c r="B40" s="31">
        <v>5</v>
      </c>
      <c r="C40" s="31">
        <v>4</v>
      </c>
      <c r="D40" s="21">
        <v>80</v>
      </c>
      <c r="E40" s="31">
        <v>-1</v>
      </c>
      <c r="F40" s="31"/>
    </row>
    <row r="41" spans="1:8" s="2" customFormat="1" ht="13.8" x14ac:dyDescent="0.25">
      <c r="A41" s="6" t="s">
        <v>57</v>
      </c>
      <c r="B41" s="31">
        <v>13</v>
      </c>
      <c r="C41" s="31">
        <v>10</v>
      </c>
      <c r="D41" s="31">
        <v>76.900000000000006</v>
      </c>
      <c r="E41" s="31">
        <v>-3</v>
      </c>
      <c r="F41" s="31"/>
      <c r="G41" s="47"/>
      <c r="H41" s="47"/>
    </row>
    <row r="42" spans="1:8" s="2" customFormat="1" ht="13.8" x14ac:dyDescent="0.25">
      <c r="A42" s="10"/>
      <c r="B42" s="15"/>
      <c r="C42" s="15"/>
      <c r="D42" s="13"/>
      <c r="E42" s="15"/>
      <c r="F42" s="15"/>
      <c r="G42" s="47"/>
      <c r="H42" s="47"/>
    </row>
  </sheetData>
  <mergeCells count="10">
    <mergeCell ref="A31:D31"/>
    <mergeCell ref="A33:A34"/>
    <mergeCell ref="B33:C33"/>
    <mergeCell ref="D33:E33"/>
    <mergeCell ref="A3:E3"/>
    <mergeCell ref="A4:C4"/>
    <mergeCell ref="A6:A7"/>
    <mergeCell ref="B6:C6"/>
    <mergeCell ref="D6:E6"/>
    <mergeCell ref="A30:E30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6" workbookViewId="0">
      <selection activeCell="B43" sqref="B43"/>
    </sheetView>
  </sheetViews>
  <sheetFormatPr defaultRowHeight="13.2" x14ac:dyDescent="0.25"/>
  <cols>
    <col min="1" max="1" width="28" customWidth="1"/>
    <col min="3" max="3" width="10.332031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286</v>
      </c>
      <c r="B3" s="78"/>
      <c r="C3" s="78"/>
      <c r="D3" s="78"/>
      <c r="E3" s="78"/>
      <c r="F3" s="47"/>
    </row>
    <row r="4" spans="1:6" s="2" customFormat="1" ht="11.4" customHeight="1" x14ac:dyDescent="0.25">
      <c r="A4" s="78" t="s">
        <v>287</v>
      </c>
      <c r="B4" s="78"/>
      <c r="C4" s="78"/>
      <c r="D4" s="47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43.95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ht="15.7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"/>
      <c r="B9" s="7"/>
      <c r="C9" s="7"/>
      <c r="D9" s="7"/>
      <c r="E9" s="7"/>
      <c r="F9" s="7"/>
    </row>
    <row r="10" spans="1:6" s="2" customFormat="1" x14ac:dyDescent="0.25">
      <c r="A10" s="10" t="s">
        <v>96</v>
      </c>
      <c r="B10" s="22">
        <v>53234</v>
      </c>
      <c r="C10" s="22">
        <v>55771.199999999997</v>
      </c>
      <c r="D10" s="20">
        <v>104.8</v>
      </c>
      <c r="E10" s="22">
        <v>2537.1999999999998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25</v>
      </c>
      <c r="B12" s="22">
        <v>1098</v>
      </c>
      <c r="C12" s="22">
        <v>1041</v>
      </c>
      <c r="D12" s="20">
        <v>94.8</v>
      </c>
      <c r="E12" s="22">
        <v>-57</v>
      </c>
      <c r="F12" s="22"/>
    </row>
    <row r="13" spans="1:6" s="2" customFormat="1" x14ac:dyDescent="0.25">
      <c r="A13" s="6" t="s">
        <v>26</v>
      </c>
      <c r="B13" s="23">
        <v>115</v>
      </c>
      <c r="C13" s="23">
        <v>116</v>
      </c>
      <c r="D13" s="21">
        <v>100.9</v>
      </c>
      <c r="E13" s="23">
        <v>1</v>
      </c>
      <c r="F13" s="23"/>
    </row>
    <row r="14" spans="1:6" s="2" customFormat="1" x14ac:dyDescent="0.25">
      <c r="A14" s="6" t="s">
        <v>27</v>
      </c>
      <c r="B14" s="23">
        <v>435</v>
      </c>
      <c r="C14" s="23">
        <v>394</v>
      </c>
      <c r="D14" s="21">
        <v>90.6</v>
      </c>
      <c r="E14" s="23">
        <v>-41</v>
      </c>
      <c r="F14" s="23"/>
    </row>
    <row r="15" spans="1:6" s="2" customFormat="1" x14ac:dyDescent="0.25">
      <c r="A15" s="6" t="s">
        <v>28</v>
      </c>
      <c r="B15" s="23">
        <v>495</v>
      </c>
      <c r="C15" s="23">
        <v>478</v>
      </c>
      <c r="D15" s="21">
        <v>96.6</v>
      </c>
      <c r="E15" s="23">
        <v>-17</v>
      </c>
      <c r="F15" s="23"/>
    </row>
    <row r="16" spans="1:6" s="2" customFormat="1" x14ac:dyDescent="0.25">
      <c r="A16" s="6" t="s">
        <v>29</v>
      </c>
      <c r="B16" s="23">
        <v>34</v>
      </c>
      <c r="C16" s="23">
        <v>34</v>
      </c>
      <c r="D16" s="21">
        <v>100</v>
      </c>
      <c r="E16" s="23" t="s">
        <v>2</v>
      </c>
      <c r="F16" s="23"/>
    </row>
    <row r="17" spans="1:6" s="5" customFormat="1" x14ac:dyDescent="0.25">
      <c r="A17" s="6" t="s">
        <v>30</v>
      </c>
      <c r="B17" s="23">
        <v>40</v>
      </c>
      <c r="C17" s="23">
        <v>40</v>
      </c>
      <c r="D17" s="21">
        <v>100</v>
      </c>
      <c r="E17" s="23" t="s">
        <v>2</v>
      </c>
      <c r="F17" s="23"/>
    </row>
    <row r="18" spans="1:6" s="2" customFormat="1" x14ac:dyDescent="0.25">
      <c r="A18" s="6" t="s">
        <v>31</v>
      </c>
      <c r="B18" s="23">
        <v>13</v>
      </c>
      <c r="C18" s="23">
        <v>13</v>
      </c>
      <c r="D18" s="21">
        <v>100</v>
      </c>
      <c r="E18" s="23" t="s">
        <v>2</v>
      </c>
      <c r="F18" s="23"/>
    </row>
    <row r="19" spans="1:6" s="2" customFormat="1" x14ac:dyDescent="0.25">
      <c r="A19" s="6"/>
      <c r="B19" s="23"/>
      <c r="C19" s="23"/>
      <c r="D19" s="21"/>
      <c r="E19" s="23"/>
      <c r="F19" s="23"/>
    </row>
    <row r="20" spans="1:6" s="2" customFormat="1" x14ac:dyDescent="0.25">
      <c r="A20" s="10" t="s">
        <v>35</v>
      </c>
      <c r="B20" s="22">
        <v>196</v>
      </c>
      <c r="C20" s="22">
        <v>161.19999999999999</v>
      </c>
      <c r="D20" s="20">
        <v>82.2</v>
      </c>
      <c r="E20" s="22">
        <v>-34.799999999999997</v>
      </c>
      <c r="F20" s="22"/>
    </row>
    <row r="21" spans="1:6" s="2" customFormat="1" x14ac:dyDescent="0.25">
      <c r="A21" s="6" t="s">
        <v>38</v>
      </c>
      <c r="B21" s="23">
        <v>29</v>
      </c>
      <c r="C21" s="23">
        <v>7.2</v>
      </c>
      <c r="D21" s="21">
        <v>24.8</v>
      </c>
      <c r="E21" s="23">
        <v>-21.8</v>
      </c>
      <c r="F21" s="23"/>
    </row>
    <row r="22" spans="1:6" s="5" customFormat="1" x14ac:dyDescent="0.25">
      <c r="A22" s="6" t="s">
        <v>39</v>
      </c>
      <c r="B22" s="23">
        <v>27</v>
      </c>
      <c r="C22" s="23">
        <v>14</v>
      </c>
      <c r="D22" s="21">
        <v>51.9</v>
      </c>
      <c r="E22" s="23">
        <v>-13</v>
      </c>
      <c r="F22" s="23"/>
    </row>
    <row r="23" spans="1:6" s="2" customFormat="1" x14ac:dyDescent="0.25">
      <c r="A23" s="6" t="s">
        <v>46</v>
      </c>
      <c r="B23" s="23">
        <v>140</v>
      </c>
      <c r="C23" s="23">
        <v>140</v>
      </c>
      <c r="D23" s="21">
        <v>100</v>
      </c>
      <c r="E23" s="23" t="s">
        <v>2</v>
      </c>
      <c r="F23" s="23"/>
    </row>
    <row r="24" spans="1:6" s="2" customFormat="1" x14ac:dyDescent="0.25">
      <c r="A24" s="6"/>
      <c r="B24" s="23"/>
      <c r="C24" s="23"/>
      <c r="D24" s="21"/>
      <c r="E24" s="23"/>
      <c r="F24" s="23"/>
    </row>
    <row r="25" spans="1:6" s="2" customFormat="1" x14ac:dyDescent="0.25">
      <c r="A25" s="10" t="s">
        <v>51</v>
      </c>
      <c r="B25" s="22">
        <v>215</v>
      </c>
      <c r="C25" s="22">
        <v>162</v>
      </c>
      <c r="D25" s="20">
        <v>75.3</v>
      </c>
      <c r="E25" s="22">
        <v>-53</v>
      </c>
      <c r="F25" s="22"/>
    </row>
    <row r="26" spans="1:6" s="2" customFormat="1" x14ac:dyDescent="0.25">
      <c r="A26" s="6" t="s">
        <v>52</v>
      </c>
      <c r="B26" s="23">
        <v>70</v>
      </c>
      <c r="C26" s="23">
        <v>18</v>
      </c>
      <c r="D26" s="21">
        <v>25.7</v>
      </c>
      <c r="E26" s="23">
        <v>-52</v>
      </c>
      <c r="F26" s="23"/>
    </row>
    <row r="27" spans="1:6" s="2" customFormat="1" x14ac:dyDescent="0.25">
      <c r="A27" s="6" t="s">
        <v>53</v>
      </c>
      <c r="B27" s="23">
        <v>95</v>
      </c>
      <c r="C27" s="23">
        <v>91</v>
      </c>
      <c r="D27" s="21">
        <v>95.8</v>
      </c>
      <c r="E27" s="23">
        <v>-4</v>
      </c>
      <c r="F27" s="23"/>
    </row>
    <row r="28" spans="1:6" s="2" customFormat="1" x14ac:dyDescent="0.25">
      <c r="A28" s="6" t="s">
        <v>56</v>
      </c>
      <c r="B28" s="23">
        <v>1</v>
      </c>
      <c r="C28" s="23">
        <v>1</v>
      </c>
      <c r="D28" s="21">
        <v>100</v>
      </c>
      <c r="E28" s="23" t="s">
        <v>2</v>
      </c>
      <c r="F28" s="23"/>
    </row>
    <row r="29" spans="1:6" s="5" customFormat="1" x14ac:dyDescent="0.25">
      <c r="A29" s="6" t="s">
        <v>57</v>
      </c>
      <c r="B29" s="23">
        <v>2</v>
      </c>
      <c r="C29" s="23">
        <v>2</v>
      </c>
      <c r="D29" s="21">
        <v>100</v>
      </c>
      <c r="E29" s="23" t="s">
        <v>2</v>
      </c>
      <c r="F29" s="23"/>
    </row>
    <row r="30" spans="1:6" s="2" customFormat="1" x14ac:dyDescent="0.25">
      <c r="A30" s="6" t="s">
        <v>58</v>
      </c>
      <c r="B30" s="23">
        <v>47</v>
      </c>
      <c r="C30" s="23">
        <v>50</v>
      </c>
      <c r="D30" s="21">
        <v>106.4</v>
      </c>
      <c r="E30" s="23">
        <v>3</v>
      </c>
      <c r="F30" s="23"/>
    </row>
    <row r="31" spans="1:6" s="2" customFormat="1" x14ac:dyDescent="0.25">
      <c r="A31" s="6"/>
      <c r="B31" s="23"/>
      <c r="C31" s="23"/>
      <c r="D31" s="21"/>
      <c r="E31" s="23"/>
      <c r="F31" s="23"/>
    </row>
    <row r="32" spans="1:6" s="5" customFormat="1" x14ac:dyDescent="0.25">
      <c r="A32" s="10" t="s">
        <v>60</v>
      </c>
      <c r="B32" s="22">
        <v>10</v>
      </c>
      <c r="C32" s="22">
        <v>10</v>
      </c>
      <c r="D32" s="20">
        <v>100</v>
      </c>
      <c r="E32" s="22" t="s">
        <v>2</v>
      </c>
      <c r="F32" s="22"/>
    </row>
    <row r="33" spans="1:8" s="2" customFormat="1" x14ac:dyDescent="0.25">
      <c r="A33" s="6" t="s">
        <v>64</v>
      </c>
      <c r="B33" s="23">
        <v>10</v>
      </c>
      <c r="C33" s="23">
        <v>10</v>
      </c>
      <c r="D33" s="21">
        <v>100</v>
      </c>
      <c r="E33" s="23" t="s">
        <v>2</v>
      </c>
      <c r="F33" s="23"/>
    </row>
    <row r="34" spans="1:8" s="2" customFormat="1" x14ac:dyDescent="0.25">
      <c r="A34" s="6"/>
      <c r="B34" s="23"/>
      <c r="C34" s="23"/>
      <c r="D34" s="21"/>
      <c r="E34" s="23"/>
      <c r="F34" s="23"/>
    </row>
    <row r="35" spans="1:8" s="2" customFormat="1" x14ac:dyDescent="0.25">
      <c r="A35" s="10" t="s">
        <v>76</v>
      </c>
      <c r="B35" s="22">
        <v>51297</v>
      </c>
      <c r="C35" s="22">
        <v>53588</v>
      </c>
      <c r="D35" s="20">
        <v>104.5</v>
      </c>
      <c r="E35" s="22">
        <v>2291</v>
      </c>
      <c r="F35" s="22"/>
    </row>
    <row r="36" spans="1:8" s="2" customFormat="1" x14ac:dyDescent="0.25">
      <c r="A36" s="6" t="s">
        <v>77</v>
      </c>
      <c r="B36" s="23">
        <v>15854</v>
      </c>
      <c r="C36" s="23">
        <v>16543</v>
      </c>
      <c r="D36" s="21">
        <v>104.3</v>
      </c>
      <c r="E36" s="23">
        <v>689</v>
      </c>
      <c r="F36" s="23"/>
    </row>
    <row r="37" spans="1:8" s="2" customFormat="1" x14ac:dyDescent="0.25">
      <c r="A37" s="6" t="s">
        <v>78</v>
      </c>
      <c r="B37" s="23">
        <v>21612</v>
      </c>
      <c r="C37" s="23">
        <v>21992</v>
      </c>
      <c r="D37" s="21">
        <v>101.8</v>
      </c>
      <c r="E37" s="23">
        <v>380</v>
      </c>
      <c r="F37" s="23"/>
    </row>
    <row r="38" spans="1:8" s="2" customFormat="1" x14ac:dyDescent="0.25">
      <c r="A38" s="6" t="s">
        <v>79</v>
      </c>
      <c r="B38" s="23">
        <v>1952</v>
      </c>
      <c r="C38" s="23">
        <v>2862</v>
      </c>
      <c r="D38" s="21">
        <v>146.6</v>
      </c>
      <c r="E38" s="23">
        <v>910</v>
      </c>
      <c r="F38" s="23"/>
    </row>
    <row r="39" spans="1:8" s="5" customFormat="1" x14ac:dyDescent="0.25">
      <c r="A39" s="6" t="s">
        <v>80</v>
      </c>
      <c r="B39" s="23">
        <v>11864</v>
      </c>
      <c r="C39" s="23">
        <v>12183</v>
      </c>
      <c r="D39" s="21">
        <v>102.7</v>
      </c>
      <c r="E39" s="23">
        <v>319</v>
      </c>
      <c r="F39" s="23"/>
    </row>
    <row r="40" spans="1:8" s="2" customFormat="1" x14ac:dyDescent="0.25">
      <c r="A40" s="6" t="s">
        <v>81</v>
      </c>
      <c r="B40" s="23">
        <v>15</v>
      </c>
      <c r="C40" s="23">
        <v>8</v>
      </c>
      <c r="D40" s="21">
        <v>53.3</v>
      </c>
      <c r="E40" s="23">
        <v>-7</v>
      </c>
      <c r="F40" s="23"/>
    </row>
    <row r="41" spans="1:8" s="2" customFormat="1" x14ac:dyDescent="0.25">
      <c r="A41" s="6"/>
      <c r="B41" s="23"/>
      <c r="C41" s="23"/>
      <c r="D41" s="21"/>
      <c r="E41" s="23"/>
      <c r="F41" s="23"/>
    </row>
    <row r="42" spans="1:8" s="2" customFormat="1" x14ac:dyDescent="0.25">
      <c r="A42" s="10" t="s">
        <v>82</v>
      </c>
      <c r="B42" s="22">
        <v>418</v>
      </c>
      <c r="C42" s="22">
        <v>809</v>
      </c>
      <c r="D42" s="20">
        <v>193.5</v>
      </c>
      <c r="E42" s="22">
        <v>391</v>
      </c>
      <c r="F42" s="22"/>
    </row>
    <row r="43" spans="1:8" s="2" customFormat="1" x14ac:dyDescent="0.25">
      <c r="A43" s="6" t="s">
        <v>83</v>
      </c>
      <c r="B43" s="23">
        <v>112</v>
      </c>
      <c r="C43" s="23">
        <v>157</v>
      </c>
      <c r="D43" s="21">
        <v>140.19999999999999</v>
      </c>
      <c r="E43" s="23">
        <v>45</v>
      </c>
      <c r="F43" s="23"/>
    </row>
    <row r="44" spans="1:8" s="2" customFormat="1" x14ac:dyDescent="0.25">
      <c r="A44" s="6" t="s">
        <v>84</v>
      </c>
      <c r="B44" s="23">
        <v>270</v>
      </c>
      <c r="C44" s="23">
        <v>494</v>
      </c>
      <c r="D44" s="21">
        <v>183</v>
      </c>
      <c r="E44" s="23">
        <v>224</v>
      </c>
      <c r="F44" s="23"/>
    </row>
    <row r="45" spans="1:8" s="2" customFormat="1" x14ac:dyDescent="0.25">
      <c r="A45" s="6" t="s">
        <v>85</v>
      </c>
      <c r="B45" s="23" t="s">
        <v>2</v>
      </c>
      <c r="C45" s="23">
        <v>23</v>
      </c>
      <c r="D45" s="21" t="s">
        <v>2</v>
      </c>
      <c r="E45" s="23">
        <v>23</v>
      </c>
      <c r="F45" s="23"/>
    </row>
    <row r="46" spans="1:8" s="2" customFormat="1" ht="13.8" x14ac:dyDescent="0.25">
      <c r="A46" s="6" t="s">
        <v>88</v>
      </c>
      <c r="B46" s="23">
        <v>3</v>
      </c>
      <c r="C46" s="23">
        <v>57</v>
      </c>
      <c r="D46" s="21">
        <v>1900</v>
      </c>
      <c r="E46" s="23">
        <v>54</v>
      </c>
      <c r="F46" s="23"/>
      <c r="G46" s="47"/>
      <c r="H46" s="47"/>
    </row>
    <row r="47" spans="1:8" ht="13.5" customHeight="1" x14ac:dyDescent="0.25">
      <c r="A47" s="6" t="s">
        <v>89</v>
      </c>
      <c r="B47" s="23">
        <v>2</v>
      </c>
      <c r="C47" s="23">
        <v>28</v>
      </c>
      <c r="D47" s="21">
        <v>1400</v>
      </c>
      <c r="E47" s="23">
        <v>26</v>
      </c>
      <c r="F47" s="23"/>
    </row>
    <row r="48" spans="1:8" ht="12" customHeight="1" x14ac:dyDescent="0.25">
      <c r="A48" s="6" t="s">
        <v>91</v>
      </c>
      <c r="B48" s="23">
        <v>31</v>
      </c>
      <c r="C48" s="23">
        <v>50</v>
      </c>
      <c r="D48" s="21">
        <v>161.30000000000001</v>
      </c>
      <c r="E48" s="23">
        <v>19</v>
      </c>
      <c r="F48" s="23"/>
    </row>
    <row r="49" spans="1:8" s="2" customFormat="1" ht="13.8" x14ac:dyDescent="0.25">
      <c r="A49" s="10"/>
      <c r="B49" s="15"/>
      <c r="C49" s="15"/>
      <c r="D49" s="13"/>
      <c r="E49" s="15"/>
      <c r="F49" s="15"/>
      <c r="G49" s="47"/>
      <c r="H49" s="47"/>
    </row>
    <row r="50" spans="1:8" s="2" customFormat="1" ht="13.8" x14ac:dyDescent="0.25">
      <c r="A50" s="10"/>
      <c r="B50" s="15"/>
      <c r="C50" s="15"/>
      <c r="D50" s="13"/>
      <c r="E50" s="15"/>
      <c r="F50" s="15"/>
      <c r="G50" s="47"/>
      <c r="H50" s="47"/>
    </row>
  </sheetData>
  <mergeCells count="5">
    <mergeCell ref="A3:E3"/>
    <mergeCell ref="A4:C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workbookViewId="0">
      <selection activeCell="L44" sqref="L44"/>
    </sheetView>
  </sheetViews>
  <sheetFormatPr defaultRowHeight="13.2" x14ac:dyDescent="0.25"/>
  <cols>
    <col min="1" max="1" width="26.33203125" customWidth="1"/>
    <col min="2" max="2" width="10.441406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288</v>
      </c>
      <c r="B3" s="78"/>
      <c r="C3" s="78"/>
      <c r="D3" s="78"/>
      <c r="E3" s="78"/>
      <c r="F3" s="47"/>
    </row>
    <row r="4" spans="1:6" s="2" customFormat="1" ht="19.5" customHeight="1" x14ac:dyDescent="0.25">
      <c r="A4" s="47"/>
      <c r="B4" s="47" t="s">
        <v>289</v>
      </c>
      <c r="C4" s="47"/>
      <c r="D4" s="47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44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7"/>
      <c r="D9" s="7"/>
      <c r="E9" s="7"/>
      <c r="F9" s="7"/>
    </row>
    <row r="10" spans="1:6" s="2" customFormat="1" ht="26.4" x14ac:dyDescent="0.25">
      <c r="A10" s="10" t="s">
        <v>96</v>
      </c>
      <c r="B10" s="44">
        <v>11909</v>
      </c>
      <c r="C10" s="22">
        <v>13045</v>
      </c>
      <c r="D10" s="20">
        <v>109.5</v>
      </c>
      <c r="E10" s="22">
        <v>1136</v>
      </c>
      <c r="F10" s="22"/>
    </row>
    <row r="11" spans="1:6" s="2" customFormat="1" x14ac:dyDescent="0.25">
      <c r="A11" s="6"/>
      <c r="B11" s="44"/>
      <c r="C11" s="22"/>
      <c r="D11" s="20"/>
      <c r="E11" s="22"/>
      <c r="F11" s="22"/>
    </row>
    <row r="12" spans="1:6" s="2" customFormat="1" x14ac:dyDescent="0.25">
      <c r="A12" s="10" t="s">
        <v>25</v>
      </c>
      <c r="B12" s="44">
        <v>3873</v>
      </c>
      <c r="C12" s="22">
        <v>3893</v>
      </c>
      <c r="D12" s="20">
        <v>100.5</v>
      </c>
      <c r="E12" s="22">
        <v>20</v>
      </c>
      <c r="F12" s="22"/>
    </row>
    <row r="13" spans="1:6" s="2" customFormat="1" x14ac:dyDescent="0.25">
      <c r="A13" s="6" t="s">
        <v>26</v>
      </c>
      <c r="B13" s="31">
        <v>325</v>
      </c>
      <c r="C13" s="23">
        <v>327</v>
      </c>
      <c r="D13" s="21">
        <v>100.6</v>
      </c>
      <c r="E13" s="23">
        <v>2</v>
      </c>
      <c r="F13" s="23"/>
    </row>
    <row r="14" spans="1:6" s="5" customFormat="1" x14ac:dyDescent="0.25">
      <c r="A14" s="6" t="s">
        <v>27</v>
      </c>
      <c r="B14" s="31">
        <v>3210</v>
      </c>
      <c r="C14" s="23">
        <v>3228</v>
      </c>
      <c r="D14" s="21">
        <v>100.6</v>
      </c>
      <c r="E14" s="23">
        <v>18</v>
      </c>
      <c r="F14" s="23"/>
    </row>
    <row r="15" spans="1:6" s="2" customFormat="1" x14ac:dyDescent="0.25">
      <c r="A15" s="6" t="s">
        <v>28</v>
      </c>
      <c r="B15" s="31">
        <v>338</v>
      </c>
      <c r="C15" s="23">
        <v>338</v>
      </c>
      <c r="D15" s="21">
        <v>100</v>
      </c>
      <c r="E15" s="23" t="s">
        <v>2</v>
      </c>
      <c r="F15" s="23"/>
    </row>
    <row r="16" spans="1:6" s="2" customFormat="1" x14ac:dyDescent="0.25">
      <c r="A16" s="6"/>
      <c r="B16" s="31"/>
      <c r="C16" s="23"/>
      <c r="D16" s="21"/>
      <c r="E16" s="23"/>
      <c r="F16" s="23"/>
    </row>
    <row r="17" spans="1:8" s="2" customFormat="1" x14ac:dyDescent="0.25">
      <c r="A17" s="10" t="s">
        <v>35</v>
      </c>
      <c r="B17" s="44">
        <v>4592</v>
      </c>
      <c r="C17" s="22">
        <v>5678</v>
      </c>
      <c r="D17" s="20">
        <v>123.6</v>
      </c>
      <c r="E17" s="22">
        <v>1086</v>
      </c>
      <c r="F17" s="22"/>
    </row>
    <row r="18" spans="1:8" s="2" customFormat="1" x14ac:dyDescent="0.25">
      <c r="A18" s="6" t="s">
        <v>36</v>
      </c>
      <c r="B18" s="31">
        <v>108</v>
      </c>
      <c r="C18" s="23">
        <v>103</v>
      </c>
      <c r="D18" s="21">
        <v>95.4</v>
      </c>
      <c r="E18" s="23">
        <v>-5</v>
      </c>
      <c r="F18" s="23"/>
    </row>
    <row r="19" spans="1:8" s="2" customFormat="1" x14ac:dyDescent="0.25">
      <c r="A19" s="6" t="s">
        <v>39</v>
      </c>
      <c r="B19" s="31">
        <v>1197</v>
      </c>
      <c r="C19" s="23">
        <v>1638</v>
      </c>
      <c r="D19" s="21">
        <v>136.80000000000001</v>
      </c>
      <c r="E19" s="23">
        <v>441</v>
      </c>
      <c r="F19" s="23"/>
    </row>
    <row r="20" spans="1:8" s="2" customFormat="1" x14ac:dyDescent="0.25">
      <c r="A20" s="6" t="s">
        <v>40</v>
      </c>
      <c r="B20" s="31">
        <v>438</v>
      </c>
      <c r="C20" s="23">
        <v>527</v>
      </c>
      <c r="D20" s="21">
        <v>120.3</v>
      </c>
      <c r="E20" s="23">
        <v>89</v>
      </c>
      <c r="F20" s="23"/>
    </row>
    <row r="21" spans="1:8" s="5" customFormat="1" x14ac:dyDescent="0.25">
      <c r="A21" s="6" t="s">
        <v>42</v>
      </c>
      <c r="B21" s="31">
        <v>2765</v>
      </c>
      <c r="C21" s="23">
        <v>3326</v>
      </c>
      <c r="D21" s="21">
        <v>120.3</v>
      </c>
      <c r="E21" s="23">
        <v>561</v>
      </c>
      <c r="F21" s="23"/>
    </row>
    <row r="22" spans="1:8" s="2" customFormat="1" x14ac:dyDescent="0.25">
      <c r="A22" s="6" t="s">
        <v>47</v>
      </c>
      <c r="B22" s="31">
        <v>84</v>
      </c>
      <c r="C22" s="23">
        <v>84</v>
      </c>
      <c r="D22" s="21">
        <v>100</v>
      </c>
      <c r="E22" s="23" t="s">
        <v>2</v>
      </c>
      <c r="F22" s="23"/>
    </row>
    <row r="23" spans="1:8" s="2" customFormat="1" x14ac:dyDescent="0.25">
      <c r="A23" s="6"/>
      <c r="B23" s="31"/>
      <c r="C23" s="23"/>
      <c r="D23" s="21"/>
      <c r="E23" s="23"/>
      <c r="F23" s="23"/>
    </row>
    <row r="24" spans="1:8" s="2" customFormat="1" x14ac:dyDescent="0.25">
      <c r="A24" s="10" t="s">
        <v>66</v>
      </c>
      <c r="B24" s="44">
        <v>3444</v>
      </c>
      <c r="C24" s="22">
        <v>3473</v>
      </c>
      <c r="D24" s="20">
        <v>100.8</v>
      </c>
      <c r="E24" s="22">
        <v>29</v>
      </c>
      <c r="F24" s="22"/>
    </row>
    <row r="25" spans="1:8" s="2" customFormat="1" x14ac:dyDescent="0.25">
      <c r="A25" s="6" t="s">
        <v>68</v>
      </c>
      <c r="B25" s="31">
        <v>57</v>
      </c>
      <c r="C25" s="23">
        <v>68</v>
      </c>
      <c r="D25" s="21">
        <v>119.3</v>
      </c>
      <c r="E25" s="23">
        <v>11</v>
      </c>
      <c r="F25" s="23"/>
    </row>
    <row r="26" spans="1:8" s="2" customFormat="1" x14ac:dyDescent="0.25">
      <c r="A26" s="6" t="s">
        <v>69</v>
      </c>
      <c r="B26" s="31">
        <v>110</v>
      </c>
      <c r="C26" s="23">
        <v>110</v>
      </c>
      <c r="D26" s="21">
        <v>100</v>
      </c>
      <c r="E26" s="23" t="s">
        <v>2</v>
      </c>
      <c r="F26" s="23"/>
    </row>
    <row r="27" spans="1:8" s="5" customFormat="1" x14ac:dyDescent="0.25">
      <c r="A27" s="6" t="s">
        <v>19</v>
      </c>
      <c r="B27" s="31">
        <v>103</v>
      </c>
      <c r="C27" s="23">
        <v>108.2</v>
      </c>
      <c r="D27" s="21">
        <v>105</v>
      </c>
      <c r="E27" s="23">
        <v>5.2</v>
      </c>
      <c r="F27" s="23"/>
    </row>
    <row r="28" spans="1:8" s="2" customFormat="1" x14ac:dyDescent="0.25">
      <c r="A28" s="6" t="s">
        <v>73</v>
      </c>
      <c r="B28" s="31">
        <v>3174</v>
      </c>
      <c r="C28" s="23">
        <v>3186.8</v>
      </c>
      <c r="D28" s="21">
        <v>100.4</v>
      </c>
      <c r="E28" s="23">
        <v>12.8000000000002</v>
      </c>
      <c r="F28" s="23"/>
    </row>
    <row r="29" spans="1:8" s="2" customFormat="1" x14ac:dyDescent="0.25">
      <c r="A29" s="6"/>
      <c r="B29" s="31"/>
      <c r="C29" s="23"/>
      <c r="D29" s="21"/>
      <c r="E29" s="23"/>
      <c r="F29" s="23"/>
    </row>
    <row r="30" spans="1:8" s="2" customFormat="1" ht="13.8" x14ac:dyDescent="0.25">
      <c r="A30" s="10" t="s">
        <v>82</v>
      </c>
      <c r="B30" s="44" t="s">
        <v>2</v>
      </c>
      <c r="C30" s="22">
        <v>1</v>
      </c>
      <c r="D30" s="44" t="s">
        <v>2</v>
      </c>
      <c r="E30" s="22">
        <v>1</v>
      </c>
      <c r="F30" s="22"/>
      <c r="G30" s="47"/>
      <c r="H30" s="47"/>
    </row>
    <row r="31" spans="1:8" ht="14.25" customHeight="1" x14ac:dyDescent="0.25">
      <c r="A31" s="6" t="s">
        <v>89</v>
      </c>
      <c r="B31" s="31" t="s">
        <v>2</v>
      </c>
      <c r="C31" s="23">
        <v>1</v>
      </c>
      <c r="D31" s="31" t="s">
        <v>2</v>
      </c>
      <c r="E31" s="23">
        <v>1</v>
      </c>
      <c r="F31" s="23"/>
    </row>
    <row r="32" spans="1:8" ht="14.25" customHeight="1" x14ac:dyDescent="0.25">
      <c r="A32" s="6"/>
      <c r="B32" s="9"/>
      <c r="C32" s="16"/>
      <c r="D32" s="9"/>
      <c r="E32" s="16"/>
      <c r="F32" s="16"/>
    </row>
    <row r="33" spans="1:6" ht="14.25" customHeight="1" x14ac:dyDescent="0.25">
      <c r="A33" s="6"/>
      <c r="B33" s="9"/>
      <c r="C33" s="16"/>
      <c r="D33" s="9"/>
      <c r="E33" s="16"/>
      <c r="F33" s="16"/>
    </row>
    <row r="34" spans="1:6" ht="14.25" customHeight="1" x14ac:dyDescent="0.25">
      <c r="A34" s="6"/>
      <c r="B34" s="9"/>
      <c r="C34" s="16"/>
      <c r="D34" s="9"/>
      <c r="E34" s="16"/>
      <c r="F34" s="16"/>
    </row>
    <row r="35" spans="1:6" ht="12" customHeight="1" x14ac:dyDescent="0.25">
      <c r="A35" s="2"/>
      <c r="B35" s="3"/>
      <c r="C35" s="3"/>
      <c r="D35" s="3"/>
      <c r="E35" s="18"/>
      <c r="F35" s="18"/>
    </row>
    <row r="36" spans="1:6" s="2" customFormat="1" x14ac:dyDescent="0.25"/>
    <row r="37" spans="1:6" s="2" customFormat="1" x14ac:dyDescent="0.25"/>
    <row r="38" spans="1:6" ht="13.5" customHeight="1" x14ac:dyDescent="0.25">
      <c r="A38" s="6"/>
      <c r="B38" s="9"/>
      <c r="C38" s="9"/>
      <c r="D38" s="9"/>
      <c r="E38" s="9"/>
      <c r="F38" s="9"/>
    </row>
    <row r="39" spans="1:6" ht="12" customHeight="1" x14ac:dyDescent="0.25">
      <c r="A39" s="78" t="s">
        <v>290</v>
      </c>
      <c r="B39" s="78"/>
      <c r="C39" s="78"/>
      <c r="D39" s="78"/>
      <c r="E39" s="78"/>
      <c r="F39" s="47"/>
    </row>
    <row r="40" spans="1:6" s="2" customFormat="1" ht="14.4" customHeight="1" x14ac:dyDescent="0.25">
      <c r="A40" s="78" t="s">
        <v>291</v>
      </c>
      <c r="B40" s="78"/>
      <c r="C40" s="78"/>
      <c r="D40" s="78"/>
      <c r="E40" s="78"/>
      <c r="F40" s="47"/>
    </row>
    <row r="41" spans="1:6" s="2" customFormat="1" x14ac:dyDescent="0.25">
      <c r="E41" s="3" t="s">
        <v>21</v>
      </c>
      <c r="F41" s="3"/>
    </row>
    <row r="42" spans="1:6" s="2" customFormat="1" ht="43.95" customHeight="1" x14ac:dyDescent="0.25">
      <c r="A42" s="79" t="s">
        <v>22</v>
      </c>
      <c r="B42" s="81" t="s">
        <v>23</v>
      </c>
      <c r="C42" s="82"/>
      <c r="D42" s="81" t="s">
        <v>103</v>
      </c>
      <c r="E42" s="82"/>
      <c r="F42" s="45"/>
    </row>
    <row r="43" spans="1:6" s="5" customFormat="1" x14ac:dyDescent="0.25">
      <c r="A43" s="80"/>
      <c r="B43" s="26" t="s">
        <v>24</v>
      </c>
      <c r="C43" s="27" t="s">
        <v>33</v>
      </c>
      <c r="D43" s="26" t="s">
        <v>0</v>
      </c>
      <c r="E43" s="28" t="s">
        <v>1</v>
      </c>
      <c r="F43" s="27"/>
    </row>
    <row r="44" spans="1:6" s="5" customFormat="1" x14ac:dyDescent="0.25">
      <c r="A44" s="4"/>
      <c r="B44" s="8">
        <v>1</v>
      </c>
      <c r="C44" s="29">
        <v>2</v>
      </c>
      <c r="D44" s="29">
        <v>3</v>
      </c>
      <c r="E44" s="29">
        <v>4</v>
      </c>
      <c r="F44" s="30"/>
    </row>
    <row r="45" spans="1:6" s="5" customFormat="1" x14ac:dyDescent="0.25">
      <c r="A45" s="11"/>
      <c r="B45" s="7"/>
      <c r="C45" s="7"/>
      <c r="D45" s="7"/>
      <c r="E45" s="7"/>
      <c r="F45" s="7"/>
    </row>
    <row r="46" spans="1:6" s="2" customFormat="1" ht="26.4" x14ac:dyDescent="0.25">
      <c r="A46" s="10" t="s">
        <v>96</v>
      </c>
      <c r="B46" s="10">
        <v>9</v>
      </c>
      <c r="C46" s="10">
        <v>3</v>
      </c>
      <c r="D46" s="10">
        <v>33.299999999999997</v>
      </c>
      <c r="E46" s="10">
        <v>-6</v>
      </c>
      <c r="F46" s="10"/>
    </row>
    <row r="47" spans="1:6" s="5" customFormat="1" x14ac:dyDescent="0.25">
      <c r="A47" s="10"/>
      <c r="B47" s="10"/>
      <c r="C47" s="10"/>
      <c r="D47" s="10"/>
      <c r="E47" s="10"/>
      <c r="F47" s="10"/>
    </row>
    <row r="48" spans="1:6" s="2" customFormat="1" x14ac:dyDescent="0.25">
      <c r="A48" s="10" t="s">
        <v>25</v>
      </c>
      <c r="B48" s="44" t="s">
        <v>2</v>
      </c>
      <c r="C48" s="44" t="s">
        <v>2</v>
      </c>
      <c r="D48" s="44" t="s">
        <v>2</v>
      </c>
      <c r="E48" s="44" t="s">
        <v>2</v>
      </c>
      <c r="F48" s="44"/>
    </row>
    <row r="49" spans="1:8" s="2" customFormat="1" ht="9.75" customHeight="1" x14ac:dyDescent="0.25">
      <c r="A49" s="6"/>
      <c r="B49" s="6"/>
      <c r="C49" s="6"/>
      <c r="D49" s="6"/>
      <c r="E49" s="6"/>
      <c r="F49" s="6"/>
    </row>
    <row r="50" spans="1:8" s="2" customFormat="1" x14ac:dyDescent="0.25">
      <c r="A50" s="10" t="s">
        <v>51</v>
      </c>
      <c r="B50" s="10">
        <v>9</v>
      </c>
      <c r="C50" s="10">
        <v>3</v>
      </c>
      <c r="D50" s="10">
        <v>33.299999999999997</v>
      </c>
      <c r="E50" s="10">
        <v>-6</v>
      </c>
      <c r="F50" s="10"/>
    </row>
    <row r="51" spans="1:8" s="2" customFormat="1" ht="13.8" x14ac:dyDescent="0.25">
      <c r="A51" s="6" t="s">
        <v>52</v>
      </c>
      <c r="B51" s="6">
        <v>9</v>
      </c>
      <c r="C51" s="6">
        <v>3</v>
      </c>
      <c r="D51" s="6">
        <v>33.299999999999997</v>
      </c>
      <c r="E51" s="6">
        <v>-6</v>
      </c>
      <c r="F51" s="6"/>
      <c r="G51" s="47"/>
      <c r="H51" s="47"/>
    </row>
    <row r="52" spans="1:8" s="2" customFormat="1" x14ac:dyDescent="0.25"/>
  </sheetData>
  <mergeCells count="9">
    <mergeCell ref="A42:A43"/>
    <mergeCell ref="B42:C42"/>
    <mergeCell ref="D42:E42"/>
    <mergeCell ref="A3:E3"/>
    <mergeCell ref="A6:A7"/>
    <mergeCell ref="B6:C6"/>
    <mergeCell ref="D6:E6"/>
    <mergeCell ref="A39:E39"/>
    <mergeCell ref="A40:E40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6" workbookViewId="0">
      <selection activeCell="M10" sqref="M10"/>
    </sheetView>
  </sheetViews>
  <sheetFormatPr defaultRowHeight="13.2" x14ac:dyDescent="0.25"/>
  <cols>
    <col min="1" max="1" width="26.6640625" customWidth="1"/>
    <col min="2" max="2" width="10.66406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8" customHeight="1" x14ac:dyDescent="0.25">
      <c r="A3" s="78" t="s">
        <v>292</v>
      </c>
      <c r="B3" s="78"/>
      <c r="C3" s="78"/>
      <c r="D3" s="78"/>
      <c r="E3" s="78"/>
      <c r="F3" s="47"/>
    </row>
    <row r="4" spans="1:6" s="2" customFormat="1" ht="14.4" customHeight="1" x14ac:dyDescent="0.25">
      <c r="A4" s="47" t="s">
        <v>293</v>
      </c>
      <c r="B4" s="47"/>
      <c r="C4" s="47"/>
      <c r="D4" s="47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37.950000000000003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7"/>
      <c r="D9" s="7"/>
      <c r="E9" s="7"/>
      <c r="F9" s="7"/>
    </row>
    <row r="10" spans="1:6" s="2" customFormat="1" ht="26.4" x14ac:dyDescent="0.25">
      <c r="A10" s="10" t="s">
        <v>96</v>
      </c>
      <c r="B10" s="22">
        <v>12898.5</v>
      </c>
      <c r="C10" s="22">
        <v>6426.2</v>
      </c>
      <c r="D10" s="20">
        <v>49.8</v>
      </c>
      <c r="E10" s="22">
        <v>-6472.3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35</v>
      </c>
      <c r="B12" s="22">
        <v>6053</v>
      </c>
      <c r="C12" s="22">
        <v>3359</v>
      </c>
      <c r="D12" s="20">
        <v>55.5</v>
      </c>
      <c r="E12" s="22">
        <v>-2694</v>
      </c>
      <c r="F12" s="22"/>
    </row>
    <row r="13" spans="1:6" s="2" customFormat="1" x14ac:dyDescent="0.25">
      <c r="A13" s="6" t="s">
        <v>36</v>
      </c>
      <c r="B13" s="23">
        <v>270</v>
      </c>
      <c r="C13" s="23">
        <v>120</v>
      </c>
      <c r="D13" s="21">
        <v>44.4</v>
      </c>
      <c r="E13" s="23">
        <v>-150</v>
      </c>
      <c r="F13" s="23"/>
    </row>
    <row r="14" spans="1:6" s="2" customFormat="1" x14ac:dyDescent="0.25">
      <c r="A14" s="6" t="s">
        <v>38</v>
      </c>
      <c r="B14" s="23">
        <v>12</v>
      </c>
      <c r="C14" s="23">
        <v>12</v>
      </c>
      <c r="D14" s="21">
        <v>100</v>
      </c>
      <c r="E14" s="23" t="s">
        <v>2</v>
      </c>
      <c r="F14" s="23"/>
    </row>
    <row r="15" spans="1:6" s="2" customFormat="1" x14ac:dyDescent="0.25">
      <c r="A15" s="6" t="s">
        <v>39</v>
      </c>
      <c r="B15" s="23">
        <v>1146</v>
      </c>
      <c r="C15" s="23">
        <v>325</v>
      </c>
      <c r="D15" s="21">
        <v>28.4</v>
      </c>
      <c r="E15" s="23">
        <v>-821</v>
      </c>
      <c r="F15" s="23"/>
    </row>
    <row r="16" spans="1:6" s="2" customFormat="1" x14ac:dyDescent="0.25">
      <c r="A16" s="6" t="s">
        <v>40</v>
      </c>
      <c r="B16" s="23">
        <v>3827</v>
      </c>
      <c r="C16" s="23">
        <v>2597</v>
      </c>
      <c r="D16" s="21">
        <v>67.900000000000006</v>
      </c>
      <c r="E16" s="23">
        <v>-1230</v>
      </c>
      <c r="F16" s="23"/>
    </row>
    <row r="17" spans="1:8" s="2" customFormat="1" x14ac:dyDescent="0.25">
      <c r="A17" s="6" t="s">
        <v>41</v>
      </c>
      <c r="B17" s="23">
        <v>18</v>
      </c>
      <c r="C17" s="23" t="s">
        <v>2</v>
      </c>
      <c r="D17" s="21" t="s">
        <v>2</v>
      </c>
      <c r="E17" s="23">
        <v>-18</v>
      </c>
      <c r="F17" s="23"/>
    </row>
    <row r="18" spans="1:8" s="2" customFormat="1" x14ac:dyDescent="0.25">
      <c r="A18" s="6" t="s">
        <v>42</v>
      </c>
      <c r="B18" s="23">
        <v>776</v>
      </c>
      <c r="C18" s="23">
        <v>299</v>
      </c>
      <c r="D18" s="21">
        <v>38.5</v>
      </c>
      <c r="E18" s="23">
        <v>-477</v>
      </c>
      <c r="F18" s="23"/>
    </row>
    <row r="19" spans="1:8" s="2" customFormat="1" x14ac:dyDescent="0.25">
      <c r="A19" s="6" t="s">
        <v>47</v>
      </c>
      <c r="B19" s="23">
        <v>22</v>
      </c>
      <c r="C19" s="23">
        <v>6</v>
      </c>
      <c r="D19" s="21">
        <v>27.3</v>
      </c>
      <c r="E19" s="23">
        <v>-16</v>
      </c>
      <c r="F19" s="23"/>
    </row>
    <row r="20" spans="1:8" s="2" customFormat="1" x14ac:dyDescent="0.25">
      <c r="A20" s="6"/>
      <c r="B20" s="23"/>
      <c r="C20" s="23"/>
      <c r="D20" s="21"/>
      <c r="E20" s="23"/>
      <c r="F20" s="23"/>
    </row>
    <row r="21" spans="1:8" s="2" customFormat="1" x14ac:dyDescent="0.25">
      <c r="A21" s="10" t="s">
        <v>66</v>
      </c>
      <c r="B21" s="23">
        <v>6790.5</v>
      </c>
      <c r="C21" s="23">
        <v>3052.2</v>
      </c>
      <c r="D21" s="23">
        <v>44.9</v>
      </c>
      <c r="E21" s="23">
        <v>-3738.3</v>
      </c>
      <c r="F21" s="23"/>
    </row>
    <row r="22" spans="1:8" s="2" customFormat="1" x14ac:dyDescent="0.25">
      <c r="A22" s="6" t="s">
        <v>68</v>
      </c>
      <c r="B22" s="23">
        <v>2171</v>
      </c>
      <c r="C22" s="23">
        <v>1015</v>
      </c>
      <c r="D22" s="21">
        <v>46.8</v>
      </c>
      <c r="E22" s="23">
        <v>-1156</v>
      </c>
      <c r="F22" s="23"/>
    </row>
    <row r="23" spans="1:8" s="5" customFormat="1" x14ac:dyDescent="0.25">
      <c r="A23" s="6" t="s">
        <v>19</v>
      </c>
      <c r="B23" s="23">
        <v>4619.5</v>
      </c>
      <c r="C23" s="23">
        <v>2037.2</v>
      </c>
      <c r="D23" s="21">
        <v>44.1</v>
      </c>
      <c r="E23" s="23">
        <v>-2582.3000000000002</v>
      </c>
      <c r="F23" s="23"/>
    </row>
    <row r="24" spans="1:8" s="2" customFormat="1" x14ac:dyDescent="0.25">
      <c r="A24" s="6" t="s">
        <v>70</v>
      </c>
      <c r="B24" s="23">
        <v>340</v>
      </c>
      <c r="C24" s="23">
        <v>125</v>
      </c>
      <c r="D24" s="21">
        <v>36.799999999999997</v>
      </c>
      <c r="E24" s="23">
        <v>-215</v>
      </c>
      <c r="F24" s="23"/>
    </row>
    <row r="25" spans="1:8" s="2" customFormat="1" x14ac:dyDescent="0.25">
      <c r="A25" s="6"/>
      <c r="B25" s="23"/>
      <c r="C25" s="23"/>
      <c r="D25" s="21"/>
      <c r="E25" s="23"/>
      <c r="F25" s="23"/>
    </row>
    <row r="26" spans="1:8" s="5" customFormat="1" x14ac:dyDescent="0.25">
      <c r="A26" s="10" t="s">
        <v>82</v>
      </c>
      <c r="B26" s="22">
        <v>40</v>
      </c>
      <c r="C26" s="22" t="s">
        <v>2</v>
      </c>
      <c r="D26" s="20" t="s">
        <v>2</v>
      </c>
      <c r="E26" s="22">
        <v>-40</v>
      </c>
      <c r="F26" s="22"/>
    </row>
    <row r="27" spans="1:8" s="2" customFormat="1" x14ac:dyDescent="0.25">
      <c r="A27" s="6" t="s">
        <v>87</v>
      </c>
      <c r="B27" s="23">
        <v>40</v>
      </c>
      <c r="C27" s="23" t="s">
        <v>2</v>
      </c>
      <c r="D27" s="21" t="s">
        <v>2</v>
      </c>
      <c r="E27" s="23">
        <v>-40</v>
      </c>
      <c r="F27" s="23"/>
    </row>
    <row r="28" spans="1:8" s="2" customFormat="1" ht="13.8" x14ac:dyDescent="0.25">
      <c r="A28" s="6"/>
      <c r="B28" s="23"/>
      <c r="C28" s="23"/>
      <c r="D28" s="21"/>
      <c r="E28" s="23"/>
      <c r="F28" s="23"/>
      <c r="G28" s="47"/>
      <c r="H28" s="47"/>
    </row>
    <row r="29" spans="1:8" ht="22.5" customHeight="1" x14ac:dyDescent="0.25">
      <c r="A29" s="10" t="s">
        <v>94</v>
      </c>
      <c r="B29" s="22">
        <v>15</v>
      </c>
      <c r="C29" s="22">
        <v>15</v>
      </c>
      <c r="D29" s="20">
        <v>100</v>
      </c>
      <c r="E29" s="22" t="s">
        <v>2</v>
      </c>
      <c r="F29" s="22"/>
    </row>
    <row r="30" spans="1:8" ht="22.5" customHeight="1" x14ac:dyDescent="0.25">
      <c r="A30" s="10"/>
      <c r="B30" s="15"/>
      <c r="C30" s="15"/>
      <c r="D30" s="13"/>
      <c r="E30" s="15"/>
      <c r="F30" s="15"/>
    </row>
    <row r="31" spans="1:8" ht="12" customHeight="1" x14ac:dyDescent="0.25">
      <c r="A31" s="78" t="s">
        <v>191</v>
      </c>
      <c r="B31" s="78"/>
      <c r="C31" s="78"/>
      <c r="D31" s="78"/>
      <c r="E31" s="78"/>
      <c r="F31" s="47"/>
    </row>
    <row r="32" spans="1:8" s="2" customFormat="1" ht="19.5" customHeight="1" x14ac:dyDescent="0.25">
      <c r="A32" s="78" t="s">
        <v>294</v>
      </c>
      <c r="B32" s="78"/>
      <c r="C32" s="78"/>
      <c r="D32" s="78"/>
      <c r="E32" s="78"/>
      <c r="F32" s="47"/>
    </row>
    <row r="33" spans="1:6" s="2" customFormat="1" x14ac:dyDescent="0.25">
      <c r="E33" s="3" t="s">
        <v>21</v>
      </c>
      <c r="F33" s="3"/>
    </row>
    <row r="34" spans="1:6" s="2" customFormat="1" ht="51" customHeight="1" x14ac:dyDescent="0.25">
      <c r="A34" s="79" t="s">
        <v>22</v>
      </c>
      <c r="B34" s="81" t="s">
        <v>23</v>
      </c>
      <c r="C34" s="82"/>
      <c r="D34" s="81" t="s">
        <v>103</v>
      </c>
      <c r="E34" s="82"/>
      <c r="F34" s="45"/>
    </row>
    <row r="35" spans="1:6" s="5" customFormat="1" ht="18" customHeight="1" x14ac:dyDescent="0.25">
      <c r="A35" s="80"/>
      <c r="B35" s="26" t="s">
        <v>24</v>
      </c>
      <c r="C35" s="27" t="s">
        <v>33</v>
      </c>
      <c r="D35" s="26" t="s">
        <v>0</v>
      </c>
      <c r="E35" s="28" t="s">
        <v>1</v>
      </c>
      <c r="F35" s="27"/>
    </row>
    <row r="36" spans="1:6" s="5" customFormat="1" x14ac:dyDescent="0.25">
      <c r="A36" s="4"/>
      <c r="B36" s="8">
        <v>1</v>
      </c>
      <c r="C36" s="29">
        <v>2</v>
      </c>
      <c r="D36" s="29">
        <v>3</v>
      </c>
      <c r="E36" s="29">
        <v>4</v>
      </c>
      <c r="F36" s="30"/>
    </row>
    <row r="37" spans="1:6" s="5" customFormat="1" x14ac:dyDescent="0.25">
      <c r="A37" s="11"/>
      <c r="B37" s="7"/>
      <c r="C37" s="7"/>
      <c r="D37" s="7"/>
      <c r="E37" s="7"/>
      <c r="F37" s="7"/>
    </row>
    <row r="38" spans="1:6" s="2" customFormat="1" ht="26.4" x14ac:dyDescent="0.25">
      <c r="A38" s="10" t="s">
        <v>96</v>
      </c>
      <c r="B38" s="44">
        <v>302</v>
      </c>
      <c r="C38" s="44">
        <v>202</v>
      </c>
      <c r="D38" s="20">
        <v>66.900000000000006</v>
      </c>
      <c r="E38" s="44">
        <v>-100</v>
      </c>
      <c r="F38" s="44"/>
    </row>
    <row r="39" spans="1:6" s="2" customFormat="1" x14ac:dyDescent="0.25">
      <c r="A39" s="6"/>
      <c r="B39" s="44"/>
      <c r="C39" s="44"/>
      <c r="D39" s="20"/>
      <c r="E39" s="44"/>
      <c r="F39" s="44"/>
    </row>
    <row r="40" spans="1:6" s="5" customFormat="1" x14ac:dyDescent="0.25">
      <c r="A40" s="10" t="s">
        <v>25</v>
      </c>
      <c r="B40" s="44">
        <v>50</v>
      </c>
      <c r="C40" s="44">
        <v>40</v>
      </c>
      <c r="D40" s="20">
        <v>80</v>
      </c>
      <c r="E40" s="44">
        <v>-10</v>
      </c>
      <c r="F40" s="44"/>
    </row>
    <row r="41" spans="1:6" s="2" customFormat="1" x14ac:dyDescent="0.25">
      <c r="A41" s="6" t="s">
        <v>27</v>
      </c>
      <c r="B41" s="31">
        <v>50</v>
      </c>
      <c r="C41" s="31">
        <v>40</v>
      </c>
      <c r="D41" s="21">
        <v>80</v>
      </c>
      <c r="E41" s="31">
        <v>-10</v>
      </c>
      <c r="F41" s="31"/>
    </row>
    <row r="42" spans="1:6" s="2" customFormat="1" x14ac:dyDescent="0.25">
      <c r="A42" s="6"/>
      <c r="B42" s="31"/>
      <c r="C42" s="31"/>
      <c r="D42" s="21"/>
      <c r="E42" s="31"/>
      <c r="F42" s="31"/>
    </row>
    <row r="43" spans="1:6" s="2" customFormat="1" x14ac:dyDescent="0.25">
      <c r="A43" s="10" t="s">
        <v>66</v>
      </c>
      <c r="B43" s="44">
        <v>232</v>
      </c>
      <c r="C43" s="44">
        <v>132</v>
      </c>
      <c r="D43" s="20">
        <v>56.9</v>
      </c>
      <c r="E43" s="44">
        <v>-100</v>
      </c>
      <c r="F43" s="44"/>
    </row>
    <row r="44" spans="1:6" s="2" customFormat="1" x14ac:dyDescent="0.25">
      <c r="A44" s="6" t="s">
        <v>68</v>
      </c>
      <c r="B44" s="31">
        <v>50</v>
      </c>
      <c r="C44" s="31">
        <v>50</v>
      </c>
      <c r="D44" s="21">
        <v>100</v>
      </c>
      <c r="E44" s="31" t="s">
        <v>2</v>
      </c>
      <c r="F44" s="31"/>
    </row>
    <row r="45" spans="1:6" s="5" customFormat="1" x14ac:dyDescent="0.25">
      <c r="A45" s="6" t="s">
        <v>71</v>
      </c>
      <c r="B45" s="31">
        <v>180</v>
      </c>
      <c r="C45" s="31">
        <v>80</v>
      </c>
      <c r="D45" s="21">
        <v>44.4</v>
      </c>
      <c r="E45" s="31">
        <v>-100</v>
      </c>
      <c r="F45" s="31"/>
    </row>
    <row r="46" spans="1:6" s="2" customFormat="1" x14ac:dyDescent="0.25">
      <c r="A46" s="6" t="s">
        <v>73</v>
      </c>
      <c r="B46" s="31">
        <v>2</v>
      </c>
      <c r="C46" s="31">
        <v>2</v>
      </c>
      <c r="D46" s="21">
        <v>100</v>
      </c>
      <c r="E46" s="31" t="s">
        <v>2</v>
      </c>
      <c r="F46" s="31"/>
    </row>
    <row r="47" spans="1:6" s="2" customFormat="1" x14ac:dyDescent="0.25">
      <c r="A47" s="6"/>
      <c r="B47" s="31"/>
      <c r="C47" s="31"/>
      <c r="D47" s="21"/>
      <c r="E47" s="31"/>
      <c r="F47" s="31"/>
    </row>
    <row r="48" spans="1:6" s="2" customFormat="1" x14ac:dyDescent="0.25">
      <c r="A48" s="10" t="s">
        <v>82</v>
      </c>
      <c r="B48" s="44">
        <v>20</v>
      </c>
      <c r="C48" s="44">
        <v>30</v>
      </c>
      <c r="D48" s="20">
        <v>150</v>
      </c>
      <c r="E48" s="44">
        <v>10</v>
      </c>
      <c r="F48" s="44"/>
    </row>
    <row r="49" spans="1:8" s="2" customFormat="1" ht="12" customHeight="1" x14ac:dyDescent="0.25">
      <c r="A49" s="6" t="s">
        <v>84</v>
      </c>
      <c r="B49" s="31">
        <v>15</v>
      </c>
      <c r="C49" s="31">
        <v>5</v>
      </c>
      <c r="D49" s="21">
        <v>33.299999999999997</v>
      </c>
      <c r="E49" s="31">
        <v>-10</v>
      </c>
      <c r="F49" s="31"/>
      <c r="G49" s="47"/>
      <c r="H49" s="47"/>
    </row>
    <row r="50" spans="1:8" ht="14.25" customHeight="1" x14ac:dyDescent="0.25">
      <c r="A50" s="6" t="s">
        <v>89</v>
      </c>
      <c r="B50" s="31">
        <v>5</v>
      </c>
      <c r="C50" s="31">
        <v>25</v>
      </c>
      <c r="D50" s="21">
        <v>500</v>
      </c>
      <c r="E50" s="31">
        <v>20</v>
      </c>
      <c r="F50" s="31"/>
    </row>
  </sheetData>
  <mergeCells count="9">
    <mergeCell ref="A34:A35"/>
    <mergeCell ref="B34:C34"/>
    <mergeCell ref="D34:E34"/>
    <mergeCell ref="A3:E3"/>
    <mergeCell ref="A6:A7"/>
    <mergeCell ref="B6:C6"/>
    <mergeCell ref="D6:E6"/>
    <mergeCell ref="A31:E31"/>
    <mergeCell ref="A32:E32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opLeftCell="A10" workbookViewId="0">
      <selection activeCell="A38" sqref="A38"/>
    </sheetView>
  </sheetViews>
  <sheetFormatPr defaultRowHeight="13.2" x14ac:dyDescent="0.25"/>
  <cols>
    <col min="1" max="1" width="26.33203125" customWidth="1"/>
    <col min="2" max="2" width="11.33203125" customWidth="1"/>
    <col min="3" max="3" width="10.332031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295</v>
      </c>
      <c r="B3" s="78"/>
      <c r="C3" s="78"/>
      <c r="D3" s="78"/>
      <c r="E3" s="78"/>
      <c r="F3" s="47"/>
    </row>
    <row r="4" spans="1:6" s="2" customFormat="1" ht="13.2" customHeight="1" x14ac:dyDescent="0.25">
      <c r="A4" s="78" t="s">
        <v>296</v>
      </c>
      <c r="B4" s="78"/>
      <c r="C4" s="78"/>
      <c r="D4" s="78"/>
      <c r="E4" s="78"/>
      <c r="F4" s="47"/>
    </row>
    <row r="5" spans="1:6" s="2" customFormat="1" x14ac:dyDescent="0.25">
      <c r="E5" s="3" t="s">
        <v>21</v>
      </c>
      <c r="F5" s="3"/>
    </row>
    <row r="6" spans="1:6" s="2" customFormat="1" ht="41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30"/>
      <c r="D9" s="30"/>
      <c r="E9" s="30"/>
      <c r="F9" s="30"/>
    </row>
    <row r="10" spans="1:6" s="2" customFormat="1" ht="26.4" x14ac:dyDescent="0.25">
      <c r="A10" s="10" t="s">
        <v>96</v>
      </c>
      <c r="B10" s="44">
        <v>13484</v>
      </c>
      <c r="C10" s="44">
        <v>13411</v>
      </c>
      <c r="D10" s="20">
        <v>99.5</v>
      </c>
      <c r="E10" s="44">
        <v>-73</v>
      </c>
      <c r="F10" s="44"/>
    </row>
    <row r="11" spans="1:6" s="2" customFormat="1" x14ac:dyDescent="0.25">
      <c r="A11" s="6"/>
      <c r="B11" s="44"/>
      <c r="C11" s="44"/>
      <c r="D11" s="20"/>
      <c r="E11" s="44"/>
      <c r="F11" s="44"/>
    </row>
    <row r="12" spans="1:6" s="2" customFormat="1" x14ac:dyDescent="0.25">
      <c r="A12" s="10" t="s">
        <v>51</v>
      </c>
      <c r="B12" s="44">
        <v>58</v>
      </c>
      <c r="C12" s="44">
        <v>46</v>
      </c>
      <c r="D12" s="20">
        <v>79.3</v>
      </c>
      <c r="E12" s="44">
        <v>-12</v>
      </c>
      <c r="F12" s="44"/>
    </row>
    <row r="13" spans="1:6" s="2" customFormat="1" x14ac:dyDescent="0.25">
      <c r="A13" s="6" t="s">
        <v>52</v>
      </c>
      <c r="B13" s="31">
        <v>1</v>
      </c>
      <c r="C13" s="31" t="s">
        <v>2</v>
      </c>
      <c r="D13" s="21" t="s">
        <v>2</v>
      </c>
      <c r="E13" s="31">
        <v>-1</v>
      </c>
      <c r="F13" s="31"/>
    </row>
    <row r="14" spans="1:6" s="2" customFormat="1" x14ac:dyDescent="0.25">
      <c r="A14" s="6" t="s">
        <v>53</v>
      </c>
      <c r="B14" s="31">
        <v>5</v>
      </c>
      <c r="C14" s="31" t="s">
        <v>2</v>
      </c>
      <c r="D14" s="21" t="s">
        <v>2</v>
      </c>
      <c r="E14" s="31">
        <v>-5</v>
      </c>
      <c r="F14" s="31"/>
    </row>
    <row r="15" spans="1:6" s="5" customFormat="1" x14ac:dyDescent="0.25">
      <c r="A15" s="6" t="s">
        <v>54</v>
      </c>
      <c r="B15" s="31">
        <v>24</v>
      </c>
      <c r="C15" s="31">
        <v>26</v>
      </c>
      <c r="D15" s="21">
        <v>108.3</v>
      </c>
      <c r="E15" s="31">
        <v>2</v>
      </c>
      <c r="F15" s="31"/>
    </row>
    <row r="16" spans="1:6" s="2" customFormat="1" x14ac:dyDescent="0.25">
      <c r="A16" s="6" t="s">
        <v>57</v>
      </c>
      <c r="B16" s="31">
        <v>28</v>
      </c>
      <c r="C16" s="31">
        <v>20</v>
      </c>
      <c r="D16" s="21">
        <v>71.400000000000006</v>
      </c>
      <c r="E16" s="31">
        <v>-8</v>
      </c>
      <c r="F16" s="31"/>
    </row>
    <row r="17" spans="1:6" s="2" customFormat="1" x14ac:dyDescent="0.25">
      <c r="A17" s="6"/>
      <c r="B17" s="31"/>
      <c r="C17" s="31"/>
      <c r="D17" s="21"/>
      <c r="E17" s="31"/>
      <c r="F17" s="31"/>
    </row>
    <row r="18" spans="1:6" s="2" customFormat="1" x14ac:dyDescent="0.25">
      <c r="A18" s="10" t="s">
        <v>76</v>
      </c>
      <c r="B18" s="44">
        <v>588</v>
      </c>
      <c r="C18" s="44">
        <v>494</v>
      </c>
      <c r="D18" s="20">
        <v>84</v>
      </c>
      <c r="E18" s="44">
        <v>-94</v>
      </c>
      <c r="F18" s="44"/>
    </row>
    <row r="19" spans="1:6" s="2" customFormat="1" x14ac:dyDescent="0.25">
      <c r="A19" s="6" t="s">
        <v>77</v>
      </c>
      <c r="B19" s="31">
        <v>9</v>
      </c>
      <c r="C19" s="31" t="s">
        <v>2</v>
      </c>
      <c r="D19" s="21" t="s">
        <v>2</v>
      </c>
      <c r="E19" s="31">
        <v>-9</v>
      </c>
      <c r="F19" s="31"/>
    </row>
    <row r="20" spans="1:6" s="5" customFormat="1" x14ac:dyDescent="0.25">
      <c r="A20" s="6" t="s">
        <v>78</v>
      </c>
      <c r="B20" s="31">
        <v>434</v>
      </c>
      <c r="C20" s="31">
        <v>353</v>
      </c>
      <c r="D20" s="21">
        <v>81.3</v>
      </c>
      <c r="E20" s="31">
        <v>-81</v>
      </c>
      <c r="F20" s="31"/>
    </row>
    <row r="21" spans="1:6" s="2" customFormat="1" x14ac:dyDescent="0.25">
      <c r="A21" s="6" t="s">
        <v>79</v>
      </c>
      <c r="B21" s="31">
        <v>145</v>
      </c>
      <c r="C21" s="31">
        <v>141</v>
      </c>
      <c r="D21" s="21">
        <v>97.2</v>
      </c>
      <c r="E21" s="31">
        <v>-4</v>
      </c>
      <c r="F21" s="31"/>
    </row>
    <row r="22" spans="1:6" s="2" customFormat="1" x14ac:dyDescent="0.25">
      <c r="A22" s="6"/>
      <c r="B22" s="31"/>
      <c r="C22" s="31"/>
      <c r="D22" s="21"/>
      <c r="E22" s="31"/>
      <c r="F22" s="31"/>
    </row>
    <row r="23" spans="1:6" s="2" customFormat="1" x14ac:dyDescent="0.25">
      <c r="A23" s="10" t="s">
        <v>82</v>
      </c>
      <c r="B23" s="44">
        <v>12697</v>
      </c>
      <c r="C23" s="44">
        <v>12721</v>
      </c>
      <c r="D23" s="20">
        <v>100.2</v>
      </c>
      <c r="E23" s="44">
        <v>24</v>
      </c>
      <c r="F23" s="44"/>
    </row>
    <row r="24" spans="1:6" s="2" customFormat="1" x14ac:dyDescent="0.25">
      <c r="A24" s="6" t="s">
        <v>83</v>
      </c>
      <c r="B24" s="31">
        <v>342</v>
      </c>
      <c r="C24" s="31">
        <v>345</v>
      </c>
      <c r="D24" s="21">
        <v>100.9</v>
      </c>
      <c r="E24" s="31">
        <v>3</v>
      </c>
      <c r="F24" s="31"/>
    </row>
    <row r="25" spans="1:6" s="2" customFormat="1" x14ac:dyDescent="0.25">
      <c r="A25" s="6" t="s">
        <v>84</v>
      </c>
      <c r="B25" s="31">
        <v>2062</v>
      </c>
      <c r="C25" s="31">
        <v>1931</v>
      </c>
      <c r="D25" s="21">
        <v>93.6</v>
      </c>
      <c r="E25" s="31">
        <v>-131</v>
      </c>
      <c r="F25" s="31"/>
    </row>
    <row r="26" spans="1:6" s="2" customFormat="1" x14ac:dyDescent="0.25">
      <c r="A26" s="6" t="s">
        <v>85</v>
      </c>
      <c r="B26" s="31">
        <v>850</v>
      </c>
      <c r="C26" s="31">
        <v>884</v>
      </c>
      <c r="D26" s="21">
        <v>104</v>
      </c>
      <c r="E26" s="31">
        <v>34</v>
      </c>
      <c r="F26" s="31"/>
    </row>
    <row r="27" spans="1:6" s="2" customFormat="1" x14ac:dyDescent="0.25">
      <c r="A27" s="6" t="s">
        <v>86</v>
      </c>
      <c r="B27" s="31">
        <v>1192</v>
      </c>
      <c r="C27" s="31">
        <v>1542</v>
      </c>
      <c r="D27" s="21">
        <v>129.4</v>
      </c>
      <c r="E27" s="31">
        <v>350</v>
      </c>
      <c r="F27" s="31"/>
    </row>
    <row r="28" spans="1:6" s="2" customFormat="1" x14ac:dyDescent="0.25">
      <c r="A28" s="6" t="s">
        <v>87</v>
      </c>
      <c r="B28" s="31">
        <v>977</v>
      </c>
      <c r="C28" s="31">
        <v>793</v>
      </c>
      <c r="D28" s="21">
        <v>81.2</v>
      </c>
      <c r="E28" s="31">
        <v>-184</v>
      </c>
      <c r="F28" s="31"/>
    </row>
    <row r="29" spans="1:6" s="2" customFormat="1" x14ac:dyDescent="0.25">
      <c r="A29" s="6" t="s">
        <v>88</v>
      </c>
      <c r="B29" s="31">
        <v>2358</v>
      </c>
      <c r="C29" s="31">
        <v>2407</v>
      </c>
      <c r="D29" s="21">
        <v>102.1</v>
      </c>
      <c r="E29" s="31">
        <v>49</v>
      </c>
      <c r="F29" s="31"/>
    </row>
    <row r="30" spans="1:6" s="2" customFormat="1" x14ac:dyDescent="0.25">
      <c r="A30" s="6" t="s">
        <v>89</v>
      </c>
      <c r="B30" s="31">
        <v>3256</v>
      </c>
      <c r="C30" s="31">
        <v>3210</v>
      </c>
      <c r="D30" s="21">
        <v>98.6</v>
      </c>
      <c r="E30" s="31">
        <v>-46</v>
      </c>
      <c r="F30" s="31"/>
    </row>
    <row r="31" spans="1:6" s="5" customFormat="1" x14ac:dyDescent="0.25">
      <c r="A31" s="6" t="s">
        <v>91</v>
      </c>
      <c r="B31" s="31">
        <v>1610</v>
      </c>
      <c r="C31" s="31">
        <v>1559</v>
      </c>
      <c r="D31" s="21">
        <v>96.8</v>
      </c>
      <c r="E31" s="31">
        <v>-51</v>
      </c>
      <c r="F31" s="31"/>
    </row>
    <row r="32" spans="1:6" s="2" customFormat="1" x14ac:dyDescent="0.25">
      <c r="A32" s="6" t="s">
        <v>95</v>
      </c>
      <c r="B32" s="31">
        <v>50</v>
      </c>
      <c r="C32" s="31">
        <v>50</v>
      </c>
      <c r="D32" s="21">
        <v>100</v>
      </c>
      <c r="E32" s="31" t="s">
        <v>2</v>
      </c>
      <c r="F32" s="31"/>
    </row>
    <row r="33" spans="1:8" s="2" customFormat="1" x14ac:dyDescent="0.25">
      <c r="A33" s="6"/>
      <c r="B33" s="31"/>
      <c r="C33" s="31"/>
      <c r="D33" s="21"/>
      <c r="E33" s="31"/>
      <c r="F33" s="31"/>
    </row>
    <row r="34" spans="1:8" s="2" customFormat="1" ht="13.8" x14ac:dyDescent="0.25">
      <c r="A34" s="10" t="s">
        <v>93</v>
      </c>
      <c r="B34" s="44">
        <v>141</v>
      </c>
      <c r="C34" s="44">
        <v>150</v>
      </c>
      <c r="D34" s="20">
        <v>106.4</v>
      </c>
      <c r="E34" s="44">
        <v>9</v>
      </c>
      <c r="F34" s="44"/>
      <c r="G34" s="47"/>
      <c r="H34" s="47"/>
    </row>
  </sheetData>
  <mergeCells count="5">
    <mergeCell ref="A3:E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opLeftCell="A76" workbookViewId="0">
      <selection activeCell="B63" sqref="B63"/>
    </sheetView>
  </sheetViews>
  <sheetFormatPr defaultRowHeight="13.2" x14ac:dyDescent="0.25"/>
  <cols>
    <col min="1" max="1" width="27.6640625" customWidth="1"/>
    <col min="2" max="2" width="10.66406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297</v>
      </c>
      <c r="B3" s="78"/>
      <c r="C3" s="78"/>
      <c r="D3" s="78"/>
      <c r="E3" s="78"/>
      <c r="F3" s="47"/>
    </row>
    <row r="4" spans="1:6" s="2" customFormat="1" ht="11.4" customHeight="1" x14ac:dyDescent="0.25">
      <c r="A4" s="78" t="s">
        <v>298</v>
      </c>
      <c r="B4" s="78"/>
      <c r="C4" s="78"/>
      <c r="D4" s="78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46.2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ht="15.7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7"/>
      <c r="D9" s="7"/>
      <c r="E9" s="7"/>
      <c r="F9" s="7"/>
    </row>
    <row r="10" spans="1:6" s="2" customFormat="1" x14ac:dyDescent="0.25">
      <c r="A10" s="10" t="s">
        <v>96</v>
      </c>
      <c r="B10" s="44">
        <v>14314</v>
      </c>
      <c r="C10" s="22">
        <v>12531.7</v>
      </c>
      <c r="D10" s="20">
        <f>C10/B10*100</f>
        <v>87.548553863350577</v>
      </c>
      <c r="E10" s="22">
        <f>C10-B10</f>
        <v>-1782.2999999999993</v>
      </c>
      <c r="F10" s="22"/>
    </row>
    <row r="11" spans="1:6" s="2" customFormat="1" x14ac:dyDescent="0.25">
      <c r="A11" s="6"/>
      <c r="B11" s="44"/>
      <c r="C11" s="44"/>
      <c r="D11" s="20"/>
      <c r="E11" s="22"/>
      <c r="F11" s="22"/>
    </row>
    <row r="12" spans="1:6" s="2" customFormat="1" x14ac:dyDescent="0.25">
      <c r="A12" s="10" t="s">
        <v>25</v>
      </c>
      <c r="B12" s="44">
        <v>798</v>
      </c>
      <c r="C12" s="44">
        <v>960</v>
      </c>
      <c r="D12" s="20">
        <f t="shared" ref="D12:D41" si="0">C12/B12*100</f>
        <v>120.30075187969925</v>
      </c>
      <c r="E12" s="22">
        <f t="shared" ref="E12:E41" si="1">C12-B12</f>
        <v>162</v>
      </c>
      <c r="F12" s="22"/>
    </row>
    <row r="13" spans="1:6" s="2" customFormat="1" x14ac:dyDescent="0.25">
      <c r="A13" s="6" t="s">
        <v>26</v>
      </c>
      <c r="B13" s="31">
        <v>127</v>
      </c>
      <c r="C13" s="31">
        <v>219</v>
      </c>
      <c r="D13" s="21">
        <f t="shared" si="0"/>
        <v>172.44094488188978</v>
      </c>
      <c r="E13" s="23">
        <f t="shared" si="1"/>
        <v>92</v>
      </c>
      <c r="F13" s="23"/>
    </row>
    <row r="14" spans="1:6" s="2" customFormat="1" x14ac:dyDescent="0.25">
      <c r="A14" s="6" t="s">
        <v>27</v>
      </c>
      <c r="B14" s="31">
        <v>190</v>
      </c>
      <c r="C14" s="31">
        <v>140</v>
      </c>
      <c r="D14" s="21">
        <f t="shared" si="0"/>
        <v>73.68421052631578</v>
      </c>
      <c r="E14" s="23">
        <f t="shared" si="1"/>
        <v>-50</v>
      </c>
      <c r="F14" s="23"/>
    </row>
    <row r="15" spans="1:6" s="2" customFormat="1" x14ac:dyDescent="0.25">
      <c r="A15" s="6" t="s">
        <v>28</v>
      </c>
      <c r="B15" s="31">
        <v>431</v>
      </c>
      <c r="C15" s="31">
        <v>551</v>
      </c>
      <c r="D15" s="21">
        <f t="shared" si="0"/>
        <v>127.84222737819026</v>
      </c>
      <c r="E15" s="23">
        <f t="shared" si="1"/>
        <v>120</v>
      </c>
      <c r="F15" s="23"/>
    </row>
    <row r="16" spans="1:6" s="2" customFormat="1" x14ac:dyDescent="0.25">
      <c r="A16" s="6" t="s">
        <v>29</v>
      </c>
      <c r="B16" s="31">
        <v>91</v>
      </c>
      <c r="C16" s="31">
        <v>96</v>
      </c>
      <c r="D16" s="21">
        <f t="shared" si="0"/>
        <v>105.4945054945055</v>
      </c>
      <c r="E16" s="23">
        <f t="shared" si="1"/>
        <v>5</v>
      </c>
      <c r="F16" s="23"/>
    </row>
    <row r="17" spans="1:6" s="5" customFormat="1" x14ac:dyDescent="0.25">
      <c r="A17" s="6" t="s">
        <v>30</v>
      </c>
      <c r="B17" s="31">
        <v>5</v>
      </c>
      <c r="C17" s="31">
        <v>5</v>
      </c>
      <c r="D17" s="21">
        <f t="shared" si="0"/>
        <v>100</v>
      </c>
      <c r="E17" s="31" t="s">
        <v>2</v>
      </c>
      <c r="F17" s="31"/>
    </row>
    <row r="18" spans="1:6" s="2" customFormat="1" x14ac:dyDescent="0.25">
      <c r="A18" s="6" t="s">
        <v>31</v>
      </c>
      <c r="B18" s="31">
        <v>45</v>
      </c>
      <c r="C18" s="31">
        <v>45</v>
      </c>
      <c r="D18" s="21">
        <f t="shared" si="0"/>
        <v>100</v>
      </c>
      <c r="E18" s="31" t="s">
        <v>2</v>
      </c>
      <c r="F18" s="31"/>
    </row>
    <row r="19" spans="1:6" s="2" customFormat="1" x14ac:dyDescent="0.25">
      <c r="A19" s="6"/>
      <c r="B19" s="31"/>
      <c r="C19" s="31"/>
      <c r="D19" s="20"/>
      <c r="E19" s="22"/>
      <c r="F19" s="22"/>
    </row>
    <row r="20" spans="1:6" s="2" customFormat="1" x14ac:dyDescent="0.25">
      <c r="A20" s="10" t="s">
        <v>35</v>
      </c>
      <c r="B20" s="44">
        <v>3649</v>
      </c>
      <c r="C20" s="22">
        <v>2936.7</v>
      </c>
      <c r="D20" s="20">
        <f t="shared" si="0"/>
        <v>80.479583447519872</v>
      </c>
      <c r="E20" s="22">
        <f t="shared" si="1"/>
        <v>-712.30000000000018</v>
      </c>
      <c r="F20" s="22"/>
    </row>
    <row r="21" spans="1:6" s="2" customFormat="1" x14ac:dyDescent="0.25">
      <c r="A21" s="6" t="s">
        <v>36</v>
      </c>
      <c r="B21" s="31">
        <v>682</v>
      </c>
      <c r="C21" s="31">
        <v>263</v>
      </c>
      <c r="D21" s="21">
        <f t="shared" si="0"/>
        <v>38.563049853372434</v>
      </c>
      <c r="E21" s="23">
        <f t="shared" si="1"/>
        <v>-419</v>
      </c>
      <c r="F21" s="23"/>
    </row>
    <row r="22" spans="1:6" s="2" customFormat="1" x14ac:dyDescent="0.25">
      <c r="A22" s="6" t="s">
        <v>37</v>
      </c>
      <c r="B22" s="31">
        <v>95</v>
      </c>
      <c r="C22" s="31">
        <v>97</v>
      </c>
      <c r="D22" s="21">
        <f t="shared" si="0"/>
        <v>102.10526315789474</v>
      </c>
      <c r="E22" s="23">
        <f t="shared" si="1"/>
        <v>2</v>
      </c>
      <c r="F22" s="23"/>
    </row>
    <row r="23" spans="1:6" s="2" customFormat="1" x14ac:dyDescent="0.25">
      <c r="A23" s="6" t="s">
        <v>38</v>
      </c>
      <c r="B23" s="31">
        <v>1803</v>
      </c>
      <c r="C23" s="23">
        <v>1449.7</v>
      </c>
      <c r="D23" s="21">
        <f t="shared" si="0"/>
        <v>80.404880754298389</v>
      </c>
      <c r="E23" s="23">
        <f t="shared" si="1"/>
        <v>-353.29999999999995</v>
      </c>
      <c r="F23" s="23"/>
    </row>
    <row r="24" spans="1:6" s="2" customFormat="1" x14ac:dyDescent="0.25">
      <c r="A24" s="6" t="s">
        <v>39</v>
      </c>
      <c r="B24" s="31">
        <v>243</v>
      </c>
      <c r="C24" s="31">
        <v>325</v>
      </c>
      <c r="D24" s="21">
        <f t="shared" si="0"/>
        <v>133.74485596707819</v>
      </c>
      <c r="E24" s="23">
        <f t="shared" si="1"/>
        <v>82</v>
      </c>
      <c r="F24" s="23"/>
    </row>
    <row r="25" spans="1:6" s="2" customFormat="1" x14ac:dyDescent="0.25">
      <c r="A25" s="6" t="s">
        <v>42</v>
      </c>
      <c r="B25" s="31">
        <v>433</v>
      </c>
      <c r="C25" s="31">
        <v>453</v>
      </c>
      <c r="D25" s="21">
        <f t="shared" si="0"/>
        <v>104.6189376443418</v>
      </c>
      <c r="E25" s="23">
        <f t="shared" si="1"/>
        <v>20</v>
      </c>
      <c r="F25" s="23"/>
    </row>
    <row r="26" spans="1:6" s="2" customFormat="1" x14ac:dyDescent="0.25">
      <c r="A26" s="6" t="s">
        <v>43</v>
      </c>
      <c r="B26" s="31">
        <v>4</v>
      </c>
      <c r="C26" s="31" t="s">
        <v>2</v>
      </c>
      <c r="D26" s="31" t="s">
        <v>2</v>
      </c>
      <c r="E26" s="31" t="s">
        <v>2</v>
      </c>
      <c r="F26" s="31"/>
    </row>
    <row r="27" spans="1:6" s="2" customFormat="1" x14ac:dyDescent="0.25">
      <c r="A27" s="6" t="s">
        <v>44</v>
      </c>
      <c r="B27" s="31">
        <v>146</v>
      </c>
      <c r="C27" s="31">
        <v>120</v>
      </c>
      <c r="D27" s="21">
        <f t="shared" si="0"/>
        <v>82.191780821917803</v>
      </c>
      <c r="E27" s="23">
        <f t="shared" si="1"/>
        <v>-26</v>
      </c>
      <c r="F27" s="23"/>
    </row>
    <row r="28" spans="1:6" s="2" customFormat="1" x14ac:dyDescent="0.25">
      <c r="A28" s="6" t="s">
        <v>45</v>
      </c>
      <c r="B28" s="31">
        <v>99</v>
      </c>
      <c r="C28" s="31">
        <v>20</v>
      </c>
      <c r="D28" s="21">
        <f t="shared" si="0"/>
        <v>20.202020202020201</v>
      </c>
      <c r="E28" s="23">
        <f t="shared" si="1"/>
        <v>-79</v>
      </c>
      <c r="F28" s="23"/>
    </row>
    <row r="29" spans="1:6" s="5" customFormat="1" x14ac:dyDescent="0.25">
      <c r="A29" s="6" t="s">
        <v>46</v>
      </c>
      <c r="B29" s="31">
        <v>58</v>
      </c>
      <c r="C29" s="31">
        <v>92</v>
      </c>
      <c r="D29" s="21">
        <f t="shared" si="0"/>
        <v>158.62068965517241</v>
      </c>
      <c r="E29" s="23">
        <f t="shared" si="1"/>
        <v>34</v>
      </c>
      <c r="F29" s="23"/>
    </row>
    <row r="30" spans="1:6" s="2" customFormat="1" x14ac:dyDescent="0.25">
      <c r="A30" s="6" t="s">
        <v>47</v>
      </c>
      <c r="B30" s="31">
        <v>185</v>
      </c>
      <c r="C30" s="31">
        <v>214</v>
      </c>
      <c r="D30" s="21">
        <f t="shared" si="0"/>
        <v>115.67567567567568</v>
      </c>
      <c r="E30" s="23">
        <f t="shared" si="1"/>
        <v>29</v>
      </c>
      <c r="F30" s="23"/>
    </row>
    <row r="31" spans="1:6" s="2" customFormat="1" x14ac:dyDescent="0.25">
      <c r="A31" s="6"/>
      <c r="B31" s="31"/>
      <c r="C31" s="31"/>
      <c r="D31" s="20"/>
      <c r="E31" s="22"/>
      <c r="F31" s="22"/>
    </row>
    <row r="32" spans="1:6" s="2" customFormat="1" x14ac:dyDescent="0.25">
      <c r="A32" s="10" t="s">
        <v>51</v>
      </c>
      <c r="B32" s="44">
        <v>69</v>
      </c>
      <c r="C32" s="44">
        <v>125</v>
      </c>
      <c r="D32" s="20">
        <f t="shared" si="0"/>
        <v>181.15942028985506</v>
      </c>
      <c r="E32" s="22">
        <f t="shared" si="1"/>
        <v>56</v>
      </c>
      <c r="F32" s="22"/>
    </row>
    <row r="33" spans="1:6" s="2" customFormat="1" x14ac:dyDescent="0.25">
      <c r="A33" s="6" t="s">
        <v>52</v>
      </c>
      <c r="B33" s="31">
        <v>7</v>
      </c>
      <c r="C33" s="31">
        <v>89</v>
      </c>
      <c r="D33" s="21">
        <f t="shared" si="0"/>
        <v>1271.4285714285713</v>
      </c>
      <c r="E33" s="23">
        <f t="shared" si="1"/>
        <v>82</v>
      </c>
      <c r="F33" s="23"/>
    </row>
    <row r="34" spans="1:6" s="2" customFormat="1" x14ac:dyDescent="0.25">
      <c r="A34" s="6" t="s">
        <v>54</v>
      </c>
      <c r="B34" s="31">
        <v>2</v>
      </c>
      <c r="C34" s="31" t="s">
        <v>2</v>
      </c>
      <c r="D34" s="21"/>
      <c r="E34" s="23"/>
      <c r="F34" s="23"/>
    </row>
    <row r="35" spans="1:6" s="5" customFormat="1" x14ac:dyDescent="0.25">
      <c r="A35" s="6" t="s">
        <v>56</v>
      </c>
      <c r="B35" s="31">
        <v>20</v>
      </c>
      <c r="C35" s="31">
        <v>16</v>
      </c>
      <c r="D35" s="21">
        <f t="shared" si="0"/>
        <v>80</v>
      </c>
      <c r="E35" s="23">
        <f t="shared" si="1"/>
        <v>-4</v>
      </c>
      <c r="F35" s="23"/>
    </row>
    <row r="36" spans="1:6" s="2" customFormat="1" x14ac:dyDescent="0.25">
      <c r="A36" s="6" t="s">
        <v>57</v>
      </c>
      <c r="B36" s="31">
        <v>40</v>
      </c>
      <c r="C36" s="31">
        <v>20</v>
      </c>
      <c r="D36" s="21">
        <f t="shared" si="0"/>
        <v>50</v>
      </c>
      <c r="E36" s="23">
        <f t="shared" si="1"/>
        <v>-20</v>
      </c>
      <c r="F36" s="23"/>
    </row>
    <row r="37" spans="1:6" s="2" customFormat="1" x14ac:dyDescent="0.25">
      <c r="A37" s="6"/>
      <c r="B37" s="31"/>
      <c r="C37" s="31"/>
      <c r="D37" s="20"/>
      <c r="E37" s="22"/>
      <c r="F37" s="22"/>
    </row>
    <row r="38" spans="1:6" s="2" customFormat="1" x14ac:dyDescent="0.25">
      <c r="A38" s="10" t="s">
        <v>60</v>
      </c>
      <c r="B38" s="44">
        <v>104</v>
      </c>
      <c r="C38" s="44">
        <v>238</v>
      </c>
      <c r="D38" s="20">
        <f t="shared" si="0"/>
        <v>228.84615384615384</v>
      </c>
      <c r="E38" s="22">
        <f t="shared" si="1"/>
        <v>134</v>
      </c>
      <c r="F38" s="22"/>
    </row>
    <row r="39" spans="1:6" s="2" customFormat="1" x14ac:dyDescent="0.25">
      <c r="A39" s="6" t="s">
        <v>61</v>
      </c>
      <c r="B39" s="31">
        <v>75</v>
      </c>
      <c r="C39" s="31">
        <v>121</v>
      </c>
      <c r="D39" s="21">
        <f t="shared" si="0"/>
        <v>161.33333333333331</v>
      </c>
      <c r="E39" s="23">
        <f t="shared" si="1"/>
        <v>46</v>
      </c>
      <c r="F39" s="23"/>
    </row>
    <row r="40" spans="1:6" s="2" customFormat="1" x14ac:dyDescent="0.25">
      <c r="A40" s="6" t="s">
        <v>62</v>
      </c>
      <c r="B40" s="31" t="s">
        <v>2</v>
      </c>
      <c r="C40" s="31">
        <v>102</v>
      </c>
      <c r="D40" s="21"/>
      <c r="E40" s="23"/>
      <c r="F40" s="23"/>
    </row>
    <row r="41" spans="1:6" s="5" customFormat="1" x14ac:dyDescent="0.25">
      <c r="A41" s="6" t="s">
        <v>20</v>
      </c>
      <c r="B41" s="31">
        <v>29</v>
      </c>
      <c r="C41" s="31">
        <v>15</v>
      </c>
      <c r="D41" s="21">
        <f t="shared" si="0"/>
        <v>51.724137931034484</v>
      </c>
      <c r="E41" s="23">
        <f t="shared" si="1"/>
        <v>-14</v>
      </c>
      <c r="F41" s="23"/>
    </row>
    <row r="42" spans="1:6" s="2" customFormat="1" x14ac:dyDescent="0.25">
      <c r="A42" s="6" t="s">
        <v>64</v>
      </c>
      <c r="B42" s="31"/>
      <c r="C42" s="31"/>
      <c r="D42" s="21"/>
      <c r="E42" s="23"/>
      <c r="F42" s="23"/>
    </row>
    <row r="43" spans="1:6" s="2" customFormat="1" x14ac:dyDescent="0.25">
      <c r="A43" s="6"/>
      <c r="B43" s="3"/>
      <c r="C43" s="3"/>
      <c r="D43" s="3"/>
      <c r="E43" s="3"/>
      <c r="F43" s="3"/>
    </row>
    <row r="44" spans="1:6" s="2" customFormat="1" x14ac:dyDescent="0.25">
      <c r="A44" s="10" t="s">
        <v>66</v>
      </c>
      <c r="B44" s="44">
        <v>1371</v>
      </c>
      <c r="C44" s="44">
        <v>1166</v>
      </c>
      <c r="D44" s="20">
        <f t="shared" ref="D44:D49" si="2">C44/B44*100</f>
        <v>85.047410649161193</v>
      </c>
      <c r="E44" s="22">
        <f t="shared" ref="E44:E49" si="3">C44-B44</f>
        <v>-205</v>
      </c>
      <c r="F44" s="22"/>
    </row>
    <row r="45" spans="1:6" s="2" customFormat="1" x14ac:dyDescent="0.25">
      <c r="A45" s="6" t="s">
        <v>67</v>
      </c>
      <c r="B45" s="31">
        <v>14</v>
      </c>
      <c r="C45" s="31">
        <v>16</v>
      </c>
      <c r="D45" s="21">
        <f t="shared" si="2"/>
        <v>114.28571428571428</v>
      </c>
      <c r="E45" s="23">
        <f t="shared" si="3"/>
        <v>2</v>
      </c>
      <c r="F45" s="23"/>
    </row>
    <row r="46" spans="1:6" s="2" customFormat="1" x14ac:dyDescent="0.25">
      <c r="A46" s="6" t="s">
        <v>19</v>
      </c>
      <c r="B46" s="31">
        <v>350</v>
      </c>
      <c r="C46" s="31">
        <v>353</v>
      </c>
      <c r="D46" s="21">
        <f t="shared" si="2"/>
        <v>100.85714285714286</v>
      </c>
      <c r="E46" s="23">
        <f t="shared" si="3"/>
        <v>3</v>
      </c>
      <c r="F46" s="23"/>
    </row>
    <row r="47" spans="1:6" s="2" customFormat="1" x14ac:dyDescent="0.25">
      <c r="A47" s="6" t="s">
        <v>70</v>
      </c>
      <c r="B47" s="31">
        <v>40</v>
      </c>
      <c r="C47" s="31">
        <v>40</v>
      </c>
      <c r="D47" s="21">
        <f t="shared" si="2"/>
        <v>100</v>
      </c>
      <c r="E47" s="23">
        <f t="shared" si="3"/>
        <v>0</v>
      </c>
      <c r="F47" s="23"/>
    </row>
    <row r="48" spans="1:6" s="5" customFormat="1" x14ac:dyDescent="0.25">
      <c r="A48" s="6" t="s">
        <v>71</v>
      </c>
      <c r="B48" s="31">
        <v>938</v>
      </c>
      <c r="C48" s="31">
        <v>747</v>
      </c>
      <c r="D48" s="21">
        <f t="shared" si="2"/>
        <v>79.637526652452024</v>
      </c>
      <c r="E48" s="23">
        <f t="shared" si="3"/>
        <v>-191</v>
      </c>
      <c r="F48" s="23"/>
    </row>
    <row r="49" spans="1:6" s="2" customFormat="1" x14ac:dyDescent="0.25">
      <c r="A49" s="6" t="s">
        <v>73</v>
      </c>
      <c r="B49" s="31">
        <v>69</v>
      </c>
      <c r="C49" s="31">
        <v>50</v>
      </c>
      <c r="D49" s="21">
        <f t="shared" si="2"/>
        <v>72.463768115942031</v>
      </c>
      <c r="E49" s="23">
        <f t="shared" si="3"/>
        <v>-19</v>
      </c>
      <c r="F49" s="23"/>
    </row>
    <row r="50" spans="1:6" s="2" customFormat="1" x14ac:dyDescent="0.25">
      <c r="A50" s="6"/>
      <c r="B50" s="31"/>
      <c r="C50" s="31"/>
      <c r="D50" s="20"/>
      <c r="E50" s="22"/>
      <c r="F50" s="22"/>
    </row>
    <row r="51" spans="1:6" s="2" customFormat="1" x14ac:dyDescent="0.25">
      <c r="A51" s="10" t="s">
        <v>76</v>
      </c>
      <c r="B51" s="44">
        <v>762</v>
      </c>
      <c r="C51" s="44">
        <v>559</v>
      </c>
      <c r="D51" s="20">
        <f t="shared" ref="D51:D56" si="4">C51/B51*100</f>
        <v>73.359580052493428</v>
      </c>
      <c r="E51" s="22">
        <f>C51-B51</f>
        <v>-203</v>
      </c>
      <c r="F51" s="22"/>
    </row>
    <row r="52" spans="1:6" s="2" customFormat="1" x14ac:dyDescent="0.25">
      <c r="A52" s="6" t="s">
        <v>77</v>
      </c>
      <c r="B52" s="31">
        <v>18</v>
      </c>
      <c r="C52" s="31">
        <v>5</v>
      </c>
      <c r="D52" s="21">
        <f t="shared" si="4"/>
        <v>27.777777777777779</v>
      </c>
      <c r="E52" s="23">
        <f>C52-B52</f>
        <v>-13</v>
      </c>
      <c r="F52" s="23"/>
    </row>
    <row r="53" spans="1:6" s="2" customFormat="1" x14ac:dyDescent="0.25">
      <c r="A53" s="6" t="s">
        <v>78</v>
      </c>
      <c r="B53" s="31">
        <v>523</v>
      </c>
      <c r="C53" s="31">
        <v>317</v>
      </c>
      <c r="D53" s="21">
        <f t="shared" si="4"/>
        <v>60.611854684512423</v>
      </c>
      <c r="E53" s="23">
        <f>C53-B53</f>
        <v>-206</v>
      </c>
      <c r="F53" s="23"/>
    </row>
    <row r="54" spans="1:6" s="2" customFormat="1" x14ac:dyDescent="0.25">
      <c r="A54" s="6" t="s">
        <v>79</v>
      </c>
      <c r="B54" s="31">
        <v>219</v>
      </c>
      <c r="C54" s="31">
        <v>221</v>
      </c>
      <c r="D54" s="21">
        <f t="shared" si="4"/>
        <v>100.91324200913243</v>
      </c>
      <c r="E54" s="23">
        <f>C54-B54</f>
        <v>2</v>
      </c>
      <c r="F54" s="23"/>
    </row>
    <row r="55" spans="1:6" s="5" customFormat="1" x14ac:dyDescent="0.25">
      <c r="A55" s="6" t="s">
        <v>80</v>
      </c>
      <c r="B55" s="31">
        <v>1</v>
      </c>
      <c r="C55" s="31">
        <v>15</v>
      </c>
      <c r="D55" s="21">
        <f t="shared" si="4"/>
        <v>1500</v>
      </c>
      <c r="E55" s="23">
        <f>C55-B55</f>
        <v>14</v>
      </c>
      <c r="F55" s="23"/>
    </row>
    <row r="56" spans="1:6" s="2" customFormat="1" x14ac:dyDescent="0.25">
      <c r="A56" s="6" t="s">
        <v>81</v>
      </c>
      <c r="B56" s="31">
        <v>1</v>
      </c>
      <c r="C56" s="31">
        <v>1</v>
      </c>
      <c r="D56" s="21">
        <f t="shared" si="4"/>
        <v>100</v>
      </c>
      <c r="E56" s="31" t="s">
        <v>2</v>
      </c>
      <c r="F56" s="31"/>
    </row>
    <row r="57" spans="1:6" s="2" customFormat="1" x14ac:dyDescent="0.25">
      <c r="A57" s="6"/>
      <c r="B57" s="31"/>
      <c r="C57" s="31"/>
      <c r="D57" s="20"/>
      <c r="E57" s="22"/>
      <c r="F57" s="22"/>
    </row>
    <row r="58" spans="1:6" s="2" customFormat="1" x14ac:dyDescent="0.25">
      <c r="A58" s="10" t="s">
        <v>82</v>
      </c>
      <c r="B58" s="44">
        <v>7532</v>
      </c>
      <c r="C58" s="44">
        <v>6507</v>
      </c>
      <c r="D58" s="20">
        <f t="shared" ref="D58:D66" si="5">C58/B58*100</f>
        <v>86.391396707381844</v>
      </c>
      <c r="E58" s="22">
        <f t="shared" ref="E58:E66" si="6">C58-B58</f>
        <v>-1025</v>
      </c>
      <c r="F58" s="22"/>
    </row>
    <row r="59" spans="1:6" s="2" customFormat="1" x14ac:dyDescent="0.25">
      <c r="A59" s="6" t="s">
        <v>83</v>
      </c>
      <c r="B59" s="31">
        <v>188</v>
      </c>
      <c r="C59" s="31">
        <v>97</v>
      </c>
      <c r="D59" s="21">
        <f t="shared" si="5"/>
        <v>51.595744680851062</v>
      </c>
      <c r="E59" s="23">
        <f t="shared" si="6"/>
        <v>-91</v>
      </c>
      <c r="F59" s="23"/>
    </row>
    <row r="60" spans="1:6" s="2" customFormat="1" x14ac:dyDescent="0.25">
      <c r="A60" s="6" t="s">
        <v>84</v>
      </c>
      <c r="B60" s="31">
        <v>1591</v>
      </c>
      <c r="C60" s="31">
        <v>1775</v>
      </c>
      <c r="D60" s="21">
        <f t="shared" si="5"/>
        <v>111.56505342551854</v>
      </c>
      <c r="E60" s="23">
        <f t="shared" si="6"/>
        <v>184</v>
      </c>
      <c r="F60" s="23"/>
    </row>
    <row r="61" spans="1:6" s="2" customFormat="1" x14ac:dyDescent="0.25">
      <c r="A61" s="6" t="s">
        <v>85</v>
      </c>
      <c r="B61" s="31">
        <v>24</v>
      </c>
      <c r="C61" s="31">
        <v>111</v>
      </c>
      <c r="D61" s="21">
        <f t="shared" si="5"/>
        <v>462.5</v>
      </c>
      <c r="E61" s="23">
        <f t="shared" si="6"/>
        <v>87</v>
      </c>
      <c r="F61" s="23"/>
    </row>
    <row r="62" spans="1:6" s="2" customFormat="1" x14ac:dyDescent="0.25">
      <c r="A62" s="6" t="s">
        <v>86</v>
      </c>
      <c r="B62" s="31">
        <v>1932</v>
      </c>
      <c r="C62" s="31">
        <v>2074</v>
      </c>
      <c r="D62" s="21">
        <f t="shared" si="5"/>
        <v>107.34989648033127</v>
      </c>
      <c r="E62" s="23">
        <f t="shared" si="6"/>
        <v>142</v>
      </c>
      <c r="F62" s="23"/>
    </row>
    <row r="63" spans="1:6" s="2" customFormat="1" x14ac:dyDescent="0.25">
      <c r="A63" s="6" t="s">
        <v>87</v>
      </c>
      <c r="B63" s="31">
        <v>2182</v>
      </c>
      <c r="C63" s="31">
        <v>665</v>
      </c>
      <c r="D63" s="21">
        <f t="shared" si="5"/>
        <v>30.476626947754355</v>
      </c>
      <c r="E63" s="23">
        <f t="shared" si="6"/>
        <v>-1517</v>
      </c>
      <c r="F63" s="23"/>
    </row>
    <row r="64" spans="1:6" s="2" customFormat="1" x14ac:dyDescent="0.25">
      <c r="A64" s="6" t="s">
        <v>88</v>
      </c>
      <c r="B64" s="31">
        <v>610</v>
      </c>
      <c r="C64" s="31">
        <v>901</v>
      </c>
      <c r="D64" s="21">
        <f t="shared" si="5"/>
        <v>147.70491803278688</v>
      </c>
      <c r="E64" s="23">
        <f t="shared" si="6"/>
        <v>291</v>
      </c>
      <c r="F64" s="23"/>
    </row>
    <row r="65" spans="1:8" s="5" customFormat="1" x14ac:dyDescent="0.25">
      <c r="A65" s="6" t="s">
        <v>89</v>
      </c>
      <c r="B65" s="31">
        <v>75</v>
      </c>
      <c r="C65" s="31">
        <v>179</v>
      </c>
      <c r="D65" s="21">
        <f t="shared" si="5"/>
        <v>238.66666666666669</v>
      </c>
      <c r="E65" s="23">
        <f t="shared" si="6"/>
        <v>104</v>
      </c>
      <c r="F65" s="23"/>
    </row>
    <row r="66" spans="1:8" s="5" customFormat="1" x14ac:dyDescent="0.25">
      <c r="A66" s="6" t="s">
        <v>91</v>
      </c>
      <c r="B66" s="31">
        <v>930</v>
      </c>
      <c r="C66" s="31">
        <v>705</v>
      </c>
      <c r="D66" s="21">
        <f t="shared" si="5"/>
        <v>75.806451612903231</v>
      </c>
      <c r="E66" s="23">
        <f t="shared" si="6"/>
        <v>-225</v>
      </c>
      <c r="F66" s="23"/>
    </row>
    <row r="67" spans="1:8" s="2" customFormat="1" ht="13.8" x14ac:dyDescent="0.25">
      <c r="A67" s="6"/>
      <c r="B67" s="31"/>
      <c r="C67" s="31"/>
      <c r="D67" s="20"/>
      <c r="E67" s="22"/>
      <c r="F67" s="22"/>
      <c r="G67" s="47"/>
      <c r="H67" s="47"/>
    </row>
    <row r="68" spans="1:8" ht="22.5" customHeight="1" x14ac:dyDescent="0.25">
      <c r="A68" s="10" t="s">
        <v>93</v>
      </c>
      <c r="B68" s="44">
        <v>29</v>
      </c>
      <c r="C68" s="44">
        <v>40</v>
      </c>
      <c r="D68" s="20">
        <f>C68/B68*100</f>
        <v>137.93103448275863</v>
      </c>
      <c r="E68" s="22">
        <f>C68-B68</f>
        <v>11</v>
      </c>
      <c r="F68" s="22"/>
    </row>
  </sheetData>
  <mergeCells count="5"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opLeftCell="A46" workbookViewId="0">
      <selection activeCell="B43" sqref="B43"/>
    </sheetView>
  </sheetViews>
  <sheetFormatPr defaultRowHeight="13.2" x14ac:dyDescent="0.25"/>
  <cols>
    <col min="1" max="1" width="26.332031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120</v>
      </c>
      <c r="B3" s="78"/>
      <c r="C3" s="78"/>
      <c r="D3" s="78"/>
      <c r="E3" s="78"/>
      <c r="F3" s="47"/>
    </row>
    <row r="4" spans="1:6" s="2" customFormat="1" ht="13.95" customHeight="1" x14ac:dyDescent="0.25">
      <c r="A4" s="78" t="s">
        <v>119</v>
      </c>
      <c r="B4" s="78"/>
      <c r="C4" s="78"/>
      <c r="D4" s="78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41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2" customFormat="1" ht="17.2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2" customFormat="1" x14ac:dyDescent="0.25">
      <c r="A9" s="11"/>
      <c r="B9" s="7"/>
      <c r="C9" s="7"/>
      <c r="D9" s="7"/>
      <c r="E9" s="7"/>
      <c r="F9" s="7"/>
    </row>
    <row r="10" spans="1:6" s="2" customFormat="1" ht="26.4" x14ac:dyDescent="0.25">
      <c r="A10" s="10" t="s">
        <v>96</v>
      </c>
      <c r="B10" s="22">
        <v>3178.5</v>
      </c>
      <c r="C10" s="22">
        <v>3165.7</v>
      </c>
      <c r="D10" s="20">
        <v>99.6</v>
      </c>
      <c r="E10" s="22">
        <v>-12.8000000000002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25</v>
      </c>
      <c r="B12" s="22">
        <v>247.5</v>
      </c>
      <c r="C12" s="22">
        <v>224</v>
      </c>
      <c r="D12" s="20">
        <v>90.5</v>
      </c>
      <c r="E12" s="22">
        <v>-23.5</v>
      </c>
      <c r="F12" s="22"/>
    </row>
    <row r="13" spans="1:6" s="2" customFormat="1" x14ac:dyDescent="0.25">
      <c r="A13" s="6" t="s">
        <v>26</v>
      </c>
      <c r="B13" s="23">
        <v>127</v>
      </c>
      <c r="C13" s="23">
        <v>129</v>
      </c>
      <c r="D13" s="21">
        <v>101.6</v>
      </c>
      <c r="E13" s="23">
        <v>2</v>
      </c>
      <c r="F13" s="23"/>
    </row>
    <row r="14" spans="1:6" s="2" customFormat="1" x14ac:dyDescent="0.25">
      <c r="A14" s="6" t="s">
        <v>27</v>
      </c>
      <c r="B14" s="23">
        <v>75</v>
      </c>
      <c r="C14" s="23">
        <v>75</v>
      </c>
      <c r="D14" s="21">
        <v>100</v>
      </c>
      <c r="E14" s="23" t="s">
        <v>2</v>
      </c>
      <c r="F14" s="23"/>
    </row>
    <row r="15" spans="1:6" s="5" customFormat="1" x14ac:dyDescent="0.25">
      <c r="A15" s="6" t="s">
        <v>28</v>
      </c>
      <c r="B15" s="23">
        <v>40.5</v>
      </c>
      <c r="C15" s="23">
        <v>15</v>
      </c>
      <c r="D15" s="21">
        <v>37</v>
      </c>
      <c r="E15" s="23">
        <v>-25.5</v>
      </c>
      <c r="F15" s="23"/>
    </row>
    <row r="16" spans="1:6" s="2" customFormat="1" x14ac:dyDescent="0.25">
      <c r="A16" s="6" t="s">
        <v>30</v>
      </c>
      <c r="B16" s="23">
        <v>5</v>
      </c>
      <c r="C16" s="23">
        <v>5</v>
      </c>
      <c r="D16" s="21">
        <v>100</v>
      </c>
      <c r="E16" s="23" t="s">
        <v>2</v>
      </c>
      <c r="F16" s="23"/>
    </row>
    <row r="17" spans="1:6" s="2" customFormat="1" x14ac:dyDescent="0.25">
      <c r="A17" s="6"/>
      <c r="B17" s="23"/>
      <c r="C17" s="23"/>
      <c r="D17" s="21"/>
      <c r="E17" s="23"/>
      <c r="F17" s="23"/>
    </row>
    <row r="18" spans="1:6" s="2" customFormat="1" x14ac:dyDescent="0.25">
      <c r="A18" s="10" t="s">
        <v>35</v>
      </c>
      <c r="B18" s="22">
        <v>2184</v>
      </c>
      <c r="C18" s="22">
        <v>2238.6999999999998</v>
      </c>
      <c r="D18" s="20">
        <v>102.5</v>
      </c>
      <c r="E18" s="22">
        <v>54.699999999999797</v>
      </c>
      <c r="F18" s="22"/>
    </row>
    <row r="19" spans="1:6" s="2" customFormat="1" x14ac:dyDescent="0.25">
      <c r="A19" s="6" t="s">
        <v>36</v>
      </c>
      <c r="B19" s="23">
        <v>111</v>
      </c>
      <c r="C19" s="23">
        <v>113</v>
      </c>
      <c r="D19" s="21">
        <v>101.8</v>
      </c>
      <c r="E19" s="23">
        <v>2</v>
      </c>
      <c r="F19" s="23"/>
    </row>
    <row r="20" spans="1:6" s="2" customFormat="1" x14ac:dyDescent="0.25">
      <c r="A20" s="6" t="s">
        <v>37</v>
      </c>
      <c r="B20" s="23">
        <v>95</v>
      </c>
      <c r="C20" s="23">
        <v>97</v>
      </c>
      <c r="D20" s="21">
        <v>102.1</v>
      </c>
      <c r="E20" s="23">
        <v>2</v>
      </c>
      <c r="F20" s="23"/>
    </row>
    <row r="21" spans="1:6" s="2" customFormat="1" x14ac:dyDescent="0.25">
      <c r="A21" s="6" t="s">
        <v>38</v>
      </c>
      <c r="B21" s="23">
        <v>1287</v>
      </c>
      <c r="C21" s="23">
        <v>1386.7</v>
      </c>
      <c r="D21" s="21">
        <v>107.7</v>
      </c>
      <c r="E21" s="23">
        <v>99.7</v>
      </c>
      <c r="F21" s="23"/>
    </row>
    <row r="22" spans="1:6" s="2" customFormat="1" x14ac:dyDescent="0.25">
      <c r="A22" s="6" t="s">
        <v>39</v>
      </c>
      <c r="B22" s="23">
        <v>56</v>
      </c>
      <c r="C22" s="23">
        <v>76</v>
      </c>
      <c r="D22" s="21">
        <v>135.69999999999999</v>
      </c>
      <c r="E22" s="23">
        <v>20</v>
      </c>
      <c r="F22" s="23"/>
    </row>
    <row r="23" spans="1:6" s="2" customFormat="1" x14ac:dyDescent="0.25">
      <c r="A23" s="6" t="s">
        <v>42</v>
      </c>
      <c r="B23" s="23">
        <v>433</v>
      </c>
      <c r="C23" s="23">
        <v>453</v>
      </c>
      <c r="D23" s="21">
        <v>104.6</v>
      </c>
      <c r="E23" s="23">
        <v>20</v>
      </c>
      <c r="F23" s="23"/>
    </row>
    <row r="24" spans="1:6" s="2" customFormat="1" ht="12.75" customHeight="1" x14ac:dyDescent="0.25">
      <c r="A24" s="6" t="s">
        <v>43</v>
      </c>
      <c r="B24" s="23">
        <v>4</v>
      </c>
      <c r="C24" s="23" t="s">
        <v>2</v>
      </c>
      <c r="D24" s="21" t="s">
        <v>2</v>
      </c>
      <c r="E24" s="23">
        <v>-4</v>
      </c>
      <c r="F24" s="23"/>
    </row>
    <row r="25" spans="1:6" s="2" customFormat="1" x14ac:dyDescent="0.25">
      <c r="A25" s="6" t="s">
        <v>45</v>
      </c>
      <c r="B25" s="23">
        <v>54</v>
      </c>
      <c r="C25" s="23" t="s">
        <v>2</v>
      </c>
      <c r="D25" s="21" t="s">
        <v>2</v>
      </c>
      <c r="E25" s="23">
        <v>-54</v>
      </c>
      <c r="F25" s="23"/>
    </row>
    <row r="26" spans="1:6" s="5" customFormat="1" x14ac:dyDescent="0.25">
      <c r="A26" s="6" t="s">
        <v>46</v>
      </c>
      <c r="B26" s="23">
        <v>58</v>
      </c>
      <c r="C26" s="23">
        <v>3</v>
      </c>
      <c r="D26" s="21">
        <v>5.2</v>
      </c>
      <c r="E26" s="23">
        <v>-55</v>
      </c>
      <c r="F26" s="23"/>
    </row>
    <row r="27" spans="1:6" s="2" customFormat="1" x14ac:dyDescent="0.25">
      <c r="A27" s="6" t="s">
        <v>47</v>
      </c>
      <c r="B27" s="23">
        <v>185</v>
      </c>
      <c r="C27" s="23">
        <v>207</v>
      </c>
      <c r="D27" s="21">
        <v>111.9</v>
      </c>
      <c r="E27" s="23">
        <v>22</v>
      </c>
      <c r="F27" s="23"/>
    </row>
    <row r="28" spans="1:6" s="2" customFormat="1" x14ac:dyDescent="0.25">
      <c r="A28" s="6"/>
      <c r="B28" s="23"/>
      <c r="C28" s="23"/>
      <c r="D28" s="21"/>
      <c r="E28" s="23"/>
      <c r="F28" s="23"/>
    </row>
    <row r="29" spans="1:6" s="2" customFormat="1" x14ac:dyDescent="0.25">
      <c r="A29" s="10" t="s">
        <v>60</v>
      </c>
      <c r="B29" s="22" t="s">
        <v>2</v>
      </c>
      <c r="C29" s="22">
        <v>3</v>
      </c>
      <c r="D29" s="20" t="s">
        <v>2</v>
      </c>
      <c r="E29" s="22">
        <v>3</v>
      </c>
      <c r="F29" s="22"/>
    </row>
    <row r="30" spans="1:6" s="5" customFormat="1" x14ac:dyDescent="0.25">
      <c r="A30" s="6" t="s">
        <v>61</v>
      </c>
      <c r="B30" s="23" t="s">
        <v>2</v>
      </c>
      <c r="C30" s="23">
        <v>1</v>
      </c>
      <c r="D30" s="21" t="s">
        <v>2</v>
      </c>
      <c r="E30" s="23">
        <v>1</v>
      </c>
      <c r="F30" s="23"/>
    </row>
    <row r="31" spans="1:6" s="2" customFormat="1" x14ac:dyDescent="0.25">
      <c r="A31" s="6" t="s">
        <v>62</v>
      </c>
      <c r="B31" s="23" t="s">
        <v>2</v>
      </c>
      <c r="C31" s="23">
        <v>2</v>
      </c>
      <c r="D31" s="21" t="s">
        <v>2</v>
      </c>
      <c r="E31" s="23">
        <v>2</v>
      </c>
      <c r="F31" s="23"/>
    </row>
    <row r="32" spans="1:6" s="2" customFormat="1" x14ac:dyDescent="0.25">
      <c r="A32" s="6"/>
      <c r="B32" s="23"/>
      <c r="C32" s="23"/>
      <c r="D32" s="21"/>
      <c r="E32" s="23"/>
      <c r="F32" s="23"/>
    </row>
    <row r="33" spans="1:8" s="2" customFormat="1" x14ac:dyDescent="0.25">
      <c r="A33" s="10" t="s">
        <v>66</v>
      </c>
      <c r="B33" s="22">
        <v>276</v>
      </c>
      <c r="C33" s="22">
        <v>258</v>
      </c>
      <c r="D33" s="20">
        <v>93.5</v>
      </c>
      <c r="E33" s="22">
        <v>-18</v>
      </c>
      <c r="F33" s="22"/>
    </row>
    <row r="34" spans="1:8" s="5" customFormat="1" x14ac:dyDescent="0.25">
      <c r="A34" s="6" t="s">
        <v>19</v>
      </c>
      <c r="B34" s="23">
        <v>214</v>
      </c>
      <c r="C34" s="23">
        <v>215</v>
      </c>
      <c r="D34" s="21">
        <v>100.5</v>
      </c>
      <c r="E34" s="23">
        <v>1</v>
      </c>
      <c r="F34" s="23"/>
    </row>
    <row r="35" spans="1:8" s="2" customFormat="1" x14ac:dyDescent="0.25">
      <c r="A35" s="6" t="s">
        <v>73</v>
      </c>
      <c r="B35" s="23">
        <v>62</v>
      </c>
      <c r="C35" s="23">
        <v>43</v>
      </c>
      <c r="D35" s="21">
        <v>69.400000000000006</v>
      </c>
      <c r="E35" s="23">
        <v>-19</v>
      </c>
      <c r="F35" s="23"/>
    </row>
    <row r="36" spans="1:8" s="2" customFormat="1" x14ac:dyDescent="0.25">
      <c r="A36" s="6"/>
      <c r="B36" s="23"/>
      <c r="C36" s="23"/>
      <c r="D36" s="21"/>
      <c r="E36" s="23"/>
      <c r="F36" s="23"/>
    </row>
    <row r="37" spans="1:8" s="2" customFormat="1" x14ac:dyDescent="0.25">
      <c r="A37" s="10" t="s">
        <v>76</v>
      </c>
      <c r="B37" s="22">
        <v>416</v>
      </c>
      <c r="C37" s="22">
        <v>308</v>
      </c>
      <c r="D37" s="20">
        <v>74</v>
      </c>
      <c r="E37" s="22">
        <v>-108</v>
      </c>
      <c r="F37" s="22"/>
    </row>
    <row r="38" spans="1:8" s="2" customFormat="1" x14ac:dyDescent="0.25">
      <c r="A38" s="6" t="s">
        <v>77</v>
      </c>
      <c r="B38" s="23">
        <v>234</v>
      </c>
      <c r="C38" s="23">
        <v>87</v>
      </c>
      <c r="D38" s="21">
        <v>37.200000000000003</v>
      </c>
      <c r="E38" s="23">
        <v>-147</v>
      </c>
      <c r="F38" s="23"/>
    </row>
    <row r="39" spans="1:8" s="2" customFormat="1" x14ac:dyDescent="0.25">
      <c r="A39" s="6" t="s">
        <v>78</v>
      </c>
      <c r="B39" s="23">
        <v>180</v>
      </c>
      <c r="C39" s="23">
        <v>221</v>
      </c>
      <c r="D39" s="21">
        <v>122.8</v>
      </c>
      <c r="E39" s="23">
        <v>41</v>
      </c>
      <c r="F39" s="23"/>
    </row>
    <row r="40" spans="1:8" s="5" customFormat="1" x14ac:dyDescent="0.25">
      <c r="A40" s="6" t="s">
        <v>79</v>
      </c>
      <c r="B40" s="23">
        <v>1</v>
      </c>
      <c r="C40" s="23" t="s">
        <v>2</v>
      </c>
      <c r="D40" s="21" t="s">
        <v>2</v>
      </c>
      <c r="E40" s="23">
        <v>-1</v>
      </c>
      <c r="F40" s="23"/>
    </row>
    <row r="41" spans="1:8" s="2" customFormat="1" x14ac:dyDescent="0.25">
      <c r="A41" s="6" t="s">
        <v>80</v>
      </c>
      <c r="B41" s="23">
        <v>1</v>
      </c>
      <c r="C41" s="23" t="s">
        <v>2</v>
      </c>
      <c r="D41" s="21" t="s">
        <v>2</v>
      </c>
      <c r="E41" s="23">
        <v>-1</v>
      </c>
      <c r="F41" s="23"/>
    </row>
    <row r="42" spans="1:8" s="2" customFormat="1" x14ac:dyDescent="0.25">
      <c r="A42" s="6"/>
      <c r="B42" s="23"/>
      <c r="C42" s="23"/>
      <c r="D42" s="21"/>
      <c r="E42" s="23"/>
      <c r="F42" s="23"/>
    </row>
    <row r="43" spans="1:8" s="2" customFormat="1" x14ac:dyDescent="0.25">
      <c r="A43" s="10" t="s">
        <v>82</v>
      </c>
      <c r="B43" s="22">
        <v>55</v>
      </c>
      <c r="C43" s="22">
        <v>134</v>
      </c>
      <c r="D43" s="20">
        <v>243.6</v>
      </c>
      <c r="E43" s="22">
        <v>79</v>
      </c>
      <c r="F43" s="22"/>
    </row>
    <row r="44" spans="1:8" s="2" customFormat="1" x14ac:dyDescent="0.25">
      <c r="A44" s="6" t="s">
        <v>83</v>
      </c>
      <c r="B44" s="23">
        <v>27</v>
      </c>
      <c r="C44" s="23" t="s">
        <v>2</v>
      </c>
      <c r="D44" s="21" t="s">
        <v>2</v>
      </c>
      <c r="E44" s="23">
        <v>-27</v>
      </c>
      <c r="F44" s="23"/>
    </row>
    <row r="45" spans="1:8" s="2" customFormat="1" x14ac:dyDescent="0.25">
      <c r="A45" s="6" t="s">
        <v>85</v>
      </c>
      <c r="B45" s="23">
        <v>14</v>
      </c>
      <c r="C45" s="23" t="s">
        <v>2</v>
      </c>
      <c r="D45" s="21" t="s">
        <v>2</v>
      </c>
      <c r="E45" s="23">
        <v>-14</v>
      </c>
      <c r="F45" s="23"/>
    </row>
    <row r="46" spans="1:8" s="2" customFormat="1" x14ac:dyDescent="0.25">
      <c r="A46" s="6" t="s">
        <v>86</v>
      </c>
      <c r="B46" s="23">
        <v>9</v>
      </c>
      <c r="C46" s="23">
        <v>89</v>
      </c>
      <c r="D46" s="21">
        <v>988.9</v>
      </c>
      <c r="E46" s="23">
        <v>80</v>
      </c>
      <c r="F46" s="23"/>
    </row>
    <row r="47" spans="1:8" s="2" customFormat="1" ht="13.8" x14ac:dyDescent="0.25">
      <c r="A47" s="6" t="s">
        <v>87</v>
      </c>
      <c r="B47" s="23">
        <v>5</v>
      </c>
      <c r="C47" s="23">
        <v>6</v>
      </c>
      <c r="D47" s="21">
        <v>120</v>
      </c>
      <c r="E47" s="23">
        <v>1</v>
      </c>
      <c r="F47" s="23"/>
      <c r="G47" s="47"/>
      <c r="H47" s="47"/>
    </row>
    <row r="48" spans="1:8" ht="13.5" customHeight="1" x14ac:dyDescent="0.25">
      <c r="A48" s="6" t="s">
        <v>88</v>
      </c>
      <c r="B48" s="23" t="s">
        <v>2</v>
      </c>
      <c r="C48" s="23">
        <v>39</v>
      </c>
      <c r="D48" s="21" t="s">
        <v>2</v>
      </c>
      <c r="E48" s="23">
        <v>39</v>
      </c>
      <c r="F48" s="23"/>
    </row>
  </sheetData>
  <mergeCells count="5"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B59" sqref="B59"/>
    </sheetView>
  </sheetViews>
  <sheetFormatPr defaultRowHeight="13.2" x14ac:dyDescent="0.25"/>
  <cols>
    <col min="1" max="1" width="27.6640625" customWidth="1"/>
    <col min="2" max="2" width="11.88671875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s="2" customFormat="1" ht="19.5" customHeight="1" x14ac:dyDescent="0.25">
      <c r="A3" s="78" t="s">
        <v>121</v>
      </c>
      <c r="B3" s="78"/>
      <c r="C3" s="78"/>
      <c r="D3" s="78"/>
      <c r="E3" s="47"/>
      <c r="F3" s="47"/>
    </row>
    <row r="4" spans="1:7" s="2" customFormat="1" x14ac:dyDescent="0.25">
      <c r="E4" s="3" t="s">
        <v>21</v>
      </c>
      <c r="F4" s="3"/>
    </row>
    <row r="5" spans="1:7" s="2" customFormat="1" ht="42.6" customHeight="1" x14ac:dyDescent="0.25">
      <c r="A5" s="79" t="s">
        <v>22</v>
      </c>
      <c r="B5" s="81" t="s">
        <v>23</v>
      </c>
      <c r="C5" s="82"/>
      <c r="D5" s="81" t="s">
        <v>103</v>
      </c>
      <c r="E5" s="82"/>
      <c r="F5" s="45"/>
    </row>
    <row r="6" spans="1:7" s="5" customFormat="1" ht="16.5" customHeight="1" x14ac:dyDescent="0.25">
      <c r="A6" s="80"/>
      <c r="B6" s="26" t="s">
        <v>24</v>
      </c>
      <c r="C6" s="27" t="s">
        <v>33</v>
      </c>
      <c r="D6" s="26" t="s">
        <v>0</v>
      </c>
      <c r="E6" s="28" t="s">
        <v>1</v>
      </c>
      <c r="F6" s="27"/>
      <c r="G6" s="24"/>
    </row>
    <row r="7" spans="1:7" s="5" customFormat="1" x14ac:dyDescent="0.25">
      <c r="A7" s="4"/>
      <c r="B7" s="8">
        <v>1</v>
      </c>
      <c r="C7" s="29">
        <v>2</v>
      </c>
      <c r="D7" s="29">
        <v>3</v>
      </c>
      <c r="E7" s="29">
        <v>4</v>
      </c>
      <c r="F7" s="30"/>
      <c r="G7" s="24"/>
    </row>
    <row r="8" spans="1:7" s="5" customFormat="1" x14ac:dyDescent="0.25">
      <c r="A8" s="11"/>
      <c r="B8" s="7"/>
      <c r="C8" s="7"/>
      <c r="D8" s="7"/>
      <c r="E8" s="7"/>
      <c r="F8" s="7"/>
      <c r="G8" s="24"/>
    </row>
    <row r="9" spans="1:7" s="2" customFormat="1" x14ac:dyDescent="0.25">
      <c r="A9" s="10" t="s">
        <v>96</v>
      </c>
      <c r="B9" s="22">
        <v>9814</v>
      </c>
      <c r="C9" s="22">
        <v>8119</v>
      </c>
      <c r="D9" s="20">
        <v>82.7</v>
      </c>
      <c r="E9" s="22">
        <v>-1695</v>
      </c>
      <c r="F9" s="22"/>
      <c r="G9" s="25"/>
    </row>
    <row r="10" spans="1:7" s="2" customFormat="1" x14ac:dyDescent="0.25">
      <c r="A10" s="6"/>
      <c r="B10" s="22"/>
      <c r="C10" s="22"/>
      <c r="D10" s="20"/>
      <c r="E10" s="22"/>
      <c r="F10" s="22"/>
      <c r="G10" s="25"/>
    </row>
    <row r="11" spans="1:7" s="2" customFormat="1" x14ac:dyDescent="0.25">
      <c r="A11" s="10" t="s">
        <v>25</v>
      </c>
      <c r="B11" s="22">
        <v>485.5</v>
      </c>
      <c r="C11" s="22">
        <v>671</v>
      </c>
      <c r="D11" s="20">
        <v>138.19999999999999</v>
      </c>
      <c r="E11" s="22">
        <v>185.5</v>
      </c>
      <c r="F11" s="22"/>
      <c r="G11" s="25"/>
    </row>
    <row r="12" spans="1:7" s="2" customFormat="1" x14ac:dyDescent="0.25">
      <c r="A12" s="6" t="s">
        <v>26</v>
      </c>
      <c r="B12" s="23" t="s">
        <v>2</v>
      </c>
      <c r="C12" s="23">
        <v>90</v>
      </c>
      <c r="D12" s="21" t="s">
        <v>2</v>
      </c>
      <c r="E12" s="23">
        <v>90</v>
      </c>
      <c r="F12" s="23"/>
      <c r="G12" s="25"/>
    </row>
    <row r="13" spans="1:7" s="2" customFormat="1" x14ac:dyDescent="0.25">
      <c r="A13" s="6" t="s">
        <v>27</v>
      </c>
      <c r="B13" s="23">
        <v>50</v>
      </c>
      <c r="C13" s="23" t="s">
        <v>2</v>
      </c>
      <c r="D13" s="21" t="s">
        <v>2</v>
      </c>
      <c r="E13" s="23">
        <v>-50</v>
      </c>
      <c r="F13" s="23"/>
      <c r="G13" s="25"/>
    </row>
    <row r="14" spans="1:7" s="2" customFormat="1" x14ac:dyDescent="0.25">
      <c r="A14" s="6" t="s">
        <v>28</v>
      </c>
      <c r="B14" s="23">
        <v>390.5</v>
      </c>
      <c r="C14" s="23">
        <v>536</v>
      </c>
      <c r="D14" s="21">
        <v>137.30000000000001</v>
      </c>
      <c r="E14" s="23">
        <v>145.5</v>
      </c>
      <c r="F14" s="23"/>
      <c r="G14" s="25"/>
    </row>
    <row r="15" spans="1:7" s="5" customFormat="1" x14ac:dyDescent="0.25">
      <c r="A15" s="6" t="s">
        <v>29</v>
      </c>
      <c r="B15" s="23">
        <v>91</v>
      </c>
      <c r="C15" s="23">
        <v>96</v>
      </c>
      <c r="D15" s="21">
        <v>105.5</v>
      </c>
      <c r="E15" s="23">
        <v>5</v>
      </c>
      <c r="F15" s="23"/>
      <c r="G15" s="24"/>
    </row>
    <row r="16" spans="1:7" s="2" customFormat="1" x14ac:dyDescent="0.25">
      <c r="A16" s="6" t="s">
        <v>31</v>
      </c>
      <c r="B16" s="23">
        <v>45</v>
      </c>
      <c r="C16" s="23">
        <v>45</v>
      </c>
      <c r="D16" s="21">
        <v>100</v>
      </c>
      <c r="E16" s="23" t="s">
        <v>2</v>
      </c>
      <c r="F16" s="23"/>
      <c r="G16" s="25"/>
    </row>
    <row r="17" spans="1:7" s="2" customFormat="1" x14ac:dyDescent="0.25">
      <c r="A17" s="6"/>
      <c r="B17" s="23"/>
      <c r="C17" s="23"/>
      <c r="D17" s="21"/>
      <c r="E17" s="23"/>
      <c r="F17" s="23"/>
      <c r="G17" s="25"/>
    </row>
    <row r="18" spans="1:7" s="2" customFormat="1" x14ac:dyDescent="0.25">
      <c r="A18" s="10" t="s">
        <v>35</v>
      </c>
      <c r="B18" s="22">
        <v>1285</v>
      </c>
      <c r="C18" s="22">
        <v>449</v>
      </c>
      <c r="D18" s="20">
        <v>34.9</v>
      </c>
      <c r="E18" s="22">
        <v>-836</v>
      </c>
      <c r="F18" s="22"/>
      <c r="G18" s="25"/>
    </row>
    <row r="19" spans="1:7" s="2" customFormat="1" x14ac:dyDescent="0.25">
      <c r="A19" s="6" t="s">
        <v>36</v>
      </c>
      <c r="B19" s="23">
        <v>571</v>
      </c>
      <c r="C19" s="23">
        <v>150</v>
      </c>
      <c r="D19" s="21">
        <v>26.3</v>
      </c>
      <c r="E19" s="23">
        <v>-421</v>
      </c>
      <c r="F19" s="23"/>
      <c r="G19" s="25"/>
    </row>
    <row r="20" spans="1:7" s="2" customFormat="1" x14ac:dyDescent="0.25">
      <c r="A20" s="6" t="s">
        <v>38</v>
      </c>
      <c r="B20" s="23">
        <v>516</v>
      </c>
      <c r="C20" s="23">
        <v>63</v>
      </c>
      <c r="D20" s="21">
        <v>12.2</v>
      </c>
      <c r="E20" s="23">
        <v>-453</v>
      </c>
      <c r="F20" s="23"/>
      <c r="G20" s="25"/>
    </row>
    <row r="21" spans="1:7" s="2" customFormat="1" x14ac:dyDescent="0.25">
      <c r="A21" s="6" t="s">
        <v>39</v>
      </c>
      <c r="B21" s="23">
        <v>7</v>
      </c>
      <c r="C21" s="23" t="s">
        <v>2</v>
      </c>
      <c r="D21" s="21" t="s">
        <v>2</v>
      </c>
      <c r="E21" s="23">
        <v>-7</v>
      </c>
      <c r="F21" s="23"/>
      <c r="G21" s="25"/>
    </row>
    <row r="22" spans="1:7" s="2" customFormat="1" x14ac:dyDescent="0.25">
      <c r="A22" s="6" t="s">
        <v>44</v>
      </c>
      <c r="B22" s="23">
        <v>146</v>
      </c>
      <c r="C22" s="23">
        <v>120</v>
      </c>
      <c r="D22" s="21">
        <v>82.2</v>
      </c>
      <c r="E22" s="23">
        <v>-26</v>
      </c>
      <c r="F22" s="23"/>
      <c r="G22" s="25"/>
    </row>
    <row r="23" spans="1:7" s="2" customFormat="1" x14ac:dyDescent="0.25">
      <c r="A23" s="6" t="s">
        <v>45</v>
      </c>
      <c r="B23" s="23">
        <v>45</v>
      </c>
      <c r="C23" s="23">
        <v>20</v>
      </c>
      <c r="D23" s="21">
        <v>44.4</v>
      </c>
      <c r="E23" s="23">
        <v>-25</v>
      </c>
      <c r="F23" s="23"/>
      <c r="G23" s="25"/>
    </row>
    <row r="24" spans="1:7" s="5" customFormat="1" x14ac:dyDescent="0.25">
      <c r="A24" s="6" t="s">
        <v>46</v>
      </c>
      <c r="B24" s="23" t="s">
        <v>2</v>
      </c>
      <c r="C24" s="23">
        <v>89</v>
      </c>
      <c r="D24" s="21" t="s">
        <v>2</v>
      </c>
      <c r="E24" s="23">
        <v>89</v>
      </c>
      <c r="F24" s="23"/>
      <c r="G24" s="24"/>
    </row>
    <row r="25" spans="1:7" s="2" customFormat="1" x14ac:dyDescent="0.25">
      <c r="A25" s="6" t="s">
        <v>47</v>
      </c>
      <c r="B25" s="23" t="s">
        <v>2</v>
      </c>
      <c r="C25" s="23">
        <v>7</v>
      </c>
      <c r="D25" s="21" t="s">
        <v>2</v>
      </c>
      <c r="E25" s="23">
        <v>7</v>
      </c>
      <c r="F25" s="23"/>
      <c r="G25" s="25"/>
    </row>
    <row r="26" spans="1:7" s="2" customFormat="1" x14ac:dyDescent="0.25">
      <c r="A26" s="6"/>
      <c r="B26" s="23"/>
      <c r="C26" s="23"/>
      <c r="D26" s="21"/>
      <c r="E26" s="23"/>
      <c r="F26" s="23"/>
      <c r="G26" s="25"/>
    </row>
    <row r="27" spans="1:7" s="2" customFormat="1" x14ac:dyDescent="0.25">
      <c r="A27" s="10" t="s">
        <v>51</v>
      </c>
      <c r="B27" s="22">
        <v>68</v>
      </c>
      <c r="C27" s="22">
        <v>125</v>
      </c>
      <c r="D27" s="20">
        <v>183.8</v>
      </c>
      <c r="E27" s="22">
        <v>57</v>
      </c>
      <c r="F27" s="22"/>
      <c r="G27" s="25"/>
    </row>
    <row r="28" spans="1:7" s="2" customFormat="1" x14ac:dyDescent="0.25">
      <c r="A28" s="6" t="s">
        <v>52</v>
      </c>
      <c r="B28" s="23">
        <v>6</v>
      </c>
      <c r="C28" s="23">
        <v>89</v>
      </c>
      <c r="D28" s="21">
        <v>1483.3</v>
      </c>
      <c r="E28" s="23">
        <v>83</v>
      </c>
      <c r="F28" s="23"/>
      <c r="G28" s="25"/>
    </row>
    <row r="29" spans="1:7" s="2" customFormat="1" x14ac:dyDescent="0.25">
      <c r="A29" s="6" t="s">
        <v>54</v>
      </c>
      <c r="B29" s="23">
        <v>2</v>
      </c>
      <c r="C29" s="23" t="s">
        <v>2</v>
      </c>
      <c r="D29" s="21" t="s">
        <v>2</v>
      </c>
      <c r="E29" s="23">
        <v>-2</v>
      </c>
      <c r="F29" s="23"/>
      <c r="G29" s="25"/>
    </row>
    <row r="30" spans="1:7" s="5" customFormat="1" x14ac:dyDescent="0.25">
      <c r="A30" s="6" t="s">
        <v>56</v>
      </c>
      <c r="B30" s="23">
        <v>20</v>
      </c>
      <c r="C30" s="23">
        <v>16</v>
      </c>
      <c r="D30" s="21">
        <v>80</v>
      </c>
      <c r="E30" s="23">
        <v>-4</v>
      </c>
      <c r="F30" s="23"/>
      <c r="G30" s="24"/>
    </row>
    <row r="31" spans="1:7" s="2" customFormat="1" x14ac:dyDescent="0.25">
      <c r="A31" s="6" t="s">
        <v>57</v>
      </c>
      <c r="B31" s="23">
        <v>40</v>
      </c>
      <c r="C31" s="23">
        <v>20</v>
      </c>
      <c r="D31" s="21">
        <v>50</v>
      </c>
      <c r="E31" s="23">
        <v>-20</v>
      </c>
      <c r="F31" s="23"/>
      <c r="G31" s="25"/>
    </row>
    <row r="32" spans="1:7" s="2" customFormat="1" x14ac:dyDescent="0.25">
      <c r="A32" s="6"/>
      <c r="B32" s="23"/>
      <c r="C32" s="23"/>
      <c r="D32" s="21"/>
      <c r="E32" s="23"/>
      <c r="F32" s="23"/>
      <c r="G32" s="25"/>
    </row>
    <row r="33" spans="1:7" s="2" customFormat="1" x14ac:dyDescent="0.25">
      <c r="A33" s="10" t="s">
        <v>60</v>
      </c>
      <c r="B33" s="22">
        <v>103.5</v>
      </c>
      <c r="C33" s="22">
        <v>235</v>
      </c>
      <c r="D33" s="20">
        <v>227.1</v>
      </c>
      <c r="E33" s="22">
        <v>131.5</v>
      </c>
      <c r="F33" s="22"/>
      <c r="G33" s="25"/>
    </row>
    <row r="34" spans="1:7" s="2" customFormat="1" x14ac:dyDescent="0.25">
      <c r="A34" s="6" t="s">
        <v>61</v>
      </c>
      <c r="B34" s="23">
        <v>74.5</v>
      </c>
      <c r="C34" s="23">
        <v>120</v>
      </c>
      <c r="D34" s="21">
        <v>161.1</v>
      </c>
      <c r="E34" s="23">
        <v>45.5</v>
      </c>
      <c r="F34" s="23"/>
      <c r="G34" s="25"/>
    </row>
    <row r="35" spans="1:7" s="5" customFormat="1" x14ac:dyDescent="0.25">
      <c r="A35" s="6" t="s">
        <v>62</v>
      </c>
      <c r="B35" s="23" t="s">
        <v>2</v>
      </c>
      <c r="C35" s="23">
        <v>100</v>
      </c>
      <c r="D35" s="21" t="s">
        <v>2</v>
      </c>
      <c r="E35" s="23">
        <v>100</v>
      </c>
      <c r="F35" s="23"/>
      <c r="G35" s="24"/>
    </row>
    <row r="36" spans="1:7" s="2" customFormat="1" x14ac:dyDescent="0.25">
      <c r="A36" s="6" t="s">
        <v>64</v>
      </c>
      <c r="B36" s="23">
        <v>29</v>
      </c>
      <c r="C36" s="23">
        <v>15</v>
      </c>
      <c r="D36" s="21">
        <v>51.7</v>
      </c>
      <c r="E36" s="23">
        <v>-14</v>
      </c>
      <c r="F36" s="23"/>
      <c r="G36" s="25"/>
    </row>
    <row r="37" spans="1:7" s="2" customFormat="1" x14ac:dyDescent="0.25">
      <c r="A37" s="6"/>
      <c r="B37" s="23"/>
      <c r="C37" s="23"/>
      <c r="D37" s="21"/>
      <c r="E37" s="23"/>
      <c r="F37" s="23"/>
      <c r="G37" s="25"/>
    </row>
    <row r="38" spans="1:7" s="2" customFormat="1" x14ac:dyDescent="0.25">
      <c r="A38" s="10" t="s">
        <v>66</v>
      </c>
      <c r="B38" s="22">
        <v>1055</v>
      </c>
      <c r="C38" s="22">
        <v>908</v>
      </c>
      <c r="D38" s="20">
        <v>86.1</v>
      </c>
      <c r="E38" s="22">
        <v>-147</v>
      </c>
      <c r="F38" s="22"/>
      <c r="G38" s="25"/>
    </row>
    <row r="39" spans="1:7" s="2" customFormat="1" x14ac:dyDescent="0.25">
      <c r="A39" s="6" t="s">
        <v>67</v>
      </c>
      <c r="B39" s="23">
        <v>14</v>
      </c>
      <c r="C39" s="23">
        <v>16</v>
      </c>
      <c r="D39" s="21">
        <v>114.3</v>
      </c>
      <c r="E39" s="23">
        <v>2</v>
      </c>
      <c r="F39" s="23"/>
      <c r="G39" s="25"/>
    </row>
    <row r="40" spans="1:7" s="2" customFormat="1" x14ac:dyDescent="0.25">
      <c r="A40" s="6" t="s">
        <v>19</v>
      </c>
      <c r="B40" s="23">
        <v>96</v>
      </c>
      <c r="C40" s="23">
        <v>138</v>
      </c>
      <c r="D40" s="21">
        <v>143.80000000000001</v>
      </c>
      <c r="E40" s="23">
        <v>42</v>
      </c>
      <c r="F40" s="23"/>
      <c r="G40" s="25"/>
    </row>
    <row r="41" spans="1:7" s="2" customFormat="1" x14ac:dyDescent="0.25">
      <c r="A41" s="6" t="s">
        <v>70</v>
      </c>
      <c r="B41" s="23">
        <v>40</v>
      </c>
      <c r="C41" s="23">
        <v>40</v>
      </c>
      <c r="D41" s="21">
        <v>100</v>
      </c>
      <c r="E41" s="23" t="s">
        <v>2</v>
      </c>
      <c r="F41" s="23"/>
      <c r="G41" s="25"/>
    </row>
    <row r="42" spans="1:7" s="5" customFormat="1" x14ac:dyDescent="0.25">
      <c r="A42" s="6" t="s">
        <v>71</v>
      </c>
      <c r="B42" s="23">
        <v>938</v>
      </c>
      <c r="C42" s="23">
        <v>747</v>
      </c>
      <c r="D42" s="21">
        <v>79.599999999999994</v>
      </c>
      <c r="E42" s="23">
        <v>-191</v>
      </c>
      <c r="F42" s="23"/>
      <c r="G42" s="24"/>
    </row>
    <row r="43" spans="1:7" s="2" customFormat="1" x14ac:dyDescent="0.25">
      <c r="A43" s="6" t="s">
        <v>73</v>
      </c>
      <c r="B43" s="23">
        <v>7</v>
      </c>
      <c r="C43" s="23">
        <v>7</v>
      </c>
      <c r="D43" s="21">
        <v>100</v>
      </c>
      <c r="E43" s="23" t="s">
        <v>2</v>
      </c>
      <c r="F43" s="23"/>
      <c r="G43" s="25"/>
    </row>
    <row r="44" spans="1:7" s="2" customFormat="1" x14ac:dyDescent="0.25">
      <c r="A44" s="6"/>
      <c r="B44" s="23"/>
      <c r="C44" s="23"/>
      <c r="D44" s="21"/>
      <c r="E44" s="23"/>
      <c r="F44" s="23"/>
      <c r="G44" s="25"/>
    </row>
    <row r="45" spans="1:7" s="2" customFormat="1" x14ac:dyDescent="0.25">
      <c r="A45" s="10" t="s">
        <v>76</v>
      </c>
      <c r="B45" s="22">
        <v>346</v>
      </c>
      <c r="C45" s="22">
        <v>251</v>
      </c>
      <c r="D45" s="20">
        <v>72.5</v>
      </c>
      <c r="E45" s="22">
        <v>-95</v>
      </c>
      <c r="F45" s="22"/>
      <c r="G45" s="25"/>
    </row>
    <row r="46" spans="1:7" s="2" customFormat="1" x14ac:dyDescent="0.25">
      <c r="A46" s="6" t="s">
        <v>77</v>
      </c>
      <c r="B46" s="23">
        <v>18</v>
      </c>
      <c r="C46" s="23">
        <v>5</v>
      </c>
      <c r="D46" s="21">
        <v>27.8</v>
      </c>
      <c r="E46" s="23">
        <v>-13</v>
      </c>
      <c r="F46" s="23"/>
      <c r="G46" s="25"/>
    </row>
    <row r="47" spans="1:7" s="2" customFormat="1" x14ac:dyDescent="0.25">
      <c r="A47" s="6" t="s">
        <v>78</v>
      </c>
      <c r="B47" s="23">
        <v>289</v>
      </c>
      <c r="C47" s="23">
        <v>230</v>
      </c>
      <c r="D47" s="21">
        <v>79.599999999999994</v>
      </c>
      <c r="E47" s="23">
        <v>-59</v>
      </c>
      <c r="F47" s="23"/>
      <c r="G47" s="25"/>
    </row>
    <row r="48" spans="1:7" s="2" customFormat="1" x14ac:dyDescent="0.25">
      <c r="A48" s="6" t="s">
        <v>79</v>
      </c>
      <c r="B48" s="23">
        <v>39</v>
      </c>
      <c r="C48" s="23" t="s">
        <v>2</v>
      </c>
      <c r="D48" s="21" t="s">
        <v>2</v>
      </c>
      <c r="E48" s="23">
        <v>-39</v>
      </c>
      <c r="F48" s="23"/>
      <c r="G48" s="25"/>
    </row>
    <row r="49" spans="1:8" s="5" customFormat="1" x14ac:dyDescent="0.25">
      <c r="A49" s="6" t="s">
        <v>80</v>
      </c>
      <c r="B49" s="23" t="s">
        <v>2</v>
      </c>
      <c r="C49" s="23">
        <v>15</v>
      </c>
      <c r="D49" s="21" t="s">
        <v>2</v>
      </c>
      <c r="E49" s="23">
        <v>15</v>
      </c>
      <c r="F49" s="23"/>
      <c r="G49" s="24"/>
    </row>
    <row r="50" spans="1:8" s="2" customFormat="1" x14ac:dyDescent="0.25">
      <c r="A50" s="6" t="s">
        <v>81</v>
      </c>
      <c r="B50" s="23" t="s">
        <v>2</v>
      </c>
      <c r="C50" s="23">
        <v>1</v>
      </c>
      <c r="D50" s="21" t="s">
        <v>2</v>
      </c>
      <c r="E50" s="23">
        <v>1</v>
      </c>
      <c r="F50" s="23"/>
      <c r="G50" s="25"/>
    </row>
    <row r="51" spans="1:8" s="2" customFormat="1" x14ac:dyDescent="0.25">
      <c r="A51" s="6"/>
      <c r="B51" s="23"/>
      <c r="C51" s="23"/>
      <c r="D51" s="21"/>
      <c r="E51" s="23"/>
      <c r="F51" s="23"/>
      <c r="G51" s="25"/>
    </row>
    <row r="52" spans="1:8" s="2" customFormat="1" x14ac:dyDescent="0.25">
      <c r="A52" s="10" t="s">
        <v>82</v>
      </c>
      <c r="B52" s="22">
        <v>6471</v>
      </c>
      <c r="C52" s="22">
        <v>5440</v>
      </c>
      <c r="D52" s="20">
        <v>84.1</v>
      </c>
      <c r="E52" s="22">
        <v>-1031</v>
      </c>
      <c r="F52" s="22"/>
      <c r="G52" s="25"/>
    </row>
    <row r="53" spans="1:8" s="2" customFormat="1" x14ac:dyDescent="0.25">
      <c r="A53" s="6" t="s">
        <v>83</v>
      </c>
      <c r="B53" s="23">
        <v>131</v>
      </c>
      <c r="C53" s="23">
        <v>97</v>
      </c>
      <c r="D53" s="21">
        <v>74</v>
      </c>
      <c r="E53" s="23">
        <v>-34</v>
      </c>
      <c r="F53" s="23"/>
      <c r="G53" s="25"/>
    </row>
    <row r="54" spans="1:8" s="2" customFormat="1" x14ac:dyDescent="0.25">
      <c r="A54" s="6" t="s">
        <v>84</v>
      </c>
      <c r="B54" s="23">
        <v>1591</v>
      </c>
      <c r="C54" s="23">
        <v>1775</v>
      </c>
      <c r="D54" s="21">
        <v>111.6</v>
      </c>
      <c r="E54" s="23">
        <v>184</v>
      </c>
      <c r="F54" s="23"/>
      <c r="G54" s="25"/>
    </row>
    <row r="55" spans="1:8" s="2" customFormat="1" x14ac:dyDescent="0.25">
      <c r="A55" s="6" t="s">
        <v>85</v>
      </c>
      <c r="B55" s="23">
        <v>4</v>
      </c>
      <c r="C55" s="23">
        <v>11</v>
      </c>
      <c r="D55" s="21">
        <v>275</v>
      </c>
      <c r="E55" s="23">
        <v>7</v>
      </c>
      <c r="F55" s="23"/>
      <c r="G55" s="25"/>
    </row>
    <row r="56" spans="1:8" s="2" customFormat="1" x14ac:dyDescent="0.25">
      <c r="A56" s="6" t="s">
        <v>86</v>
      </c>
      <c r="B56" s="23">
        <v>1888</v>
      </c>
      <c r="C56" s="23">
        <v>1985</v>
      </c>
      <c r="D56" s="21">
        <v>105.1</v>
      </c>
      <c r="E56" s="23">
        <v>97</v>
      </c>
      <c r="F56" s="23"/>
      <c r="G56" s="25"/>
    </row>
    <row r="57" spans="1:8" s="2" customFormat="1" x14ac:dyDescent="0.25">
      <c r="A57" s="6" t="s">
        <v>87</v>
      </c>
      <c r="B57" s="23">
        <v>2177</v>
      </c>
      <c r="C57" s="23">
        <v>659</v>
      </c>
      <c r="D57" s="21">
        <v>30.3</v>
      </c>
      <c r="E57" s="23">
        <v>-1518</v>
      </c>
      <c r="F57" s="23"/>
      <c r="G57" s="25"/>
    </row>
    <row r="58" spans="1:8" s="2" customFormat="1" x14ac:dyDescent="0.25">
      <c r="A58" s="6" t="s">
        <v>88</v>
      </c>
      <c r="B58" s="23">
        <v>610</v>
      </c>
      <c r="C58" s="23">
        <v>862</v>
      </c>
      <c r="D58" s="21">
        <v>141.30000000000001</v>
      </c>
      <c r="E58" s="23">
        <v>252</v>
      </c>
      <c r="F58" s="23"/>
      <c r="G58" s="25"/>
    </row>
    <row r="59" spans="1:8" s="5" customFormat="1" x14ac:dyDescent="0.25">
      <c r="A59" s="6" t="s">
        <v>89</v>
      </c>
      <c r="B59" s="23">
        <v>70</v>
      </c>
      <c r="C59" s="23">
        <v>46</v>
      </c>
      <c r="D59" s="21">
        <v>65.7</v>
      </c>
      <c r="E59" s="23">
        <v>-24</v>
      </c>
      <c r="F59" s="23"/>
      <c r="G59" s="24"/>
    </row>
    <row r="60" spans="1:8" s="2" customFormat="1" x14ac:dyDescent="0.25">
      <c r="A60" s="6" t="s">
        <v>91</v>
      </c>
      <c r="B60" s="23" t="s">
        <v>2</v>
      </c>
      <c r="C60" s="23">
        <v>5</v>
      </c>
      <c r="D60" s="21" t="s">
        <v>2</v>
      </c>
      <c r="E60" s="23">
        <v>5</v>
      </c>
      <c r="F60" s="23"/>
    </row>
    <row r="61" spans="1:8" s="2" customFormat="1" x14ac:dyDescent="0.25">
      <c r="A61" s="6"/>
      <c r="B61" s="23"/>
      <c r="C61" s="23"/>
      <c r="D61" s="21"/>
      <c r="E61" s="23"/>
      <c r="F61" s="23"/>
    </row>
    <row r="62" spans="1:8" s="2" customFormat="1" ht="13.8" x14ac:dyDescent="0.25">
      <c r="A62" s="10" t="s">
        <v>93</v>
      </c>
      <c r="B62" s="22" t="s">
        <v>2</v>
      </c>
      <c r="C62" s="22">
        <v>40</v>
      </c>
      <c r="D62" s="20" t="s">
        <v>2</v>
      </c>
      <c r="E62" s="22">
        <v>40</v>
      </c>
      <c r="F62" s="22"/>
      <c r="G62" s="47"/>
      <c r="H62" s="47"/>
    </row>
  </sheetData>
  <mergeCells count="4">
    <mergeCell ref="A3:D3"/>
    <mergeCell ref="A5:A6"/>
    <mergeCell ref="B5:C5"/>
    <mergeCell ref="D5:E5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E34" sqref="E34"/>
    </sheetView>
  </sheetViews>
  <sheetFormatPr defaultRowHeight="13.2" x14ac:dyDescent="0.25"/>
  <cols>
    <col min="1" max="1" width="27.109375" customWidth="1"/>
    <col min="2" max="2" width="10.554687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78" t="s">
        <v>299</v>
      </c>
      <c r="B3" s="78"/>
      <c r="C3" s="78"/>
      <c r="D3" s="78"/>
      <c r="E3" s="78"/>
      <c r="F3" s="47"/>
    </row>
    <row r="4" spans="1:6" s="2" customFormat="1" ht="19.5" customHeight="1" x14ac:dyDescent="0.25">
      <c r="A4" s="78" t="s">
        <v>300</v>
      </c>
      <c r="B4" s="78"/>
      <c r="C4" s="78"/>
      <c r="D4" s="78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40.200000000000003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ht="19.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7"/>
      <c r="D9" s="7"/>
      <c r="E9" s="7"/>
      <c r="F9" s="7"/>
    </row>
    <row r="10" spans="1:6" s="2" customFormat="1" x14ac:dyDescent="0.25">
      <c r="A10" s="10" t="s">
        <v>96</v>
      </c>
      <c r="B10" s="44">
        <v>932</v>
      </c>
      <c r="C10" s="44">
        <v>973</v>
      </c>
      <c r="D10" s="20">
        <v>104.4</v>
      </c>
      <c r="E10" s="44">
        <v>41</v>
      </c>
      <c r="F10" s="44"/>
    </row>
    <row r="11" spans="1:6" s="2" customFormat="1" x14ac:dyDescent="0.25">
      <c r="A11" s="6"/>
      <c r="B11" s="44"/>
      <c r="C11" s="44"/>
      <c r="D11" s="20"/>
      <c r="E11" s="44"/>
      <c r="F11" s="44"/>
    </row>
    <row r="12" spans="1:6" s="5" customFormat="1" x14ac:dyDescent="0.25">
      <c r="A12" s="10" t="s">
        <v>25</v>
      </c>
      <c r="B12" s="44">
        <v>153</v>
      </c>
      <c r="C12" s="44">
        <v>124</v>
      </c>
      <c r="D12" s="20">
        <v>81</v>
      </c>
      <c r="E12" s="44">
        <v>-29</v>
      </c>
      <c r="F12" s="44"/>
    </row>
    <row r="13" spans="1:6" s="2" customFormat="1" x14ac:dyDescent="0.25">
      <c r="A13" s="6" t="s">
        <v>26</v>
      </c>
      <c r="B13" s="31">
        <v>153</v>
      </c>
      <c r="C13" s="31">
        <v>124</v>
      </c>
      <c r="D13" s="21">
        <v>81</v>
      </c>
      <c r="E13" s="31">
        <v>-29</v>
      </c>
      <c r="F13" s="31"/>
    </row>
    <row r="14" spans="1:6" s="2" customFormat="1" x14ac:dyDescent="0.25">
      <c r="A14" s="6"/>
      <c r="B14" s="31"/>
      <c r="C14" s="31"/>
      <c r="D14" s="21"/>
      <c r="E14" s="31"/>
      <c r="F14" s="31"/>
    </row>
    <row r="15" spans="1:6" s="5" customFormat="1" x14ac:dyDescent="0.25">
      <c r="A15" s="10" t="s">
        <v>35</v>
      </c>
      <c r="B15" s="44" t="s">
        <v>2</v>
      </c>
      <c r="C15" s="44">
        <v>124</v>
      </c>
      <c r="D15" s="20" t="s">
        <v>2</v>
      </c>
      <c r="E15" s="44">
        <v>124</v>
      </c>
      <c r="F15" s="44"/>
    </row>
    <row r="16" spans="1:6" s="2" customFormat="1" x14ac:dyDescent="0.25">
      <c r="A16" s="6" t="s">
        <v>45</v>
      </c>
      <c r="B16" s="31" t="s">
        <v>2</v>
      </c>
      <c r="C16" s="31">
        <v>124</v>
      </c>
      <c r="D16" s="21" t="s">
        <v>2</v>
      </c>
      <c r="E16" s="31">
        <v>124</v>
      </c>
      <c r="F16" s="31"/>
    </row>
    <row r="17" spans="1:8" s="2" customFormat="1" x14ac:dyDescent="0.25">
      <c r="A17" s="6"/>
      <c r="B17" s="31"/>
      <c r="C17" s="31"/>
      <c r="D17" s="21"/>
      <c r="E17" s="31"/>
      <c r="F17" s="31"/>
    </row>
    <row r="18" spans="1:8" s="2" customFormat="1" x14ac:dyDescent="0.25">
      <c r="A18" s="10" t="s">
        <v>51</v>
      </c>
      <c r="B18" s="44">
        <v>307</v>
      </c>
      <c r="C18" s="44">
        <v>264</v>
      </c>
      <c r="D18" s="20">
        <v>86</v>
      </c>
      <c r="E18" s="44">
        <v>-43</v>
      </c>
      <c r="F18" s="44"/>
    </row>
    <row r="19" spans="1:8" s="5" customFormat="1" x14ac:dyDescent="0.25">
      <c r="A19" s="6" t="s">
        <v>52</v>
      </c>
      <c r="B19" s="31">
        <v>50</v>
      </c>
      <c r="C19" s="31">
        <v>7</v>
      </c>
      <c r="D19" s="21">
        <v>14</v>
      </c>
      <c r="E19" s="31">
        <v>-43</v>
      </c>
      <c r="F19" s="31"/>
    </row>
    <row r="20" spans="1:8" s="2" customFormat="1" x14ac:dyDescent="0.25">
      <c r="A20" s="6" t="s">
        <v>57</v>
      </c>
      <c r="B20" s="31">
        <v>257</v>
      </c>
      <c r="C20" s="31">
        <v>257</v>
      </c>
      <c r="D20" s="21">
        <v>100</v>
      </c>
      <c r="E20" s="31" t="s">
        <v>2</v>
      </c>
      <c r="F20" s="31"/>
    </row>
    <row r="21" spans="1:8" s="2" customFormat="1" x14ac:dyDescent="0.25">
      <c r="A21" s="6"/>
      <c r="B21" s="31"/>
      <c r="C21" s="31"/>
      <c r="D21" s="21"/>
      <c r="E21" s="31"/>
      <c r="F21" s="31"/>
    </row>
    <row r="22" spans="1:8" s="2" customFormat="1" x14ac:dyDescent="0.25">
      <c r="A22" s="10" t="s">
        <v>66</v>
      </c>
      <c r="B22" s="44">
        <v>300</v>
      </c>
      <c r="C22" s="44">
        <v>309</v>
      </c>
      <c r="D22" s="20">
        <v>103</v>
      </c>
      <c r="E22" s="44">
        <v>9</v>
      </c>
      <c r="F22" s="44"/>
    </row>
    <row r="23" spans="1:8" s="5" customFormat="1" x14ac:dyDescent="0.25">
      <c r="A23" s="6" t="s">
        <v>68</v>
      </c>
      <c r="B23" s="31">
        <v>300</v>
      </c>
      <c r="C23" s="31">
        <v>302</v>
      </c>
      <c r="D23" s="21">
        <v>100.7</v>
      </c>
      <c r="E23" s="31">
        <v>2</v>
      </c>
      <c r="F23" s="31"/>
    </row>
    <row r="24" spans="1:8" s="2" customFormat="1" x14ac:dyDescent="0.25">
      <c r="A24" s="6" t="s">
        <v>19</v>
      </c>
      <c r="B24" s="31" t="s">
        <v>2</v>
      </c>
      <c r="C24" s="31">
        <v>7</v>
      </c>
      <c r="D24" s="21" t="s">
        <v>2</v>
      </c>
      <c r="E24" s="31">
        <v>7</v>
      </c>
      <c r="F24" s="31"/>
    </row>
    <row r="25" spans="1:8" s="2" customFormat="1" x14ac:dyDescent="0.25">
      <c r="A25" s="6"/>
      <c r="B25" s="31"/>
      <c r="C25" s="31"/>
      <c r="D25" s="21"/>
      <c r="E25" s="31"/>
      <c r="F25" s="31"/>
    </row>
    <row r="26" spans="1:8" s="5" customFormat="1" x14ac:dyDescent="0.25">
      <c r="A26" s="10" t="s">
        <v>76</v>
      </c>
      <c r="B26" s="44">
        <v>1</v>
      </c>
      <c r="C26" s="44" t="s">
        <v>2</v>
      </c>
      <c r="D26" s="20" t="s">
        <v>2</v>
      </c>
      <c r="E26" s="44">
        <v>-1</v>
      </c>
      <c r="F26" s="44"/>
    </row>
    <row r="27" spans="1:8" s="2" customFormat="1" x14ac:dyDescent="0.25">
      <c r="A27" s="6" t="s">
        <v>79</v>
      </c>
      <c r="B27" s="31">
        <v>1</v>
      </c>
      <c r="C27" s="31" t="s">
        <v>2</v>
      </c>
      <c r="D27" s="21" t="s">
        <v>2</v>
      </c>
      <c r="E27" s="31">
        <v>-1</v>
      </c>
      <c r="F27" s="31"/>
    </row>
    <row r="28" spans="1:8" s="2" customFormat="1" x14ac:dyDescent="0.25">
      <c r="A28" s="6"/>
      <c r="B28" s="31"/>
      <c r="C28" s="31"/>
      <c r="D28" s="21"/>
      <c r="E28" s="31"/>
      <c r="F28" s="31"/>
    </row>
    <row r="29" spans="1:8" s="2" customFormat="1" x14ac:dyDescent="0.25">
      <c r="A29" s="10" t="s">
        <v>82</v>
      </c>
      <c r="B29" s="44">
        <v>171</v>
      </c>
      <c r="C29" s="44">
        <v>152</v>
      </c>
      <c r="D29" s="20">
        <v>88.9</v>
      </c>
      <c r="E29" s="44">
        <v>-19</v>
      </c>
      <c r="F29" s="44"/>
    </row>
    <row r="30" spans="1:8" s="2" customFormat="1" x14ac:dyDescent="0.25">
      <c r="A30" s="6" t="s">
        <v>86</v>
      </c>
      <c r="B30" s="31">
        <v>19</v>
      </c>
      <c r="C30" s="31">
        <v>14</v>
      </c>
      <c r="D30" s="21">
        <v>73.7</v>
      </c>
      <c r="E30" s="31">
        <v>-5</v>
      </c>
      <c r="F30" s="31"/>
    </row>
    <row r="31" spans="1:8" s="2" customFormat="1" ht="13.8" x14ac:dyDescent="0.25">
      <c r="A31" s="6" t="s">
        <v>87</v>
      </c>
      <c r="B31" s="31">
        <v>95</v>
      </c>
      <c r="C31" s="31">
        <v>95</v>
      </c>
      <c r="D31" s="21">
        <v>100</v>
      </c>
      <c r="E31" s="31" t="s">
        <v>2</v>
      </c>
      <c r="F31" s="31"/>
      <c r="G31" s="47"/>
      <c r="H31" s="47"/>
    </row>
    <row r="32" spans="1:8" ht="13.5" customHeight="1" x14ac:dyDescent="0.25">
      <c r="A32" s="6" t="s">
        <v>88</v>
      </c>
      <c r="B32" s="31">
        <v>57</v>
      </c>
      <c r="C32" s="31">
        <v>43</v>
      </c>
      <c r="D32" s="21">
        <v>75.400000000000006</v>
      </c>
      <c r="E32" s="31">
        <v>-14</v>
      </c>
      <c r="F32" s="31"/>
    </row>
    <row r="35" spans="1:5" x14ac:dyDescent="0.25">
      <c r="A35" s="86" t="s">
        <v>318</v>
      </c>
      <c r="B35" s="86"/>
      <c r="C35" s="86"/>
      <c r="D35" s="86"/>
      <c r="E35" s="86"/>
    </row>
    <row r="36" spans="1:5" x14ac:dyDescent="0.25">
      <c r="A36" s="2"/>
      <c r="B36" s="2"/>
      <c r="C36" s="2"/>
      <c r="D36" s="2"/>
      <c r="E36" s="2"/>
    </row>
    <row r="37" spans="1:5" x14ac:dyDescent="0.25">
      <c r="A37" s="87" t="s">
        <v>319</v>
      </c>
      <c r="B37" s="87"/>
      <c r="C37" s="87"/>
      <c r="D37" s="87"/>
      <c r="E37" s="87"/>
    </row>
  </sheetData>
  <mergeCells count="7">
    <mergeCell ref="A35:E35"/>
    <mergeCell ref="A37:E37"/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opLeftCell="A70" workbookViewId="0">
      <selection activeCell="B86" sqref="B86"/>
    </sheetView>
  </sheetViews>
  <sheetFormatPr defaultRowHeight="13.2" x14ac:dyDescent="0.25"/>
  <cols>
    <col min="1" max="1" width="27.33203125" customWidth="1"/>
    <col min="2" max="2" width="10.8867187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7.25" customHeight="1" x14ac:dyDescent="0.25">
      <c r="A3" s="88" t="s">
        <v>301</v>
      </c>
      <c r="B3" s="88"/>
      <c r="C3" s="88"/>
      <c r="D3" s="88"/>
      <c r="E3" s="88"/>
      <c r="F3" s="49"/>
    </row>
    <row r="4" spans="1:6" s="2" customFormat="1" ht="15.75" customHeight="1" x14ac:dyDescent="0.25">
      <c r="A4" s="78" t="s">
        <v>302</v>
      </c>
      <c r="B4" s="78"/>
      <c r="C4" s="78"/>
      <c r="D4" s="78"/>
      <c r="E4" s="47"/>
      <c r="F4" s="47"/>
    </row>
    <row r="5" spans="1:6" s="2" customFormat="1" x14ac:dyDescent="0.25">
      <c r="E5" s="3" t="s">
        <v>21</v>
      </c>
      <c r="F5" s="3"/>
    </row>
    <row r="6" spans="1:6" s="2" customFormat="1" ht="38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ht="24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7"/>
      <c r="D9" s="7"/>
      <c r="E9" s="7"/>
      <c r="F9" s="7"/>
    </row>
    <row r="10" spans="1:6" s="2" customFormat="1" x14ac:dyDescent="0.25">
      <c r="A10" s="10" t="s">
        <v>96</v>
      </c>
      <c r="B10" s="22">
        <v>66402.3</v>
      </c>
      <c r="C10" s="22">
        <v>64636.82</v>
      </c>
      <c r="D10" s="20">
        <v>97.3</v>
      </c>
      <c r="E10" s="22">
        <v>-1765.47999999999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25</v>
      </c>
      <c r="B12" s="22">
        <v>2548.3000000000002</v>
      </c>
      <c r="C12" s="22">
        <v>2659.15</v>
      </c>
      <c r="D12" s="20">
        <v>104.3</v>
      </c>
      <c r="E12" s="22">
        <v>110.85</v>
      </c>
      <c r="F12" s="22"/>
    </row>
    <row r="13" spans="1:6" s="2" customFormat="1" x14ac:dyDescent="0.25">
      <c r="A13" s="6" t="s">
        <v>26</v>
      </c>
      <c r="B13" s="23">
        <v>346</v>
      </c>
      <c r="C13" s="23">
        <v>347</v>
      </c>
      <c r="D13" s="21">
        <v>100.3</v>
      </c>
      <c r="E13" s="23">
        <v>1</v>
      </c>
      <c r="F13" s="23"/>
    </row>
    <row r="14" spans="1:6" s="2" customFormat="1" x14ac:dyDescent="0.25">
      <c r="A14" s="6" t="s">
        <v>27</v>
      </c>
      <c r="B14" s="23">
        <v>1304</v>
      </c>
      <c r="C14" s="23">
        <v>1413</v>
      </c>
      <c r="D14" s="21">
        <v>108.4</v>
      </c>
      <c r="E14" s="23">
        <v>109</v>
      </c>
      <c r="F14" s="23"/>
    </row>
    <row r="15" spans="1:6" s="2" customFormat="1" x14ac:dyDescent="0.25">
      <c r="A15" s="6" t="s">
        <v>28</v>
      </c>
      <c r="B15" s="23">
        <v>609</v>
      </c>
      <c r="C15" s="23">
        <v>616</v>
      </c>
      <c r="D15" s="21">
        <v>101.1</v>
      </c>
      <c r="E15" s="23">
        <v>7</v>
      </c>
      <c r="F15" s="23"/>
    </row>
    <row r="16" spans="1:6" s="2" customFormat="1" x14ac:dyDescent="0.25">
      <c r="A16" s="6" t="s">
        <v>29</v>
      </c>
      <c r="B16" s="23">
        <v>137</v>
      </c>
      <c r="C16" s="23">
        <v>137</v>
      </c>
      <c r="D16" s="21">
        <v>100</v>
      </c>
      <c r="E16" s="23" t="s">
        <v>2</v>
      </c>
      <c r="F16" s="23"/>
    </row>
    <row r="17" spans="1:6" s="2" customFormat="1" x14ac:dyDescent="0.25">
      <c r="A17" s="6" t="s">
        <v>30</v>
      </c>
      <c r="B17" s="23">
        <v>38</v>
      </c>
      <c r="C17" s="23">
        <v>36</v>
      </c>
      <c r="D17" s="21">
        <v>94.7</v>
      </c>
      <c r="E17" s="23">
        <v>-2</v>
      </c>
      <c r="F17" s="23"/>
    </row>
    <row r="18" spans="1:6" s="5" customFormat="1" x14ac:dyDescent="0.25">
      <c r="A18" s="6" t="s">
        <v>31</v>
      </c>
      <c r="B18" s="23">
        <v>250.3</v>
      </c>
      <c r="C18" s="23">
        <v>246</v>
      </c>
      <c r="D18" s="21">
        <v>98.3</v>
      </c>
      <c r="E18" s="23">
        <v>-4.3000000000000096</v>
      </c>
      <c r="F18" s="23"/>
    </row>
    <row r="19" spans="1:6" s="2" customFormat="1" x14ac:dyDescent="0.25">
      <c r="A19" s="6" t="s">
        <v>32</v>
      </c>
      <c r="B19" s="23">
        <v>1</v>
      </c>
      <c r="C19" s="23">
        <v>1</v>
      </c>
      <c r="D19" s="21">
        <v>100</v>
      </c>
      <c r="E19" s="23" t="s">
        <v>2</v>
      </c>
      <c r="F19" s="23"/>
    </row>
    <row r="20" spans="1:6" s="2" customFormat="1" x14ac:dyDescent="0.25">
      <c r="A20" s="6"/>
      <c r="B20" s="23"/>
      <c r="C20" s="23"/>
      <c r="D20" s="21"/>
      <c r="E20" s="23"/>
      <c r="F20" s="23"/>
    </row>
    <row r="21" spans="1:6" s="2" customFormat="1" ht="26.4" x14ac:dyDescent="0.25">
      <c r="A21" s="10" t="s">
        <v>3</v>
      </c>
      <c r="B21" s="22">
        <v>8275</v>
      </c>
      <c r="C21" s="22">
        <v>8803.3700000000008</v>
      </c>
      <c r="D21" s="20">
        <v>106.4</v>
      </c>
      <c r="E21" s="22">
        <v>528.36999999999898</v>
      </c>
      <c r="F21" s="22"/>
    </row>
    <row r="22" spans="1:6" s="2" customFormat="1" x14ac:dyDescent="0.25">
      <c r="A22" s="6" t="s">
        <v>36</v>
      </c>
      <c r="B22" s="23">
        <v>664</v>
      </c>
      <c r="C22" s="23">
        <v>572</v>
      </c>
      <c r="D22" s="21">
        <v>86.1</v>
      </c>
      <c r="E22" s="23">
        <v>-92</v>
      </c>
      <c r="F22" s="23"/>
    </row>
    <row r="23" spans="1:6" s="2" customFormat="1" x14ac:dyDescent="0.25">
      <c r="A23" s="6" t="s">
        <v>37</v>
      </c>
      <c r="B23" s="23">
        <v>410</v>
      </c>
      <c r="C23" s="23">
        <v>399</v>
      </c>
      <c r="D23" s="21">
        <v>97.3</v>
      </c>
      <c r="E23" s="23">
        <v>-11</v>
      </c>
      <c r="F23" s="23"/>
    </row>
    <row r="24" spans="1:6" s="2" customFormat="1" x14ac:dyDescent="0.25">
      <c r="A24" s="6" t="s">
        <v>38</v>
      </c>
      <c r="B24" s="23">
        <v>2118</v>
      </c>
      <c r="C24" s="23">
        <v>2234.84</v>
      </c>
      <c r="D24" s="21">
        <v>105.5</v>
      </c>
      <c r="E24" s="23">
        <v>116.84</v>
      </c>
      <c r="F24" s="23"/>
    </row>
    <row r="25" spans="1:6" s="2" customFormat="1" x14ac:dyDescent="0.25">
      <c r="A25" s="6" t="s">
        <v>39</v>
      </c>
      <c r="B25" s="23">
        <v>1376</v>
      </c>
      <c r="C25" s="23">
        <v>1594</v>
      </c>
      <c r="D25" s="21">
        <v>115.8</v>
      </c>
      <c r="E25" s="23">
        <v>218</v>
      </c>
      <c r="F25" s="23"/>
    </row>
    <row r="26" spans="1:6" s="2" customFormat="1" x14ac:dyDescent="0.25">
      <c r="A26" s="6" t="s">
        <v>40</v>
      </c>
      <c r="B26" s="23">
        <v>150</v>
      </c>
      <c r="C26" s="23">
        <v>120</v>
      </c>
      <c r="D26" s="21">
        <v>80</v>
      </c>
      <c r="E26" s="23">
        <v>-30</v>
      </c>
      <c r="F26" s="23"/>
    </row>
    <row r="27" spans="1:6" s="2" customFormat="1" x14ac:dyDescent="0.25">
      <c r="A27" s="6" t="s">
        <v>41</v>
      </c>
      <c r="B27" s="23">
        <v>6</v>
      </c>
      <c r="C27" s="23">
        <v>7</v>
      </c>
      <c r="D27" s="21">
        <v>116.7</v>
      </c>
      <c r="E27" s="23">
        <v>1</v>
      </c>
      <c r="F27" s="23"/>
    </row>
    <row r="28" spans="1:6" s="2" customFormat="1" x14ac:dyDescent="0.25">
      <c r="A28" s="6" t="s">
        <v>42</v>
      </c>
      <c r="B28" s="23">
        <v>1420</v>
      </c>
      <c r="C28" s="23">
        <v>1361</v>
      </c>
      <c r="D28" s="21">
        <v>95.8</v>
      </c>
      <c r="E28" s="23">
        <v>-59</v>
      </c>
      <c r="F28" s="23"/>
    </row>
    <row r="29" spans="1:6" s="2" customFormat="1" x14ac:dyDescent="0.25">
      <c r="A29" s="6" t="s">
        <v>43</v>
      </c>
      <c r="B29" s="23">
        <v>73</v>
      </c>
      <c r="C29" s="23">
        <v>18</v>
      </c>
      <c r="D29" s="21">
        <v>24.7</v>
      </c>
      <c r="E29" s="23">
        <v>-55</v>
      </c>
      <c r="F29" s="23"/>
    </row>
    <row r="30" spans="1:6" s="2" customFormat="1" x14ac:dyDescent="0.25">
      <c r="A30" s="6" t="s">
        <v>44</v>
      </c>
      <c r="B30" s="23">
        <v>163</v>
      </c>
      <c r="C30" s="23">
        <v>166</v>
      </c>
      <c r="D30" s="21">
        <v>101.8</v>
      </c>
      <c r="E30" s="23">
        <v>3</v>
      </c>
      <c r="F30" s="23"/>
    </row>
    <row r="31" spans="1:6" s="2" customFormat="1" x14ac:dyDescent="0.25">
      <c r="A31" s="6" t="s">
        <v>45</v>
      </c>
      <c r="B31" s="23">
        <v>1697</v>
      </c>
      <c r="C31" s="23">
        <v>2036</v>
      </c>
      <c r="D31" s="21">
        <v>120</v>
      </c>
      <c r="E31" s="23">
        <v>339</v>
      </c>
      <c r="F31" s="23"/>
    </row>
    <row r="32" spans="1:6" s="2" customFormat="1" x14ac:dyDescent="0.25">
      <c r="A32" s="6" t="s">
        <v>46</v>
      </c>
      <c r="B32" s="23">
        <v>463</v>
      </c>
      <c r="C32" s="23">
        <v>502</v>
      </c>
      <c r="D32" s="21">
        <v>108.4</v>
      </c>
      <c r="E32" s="23">
        <v>39</v>
      </c>
      <c r="F32" s="23"/>
    </row>
    <row r="33" spans="1:6" s="2" customFormat="1" x14ac:dyDescent="0.25">
      <c r="A33" s="6" t="s">
        <v>47</v>
      </c>
      <c r="B33" s="23">
        <v>133</v>
      </c>
      <c r="C33" s="23">
        <v>156</v>
      </c>
      <c r="D33" s="21">
        <v>117.3</v>
      </c>
      <c r="E33" s="23">
        <v>23</v>
      </c>
      <c r="F33" s="23"/>
    </row>
    <row r="34" spans="1:6" s="2" customFormat="1" x14ac:dyDescent="0.25">
      <c r="A34" s="6" t="s">
        <v>48</v>
      </c>
      <c r="B34" s="23">
        <v>12</v>
      </c>
      <c r="C34" s="23">
        <v>19</v>
      </c>
      <c r="D34" s="21">
        <v>158.30000000000001</v>
      </c>
      <c r="E34" s="23">
        <v>7</v>
      </c>
      <c r="F34" s="23"/>
    </row>
    <row r="35" spans="1:6" s="5" customFormat="1" x14ac:dyDescent="0.25">
      <c r="A35" s="6" t="s">
        <v>49</v>
      </c>
      <c r="B35" s="23">
        <v>6</v>
      </c>
      <c r="C35" s="23">
        <v>11</v>
      </c>
      <c r="D35" s="21">
        <v>183.3</v>
      </c>
      <c r="E35" s="23">
        <v>5</v>
      </c>
      <c r="F35" s="23"/>
    </row>
    <row r="36" spans="1:6" s="2" customFormat="1" x14ac:dyDescent="0.25">
      <c r="A36" s="6" t="s">
        <v>50</v>
      </c>
      <c r="B36" s="23">
        <v>73</v>
      </c>
      <c r="C36" s="23">
        <v>31.53</v>
      </c>
      <c r="D36" s="21">
        <v>43.2</v>
      </c>
      <c r="E36" s="23">
        <v>-41.47</v>
      </c>
      <c r="F36" s="23"/>
    </row>
    <row r="37" spans="1:6" s="2" customFormat="1" x14ac:dyDescent="0.25">
      <c r="A37" s="6"/>
      <c r="B37" s="23"/>
      <c r="C37" s="23"/>
      <c r="D37" s="21"/>
      <c r="E37" s="23"/>
      <c r="F37" s="23"/>
    </row>
    <row r="38" spans="1:6" s="2" customFormat="1" x14ac:dyDescent="0.25">
      <c r="A38" s="10" t="s">
        <v>51</v>
      </c>
      <c r="B38" s="22">
        <v>19084</v>
      </c>
      <c r="C38" s="22">
        <v>18974.8</v>
      </c>
      <c r="D38" s="20">
        <v>99.4</v>
      </c>
      <c r="E38" s="22">
        <v>-109.200000000001</v>
      </c>
      <c r="F38" s="22"/>
    </row>
    <row r="39" spans="1:6" s="2" customFormat="1" x14ac:dyDescent="0.25">
      <c r="A39" s="6" t="s">
        <v>52</v>
      </c>
      <c r="B39" s="23">
        <v>7016</v>
      </c>
      <c r="C39" s="23">
        <v>6827</v>
      </c>
      <c r="D39" s="21">
        <v>97.3</v>
      </c>
      <c r="E39" s="23">
        <v>-189</v>
      </c>
      <c r="F39" s="23"/>
    </row>
    <row r="40" spans="1:6" s="2" customFormat="1" x14ac:dyDescent="0.25">
      <c r="A40" s="6" t="s">
        <v>53</v>
      </c>
      <c r="B40" s="23">
        <v>4520</v>
      </c>
      <c r="C40" s="23">
        <v>3977</v>
      </c>
      <c r="D40" s="21">
        <v>88</v>
      </c>
      <c r="E40" s="23">
        <v>-543</v>
      </c>
      <c r="F40" s="23"/>
    </row>
    <row r="41" spans="1:6" s="2" customFormat="1" x14ac:dyDescent="0.25">
      <c r="A41" s="6" t="s">
        <v>54</v>
      </c>
      <c r="B41" s="23">
        <v>1706</v>
      </c>
      <c r="C41" s="23">
        <v>1691</v>
      </c>
      <c r="D41" s="21">
        <v>99.1</v>
      </c>
      <c r="E41" s="23">
        <v>-15</v>
      </c>
      <c r="F41" s="23"/>
    </row>
    <row r="42" spans="1:6" s="2" customFormat="1" x14ac:dyDescent="0.25">
      <c r="A42" s="6" t="s">
        <v>55</v>
      </c>
      <c r="B42" s="23">
        <v>28</v>
      </c>
      <c r="C42" s="23">
        <v>30</v>
      </c>
      <c r="D42" s="21">
        <v>107.1</v>
      </c>
      <c r="E42" s="23">
        <v>2</v>
      </c>
      <c r="F42" s="23"/>
    </row>
    <row r="43" spans="1:6" s="2" customFormat="1" x14ac:dyDescent="0.25">
      <c r="A43" s="6" t="s">
        <v>56</v>
      </c>
      <c r="B43" s="23">
        <v>2042</v>
      </c>
      <c r="C43" s="23">
        <v>2108.8000000000002</v>
      </c>
      <c r="D43" s="21">
        <v>103.3</v>
      </c>
      <c r="E43" s="23">
        <v>66.800000000000196</v>
      </c>
      <c r="F43" s="23"/>
    </row>
    <row r="44" spans="1:6" s="2" customFormat="1" x14ac:dyDescent="0.25">
      <c r="A44" s="6" t="s">
        <v>57</v>
      </c>
      <c r="B44" s="23">
        <v>3167</v>
      </c>
      <c r="C44" s="23">
        <v>3716</v>
      </c>
      <c r="D44" s="21">
        <v>117.3</v>
      </c>
      <c r="E44" s="23">
        <v>549</v>
      </c>
      <c r="F44" s="23"/>
    </row>
    <row r="45" spans="1:6" s="5" customFormat="1" x14ac:dyDescent="0.25">
      <c r="A45" s="6" t="s">
        <v>58</v>
      </c>
      <c r="B45" s="23">
        <v>558</v>
      </c>
      <c r="C45" s="23">
        <v>562</v>
      </c>
      <c r="D45" s="21">
        <v>100.7</v>
      </c>
      <c r="E45" s="23">
        <v>4</v>
      </c>
      <c r="F45" s="23"/>
    </row>
    <row r="46" spans="1:6" s="2" customFormat="1" x14ac:dyDescent="0.25">
      <c r="A46" s="6" t="s">
        <v>59</v>
      </c>
      <c r="B46" s="23">
        <v>75</v>
      </c>
      <c r="C46" s="23">
        <v>93</v>
      </c>
      <c r="D46" s="21">
        <v>124</v>
      </c>
      <c r="E46" s="23">
        <v>18</v>
      </c>
      <c r="F46" s="23"/>
    </row>
    <row r="47" spans="1:6" s="2" customFormat="1" x14ac:dyDescent="0.25">
      <c r="A47" s="6"/>
      <c r="B47" s="23"/>
      <c r="C47" s="23"/>
      <c r="D47" s="21"/>
      <c r="E47" s="23"/>
      <c r="F47" s="23"/>
    </row>
    <row r="48" spans="1:6" s="2" customFormat="1" x14ac:dyDescent="0.25">
      <c r="A48" s="10" t="s">
        <v>60</v>
      </c>
      <c r="B48" s="22">
        <v>5015</v>
      </c>
      <c r="C48" s="22">
        <v>4993</v>
      </c>
      <c r="D48" s="20">
        <v>99.6</v>
      </c>
      <c r="E48" s="22">
        <v>-22</v>
      </c>
      <c r="F48" s="22"/>
    </row>
    <row r="49" spans="1:6" s="2" customFormat="1" x14ac:dyDescent="0.25">
      <c r="A49" s="6" t="s">
        <v>61</v>
      </c>
      <c r="B49" s="23">
        <v>198</v>
      </c>
      <c r="C49" s="23">
        <v>198</v>
      </c>
      <c r="D49" s="21">
        <v>100</v>
      </c>
      <c r="E49" s="23" t="s">
        <v>2</v>
      </c>
      <c r="F49" s="23"/>
    </row>
    <row r="50" spans="1:6" s="2" customFormat="1" x14ac:dyDescent="0.25">
      <c r="A50" s="6" t="s">
        <v>62</v>
      </c>
      <c r="B50" s="23">
        <v>1140</v>
      </c>
      <c r="C50" s="23">
        <v>1273</v>
      </c>
      <c r="D50" s="21">
        <v>111.7</v>
      </c>
      <c r="E50" s="23">
        <v>133</v>
      </c>
      <c r="F50" s="23"/>
    </row>
    <row r="51" spans="1:6" s="2" customFormat="1" x14ac:dyDescent="0.25">
      <c r="A51" s="6" t="s">
        <v>63</v>
      </c>
      <c r="B51" s="23">
        <v>584</v>
      </c>
      <c r="C51" s="23">
        <v>600</v>
      </c>
      <c r="D51" s="21">
        <v>102.7</v>
      </c>
      <c r="E51" s="23">
        <v>16</v>
      </c>
      <c r="F51" s="23"/>
    </row>
    <row r="52" spans="1:6" s="2" customFormat="1" x14ac:dyDescent="0.25">
      <c r="A52" s="6" t="s">
        <v>20</v>
      </c>
      <c r="B52" s="23">
        <v>2418</v>
      </c>
      <c r="C52" s="23">
        <v>2247</v>
      </c>
      <c r="D52" s="21">
        <v>92.9</v>
      </c>
      <c r="E52" s="23">
        <v>-171</v>
      </c>
      <c r="F52" s="23"/>
    </row>
    <row r="53" spans="1:6" s="5" customFormat="1" x14ac:dyDescent="0.25">
      <c r="A53" s="6" t="s">
        <v>64</v>
      </c>
      <c r="B53" s="23">
        <v>671</v>
      </c>
      <c r="C53" s="23">
        <v>671</v>
      </c>
      <c r="D53" s="21">
        <v>100</v>
      </c>
      <c r="E53" s="23" t="s">
        <v>2</v>
      </c>
      <c r="F53" s="23"/>
    </row>
    <row r="54" spans="1:6" s="2" customFormat="1" x14ac:dyDescent="0.25">
      <c r="A54" s="6" t="s">
        <v>65</v>
      </c>
      <c r="B54" s="23">
        <v>4</v>
      </c>
      <c r="C54" s="23">
        <v>4</v>
      </c>
      <c r="D54" s="21">
        <v>100</v>
      </c>
      <c r="E54" s="23" t="s">
        <v>2</v>
      </c>
      <c r="F54" s="23"/>
    </row>
    <row r="55" spans="1:6" s="2" customFormat="1" x14ac:dyDescent="0.25">
      <c r="A55" s="6"/>
      <c r="B55" s="23"/>
      <c r="C55" s="23"/>
      <c r="D55" s="21"/>
      <c r="E55" s="23"/>
      <c r="F55" s="23"/>
    </row>
    <row r="56" spans="1:6" s="2" customFormat="1" x14ac:dyDescent="0.25">
      <c r="A56" s="10" t="s">
        <v>10</v>
      </c>
      <c r="B56" s="22">
        <v>13188</v>
      </c>
      <c r="C56" s="22">
        <v>12895</v>
      </c>
      <c r="D56" s="20">
        <v>97.8</v>
      </c>
      <c r="E56" s="22">
        <v>-293</v>
      </c>
      <c r="F56" s="22"/>
    </row>
    <row r="57" spans="1:6" s="2" customFormat="1" x14ac:dyDescent="0.25">
      <c r="A57" s="6" t="s">
        <v>67</v>
      </c>
      <c r="B57" s="23">
        <v>2167</v>
      </c>
      <c r="C57" s="23">
        <v>1662</v>
      </c>
      <c r="D57" s="21">
        <v>76.7</v>
      </c>
      <c r="E57" s="23">
        <v>-505</v>
      </c>
      <c r="F57" s="23"/>
    </row>
    <row r="58" spans="1:6" s="2" customFormat="1" x14ac:dyDescent="0.25">
      <c r="A58" s="6" t="s">
        <v>68</v>
      </c>
      <c r="B58" s="23">
        <v>1702</v>
      </c>
      <c r="C58" s="23">
        <v>1685</v>
      </c>
      <c r="D58" s="21">
        <v>99</v>
      </c>
      <c r="E58" s="23">
        <v>-17</v>
      </c>
      <c r="F58" s="23"/>
    </row>
    <row r="59" spans="1:6" s="2" customFormat="1" x14ac:dyDescent="0.25">
      <c r="A59" s="6" t="s">
        <v>69</v>
      </c>
      <c r="B59" s="23">
        <v>1328</v>
      </c>
      <c r="C59" s="23">
        <v>1342</v>
      </c>
      <c r="D59" s="21">
        <v>101.1</v>
      </c>
      <c r="E59" s="23">
        <v>14</v>
      </c>
      <c r="F59" s="23"/>
    </row>
    <row r="60" spans="1:6" s="2" customFormat="1" x14ac:dyDescent="0.25">
      <c r="A60" s="6" t="s">
        <v>19</v>
      </c>
      <c r="B60" s="23">
        <v>1521</v>
      </c>
      <c r="C60" s="23">
        <v>1450</v>
      </c>
      <c r="D60" s="21">
        <v>95.3</v>
      </c>
      <c r="E60" s="23">
        <v>-71</v>
      </c>
      <c r="F60" s="23"/>
    </row>
    <row r="61" spans="1:6" s="2" customFormat="1" x14ac:dyDescent="0.25">
      <c r="A61" s="6" t="s">
        <v>70</v>
      </c>
      <c r="B61" s="23">
        <v>45</v>
      </c>
      <c r="C61" s="23">
        <v>50</v>
      </c>
      <c r="D61" s="21">
        <v>111.1</v>
      </c>
      <c r="E61" s="23">
        <v>5</v>
      </c>
      <c r="F61" s="23"/>
    </row>
    <row r="62" spans="1:6" s="2" customFormat="1" x14ac:dyDescent="0.25">
      <c r="A62" s="6" t="s">
        <v>71</v>
      </c>
      <c r="B62" s="23">
        <v>3087</v>
      </c>
      <c r="C62" s="23">
        <v>3210</v>
      </c>
      <c r="D62" s="21">
        <v>104</v>
      </c>
      <c r="E62" s="23">
        <v>123</v>
      </c>
      <c r="F62" s="23"/>
    </row>
    <row r="63" spans="1:6" s="2" customFormat="1" x14ac:dyDescent="0.25">
      <c r="A63" s="6" t="s">
        <v>73</v>
      </c>
      <c r="B63" s="23">
        <v>1139</v>
      </c>
      <c r="C63" s="23">
        <v>1248</v>
      </c>
      <c r="D63" s="21">
        <v>109.6</v>
      </c>
      <c r="E63" s="23">
        <v>109</v>
      </c>
      <c r="F63" s="23"/>
    </row>
    <row r="64" spans="1:6" s="5" customFormat="1" x14ac:dyDescent="0.25">
      <c r="A64" s="6" t="s">
        <v>74</v>
      </c>
      <c r="B64" s="23">
        <v>3</v>
      </c>
      <c r="C64" s="23">
        <v>5</v>
      </c>
      <c r="D64" s="21">
        <v>166.7</v>
      </c>
      <c r="E64" s="23">
        <v>2</v>
      </c>
      <c r="F64" s="23"/>
    </row>
    <row r="65" spans="1:6" s="2" customFormat="1" x14ac:dyDescent="0.25">
      <c r="A65" s="6" t="s">
        <v>75</v>
      </c>
      <c r="B65" s="23">
        <v>2244</v>
      </c>
      <c r="C65" s="23">
        <v>2298</v>
      </c>
      <c r="D65" s="21">
        <v>102.4</v>
      </c>
      <c r="E65" s="23">
        <v>54</v>
      </c>
      <c r="F65" s="23"/>
    </row>
    <row r="66" spans="1:6" s="2" customFormat="1" x14ac:dyDescent="0.25">
      <c r="A66" s="6"/>
      <c r="B66" s="16"/>
      <c r="C66" s="16"/>
      <c r="D66" s="14"/>
      <c r="E66" s="16"/>
      <c r="F66" s="16"/>
    </row>
    <row r="67" spans="1:6" s="2" customFormat="1" x14ac:dyDescent="0.25">
      <c r="A67" s="10" t="s">
        <v>76</v>
      </c>
      <c r="B67" s="22">
        <v>8875</v>
      </c>
      <c r="C67" s="22">
        <v>7420</v>
      </c>
      <c r="D67" s="20">
        <v>83.6</v>
      </c>
      <c r="E67" s="22">
        <v>-1455</v>
      </c>
      <c r="F67" s="22"/>
    </row>
    <row r="68" spans="1:6" s="2" customFormat="1" x14ac:dyDescent="0.25">
      <c r="A68" s="6" t="s">
        <v>77</v>
      </c>
      <c r="B68" s="23">
        <v>819</v>
      </c>
      <c r="C68" s="23">
        <v>706</v>
      </c>
      <c r="D68" s="21">
        <v>86.2</v>
      </c>
      <c r="E68" s="23">
        <v>-113</v>
      </c>
      <c r="F68" s="23"/>
    </row>
    <row r="69" spans="1:6" s="2" customFormat="1" x14ac:dyDescent="0.25">
      <c r="A69" s="6" t="s">
        <v>78</v>
      </c>
      <c r="B69" s="23">
        <v>1774</v>
      </c>
      <c r="C69" s="23">
        <v>1524</v>
      </c>
      <c r="D69" s="21">
        <v>85.9</v>
      </c>
      <c r="E69" s="23">
        <v>-250</v>
      </c>
      <c r="F69" s="23"/>
    </row>
    <row r="70" spans="1:6" s="2" customFormat="1" x14ac:dyDescent="0.25">
      <c r="A70" s="6" t="s">
        <v>79</v>
      </c>
      <c r="B70" s="23">
        <v>1156</v>
      </c>
      <c r="C70" s="23">
        <v>1537</v>
      </c>
      <c r="D70" s="21">
        <v>133</v>
      </c>
      <c r="E70" s="23">
        <v>381</v>
      </c>
      <c r="F70" s="23"/>
    </row>
    <row r="71" spans="1:6" s="5" customFormat="1" x14ac:dyDescent="0.25">
      <c r="A71" s="6" t="s">
        <v>80</v>
      </c>
      <c r="B71" s="23">
        <v>5034</v>
      </c>
      <c r="C71" s="23">
        <v>3593</v>
      </c>
      <c r="D71" s="21">
        <v>71.400000000000006</v>
      </c>
      <c r="E71" s="23">
        <v>-1441</v>
      </c>
      <c r="F71" s="23"/>
    </row>
    <row r="72" spans="1:6" s="2" customFormat="1" x14ac:dyDescent="0.25">
      <c r="A72" s="6" t="s">
        <v>81</v>
      </c>
      <c r="B72" s="23">
        <v>92</v>
      </c>
      <c r="C72" s="23">
        <v>60</v>
      </c>
      <c r="D72" s="21">
        <v>65.2</v>
      </c>
      <c r="E72" s="23">
        <v>-32</v>
      </c>
      <c r="F72" s="23"/>
    </row>
    <row r="73" spans="1:6" s="2" customFormat="1" x14ac:dyDescent="0.25">
      <c r="A73" s="6"/>
      <c r="B73" s="23"/>
      <c r="C73" s="23"/>
      <c r="D73" s="21"/>
      <c r="E73" s="23"/>
      <c r="F73" s="23"/>
    </row>
    <row r="74" spans="1:6" s="2" customFormat="1" x14ac:dyDescent="0.25">
      <c r="A74" s="10" t="s">
        <v>82</v>
      </c>
      <c r="B74" s="22">
        <v>8936</v>
      </c>
      <c r="C74" s="22">
        <v>8420</v>
      </c>
      <c r="D74" s="20">
        <v>94.2</v>
      </c>
      <c r="E74" s="22">
        <v>-516</v>
      </c>
      <c r="F74" s="22"/>
    </row>
    <row r="75" spans="1:6" s="2" customFormat="1" x14ac:dyDescent="0.25">
      <c r="A75" s="6" t="s">
        <v>83</v>
      </c>
      <c r="B75" s="23">
        <v>950</v>
      </c>
      <c r="C75" s="23">
        <v>1038</v>
      </c>
      <c r="D75" s="21">
        <v>109.3</v>
      </c>
      <c r="E75" s="23">
        <v>88</v>
      </c>
      <c r="F75" s="23"/>
    </row>
    <row r="76" spans="1:6" s="2" customFormat="1" x14ac:dyDescent="0.25">
      <c r="A76" s="6" t="s">
        <v>84</v>
      </c>
      <c r="B76" s="23">
        <v>763</v>
      </c>
      <c r="C76" s="23">
        <v>695</v>
      </c>
      <c r="D76" s="21">
        <v>91.1</v>
      </c>
      <c r="E76" s="23">
        <v>-68</v>
      </c>
      <c r="F76" s="23"/>
    </row>
    <row r="77" spans="1:6" s="2" customFormat="1" x14ac:dyDescent="0.25">
      <c r="A77" s="6" t="s">
        <v>85</v>
      </c>
      <c r="B77" s="23">
        <v>1061</v>
      </c>
      <c r="C77" s="23">
        <v>658</v>
      </c>
      <c r="D77" s="21">
        <v>62</v>
      </c>
      <c r="E77" s="23">
        <v>-403</v>
      </c>
      <c r="F77" s="23"/>
    </row>
    <row r="78" spans="1:6" s="2" customFormat="1" x14ac:dyDescent="0.25">
      <c r="A78" s="6" t="s">
        <v>86</v>
      </c>
      <c r="B78" s="23">
        <v>1161</v>
      </c>
      <c r="C78" s="23">
        <v>1150</v>
      </c>
      <c r="D78" s="21">
        <v>99.1</v>
      </c>
      <c r="E78" s="23">
        <v>-11</v>
      </c>
      <c r="F78" s="23"/>
    </row>
    <row r="79" spans="1:6" s="2" customFormat="1" x14ac:dyDescent="0.25">
      <c r="A79" s="6" t="s">
        <v>87</v>
      </c>
      <c r="B79" s="23">
        <v>343</v>
      </c>
      <c r="C79" s="23">
        <v>285</v>
      </c>
      <c r="D79" s="21">
        <v>83.1</v>
      </c>
      <c r="E79" s="23">
        <v>-58</v>
      </c>
      <c r="F79" s="23"/>
    </row>
    <row r="80" spans="1:6" s="2" customFormat="1" x14ac:dyDescent="0.25">
      <c r="A80" s="6" t="s">
        <v>88</v>
      </c>
      <c r="B80" s="23">
        <v>1984</v>
      </c>
      <c r="C80" s="23">
        <v>1947</v>
      </c>
      <c r="D80" s="21">
        <v>98.1</v>
      </c>
      <c r="E80" s="23">
        <v>-37</v>
      </c>
      <c r="F80" s="23"/>
    </row>
    <row r="81" spans="1:8" s="2" customFormat="1" x14ac:dyDescent="0.25">
      <c r="A81" s="6" t="s">
        <v>99</v>
      </c>
      <c r="B81" s="23">
        <v>17</v>
      </c>
      <c r="C81" s="23">
        <v>11</v>
      </c>
      <c r="D81" s="21">
        <v>64.7</v>
      </c>
      <c r="E81" s="23">
        <v>-6</v>
      </c>
      <c r="F81" s="23"/>
    </row>
    <row r="82" spans="1:8" s="2" customFormat="1" x14ac:dyDescent="0.25">
      <c r="A82" s="6" t="s">
        <v>89</v>
      </c>
      <c r="B82" s="23">
        <v>1885</v>
      </c>
      <c r="C82" s="23">
        <v>1806</v>
      </c>
      <c r="D82" s="21">
        <v>95.8</v>
      </c>
      <c r="E82" s="23">
        <v>-79</v>
      </c>
      <c r="F82" s="23"/>
    </row>
    <row r="83" spans="1:8" s="2" customFormat="1" x14ac:dyDescent="0.25">
      <c r="A83" s="6" t="s">
        <v>91</v>
      </c>
      <c r="B83" s="23">
        <v>569</v>
      </c>
      <c r="C83" s="23">
        <v>622</v>
      </c>
      <c r="D83" s="21">
        <v>109.3</v>
      </c>
      <c r="E83" s="23">
        <v>53</v>
      </c>
      <c r="F83" s="23"/>
    </row>
    <row r="84" spans="1:8" s="2" customFormat="1" x14ac:dyDescent="0.25">
      <c r="A84" s="6" t="s">
        <v>92</v>
      </c>
      <c r="B84" s="23">
        <v>53</v>
      </c>
      <c r="C84" s="23">
        <v>44</v>
      </c>
      <c r="D84" s="21">
        <v>83</v>
      </c>
      <c r="E84" s="23">
        <v>-9</v>
      </c>
      <c r="F84" s="23"/>
    </row>
    <row r="85" spans="1:8" s="5" customFormat="1" x14ac:dyDescent="0.25">
      <c r="A85" s="6" t="s">
        <v>95</v>
      </c>
      <c r="B85" s="23">
        <v>49</v>
      </c>
      <c r="C85" s="23">
        <v>57</v>
      </c>
      <c r="D85" s="21">
        <v>116.3</v>
      </c>
      <c r="E85" s="23">
        <v>8</v>
      </c>
      <c r="F85" s="23"/>
    </row>
    <row r="86" spans="1:8" s="2" customFormat="1" x14ac:dyDescent="0.25">
      <c r="A86" s="6" t="s">
        <v>98</v>
      </c>
      <c r="B86" s="23">
        <v>118</v>
      </c>
      <c r="C86" s="23">
        <v>118</v>
      </c>
      <c r="D86" s="21">
        <v>100</v>
      </c>
      <c r="E86" s="23" t="s">
        <v>2</v>
      </c>
      <c r="F86" s="23"/>
    </row>
    <row r="87" spans="1:8" s="5" customFormat="1" x14ac:dyDescent="0.25">
      <c r="A87" s="6"/>
      <c r="B87" s="23"/>
      <c r="C87" s="23"/>
      <c r="D87" s="21"/>
      <c r="E87" s="23"/>
      <c r="F87" s="23"/>
    </row>
    <row r="88" spans="1:8" s="2" customFormat="1" x14ac:dyDescent="0.25">
      <c r="A88" s="10" t="s">
        <v>93</v>
      </c>
      <c r="B88" s="22">
        <v>338</v>
      </c>
      <c r="C88" s="22">
        <v>367.5</v>
      </c>
      <c r="D88" s="20">
        <v>108.7</v>
      </c>
      <c r="E88" s="22">
        <v>29.5</v>
      </c>
      <c r="F88" s="22"/>
    </row>
    <row r="89" spans="1:8" s="2" customFormat="1" x14ac:dyDescent="0.25">
      <c r="A89" s="6"/>
      <c r="B89" s="23"/>
      <c r="C89" s="23"/>
      <c r="D89" s="21"/>
      <c r="E89" s="23"/>
      <c r="F89" s="23"/>
    </row>
    <row r="90" spans="1:8" s="2" customFormat="1" ht="13.8" x14ac:dyDescent="0.25">
      <c r="A90" s="10" t="s">
        <v>94</v>
      </c>
      <c r="B90" s="22">
        <v>143</v>
      </c>
      <c r="C90" s="22">
        <v>104</v>
      </c>
      <c r="D90" s="20">
        <v>72.7</v>
      </c>
      <c r="E90" s="22">
        <v>-39</v>
      </c>
      <c r="F90" s="22"/>
      <c r="G90" s="47"/>
      <c r="H90" s="47"/>
    </row>
  </sheetData>
  <mergeCells count="5"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topLeftCell="A64" workbookViewId="0">
      <selection activeCell="B87" sqref="B87"/>
    </sheetView>
  </sheetViews>
  <sheetFormatPr defaultRowHeight="13.2" x14ac:dyDescent="0.25"/>
  <cols>
    <col min="1" max="1" width="27.109375" customWidth="1"/>
    <col min="2" max="2" width="11.10937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ht="12" customHeight="1" x14ac:dyDescent="0.25">
      <c r="A3" s="83" t="s">
        <v>320</v>
      </c>
      <c r="B3" s="83"/>
      <c r="C3" s="83"/>
      <c r="D3" s="83"/>
      <c r="E3" s="83"/>
      <c r="F3" s="46"/>
    </row>
    <row r="4" spans="1:6" s="2" customFormat="1" ht="13.5" customHeight="1" x14ac:dyDescent="0.25">
      <c r="A4" s="83" t="s">
        <v>321</v>
      </c>
      <c r="B4" s="83"/>
      <c r="C4" s="83"/>
      <c r="D4" s="83"/>
      <c r="E4" s="83"/>
      <c r="F4" s="47"/>
    </row>
    <row r="5" spans="1:6" s="2" customFormat="1" x14ac:dyDescent="0.25">
      <c r="E5" s="3" t="s">
        <v>21</v>
      </c>
      <c r="F5" s="3"/>
    </row>
    <row r="6" spans="1:6" s="2" customFormat="1" ht="44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5" customFormat="1" ht="20.2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5" customFormat="1" x14ac:dyDescent="0.25">
      <c r="A9" s="11"/>
      <c r="B9" s="7"/>
      <c r="C9" s="7"/>
      <c r="D9" s="7"/>
      <c r="E9" s="7"/>
      <c r="F9" s="7"/>
    </row>
    <row r="10" spans="1:6" s="2" customFormat="1" x14ac:dyDescent="0.25">
      <c r="A10" s="10" t="s">
        <v>96</v>
      </c>
      <c r="B10" s="22">
        <v>54812.601999999999</v>
      </c>
      <c r="C10" s="22">
        <v>56618.55</v>
      </c>
      <c r="D10" s="20">
        <v>103.3</v>
      </c>
      <c r="E10" s="22">
        <v>1805.9480000000101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25</v>
      </c>
      <c r="B12" s="22">
        <v>3525.9450000000002</v>
      </c>
      <c r="C12" s="22">
        <v>3586.07</v>
      </c>
      <c r="D12" s="20">
        <v>101.7</v>
      </c>
      <c r="E12" s="22">
        <v>60.125</v>
      </c>
      <c r="F12" s="22"/>
    </row>
    <row r="13" spans="1:6" s="2" customFormat="1" x14ac:dyDescent="0.25">
      <c r="A13" s="6" t="s">
        <v>26</v>
      </c>
      <c r="B13" s="23">
        <v>333.51600000000002</v>
      </c>
      <c r="C13" s="23">
        <v>327.95</v>
      </c>
      <c r="D13" s="21">
        <v>98.3</v>
      </c>
      <c r="E13" s="23">
        <v>-5.5659999999999696</v>
      </c>
      <c r="F13" s="23"/>
    </row>
    <row r="14" spans="1:6" s="2" customFormat="1" x14ac:dyDescent="0.25">
      <c r="A14" s="6" t="s">
        <v>27</v>
      </c>
      <c r="B14" s="23">
        <v>2047.999</v>
      </c>
      <c r="C14" s="23">
        <v>2105.42</v>
      </c>
      <c r="D14" s="21">
        <v>102.8</v>
      </c>
      <c r="E14" s="23">
        <v>57.420999999999999</v>
      </c>
      <c r="F14" s="23"/>
    </row>
    <row r="15" spans="1:6" s="2" customFormat="1" x14ac:dyDescent="0.25">
      <c r="A15" s="6" t="s">
        <v>28</v>
      </c>
      <c r="B15" s="23">
        <v>791</v>
      </c>
      <c r="C15" s="23">
        <v>798</v>
      </c>
      <c r="D15" s="21">
        <v>100.9</v>
      </c>
      <c r="E15" s="23">
        <v>7</v>
      </c>
      <c r="F15" s="23"/>
    </row>
    <row r="16" spans="1:6" s="2" customFormat="1" x14ac:dyDescent="0.25">
      <c r="A16" s="6" t="s">
        <v>29</v>
      </c>
      <c r="B16" s="23">
        <v>141</v>
      </c>
      <c r="C16" s="23">
        <v>146</v>
      </c>
      <c r="D16" s="21">
        <v>103.5</v>
      </c>
      <c r="E16" s="23">
        <v>5</v>
      </c>
      <c r="F16" s="23"/>
    </row>
    <row r="17" spans="1:6" s="2" customFormat="1" x14ac:dyDescent="0.25">
      <c r="A17" s="6" t="s">
        <v>30</v>
      </c>
      <c r="B17" s="23">
        <v>106.97</v>
      </c>
      <c r="C17" s="23">
        <v>107</v>
      </c>
      <c r="D17" s="21">
        <v>100</v>
      </c>
      <c r="E17" s="23">
        <v>3.0000000000001099E-2</v>
      </c>
      <c r="F17" s="23"/>
    </row>
    <row r="18" spans="1:6" s="5" customFormat="1" x14ac:dyDescent="0.25">
      <c r="A18" s="6" t="s">
        <v>31</v>
      </c>
      <c r="B18" s="23">
        <v>243.46</v>
      </c>
      <c r="C18" s="23">
        <v>242</v>
      </c>
      <c r="D18" s="21">
        <v>99.4</v>
      </c>
      <c r="E18" s="23">
        <v>-1.45999999999998</v>
      </c>
      <c r="F18" s="23"/>
    </row>
    <row r="19" spans="1:6" s="2" customFormat="1" x14ac:dyDescent="0.25">
      <c r="A19" s="6" t="s">
        <v>32</v>
      </c>
      <c r="B19" s="23">
        <v>3</v>
      </c>
      <c r="C19" s="23">
        <v>3</v>
      </c>
      <c r="D19" s="21">
        <v>100</v>
      </c>
      <c r="E19" s="23" t="s">
        <v>2</v>
      </c>
      <c r="F19" s="23"/>
    </row>
    <row r="20" spans="1:6" s="2" customFormat="1" x14ac:dyDescent="0.25">
      <c r="A20" s="6"/>
      <c r="B20" s="23"/>
      <c r="C20" s="23"/>
      <c r="D20" s="21"/>
      <c r="E20" s="23"/>
      <c r="F20" s="23"/>
    </row>
    <row r="21" spans="1:6" s="2" customFormat="1" x14ac:dyDescent="0.25">
      <c r="A21" s="10" t="s">
        <v>35</v>
      </c>
      <c r="B21" s="22">
        <v>13801</v>
      </c>
      <c r="C21" s="22">
        <v>14320.502</v>
      </c>
      <c r="D21" s="20">
        <v>103.8</v>
      </c>
      <c r="E21" s="22">
        <v>519.50199999999904</v>
      </c>
      <c r="F21" s="22"/>
    </row>
    <row r="22" spans="1:6" s="2" customFormat="1" x14ac:dyDescent="0.25">
      <c r="A22" s="6" t="s">
        <v>36</v>
      </c>
      <c r="B22" s="23">
        <v>327</v>
      </c>
      <c r="C22" s="23">
        <v>323</v>
      </c>
      <c r="D22" s="21">
        <v>98.8</v>
      </c>
      <c r="E22" s="23">
        <v>-4</v>
      </c>
      <c r="F22" s="23"/>
    </row>
    <row r="23" spans="1:6" s="2" customFormat="1" x14ac:dyDescent="0.25">
      <c r="A23" s="6" t="s">
        <v>37</v>
      </c>
      <c r="B23" s="23">
        <v>52</v>
      </c>
      <c r="C23" s="23">
        <v>64</v>
      </c>
      <c r="D23" s="21">
        <v>123.1</v>
      </c>
      <c r="E23" s="23">
        <v>12</v>
      </c>
      <c r="F23" s="23"/>
    </row>
    <row r="24" spans="1:6" s="2" customFormat="1" x14ac:dyDescent="0.25">
      <c r="A24" s="6" t="s">
        <v>38</v>
      </c>
      <c r="B24" s="23">
        <v>2113</v>
      </c>
      <c r="C24" s="23">
        <v>1914.73</v>
      </c>
      <c r="D24" s="21">
        <v>90.6</v>
      </c>
      <c r="E24" s="23">
        <v>-198.27</v>
      </c>
      <c r="F24" s="23"/>
    </row>
    <row r="25" spans="1:6" s="2" customFormat="1" x14ac:dyDescent="0.25">
      <c r="A25" s="6" t="s">
        <v>39</v>
      </c>
      <c r="B25" s="23">
        <v>3076</v>
      </c>
      <c r="C25" s="23">
        <v>3272</v>
      </c>
      <c r="D25" s="21">
        <v>106.4</v>
      </c>
      <c r="E25" s="23">
        <v>196</v>
      </c>
      <c r="F25" s="23"/>
    </row>
    <row r="26" spans="1:6" s="2" customFormat="1" x14ac:dyDescent="0.25">
      <c r="A26" s="6" t="s">
        <v>40</v>
      </c>
      <c r="B26" s="23">
        <v>3388</v>
      </c>
      <c r="C26" s="23">
        <v>3731</v>
      </c>
      <c r="D26" s="21">
        <v>110.1</v>
      </c>
      <c r="E26" s="23">
        <v>343</v>
      </c>
      <c r="F26" s="23"/>
    </row>
    <row r="27" spans="1:6" s="2" customFormat="1" x14ac:dyDescent="0.25">
      <c r="A27" s="6" t="s">
        <v>5</v>
      </c>
      <c r="B27" s="23">
        <v>42</v>
      </c>
      <c r="C27" s="23">
        <v>42</v>
      </c>
      <c r="D27" s="21">
        <v>100</v>
      </c>
      <c r="E27" s="23" t="s">
        <v>2</v>
      </c>
      <c r="F27" s="23"/>
    </row>
    <row r="28" spans="1:6" s="2" customFormat="1" x14ac:dyDescent="0.25">
      <c r="A28" s="6" t="s">
        <v>6</v>
      </c>
      <c r="B28" s="23">
        <v>3025</v>
      </c>
      <c r="C28" s="23">
        <v>3055</v>
      </c>
      <c r="D28" s="21">
        <v>101</v>
      </c>
      <c r="E28" s="23">
        <v>30</v>
      </c>
      <c r="F28" s="23"/>
    </row>
    <row r="29" spans="1:6" s="2" customFormat="1" x14ac:dyDescent="0.25">
      <c r="A29" s="6" t="s">
        <v>7</v>
      </c>
      <c r="B29" s="23">
        <v>109</v>
      </c>
      <c r="C29" s="23">
        <v>58</v>
      </c>
      <c r="D29" s="21">
        <v>53.2</v>
      </c>
      <c r="E29" s="23">
        <v>-51</v>
      </c>
      <c r="F29" s="23"/>
    </row>
    <row r="30" spans="1:6" s="2" customFormat="1" x14ac:dyDescent="0.25">
      <c r="A30" s="6" t="s">
        <v>44</v>
      </c>
      <c r="B30" s="23">
        <v>140</v>
      </c>
      <c r="C30" s="23">
        <v>150</v>
      </c>
      <c r="D30" s="21">
        <v>107.1</v>
      </c>
      <c r="E30" s="23">
        <v>10</v>
      </c>
      <c r="F30" s="23"/>
    </row>
    <row r="31" spans="1:6" s="2" customFormat="1" x14ac:dyDescent="0.25">
      <c r="A31" s="6" t="s">
        <v>45</v>
      </c>
      <c r="B31" s="23">
        <v>798</v>
      </c>
      <c r="C31" s="23">
        <v>916</v>
      </c>
      <c r="D31" s="21">
        <v>114.8</v>
      </c>
      <c r="E31" s="23">
        <v>118</v>
      </c>
      <c r="F31" s="23"/>
    </row>
    <row r="32" spans="1:6" s="2" customFormat="1" x14ac:dyDescent="0.25">
      <c r="A32" s="6" t="s">
        <v>46</v>
      </c>
      <c r="B32" s="23">
        <v>305</v>
      </c>
      <c r="C32" s="23">
        <v>266</v>
      </c>
      <c r="D32" s="21">
        <v>87.2</v>
      </c>
      <c r="E32" s="23">
        <v>-39</v>
      </c>
      <c r="F32" s="23"/>
    </row>
    <row r="33" spans="1:6" s="2" customFormat="1" x14ac:dyDescent="0.25">
      <c r="A33" s="6" t="s">
        <v>47</v>
      </c>
      <c r="B33" s="23">
        <v>452</v>
      </c>
      <c r="C33" s="23">
        <v>502</v>
      </c>
      <c r="D33" s="21">
        <v>111.1</v>
      </c>
      <c r="E33" s="23">
        <v>50</v>
      </c>
      <c r="F33" s="23"/>
    </row>
    <row r="34" spans="1:6" s="2" customFormat="1" x14ac:dyDescent="0.25">
      <c r="A34" s="6" t="s">
        <v>48</v>
      </c>
      <c r="B34" s="23">
        <v>21</v>
      </c>
      <c r="C34" s="23">
        <v>23</v>
      </c>
      <c r="D34" s="21">
        <v>109.5</v>
      </c>
      <c r="E34" s="23">
        <v>2</v>
      </c>
      <c r="F34" s="23"/>
    </row>
    <row r="35" spans="1:6" s="5" customFormat="1" x14ac:dyDescent="0.25">
      <c r="A35" s="6" t="s">
        <v>49</v>
      </c>
      <c r="B35" s="23">
        <v>16</v>
      </c>
      <c r="C35" s="23">
        <v>17.542000000000002</v>
      </c>
      <c r="D35" s="21">
        <v>109.6</v>
      </c>
      <c r="E35" s="23">
        <v>1.542</v>
      </c>
      <c r="F35" s="23"/>
    </row>
    <row r="36" spans="1:6" s="2" customFormat="1" x14ac:dyDescent="0.25">
      <c r="A36" s="6" t="s">
        <v>50</v>
      </c>
      <c r="B36" s="23">
        <v>140</v>
      </c>
      <c r="C36" s="23">
        <v>150.22999999999999</v>
      </c>
      <c r="D36" s="21">
        <v>107.3</v>
      </c>
      <c r="E36" s="23">
        <v>10.23</v>
      </c>
      <c r="F36" s="23"/>
    </row>
    <row r="37" spans="1:6" s="2" customFormat="1" x14ac:dyDescent="0.25">
      <c r="A37" s="6"/>
      <c r="B37" s="23"/>
      <c r="C37" s="23"/>
      <c r="D37" s="21"/>
      <c r="E37" s="23"/>
      <c r="F37" s="23"/>
    </row>
    <row r="38" spans="1:6" s="2" customFormat="1" x14ac:dyDescent="0.25">
      <c r="A38" s="10" t="s">
        <v>51</v>
      </c>
      <c r="B38" s="22">
        <v>3110</v>
      </c>
      <c r="C38" s="22">
        <v>3263</v>
      </c>
      <c r="D38" s="20">
        <v>104.9</v>
      </c>
      <c r="E38" s="22">
        <v>153</v>
      </c>
      <c r="F38" s="22"/>
    </row>
    <row r="39" spans="1:6" s="2" customFormat="1" x14ac:dyDescent="0.25">
      <c r="A39" s="6" t="s">
        <v>52</v>
      </c>
      <c r="B39" s="23">
        <v>851</v>
      </c>
      <c r="C39" s="23">
        <v>1042</v>
      </c>
      <c r="D39" s="21">
        <v>122.4</v>
      </c>
      <c r="E39" s="23">
        <v>191</v>
      </c>
      <c r="F39" s="23"/>
    </row>
    <row r="40" spans="1:6" s="2" customFormat="1" x14ac:dyDescent="0.25">
      <c r="A40" s="6" t="s">
        <v>53</v>
      </c>
      <c r="B40" s="23">
        <v>901</v>
      </c>
      <c r="C40" s="23">
        <v>960</v>
      </c>
      <c r="D40" s="21">
        <v>106.5</v>
      </c>
      <c r="E40" s="23">
        <v>59</v>
      </c>
      <c r="F40" s="23"/>
    </row>
    <row r="41" spans="1:6" s="2" customFormat="1" x14ac:dyDescent="0.25">
      <c r="A41" s="6" t="s">
        <v>54</v>
      </c>
      <c r="B41" s="23">
        <v>259</v>
      </c>
      <c r="C41" s="23">
        <v>259</v>
      </c>
      <c r="D41" s="21">
        <v>100</v>
      </c>
      <c r="E41" s="23" t="s">
        <v>2</v>
      </c>
      <c r="F41" s="23"/>
    </row>
    <row r="42" spans="1:6" s="2" customFormat="1" x14ac:dyDescent="0.25">
      <c r="A42" s="6" t="s">
        <v>55</v>
      </c>
      <c r="B42" s="23">
        <v>21</v>
      </c>
      <c r="C42" s="23">
        <v>27</v>
      </c>
      <c r="D42" s="21">
        <v>128.6</v>
      </c>
      <c r="E42" s="23">
        <v>6</v>
      </c>
      <c r="F42" s="23"/>
    </row>
    <row r="43" spans="1:6" s="2" customFormat="1" x14ac:dyDescent="0.25">
      <c r="A43" s="6" t="s">
        <v>56</v>
      </c>
      <c r="B43" s="23">
        <v>126</v>
      </c>
      <c r="C43" s="23">
        <v>102</v>
      </c>
      <c r="D43" s="21">
        <v>81</v>
      </c>
      <c r="E43" s="23">
        <v>-24</v>
      </c>
      <c r="F43" s="23"/>
    </row>
    <row r="44" spans="1:6" s="2" customFormat="1" x14ac:dyDescent="0.25">
      <c r="A44" s="6" t="s">
        <v>57</v>
      </c>
      <c r="B44" s="23">
        <v>718</v>
      </c>
      <c r="C44" s="23">
        <v>672</v>
      </c>
      <c r="D44" s="21">
        <v>93.6</v>
      </c>
      <c r="E44" s="23">
        <v>-46</v>
      </c>
      <c r="F44" s="23"/>
    </row>
    <row r="45" spans="1:6" s="5" customFormat="1" x14ac:dyDescent="0.25">
      <c r="A45" s="6" t="s">
        <v>58</v>
      </c>
      <c r="B45" s="23">
        <v>244</v>
      </c>
      <c r="C45" s="23">
        <v>215</v>
      </c>
      <c r="D45" s="21">
        <v>88.1</v>
      </c>
      <c r="E45" s="23">
        <v>-29</v>
      </c>
      <c r="F45" s="23"/>
    </row>
    <row r="46" spans="1:6" s="2" customFormat="1" x14ac:dyDescent="0.25">
      <c r="A46" s="6" t="s">
        <v>59</v>
      </c>
      <c r="B46" s="23">
        <v>11</v>
      </c>
      <c r="C46" s="23">
        <v>13</v>
      </c>
      <c r="D46" s="21">
        <v>118.2</v>
      </c>
      <c r="E46" s="23">
        <v>2</v>
      </c>
      <c r="F46" s="23"/>
    </row>
    <row r="47" spans="1:6" s="2" customFormat="1" x14ac:dyDescent="0.25">
      <c r="A47" s="6"/>
      <c r="B47" s="23"/>
      <c r="C47" s="23"/>
      <c r="D47" s="21"/>
      <c r="E47" s="23"/>
      <c r="F47" s="23"/>
    </row>
    <row r="48" spans="1:6" s="2" customFormat="1" x14ac:dyDescent="0.25">
      <c r="A48" s="10" t="s">
        <v>60</v>
      </c>
      <c r="B48" s="22">
        <v>477</v>
      </c>
      <c r="C48" s="22">
        <v>491</v>
      </c>
      <c r="D48" s="20">
        <v>102.9</v>
      </c>
      <c r="E48" s="22">
        <v>14</v>
      </c>
      <c r="F48" s="22"/>
    </row>
    <row r="49" spans="1:6" s="2" customFormat="1" x14ac:dyDescent="0.25">
      <c r="A49" s="6" t="s">
        <v>61</v>
      </c>
      <c r="B49" s="23">
        <v>70</v>
      </c>
      <c r="C49" s="23">
        <v>70</v>
      </c>
      <c r="D49" s="21">
        <v>100</v>
      </c>
      <c r="E49" s="23" t="s">
        <v>2</v>
      </c>
      <c r="F49" s="23"/>
    </row>
    <row r="50" spans="1:6" s="2" customFormat="1" x14ac:dyDescent="0.25">
      <c r="A50" s="6" t="s">
        <v>62</v>
      </c>
      <c r="B50" s="23">
        <v>43</v>
      </c>
      <c r="C50" s="23">
        <v>51</v>
      </c>
      <c r="D50" s="21">
        <v>118.6</v>
      </c>
      <c r="E50" s="23">
        <v>8</v>
      </c>
      <c r="F50" s="23"/>
    </row>
    <row r="51" spans="1:6" s="2" customFormat="1" x14ac:dyDescent="0.25">
      <c r="A51" s="6" t="s">
        <v>63</v>
      </c>
      <c r="B51" s="23">
        <v>173</v>
      </c>
      <c r="C51" s="23">
        <v>173</v>
      </c>
      <c r="D51" s="21">
        <v>100</v>
      </c>
      <c r="E51" s="23" t="s">
        <v>2</v>
      </c>
      <c r="F51" s="23"/>
    </row>
    <row r="52" spans="1:6" s="2" customFormat="1" x14ac:dyDescent="0.25">
      <c r="A52" s="6" t="s">
        <v>20</v>
      </c>
      <c r="B52" s="23">
        <v>77</v>
      </c>
      <c r="C52" s="23">
        <v>79</v>
      </c>
      <c r="D52" s="21">
        <v>102.6</v>
      </c>
      <c r="E52" s="23">
        <v>2</v>
      </c>
      <c r="F52" s="23"/>
    </row>
    <row r="53" spans="1:6" s="5" customFormat="1" x14ac:dyDescent="0.25">
      <c r="A53" s="6" t="s">
        <v>64</v>
      </c>
      <c r="B53" s="23">
        <v>107</v>
      </c>
      <c r="C53" s="23">
        <v>111</v>
      </c>
      <c r="D53" s="21">
        <v>103.7</v>
      </c>
      <c r="E53" s="23">
        <v>4</v>
      </c>
      <c r="F53" s="23"/>
    </row>
    <row r="54" spans="1:6" s="2" customFormat="1" x14ac:dyDescent="0.25">
      <c r="A54" s="6" t="s">
        <v>65</v>
      </c>
      <c r="B54" s="23">
        <v>7</v>
      </c>
      <c r="C54" s="23">
        <v>7</v>
      </c>
      <c r="D54" s="21">
        <v>100</v>
      </c>
      <c r="E54" s="23" t="s">
        <v>2</v>
      </c>
      <c r="F54" s="23"/>
    </row>
    <row r="55" spans="1:6" s="2" customFormat="1" x14ac:dyDescent="0.25">
      <c r="A55" s="6"/>
      <c r="B55" s="23"/>
      <c r="C55" s="23"/>
      <c r="D55" s="21"/>
      <c r="E55" s="23"/>
      <c r="F55" s="23"/>
    </row>
    <row r="56" spans="1:6" s="2" customFormat="1" x14ac:dyDescent="0.25">
      <c r="A56" s="10" t="s">
        <v>66</v>
      </c>
      <c r="B56" s="22">
        <v>9501.6569999999992</v>
      </c>
      <c r="C56" s="22">
        <v>9835.2780000000002</v>
      </c>
      <c r="D56" s="20">
        <v>103.5</v>
      </c>
      <c r="E56" s="22">
        <v>333.62099999999901</v>
      </c>
      <c r="F56" s="22"/>
    </row>
    <row r="57" spans="1:6" s="2" customFormat="1" x14ac:dyDescent="0.25">
      <c r="A57" s="6" t="s">
        <v>67</v>
      </c>
      <c r="B57" s="23">
        <v>135</v>
      </c>
      <c r="C57" s="23">
        <v>100</v>
      </c>
      <c r="D57" s="21">
        <v>74.099999999999994</v>
      </c>
      <c r="E57" s="23">
        <v>-35</v>
      </c>
      <c r="F57" s="23"/>
    </row>
    <row r="58" spans="1:6" s="2" customFormat="1" x14ac:dyDescent="0.25">
      <c r="A58" s="6" t="s">
        <v>68</v>
      </c>
      <c r="B58" s="23">
        <v>2276.9830000000002</v>
      </c>
      <c r="C58" s="23">
        <v>2424.3679999999999</v>
      </c>
      <c r="D58" s="21">
        <v>106.5</v>
      </c>
      <c r="E58" s="23">
        <v>147.38500000000101</v>
      </c>
      <c r="F58" s="23"/>
    </row>
    <row r="59" spans="1:6" s="2" customFormat="1" x14ac:dyDescent="0.25">
      <c r="A59" s="6" t="s">
        <v>69</v>
      </c>
      <c r="B59" s="23">
        <v>409</v>
      </c>
      <c r="C59" s="23">
        <v>548</v>
      </c>
      <c r="D59" s="21">
        <v>134</v>
      </c>
      <c r="E59" s="23">
        <v>139</v>
      </c>
      <c r="F59" s="23"/>
    </row>
    <row r="60" spans="1:6" s="2" customFormat="1" x14ac:dyDescent="0.25">
      <c r="A60" s="6" t="s">
        <v>19</v>
      </c>
      <c r="B60" s="23">
        <v>3253.24</v>
      </c>
      <c r="C60" s="23">
        <v>3386.71</v>
      </c>
      <c r="D60" s="21">
        <v>104.1</v>
      </c>
      <c r="E60" s="23">
        <v>133.47</v>
      </c>
      <c r="F60" s="23"/>
    </row>
    <row r="61" spans="1:6" s="2" customFormat="1" x14ac:dyDescent="0.25">
      <c r="A61" s="6" t="s">
        <v>12</v>
      </c>
      <c r="B61" s="23">
        <v>241</v>
      </c>
      <c r="C61" s="23">
        <v>346</v>
      </c>
      <c r="D61" s="21">
        <v>143.6</v>
      </c>
      <c r="E61" s="23">
        <v>105</v>
      </c>
      <c r="F61" s="23"/>
    </row>
    <row r="62" spans="1:6" s="2" customFormat="1" x14ac:dyDescent="0.25">
      <c r="A62" s="6" t="s">
        <v>71</v>
      </c>
      <c r="B62" s="23">
        <v>1688.5</v>
      </c>
      <c r="C62" s="23">
        <v>1664</v>
      </c>
      <c r="D62" s="21">
        <v>98.5</v>
      </c>
      <c r="E62" s="23">
        <v>-24.5</v>
      </c>
      <c r="F62" s="23"/>
    </row>
    <row r="63" spans="1:6" s="2" customFormat="1" x14ac:dyDescent="0.25">
      <c r="A63" s="6" t="s">
        <v>72</v>
      </c>
      <c r="B63" s="23">
        <v>1</v>
      </c>
      <c r="C63" s="23">
        <v>1</v>
      </c>
      <c r="D63" s="21">
        <v>100</v>
      </c>
      <c r="E63" s="23" t="s">
        <v>2</v>
      </c>
      <c r="F63" s="23"/>
    </row>
    <row r="64" spans="1:6" s="2" customFormat="1" x14ac:dyDescent="0.25">
      <c r="A64" s="6" t="s">
        <v>73</v>
      </c>
      <c r="B64" s="23">
        <v>1726</v>
      </c>
      <c r="C64" s="23">
        <v>1698.2</v>
      </c>
      <c r="D64" s="21">
        <v>98.4</v>
      </c>
      <c r="E64" s="23">
        <v>-27.8</v>
      </c>
      <c r="F64" s="23"/>
    </row>
    <row r="65" spans="1:6" s="5" customFormat="1" x14ac:dyDescent="0.25">
      <c r="A65" s="6" t="s">
        <v>74</v>
      </c>
      <c r="B65" s="23">
        <v>50</v>
      </c>
      <c r="C65" s="23">
        <v>53</v>
      </c>
      <c r="D65" s="21">
        <v>106</v>
      </c>
      <c r="E65" s="23">
        <v>3</v>
      </c>
      <c r="F65" s="23"/>
    </row>
    <row r="66" spans="1:6" s="2" customFormat="1" x14ac:dyDescent="0.25">
      <c r="A66" s="6" t="s">
        <v>75</v>
      </c>
      <c r="B66" s="23">
        <v>12.933999999999999</v>
      </c>
      <c r="C66" s="23">
        <v>14</v>
      </c>
      <c r="D66" s="21">
        <v>108.2</v>
      </c>
      <c r="E66" s="23">
        <v>1.0660000000000001</v>
      </c>
      <c r="F66" s="23"/>
    </row>
    <row r="67" spans="1:6" s="2" customFormat="1" x14ac:dyDescent="0.25">
      <c r="A67" s="6"/>
      <c r="B67" s="16"/>
      <c r="C67" s="16"/>
      <c r="D67" s="14"/>
      <c r="E67" s="16"/>
      <c r="F67" s="16"/>
    </row>
    <row r="68" spans="1:6" s="2" customFormat="1" x14ac:dyDescent="0.25">
      <c r="A68" s="10" t="s">
        <v>76</v>
      </c>
      <c r="B68" s="22">
        <v>4355</v>
      </c>
      <c r="C68" s="22">
        <v>5249</v>
      </c>
      <c r="D68" s="20">
        <v>120.5</v>
      </c>
      <c r="E68" s="22">
        <v>894</v>
      </c>
      <c r="F68" s="22"/>
    </row>
    <row r="69" spans="1:6" s="2" customFormat="1" x14ac:dyDescent="0.25">
      <c r="A69" s="6" t="s">
        <v>77</v>
      </c>
      <c r="B69" s="23">
        <v>870</v>
      </c>
      <c r="C69" s="23">
        <v>1030</v>
      </c>
      <c r="D69" s="21">
        <v>118.4</v>
      </c>
      <c r="E69" s="23">
        <v>160</v>
      </c>
      <c r="F69" s="23"/>
    </row>
    <row r="70" spans="1:6" s="2" customFormat="1" x14ac:dyDescent="0.25">
      <c r="A70" s="6" t="s">
        <v>78</v>
      </c>
      <c r="B70" s="23">
        <v>635</v>
      </c>
      <c r="C70" s="23">
        <v>659</v>
      </c>
      <c r="D70" s="21">
        <v>103.8</v>
      </c>
      <c r="E70" s="23">
        <v>24</v>
      </c>
      <c r="F70" s="23"/>
    </row>
    <row r="71" spans="1:6" s="2" customFormat="1" x14ac:dyDescent="0.25">
      <c r="A71" s="6" t="s">
        <v>79</v>
      </c>
      <c r="B71" s="23">
        <v>2344</v>
      </c>
      <c r="C71" s="23">
        <v>2954</v>
      </c>
      <c r="D71" s="21">
        <v>126</v>
      </c>
      <c r="E71" s="23">
        <v>610</v>
      </c>
      <c r="F71" s="23"/>
    </row>
    <row r="72" spans="1:6" s="2" customFormat="1" x14ac:dyDescent="0.25">
      <c r="A72" s="6" t="s">
        <v>80</v>
      </c>
      <c r="B72" s="23">
        <v>422</v>
      </c>
      <c r="C72" s="23">
        <v>502</v>
      </c>
      <c r="D72" s="21">
        <v>119</v>
      </c>
      <c r="E72" s="23">
        <v>80</v>
      </c>
      <c r="F72" s="23"/>
    </row>
    <row r="73" spans="1:6" s="2" customFormat="1" x14ac:dyDescent="0.25">
      <c r="A73" s="6" t="s">
        <v>81</v>
      </c>
      <c r="B73" s="23">
        <v>84</v>
      </c>
      <c r="C73" s="23">
        <v>104</v>
      </c>
      <c r="D73" s="21">
        <v>123.8</v>
      </c>
      <c r="E73" s="23">
        <v>20</v>
      </c>
      <c r="F73" s="23"/>
    </row>
    <row r="74" spans="1:6" s="2" customFormat="1" x14ac:dyDescent="0.25">
      <c r="A74" s="6"/>
      <c r="B74" s="23"/>
      <c r="C74" s="23"/>
      <c r="D74" s="21"/>
      <c r="E74" s="23"/>
      <c r="F74" s="23"/>
    </row>
    <row r="75" spans="1:6" s="2" customFormat="1" x14ac:dyDescent="0.25">
      <c r="A75" s="10" t="s">
        <v>82</v>
      </c>
      <c r="B75" s="22">
        <v>17483</v>
      </c>
      <c r="C75" s="22">
        <v>17691</v>
      </c>
      <c r="D75" s="20">
        <v>101.2</v>
      </c>
      <c r="E75" s="22">
        <v>208</v>
      </c>
      <c r="F75" s="23"/>
    </row>
    <row r="76" spans="1:6" s="2" customFormat="1" x14ac:dyDescent="0.25">
      <c r="A76" s="6" t="s">
        <v>83</v>
      </c>
      <c r="B76" s="23">
        <v>2038</v>
      </c>
      <c r="C76" s="23">
        <v>1912</v>
      </c>
      <c r="D76" s="21">
        <v>93.8</v>
      </c>
      <c r="E76" s="23">
        <v>-126</v>
      </c>
      <c r="F76" s="23"/>
    </row>
    <row r="77" spans="1:6" s="2" customFormat="1" x14ac:dyDescent="0.25">
      <c r="A77" s="6" t="s">
        <v>84</v>
      </c>
      <c r="B77" s="23">
        <v>1285</v>
      </c>
      <c r="C77" s="23">
        <v>1533</v>
      </c>
      <c r="D77" s="21">
        <v>119.3</v>
      </c>
      <c r="E77" s="23">
        <v>248</v>
      </c>
      <c r="F77" s="23"/>
    </row>
    <row r="78" spans="1:6" s="2" customFormat="1" x14ac:dyDescent="0.25">
      <c r="A78" s="6" t="s">
        <v>85</v>
      </c>
      <c r="B78" s="23">
        <v>225</v>
      </c>
      <c r="C78" s="23">
        <v>238</v>
      </c>
      <c r="D78" s="21">
        <v>105.8</v>
      </c>
      <c r="E78" s="23">
        <v>13</v>
      </c>
      <c r="F78" s="23"/>
    </row>
    <row r="79" spans="1:6" s="2" customFormat="1" x14ac:dyDescent="0.25">
      <c r="A79" s="6" t="s">
        <v>86</v>
      </c>
      <c r="B79" s="23">
        <v>4473</v>
      </c>
      <c r="C79" s="23">
        <v>4669</v>
      </c>
      <c r="D79" s="21">
        <v>104.4</v>
      </c>
      <c r="E79" s="23">
        <v>196</v>
      </c>
      <c r="F79" s="23"/>
    </row>
    <row r="80" spans="1:6" s="2" customFormat="1" x14ac:dyDescent="0.25">
      <c r="A80" s="6" t="s">
        <v>87</v>
      </c>
      <c r="B80" s="23">
        <v>261</v>
      </c>
      <c r="C80" s="23">
        <v>256</v>
      </c>
      <c r="D80" s="21">
        <v>98.1</v>
      </c>
      <c r="E80" s="23">
        <v>-5</v>
      </c>
      <c r="F80" s="23"/>
    </row>
    <row r="81" spans="1:8" s="2" customFormat="1" x14ac:dyDescent="0.25">
      <c r="A81" s="6" t="s">
        <v>88</v>
      </c>
      <c r="B81" s="23">
        <v>4250</v>
      </c>
      <c r="C81" s="23">
        <v>4371</v>
      </c>
      <c r="D81" s="21">
        <v>102.8</v>
      </c>
      <c r="E81" s="23">
        <v>121</v>
      </c>
      <c r="F81" s="23"/>
    </row>
    <row r="82" spans="1:8" s="2" customFormat="1" x14ac:dyDescent="0.25">
      <c r="A82" s="6" t="s">
        <v>99</v>
      </c>
      <c r="B82" s="23">
        <v>58</v>
      </c>
      <c r="C82" s="23">
        <v>48</v>
      </c>
      <c r="D82" s="21">
        <v>82.8</v>
      </c>
      <c r="E82" s="23">
        <v>-10</v>
      </c>
      <c r="F82" s="23"/>
    </row>
    <row r="83" spans="1:8" s="2" customFormat="1" x14ac:dyDescent="0.25">
      <c r="A83" s="6" t="s">
        <v>89</v>
      </c>
      <c r="B83" s="23">
        <v>3847</v>
      </c>
      <c r="C83" s="23">
        <v>3578</v>
      </c>
      <c r="D83" s="21">
        <v>93</v>
      </c>
      <c r="E83" s="23">
        <v>-269</v>
      </c>
      <c r="F83" s="23"/>
    </row>
    <row r="84" spans="1:8" s="2" customFormat="1" x14ac:dyDescent="0.25">
      <c r="A84" s="6" t="s">
        <v>91</v>
      </c>
      <c r="B84" s="23">
        <v>625</v>
      </c>
      <c r="C84" s="23">
        <v>671</v>
      </c>
      <c r="D84" s="21">
        <v>107.4</v>
      </c>
      <c r="E84" s="23">
        <v>46</v>
      </c>
      <c r="F84" s="23"/>
    </row>
    <row r="85" spans="1:8" s="2" customFormat="1" x14ac:dyDescent="0.25">
      <c r="A85" s="6" t="s">
        <v>92</v>
      </c>
      <c r="B85" s="23">
        <v>148</v>
      </c>
      <c r="C85" s="23">
        <v>140</v>
      </c>
      <c r="D85" s="21">
        <v>94.6</v>
      </c>
      <c r="E85" s="23">
        <v>-8</v>
      </c>
      <c r="F85" s="23"/>
    </row>
    <row r="86" spans="1:8" s="5" customFormat="1" x14ac:dyDescent="0.25">
      <c r="A86" s="6" t="s">
        <v>95</v>
      </c>
      <c r="B86" s="23">
        <v>165</v>
      </c>
      <c r="C86" s="23">
        <v>157</v>
      </c>
      <c r="D86" s="21">
        <v>95.2</v>
      </c>
      <c r="E86" s="23">
        <v>-8</v>
      </c>
      <c r="F86" s="23"/>
    </row>
    <row r="87" spans="1:8" s="2" customFormat="1" x14ac:dyDescent="0.25">
      <c r="A87" s="6" t="s">
        <v>98</v>
      </c>
      <c r="B87" s="23">
        <v>166</v>
      </c>
      <c r="C87" s="23">
        <v>166</v>
      </c>
      <c r="D87" s="21">
        <v>100</v>
      </c>
      <c r="E87" s="23" t="s">
        <v>2</v>
      </c>
      <c r="F87" s="23"/>
    </row>
    <row r="88" spans="1:8" s="5" customFormat="1" x14ac:dyDescent="0.25">
      <c r="A88" s="6"/>
      <c r="B88" s="23"/>
      <c r="C88" s="23"/>
      <c r="D88" s="21"/>
      <c r="E88" s="23"/>
      <c r="F88" s="23"/>
    </row>
    <row r="89" spans="1:8" s="2" customFormat="1" x14ac:dyDescent="0.25">
      <c r="A89" s="10" t="s">
        <v>93</v>
      </c>
      <c r="B89" s="22">
        <v>2007</v>
      </c>
      <c r="C89" s="22">
        <v>1781.1</v>
      </c>
      <c r="D89" s="20">
        <v>88.7</v>
      </c>
      <c r="E89" s="22">
        <v>-225.9</v>
      </c>
      <c r="F89" s="22"/>
    </row>
    <row r="90" spans="1:8" s="2" customFormat="1" ht="13.8" x14ac:dyDescent="0.25">
      <c r="A90" s="6"/>
      <c r="B90" s="23"/>
      <c r="C90" s="23"/>
      <c r="D90" s="21"/>
      <c r="E90" s="23"/>
      <c r="F90" s="23"/>
      <c r="G90" s="47"/>
      <c r="H90" s="47"/>
    </row>
    <row r="91" spans="1:8" ht="22.5" customHeight="1" x14ac:dyDescent="0.25">
      <c r="A91" s="10" t="s">
        <v>94</v>
      </c>
      <c r="B91" s="22">
        <v>552</v>
      </c>
      <c r="C91" s="22">
        <v>401.6</v>
      </c>
      <c r="D91" s="20">
        <v>72.8</v>
      </c>
      <c r="E91" s="22">
        <v>-150.4</v>
      </c>
      <c r="F91" s="22"/>
    </row>
  </sheetData>
  <mergeCells count="5">
    <mergeCell ref="A3:E3"/>
    <mergeCell ref="A6:A7"/>
    <mergeCell ref="B6:C6"/>
    <mergeCell ref="D6:E6"/>
    <mergeCell ref="A4:E4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"/>
  <sheetViews>
    <sheetView workbookViewId="0">
      <selection activeCell="F118" sqref="F118"/>
    </sheetView>
  </sheetViews>
  <sheetFormatPr defaultRowHeight="13.2" x14ac:dyDescent="0.25"/>
  <cols>
    <col min="1" max="1" width="28" customWidth="1"/>
    <col min="2" max="2" width="11.33203125" customWidth="1"/>
    <col min="3" max="3" width="10.33203125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ht="14.25" customHeight="1" x14ac:dyDescent="0.25">
      <c r="A3" s="89" t="s">
        <v>332</v>
      </c>
      <c r="B3" s="89"/>
      <c r="C3" s="89"/>
      <c r="D3" s="89"/>
      <c r="E3" s="89"/>
      <c r="F3" s="73"/>
    </row>
    <row r="4" spans="1:7" s="69" customFormat="1" ht="12" customHeight="1" x14ac:dyDescent="0.25">
      <c r="A4" s="83" t="s">
        <v>333</v>
      </c>
      <c r="B4" s="83"/>
      <c r="C4" s="83"/>
      <c r="D4" s="83"/>
      <c r="E4" s="83"/>
      <c r="F4" s="68"/>
    </row>
    <row r="5" spans="1:7" s="2" customFormat="1" ht="11.25" customHeight="1" x14ac:dyDescent="0.25">
      <c r="A5" s="39"/>
      <c r="B5" s="40"/>
      <c r="C5" s="40"/>
      <c r="D5" s="40"/>
      <c r="E5" s="40" t="s">
        <v>21</v>
      </c>
      <c r="F5" s="45"/>
      <c r="G5" s="7"/>
    </row>
    <row r="6" spans="1:7" s="5" customFormat="1" ht="32.25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27"/>
      <c r="G6" s="12"/>
    </row>
    <row r="7" spans="1:7" s="5" customFormat="1" ht="13.5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30"/>
      <c r="G7" s="12"/>
    </row>
    <row r="8" spans="1:7" s="5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7" s="5" customFormat="1" x14ac:dyDescent="0.25">
      <c r="A9" s="11"/>
      <c r="B9" s="7"/>
      <c r="C9" s="30"/>
      <c r="D9" s="30"/>
      <c r="E9" s="30"/>
      <c r="F9" s="22"/>
    </row>
    <row r="10" spans="1:7" s="2" customFormat="1" x14ac:dyDescent="0.25">
      <c r="A10" s="41" t="s">
        <v>96</v>
      </c>
      <c r="B10" s="70">
        <f>B11+B12+B13+B14+B15+B16+B17+B18+B19+B20+B21</f>
        <v>54812.563000000016</v>
      </c>
      <c r="C10" s="22">
        <v>56618.55</v>
      </c>
      <c r="D10" s="20">
        <f>C10/B10*100</f>
        <v>103.29484136693259</v>
      </c>
      <c r="E10" s="22">
        <f>C10-B10</f>
        <v>1805.9869999999864</v>
      </c>
      <c r="F10" s="23"/>
    </row>
    <row r="11" spans="1:7" s="2" customFormat="1" x14ac:dyDescent="0.25">
      <c r="A11" s="42" t="s">
        <v>129</v>
      </c>
      <c r="B11" s="18">
        <f t="shared" ref="B11:B17" si="0">B26+B43+B59+B72+B85+B99+B114+B132+B150</f>
        <v>5720.8</v>
      </c>
      <c r="C11" s="71">
        <v>5819</v>
      </c>
      <c r="D11" s="21">
        <f t="shared" ref="D11:D23" si="1">C11/B11*100</f>
        <v>101.71654314081945</v>
      </c>
      <c r="E11" s="23">
        <f t="shared" ref="E11:E23" si="2">C11-B11</f>
        <v>98.199999999999818</v>
      </c>
      <c r="F11" s="23"/>
    </row>
    <row r="12" spans="1:7" s="2" customFormat="1" x14ac:dyDescent="0.25">
      <c r="A12" s="6" t="s">
        <v>130</v>
      </c>
      <c r="B12" s="18">
        <f t="shared" si="0"/>
        <v>6762.0050000000001</v>
      </c>
      <c r="C12" s="23">
        <v>7468.09</v>
      </c>
      <c r="D12" s="21">
        <f t="shared" si="1"/>
        <v>110.44194732183723</v>
      </c>
      <c r="E12" s="23">
        <f t="shared" si="2"/>
        <v>706.08500000000004</v>
      </c>
      <c r="F12" s="23"/>
    </row>
    <row r="13" spans="1:7" s="2" customFormat="1" x14ac:dyDescent="0.25">
      <c r="A13" s="6" t="s">
        <v>131</v>
      </c>
      <c r="B13" s="18">
        <f t="shared" si="0"/>
        <v>11785.671</v>
      </c>
      <c r="C13" s="23">
        <v>12612.328</v>
      </c>
      <c r="D13" s="21">
        <f t="shared" si="1"/>
        <v>107.01408515476123</v>
      </c>
      <c r="E13" s="23">
        <f t="shared" si="2"/>
        <v>826.65699999999924</v>
      </c>
      <c r="F13" s="23"/>
    </row>
    <row r="14" spans="1:7" s="2" customFormat="1" x14ac:dyDescent="0.25">
      <c r="A14" s="6" t="s">
        <v>132</v>
      </c>
      <c r="B14" s="18">
        <f t="shared" si="0"/>
        <v>1486.9</v>
      </c>
      <c r="C14" s="23">
        <v>1393.95</v>
      </c>
      <c r="D14" s="21">
        <f t="shared" si="1"/>
        <v>93.748738987154482</v>
      </c>
      <c r="E14" s="23">
        <f t="shared" si="2"/>
        <v>-92.950000000000045</v>
      </c>
      <c r="F14" s="23"/>
    </row>
    <row r="15" spans="1:7" s="2" customFormat="1" x14ac:dyDescent="0.25">
      <c r="A15" s="6" t="s">
        <v>133</v>
      </c>
      <c r="B15" s="18">
        <f t="shared" si="0"/>
        <v>7554.3339999999998</v>
      </c>
      <c r="C15" s="23">
        <v>7332.01</v>
      </c>
      <c r="D15" s="21">
        <f t="shared" si="1"/>
        <v>97.057000656841495</v>
      </c>
      <c r="E15" s="23">
        <f t="shared" si="2"/>
        <v>-222.32399999999961</v>
      </c>
      <c r="F15" s="23"/>
    </row>
    <row r="16" spans="1:7" s="5" customFormat="1" x14ac:dyDescent="0.25">
      <c r="A16" s="6" t="s">
        <v>134</v>
      </c>
      <c r="B16" s="18">
        <f t="shared" si="0"/>
        <v>9311.27</v>
      </c>
      <c r="C16" s="23">
        <v>8911.43</v>
      </c>
      <c r="D16" s="21">
        <f t="shared" si="1"/>
        <v>95.705848933604116</v>
      </c>
      <c r="E16" s="23">
        <f t="shared" si="2"/>
        <v>-399.84000000000015</v>
      </c>
      <c r="F16" s="23"/>
    </row>
    <row r="17" spans="1:6" s="2" customFormat="1" x14ac:dyDescent="0.25">
      <c r="A17" s="6" t="s">
        <v>135</v>
      </c>
      <c r="B17" s="18">
        <f t="shared" si="0"/>
        <v>4918.8999999999996</v>
      </c>
      <c r="C17" s="23">
        <v>4619.95</v>
      </c>
      <c r="D17" s="21">
        <f t="shared" si="1"/>
        <v>93.922421679643833</v>
      </c>
      <c r="E17" s="23">
        <f t="shared" si="2"/>
        <v>-298.94999999999982</v>
      </c>
      <c r="F17" s="23"/>
    </row>
    <row r="18" spans="1:6" s="2" customFormat="1" x14ac:dyDescent="0.25">
      <c r="A18" s="6" t="s">
        <v>136</v>
      </c>
      <c r="B18" s="18">
        <f>B35+B51+B67+B79+B92+B106+B123+B141+B157</f>
        <v>250.5</v>
      </c>
      <c r="C18" s="23">
        <v>223.142</v>
      </c>
      <c r="D18" s="21">
        <f t="shared" si="1"/>
        <v>89.078642714570861</v>
      </c>
      <c r="E18" s="23">
        <f t="shared" si="2"/>
        <v>-27.358000000000004</v>
      </c>
      <c r="F18" s="23"/>
    </row>
    <row r="19" spans="1:6" s="2" customFormat="1" x14ac:dyDescent="0.25">
      <c r="A19" s="6" t="s">
        <v>137</v>
      </c>
      <c r="B19" s="18">
        <f>B36+B52+B80+B93+B107+B124+B142+B158</f>
        <v>237</v>
      </c>
      <c r="C19" s="23">
        <v>224.5</v>
      </c>
      <c r="D19" s="21">
        <f t="shared" si="1"/>
        <v>94.725738396624465</v>
      </c>
      <c r="E19" s="23">
        <f t="shared" si="2"/>
        <v>-12.5</v>
      </c>
      <c r="F19" s="23"/>
    </row>
    <row r="20" spans="1:6" s="2" customFormat="1" ht="26.4" x14ac:dyDescent="0.25">
      <c r="A20" s="6" t="s">
        <v>138</v>
      </c>
      <c r="B20" s="18">
        <f>B37+B53+B69+B81+B94+B108+B125+B143+B159</f>
        <v>660.06899999999996</v>
      </c>
      <c r="C20" s="23">
        <v>753.01</v>
      </c>
      <c r="D20" s="21">
        <f t="shared" si="1"/>
        <v>114.08049764494319</v>
      </c>
      <c r="E20" s="23">
        <f t="shared" si="2"/>
        <v>92.941000000000031</v>
      </c>
      <c r="F20" s="23"/>
    </row>
    <row r="21" spans="1:6" s="2" customFormat="1" x14ac:dyDescent="0.25">
      <c r="A21" s="43" t="s">
        <v>139</v>
      </c>
      <c r="B21" s="18">
        <f>B38+B54+B70+B82+B95+B109+B127+B145+B160</f>
        <v>6125.1139999999996</v>
      </c>
      <c r="C21" s="23">
        <v>7261.25</v>
      </c>
      <c r="D21" s="21">
        <f t="shared" si="1"/>
        <v>118.5488139486057</v>
      </c>
      <c r="E21" s="23">
        <f t="shared" si="2"/>
        <v>1136.1360000000004</v>
      </c>
      <c r="F21" s="23"/>
    </row>
    <row r="22" spans="1:6" s="2" customFormat="1" x14ac:dyDescent="0.25">
      <c r="A22" s="6" t="s">
        <v>140</v>
      </c>
      <c r="B22" s="18">
        <f>B39+B55+B96+B110+B128+B146+B161</f>
        <v>1099.6500000000001</v>
      </c>
      <c r="C22" s="23">
        <v>1230.48</v>
      </c>
      <c r="D22" s="21">
        <f t="shared" si="1"/>
        <v>111.89742190697038</v>
      </c>
      <c r="E22" s="23">
        <f t="shared" si="2"/>
        <v>130.82999999999993</v>
      </c>
      <c r="F22" s="23"/>
    </row>
    <row r="23" spans="1:6" s="2" customFormat="1" x14ac:dyDescent="0.25">
      <c r="A23" s="6" t="s">
        <v>141</v>
      </c>
      <c r="B23" s="18">
        <f>B40+B56+B83+B97+B111+B129+B147+B162</f>
        <v>4801.9639999999999</v>
      </c>
      <c r="C23" s="23">
        <v>5930.46</v>
      </c>
      <c r="D23" s="21">
        <f t="shared" si="1"/>
        <v>123.50071762303925</v>
      </c>
      <c r="E23" s="23">
        <f t="shared" si="2"/>
        <v>1128.4960000000001</v>
      </c>
      <c r="F23" s="21"/>
    </row>
    <row r="24" spans="1:6" s="2" customFormat="1" x14ac:dyDescent="0.25">
      <c r="A24" s="10"/>
      <c r="B24" s="20"/>
      <c r="C24" s="3"/>
      <c r="D24" s="21"/>
      <c r="E24" s="21"/>
      <c r="F24" s="22"/>
    </row>
    <row r="25" spans="1:6" s="2" customFormat="1" x14ac:dyDescent="0.25">
      <c r="A25" s="41" t="s">
        <v>25</v>
      </c>
      <c r="B25" s="22">
        <v>3525.5709999999999</v>
      </c>
      <c r="C25" s="22">
        <v>3586.07</v>
      </c>
      <c r="D25" s="20">
        <f>C25/B25*100</f>
        <v>101.71600571935724</v>
      </c>
      <c r="E25" s="22">
        <f>C25-B25</f>
        <v>60.499000000000251</v>
      </c>
      <c r="F25" s="23"/>
    </row>
    <row r="26" spans="1:6" s="2" customFormat="1" x14ac:dyDescent="0.25">
      <c r="A26" s="42" t="s">
        <v>129</v>
      </c>
      <c r="B26" s="23">
        <v>189.3</v>
      </c>
      <c r="C26" s="23">
        <v>149.9</v>
      </c>
      <c r="D26" s="21">
        <f t="shared" ref="D26:D40" si="3">C26/B26*100</f>
        <v>79.186476492340191</v>
      </c>
      <c r="E26" s="23">
        <f t="shared" ref="E26:E40" si="4">C26-B26</f>
        <v>-39.400000000000006</v>
      </c>
      <c r="F26" s="23"/>
    </row>
    <row r="27" spans="1:6" s="2" customFormat="1" x14ac:dyDescent="0.25">
      <c r="A27" s="6" t="s">
        <v>130</v>
      </c>
      <c r="B27" s="23">
        <v>357.36500000000001</v>
      </c>
      <c r="C27" s="23">
        <v>350.65</v>
      </c>
      <c r="D27" s="21">
        <f t="shared" si="3"/>
        <v>98.120968757432863</v>
      </c>
      <c r="E27" s="23">
        <f t="shared" si="4"/>
        <v>-6.7150000000000318</v>
      </c>
      <c r="F27" s="23"/>
    </row>
    <row r="28" spans="1:6" s="5" customFormat="1" x14ac:dyDescent="0.25">
      <c r="A28" s="6" t="s">
        <v>131</v>
      </c>
      <c r="B28" s="23">
        <v>863.57600000000002</v>
      </c>
      <c r="C28" s="23">
        <v>859.67</v>
      </c>
      <c r="D28" s="21">
        <f t="shared" si="3"/>
        <v>99.547694702029688</v>
      </c>
      <c r="E28" s="23">
        <f t="shared" si="4"/>
        <v>-3.9060000000000628</v>
      </c>
      <c r="F28" s="23"/>
    </row>
    <row r="29" spans="1:6" s="2" customFormat="1" x14ac:dyDescent="0.25">
      <c r="A29" s="6" t="s">
        <v>132</v>
      </c>
      <c r="B29" s="23">
        <v>13.5</v>
      </c>
      <c r="C29" s="23">
        <v>32.049999999999997</v>
      </c>
      <c r="D29" s="21">
        <f t="shared" si="3"/>
        <v>237.40740740740739</v>
      </c>
      <c r="E29" s="23">
        <f t="shared" si="4"/>
        <v>18.549999999999997</v>
      </c>
      <c r="F29" s="23"/>
    </row>
    <row r="30" spans="1:6" s="2" customFormat="1" x14ac:dyDescent="0.25">
      <c r="A30" s="6" t="s">
        <v>133</v>
      </c>
      <c r="B30" s="23">
        <v>885</v>
      </c>
      <c r="C30" s="23">
        <v>989.15</v>
      </c>
      <c r="D30" s="21">
        <f t="shared" si="3"/>
        <v>111.7683615819209</v>
      </c>
      <c r="E30" s="23">
        <f t="shared" si="4"/>
        <v>104.14999999999998</v>
      </c>
      <c r="F30" s="23"/>
    </row>
    <row r="31" spans="1:6" s="2" customFormat="1" x14ac:dyDescent="0.25">
      <c r="A31" s="6" t="s">
        <v>134</v>
      </c>
      <c r="B31" s="23">
        <v>856.77</v>
      </c>
      <c r="C31" s="23">
        <v>815.4</v>
      </c>
      <c r="D31" s="21">
        <f t="shared" si="3"/>
        <v>95.171399558808076</v>
      </c>
      <c r="E31" s="23">
        <f t="shared" si="4"/>
        <v>-41.370000000000005</v>
      </c>
      <c r="F31" s="23"/>
    </row>
    <row r="32" spans="1:6" s="2" customFormat="1" x14ac:dyDescent="0.25">
      <c r="A32" s="6" t="s">
        <v>135</v>
      </c>
      <c r="B32" s="23">
        <v>80</v>
      </c>
      <c r="C32" s="23">
        <v>78.599999999999994</v>
      </c>
      <c r="D32" s="21">
        <f t="shared" si="3"/>
        <v>98.25</v>
      </c>
      <c r="E32" s="23">
        <f t="shared" si="4"/>
        <v>-1.4000000000000057</v>
      </c>
      <c r="F32" s="23"/>
    </row>
    <row r="33" spans="1:6" s="2" customFormat="1" x14ac:dyDescent="0.25">
      <c r="A33" s="6" t="s">
        <v>142</v>
      </c>
      <c r="B33" s="23"/>
      <c r="C33" s="31">
        <v>2</v>
      </c>
      <c r="D33" s="21"/>
      <c r="E33" s="23">
        <f t="shared" si="4"/>
        <v>2</v>
      </c>
      <c r="F33" s="23"/>
    </row>
    <row r="34" spans="1:6" s="2" customFormat="1" x14ac:dyDescent="0.25">
      <c r="A34" s="6" t="s">
        <v>143</v>
      </c>
      <c r="B34" s="23"/>
      <c r="C34" s="31">
        <v>1</v>
      </c>
      <c r="D34" s="21"/>
      <c r="E34" s="23">
        <f t="shared" si="4"/>
        <v>1</v>
      </c>
      <c r="F34" s="23"/>
    </row>
    <row r="35" spans="1:6" s="2" customFormat="1" x14ac:dyDescent="0.25">
      <c r="A35" s="6" t="s">
        <v>136</v>
      </c>
      <c r="B35" s="23">
        <v>13</v>
      </c>
      <c r="C35" s="23">
        <v>14.2</v>
      </c>
      <c r="D35" s="21">
        <f t="shared" si="3"/>
        <v>109.23076923076923</v>
      </c>
      <c r="E35" s="23">
        <f t="shared" si="4"/>
        <v>1.1999999999999993</v>
      </c>
      <c r="F35" s="23"/>
    </row>
    <row r="36" spans="1:6" s="5" customFormat="1" x14ac:dyDescent="0.25">
      <c r="A36" s="6" t="s">
        <v>137</v>
      </c>
      <c r="B36" s="23">
        <v>6</v>
      </c>
      <c r="C36" s="23">
        <v>14.8</v>
      </c>
      <c r="D36" s="21">
        <f t="shared" si="3"/>
        <v>246.66666666666669</v>
      </c>
      <c r="E36" s="23">
        <f t="shared" si="4"/>
        <v>8.8000000000000007</v>
      </c>
      <c r="F36" s="23"/>
    </row>
    <row r="37" spans="1:6" s="2" customFormat="1" ht="26.4" x14ac:dyDescent="0.25">
      <c r="A37" s="6" t="s">
        <v>322</v>
      </c>
      <c r="B37" s="23">
        <v>14.01</v>
      </c>
      <c r="C37" s="23">
        <v>27.7</v>
      </c>
      <c r="D37" s="21">
        <f t="shared" si="3"/>
        <v>197.71591720199856</v>
      </c>
      <c r="E37" s="23">
        <f t="shared" si="4"/>
        <v>13.69</v>
      </c>
      <c r="F37" s="23"/>
    </row>
    <row r="38" spans="1:6" s="2" customFormat="1" x14ac:dyDescent="0.25">
      <c r="A38" s="43" t="s">
        <v>144</v>
      </c>
      <c r="B38" s="23">
        <v>248.36</v>
      </c>
      <c r="C38" s="23">
        <v>250.95</v>
      </c>
      <c r="D38" s="21">
        <f t="shared" si="3"/>
        <v>101.04284103720404</v>
      </c>
      <c r="E38" s="23">
        <f t="shared" si="4"/>
        <v>2.589999999999975</v>
      </c>
      <c r="F38" s="23"/>
    </row>
    <row r="39" spans="1:6" s="2" customFormat="1" x14ac:dyDescent="0.25">
      <c r="A39" s="6" t="s">
        <v>140</v>
      </c>
      <c r="B39" s="23">
        <v>47.55</v>
      </c>
      <c r="C39" s="23">
        <v>66.900000000000006</v>
      </c>
      <c r="D39" s="21">
        <f t="shared" si="3"/>
        <v>140.69400630914828</v>
      </c>
      <c r="E39" s="23">
        <f t="shared" si="4"/>
        <v>19.350000000000009</v>
      </c>
      <c r="F39" s="23"/>
    </row>
    <row r="40" spans="1:6" s="2" customFormat="1" ht="12" customHeight="1" x14ac:dyDescent="0.25">
      <c r="A40" s="6" t="s">
        <v>141</v>
      </c>
      <c r="B40" s="23">
        <v>128.31</v>
      </c>
      <c r="C40" s="23">
        <v>146.85</v>
      </c>
      <c r="D40" s="21">
        <f t="shared" si="3"/>
        <v>114.44938040682722</v>
      </c>
      <c r="E40" s="23">
        <f t="shared" si="4"/>
        <v>18.539999999999992</v>
      </c>
      <c r="F40" s="22"/>
    </row>
    <row r="41" spans="1:6" s="2" customFormat="1" x14ac:dyDescent="0.25">
      <c r="A41" s="10"/>
      <c r="B41" s="20"/>
      <c r="C41" s="72"/>
      <c r="D41" s="20"/>
      <c r="E41" s="22"/>
      <c r="F41" s="22"/>
    </row>
    <row r="42" spans="1:6" s="2" customFormat="1" x14ac:dyDescent="0.25">
      <c r="A42" s="41" t="s">
        <v>35</v>
      </c>
      <c r="B42" s="22">
        <v>13801</v>
      </c>
      <c r="C42" s="22">
        <v>14320.502</v>
      </c>
      <c r="D42" s="20">
        <f t="shared" ref="D42:D70" si="5">C42/B42*100</f>
        <v>103.76423447576262</v>
      </c>
      <c r="E42" s="22">
        <f t="shared" ref="E42:E70" si="6">C42-B42</f>
        <v>519.50200000000041</v>
      </c>
      <c r="F42" s="23"/>
    </row>
    <row r="43" spans="1:6" s="5" customFormat="1" x14ac:dyDescent="0.25">
      <c r="A43" s="42" t="s">
        <v>129</v>
      </c>
      <c r="B43" s="23">
        <v>742</v>
      </c>
      <c r="C43" s="23">
        <v>716.57</v>
      </c>
      <c r="D43" s="21">
        <f t="shared" si="5"/>
        <v>96.572776280323453</v>
      </c>
      <c r="E43" s="23">
        <f t="shared" si="6"/>
        <v>-25.42999999999995</v>
      </c>
      <c r="F43" s="23"/>
    </row>
    <row r="44" spans="1:6" s="2" customFormat="1" x14ac:dyDescent="0.25">
      <c r="A44" s="6" t="s">
        <v>130</v>
      </c>
      <c r="B44" s="23">
        <v>1642</v>
      </c>
      <c r="C44" s="23">
        <v>1848.06</v>
      </c>
      <c r="D44" s="21">
        <f t="shared" si="5"/>
        <v>112.54933008526187</v>
      </c>
      <c r="E44" s="23">
        <f t="shared" si="6"/>
        <v>206.05999999999995</v>
      </c>
      <c r="F44" s="23"/>
    </row>
    <row r="45" spans="1:6" s="2" customFormat="1" x14ac:dyDescent="0.25">
      <c r="A45" s="6" t="s">
        <v>131</v>
      </c>
      <c r="B45" s="23">
        <v>3059</v>
      </c>
      <c r="C45" s="23">
        <v>3464.83</v>
      </c>
      <c r="D45" s="21">
        <f t="shared" si="5"/>
        <v>113.26675384112454</v>
      </c>
      <c r="E45" s="23">
        <f t="shared" si="6"/>
        <v>405.82999999999993</v>
      </c>
      <c r="F45" s="23"/>
    </row>
    <row r="46" spans="1:6" s="2" customFormat="1" x14ac:dyDescent="0.25">
      <c r="A46" s="6" t="s">
        <v>132</v>
      </c>
      <c r="B46" s="23">
        <v>180</v>
      </c>
      <c r="C46" s="23">
        <v>100.7</v>
      </c>
      <c r="D46" s="21">
        <f t="shared" si="5"/>
        <v>55.944444444444443</v>
      </c>
      <c r="E46" s="23">
        <f t="shared" si="6"/>
        <v>-79.3</v>
      </c>
      <c r="F46" s="23"/>
    </row>
    <row r="47" spans="1:6" s="2" customFormat="1" x14ac:dyDescent="0.25">
      <c r="A47" s="6" t="s">
        <v>133</v>
      </c>
      <c r="B47" s="23">
        <v>1733</v>
      </c>
      <c r="C47" s="23">
        <v>1756.86</v>
      </c>
      <c r="D47" s="21">
        <f t="shared" si="5"/>
        <v>101.37680323139064</v>
      </c>
      <c r="E47" s="23">
        <f t="shared" si="6"/>
        <v>23.8599999999999</v>
      </c>
      <c r="F47" s="23"/>
    </row>
    <row r="48" spans="1:6" s="2" customFormat="1" x14ac:dyDescent="0.25">
      <c r="A48" s="6" t="s">
        <v>145</v>
      </c>
      <c r="B48" s="23">
        <v>3705</v>
      </c>
      <c r="C48" s="23">
        <v>3618.33</v>
      </c>
      <c r="D48" s="21">
        <f t="shared" si="5"/>
        <v>97.660728744939277</v>
      </c>
      <c r="E48" s="23">
        <f t="shared" si="6"/>
        <v>-86.670000000000073</v>
      </c>
      <c r="F48" s="23"/>
    </row>
    <row r="49" spans="1:8" s="2" customFormat="1" x14ac:dyDescent="0.25">
      <c r="A49" s="6" t="s">
        <v>135</v>
      </c>
      <c r="B49" s="23">
        <v>1118</v>
      </c>
      <c r="C49" s="23">
        <v>1110.95</v>
      </c>
      <c r="D49" s="21">
        <f t="shared" si="5"/>
        <v>99.369409660107351</v>
      </c>
      <c r="E49" s="23">
        <f t="shared" si="6"/>
        <v>-7.0499999999999545</v>
      </c>
      <c r="F49" s="23"/>
    </row>
    <row r="50" spans="1:8" s="2" customFormat="1" x14ac:dyDescent="0.25">
      <c r="A50" s="6" t="s">
        <v>143</v>
      </c>
      <c r="B50" s="31">
        <v>50</v>
      </c>
      <c r="C50" s="23">
        <v>120</v>
      </c>
      <c r="D50" s="21">
        <f t="shared" si="5"/>
        <v>240</v>
      </c>
      <c r="E50" s="23">
        <f t="shared" si="6"/>
        <v>70</v>
      </c>
      <c r="F50" s="23"/>
    </row>
    <row r="51" spans="1:8" s="2" customFormat="1" x14ac:dyDescent="0.25">
      <c r="A51" s="6" t="s">
        <v>136</v>
      </c>
      <c r="B51" s="23">
        <v>39</v>
      </c>
      <c r="C51" s="23">
        <v>17.141999999999999</v>
      </c>
      <c r="D51" s="21">
        <f t="shared" si="5"/>
        <v>43.953846153846158</v>
      </c>
      <c r="E51" s="23">
        <f t="shared" si="6"/>
        <v>-21.858000000000001</v>
      </c>
      <c r="F51" s="23"/>
    </row>
    <row r="52" spans="1:8" s="2" customFormat="1" x14ac:dyDescent="0.25">
      <c r="A52" s="6" t="s">
        <v>137</v>
      </c>
      <c r="B52" s="23">
        <v>14</v>
      </c>
      <c r="C52" s="23">
        <v>6</v>
      </c>
      <c r="D52" s="21">
        <f t="shared" si="5"/>
        <v>42.857142857142854</v>
      </c>
      <c r="E52" s="23">
        <f t="shared" si="6"/>
        <v>-8</v>
      </c>
      <c r="F52" s="23"/>
    </row>
    <row r="53" spans="1:8" s="2" customFormat="1" ht="26.4" x14ac:dyDescent="0.25">
      <c r="A53" s="6" t="s">
        <v>138</v>
      </c>
      <c r="B53" s="23">
        <v>61</v>
      </c>
      <c r="C53" s="23">
        <v>37.5</v>
      </c>
      <c r="D53" s="21">
        <f t="shared" si="5"/>
        <v>61.475409836065573</v>
      </c>
      <c r="E53" s="23">
        <f t="shared" si="6"/>
        <v>-23.5</v>
      </c>
      <c r="F53" s="23"/>
    </row>
    <row r="54" spans="1:8" s="5" customFormat="1" x14ac:dyDescent="0.25">
      <c r="A54" s="43" t="s">
        <v>144</v>
      </c>
      <c r="B54" s="23">
        <v>1508</v>
      </c>
      <c r="C54" s="23">
        <v>1523.56</v>
      </c>
      <c r="D54" s="21">
        <f t="shared" si="5"/>
        <v>101.0318302387268</v>
      </c>
      <c r="E54" s="23">
        <f t="shared" si="6"/>
        <v>15.559999999999945</v>
      </c>
      <c r="F54" s="23"/>
    </row>
    <row r="55" spans="1:8" s="2" customFormat="1" x14ac:dyDescent="0.25">
      <c r="A55" s="6" t="s">
        <v>140</v>
      </c>
      <c r="B55" s="23">
        <v>124</v>
      </c>
      <c r="C55" s="23">
        <v>112.98</v>
      </c>
      <c r="D55" s="21">
        <f t="shared" si="5"/>
        <v>91.112903225806448</v>
      </c>
      <c r="E55" s="23">
        <f t="shared" si="6"/>
        <v>-11.019999999999996</v>
      </c>
      <c r="F55" s="23"/>
    </row>
    <row r="56" spans="1:8" s="5" customFormat="1" x14ac:dyDescent="0.25">
      <c r="A56" s="6" t="s">
        <v>141</v>
      </c>
      <c r="B56" s="23">
        <v>1334</v>
      </c>
      <c r="C56" s="23">
        <v>1410</v>
      </c>
      <c r="D56" s="21">
        <f t="shared" si="5"/>
        <v>105.69715142428787</v>
      </c>
      <c r="E56" s="23">
        <f t="shared" si="6"/>
        <v>76</v>
      </c>
      <c r="F56" s="22"/>
    </row>
    <row r="57" spans="1:8" s="5" customFormat="1" x14ac:dyDescent="0.25">
      <c r="A57" s="6"/>
      <c r="B57" s="21"/>
      <c r="C57" s="72"/>
      <c r="D57" s="20"/>
      <c r="E57" s="22"/>
      <c r="F57" s="22"/>
    </row>
    <row r="58" spans="1:8" s="2" customFormat="1" x14ac:dyDescent="0.25">
      <c r="A58" s="41" t="s">
        <v>51</v>
      </c>
      <c r="B58" s="22">
        <v>3110</v>
      </c>
      <c r="C58" s="44">
        <v>3263</v>
      </c>
      <c r="D58" s="20">
        <f t="shared" si="5"/>
        <v>104.91961414790998</v>
      </c>
      <c r="E58" s="22">
        <f t="shared" si="6"/>
        <v>153</v>
      </c>
      <c r="F58" s="23"/>
    </row>
    <row r="59" spans="1:8" s="2" customFormat="1" ht="13.8" x14ac:dyDescent="0.25">
      <c r="A59" s="42" t="s">
        <v>146</v>
      </c>
      <c r="B59" s="23">
        <v>366</v>
      </c>
      <c r="C59" s="31">
        <v>359</v>
      </c>
      <c r="D59" s="21">
        <f t="shared" si="5"/>
        <v>98.087431693989075</v>
      </c>
      <c r="E59" s="23">
        <f t="shared" si="6"/>
        <v>-7</v>
      </c>
      <c r="F59" s="23"/>
      <c r="G59" s="73"/>
      <c r="H59" s="73"/>
    </row>
    <row r="60" spans="1:8" ht="12.75" customHeight="1" x14ac:dyDescent="0.25">
      <c r="A60" s="6" t="s">
        <v>130</v>
      </c>
      <c r="B60" s="23">
        <v>394</v>
      </c>
      <c r="C60" s="31">
        <v>404</v>
      </c>
      <c r="D60" s="21">
        <f t="shared" si="5"/>
        <v>102.53807106598984</v>
      </c>
      <c r="E60" s="23">
        <f t="shared" si="6"/>
        <v>10</v>
      </c>
      <c r="F60" s="23"/>
    </row>
    <row r="61" spans="1:8" ht="15" customHeight="1" x14ac:dyDescent="0.25">
      <c r="A61" s="6" t="s">
        <v>131</v>
      </c>
      <c r="B61" s="23">
        <v>304</v>
      </c>
      <c r="C61" s="31">
        <v>324</v>
      </c>
      <c r="D61" s="21">
        <f t="shared" si="5"/>
        <v>106.57894736842107</v>
      </c>
      <c r="E61" s="23">
        <f t="shared" si="6"/>
        <v>20</v>
      </c>
      <c r="F61" s="23"/>
    </row>
    <row r="62" spans="1:8" s="2" customFormat="1" ht="13.5" customHeight="1" x14ac:dyDescent="0.25">
      <c r="A62" s="6" t="s">
        <v>132</v>
      </c>
      <c r="B62" s="23">
        <v>218</v>
      </c>
      <c r="C62" s="31">
        <v>236</v>
      </c>
      <c r="D62" s="21">
        <f t="shared" si="5"/>
        <v>108.25688073394495</v>
      </c>
      <c r="E62" s="23">
        <f t="shared" si="6"/>
        <v>18</v>
      </c>
      <c r="F62" s="23"/>
    </row>
    <row r="63" spans="1:8" s="2" customFormat="1" ht="15.75" customHeight="1" x14ac:dyDescent="0.25">
      <c r="A63" s="6" t="s">
        <v>133</v>
      </c>
      <c r="B63" s="23">
        <v>501</v>
      </c>
      <c r="C63" s="31">
        <v>558</v>
      </c>
      <c r="D63" s="21">
        <f t="shared" si="5"/>
        <v>111.37724550898203</v>
      </c>
      <c r="E63" s="23">
        <f t="shared" si="6"/>
        <v>57</v>
      </c>
      <c r="F63" s="23"/>
    </row>
    <row r="64" spans="1:8" s="2" customFormat="1" ht="12" customHeight="1" x14ac:dyDescent="0.25">
      <c r="A64" s="6" t="s">
        <v>145</v>
      </c>
      <c r="B64" s="23">
        <v>72</v>
      </c>
      <c r="C64" s="31">
        <v>74</v>
      </c>
      <c r="D64" s="21">
        <f t="shared" si="5"/>
        <v>102.77777777777777</v>
      </c>
      <c r="E64" s="23">
        <f t="shared" si="6"/>
        <v>2</v>
      </c>
      <c r="F64" s="23"/>
    </row>
    <row r="65" spans="1:6" s="2" customFormat="1" ht="13.5" customHeight="1" x14ac:dyDescent="0.25">
      <c r="A65" s="6" t="s">
        <v>135</v>
      </c>
      <c r="B65" s="23">
        <v>1136</v>
      </c>
      <c r="C65" s="31">
        <v>1177</v>
      </c>
      <c r="D65" s="21">
        <f t="shared" si="5"/>
        <v>103.60915492957747</v>
      </c>
      <c r="E65" s="23">
        <f t="shared" si="6"/>
        <v>41</v>
      </c>
      <c r="F65" s="23"/>
    </row>
    <row r="66" spans="1:6" s="2" customFormat="1" ht="15" customHeight="1" x14ac:dyDescent="0.25">
      <c r="A66" s="6" t="s">
        <v>142</v>
      </c>
      <c r="B66" s="31">
        <v>2</v>
      </c>
      <c r="C66" s="31">
        <v>2</v>
      </c>
      <c r="D66" s="21">
        <f t="shared" si="5"/>
        <v>100</v>
      </c>
      <c r="E66" s="23">
        <f t="shared" si="6"/>
        <v>0</v>
      </c>
      <c r="F66" s="23"/>
    </row>
    <row r="67" spans="1:6" s="5" customFormat="1" x14ac:dyDescent="0.25">
      <c r="A67" s="6" t="s">
        <v>136</v>
      </c>
      <c r="B67" s="23">
        <v>4</v>
      </c>
      <c r="C67" s="31">
        <v>4</v>
      </c>
      <c r="D67" s="21">
        <f t="shared" si="5"/>
        <v>100</v>
      </c>
      <c r="E67" s="23">
        <f t="shared" si="6"/>
        <v>0</v>
      </c>
      <c r="F67" s="23"/>
    </row>
    <row r="68" spans="1:6" s="5" customFormat="1" x14ac:dyDescent="0.25">
      <c r="A68" s="6" t="s">
        <v>147</v>
      </c>
      <c r="B68" s="23"/>
      <c r="C68" s="31">
        <v>14</v>
      </c>
      <c r="D68" s="21"/>
      <c r="E68" s="23">
        <f t="shared" si="6"/>
        <v>14</v>
      </c>
      <c r="F68" s="23"/>
    </row>
    <row r="69" spans="1:6" s="2" customFormat="1" ht="26.4" x14ac:dyDescent="0.25">
      <c r="A69" s="6" t="s">
        <v>138</v>
      </c>
      <c r="B69" s="23">
        <v>113</v>
      </c>
      <c r="C69" s="31">
        <v>111</v>
      </c>
      <c r="D69" s="21">
        <f t="shared" si="5"/>
        <v>98.230088495575217</v>
      </c>
      <c r="E69" s="23">
        <f t="shared" si="6"/>
        <v>-2</v>
      </c>
      <c r="F69" s="23"/>
    </row>
    <row r="70" spans="1:6" s="2" customFormat="1" x14ac:dyDescent="0.25">
      <c r="A70" s="43" t="s">
        <v>144</v>
      </c>
      <c r="B70" s="23">
        <v>2</v>
      </c>
      <c r="C70" s="72"/>
      <c r="D70" s="21">
        <f t="shared" si="5"/>
        <v>0</v>
      </c>
      <c r="E70" s="23">
        <f t="shared" si="6"/>
        <v>-2</v>
      </c>
      <c r="F70" s="3"/>
    </row>
    <row r="71" spans="1:6" s="2" customFormat="1" x14ac:dyDescent="0.25">
      <c r="A71" s="41" t="s">
        <v>60</v>
      </c>
      <c r="B71" s="22">
        <v>477</v>
      </c>
      <c r="C71" s="22">
        <v>491</v>
      </c>
      <c r="D71" s="20">
        <f>C71/B71*100</f>
        <v>102.9350104821803</v>
      </c>
      <c r="E71" s="22">
        <f>C71-B71</f>
        <v>14</v>
      </c>
      <c r="F71" s="23"/>
    </row>
    <row r="72" spans="1:6" s="2" customFormat="1" x14ac:dyDescent="0.25">
      <c r="A72" s="42" t="s">
        <v>146</v>
      </c>
      <c r="B72" s="23">
        <v>45.5</v>
      </c>
      <c r="C72" s="23">
        <v>47.6</v>
      </c>
      <c r="D72" s="21">
        <f t="shared" ref="D72:D111" si="7">C72/B72*100</f>
        <v>104.61538461538463</v>
      </c>
      <c r="E72" s="23">
        <f t="shared" ref="E72:E111" si="8">C72-B72</f>
        <v>2.1000000000000014</v>
      </c>
      <c r="F72" s="23"/>
    </row>
    <row r="73" spans="1:6" s="2" customFormat="1" x14ac:dyDescent="0.25">
      <c r="A73" s="6" t="s">
        <v>130</v>
      </c>
      <c r="B73" s="23">
        <v>44.4</v>
      </c>
      <c r="C73" s="23">
        <v>46.4</v>
      </c>
      <c r="D73" s="21">
        <f t="shared" si="7"/>
        <v>104.5045045045045</v>
      </c>
      <c r="E73" s="23">
        <f t="shared" si="8"/>
        <v>2</v>
      </c>
      <c r="F73" s="23"/>
    </row>
    <row r="74" spans="1:6" s="2" customFormat="1" x14ac:dyDescent="0.25">
      <c r="A74" s="6" t="s">
        <v>131</v>
      </c>
      <c r="B74" s="23">
        <v>40.9</v>
      </c>
      <c r="C74" s="23">
        <v>39.799999999999997</v>
      </c>
      <c r="D74" s="21">
        <f t="shared" si="7"/>
        <v>97.310513447432754</v>
      </c>
      <c r="E74" s="23">
        <f t="shared" si="8"/>
        <v>-1.1000000000000014</v>
      </c>
      <c r="F74" s="23"/>
    </row>
    <row r="75" spans="1:6" s="2" customFormat="1" x14ac:dyDescent="0.25">
      <c r="A75" s="6" t="s">
        <v>132</v>
      </c>
      <c r="B75" s="23">
        <v>76.400000000000006</v>
      </c>
      <c r="C75" s="23">
        <v>73.7</v>
      </c>
      <c r="D75" s="21">
        <f t="shared" si="7"/>
        <v>96.465968586387433</v>
      </c>
      <c r="E75" s="23">
        <f t="shared" si="8"/>
        <v>-2.7000000000000028</v>
      </c>
      <c r="F75" s="23"/>
    </row>
    <row r="76" spans="1:6" s="2" customFormat="1" x14ac:dyDescent="0.25">
      <c r="A76" s="6" t="s">
        <v>133</v>
      </c>
      <c r="B76" s="23">
        <v>113.9</v>
      </c>
      <c r="C76" s="23">
        <v>121.3</v>
      </c>
      <c r="D76" s="21">
        <f t="shared" si="7"/>
        <v>106.49692712906058</v>
      </c>
      <c r="E76" s="23">
        <f t="shared" si="8"/>
        <v>7.3999999999999915</v>
      </c>
      <c r="F76" s="23"/>
    </row>
    <row r="77" spans="1:6" s="2" customFormat="1" x14ac:dyDescent="0.25">
      <c r="A77" s="6" t="s">
        <v>145</v>
      </c>
      <c r="B77" s="23">
        <v>30</v>
      </c>
      <c r="C77" s="23">
        <v>33</v>
      </c>
      <c r="D77" s="21">
        <f t="shared" si="7"/>
        <v>110.00000000000001</v>
      </c>
      <c r="E77" s="23">
        <f t="shared" si="8"/>
        <v>3</v>
      </c>
      <c r="F77" s="23"/>
    </row>
    <row r="78" spans="1:6" s="2" customFormat="1" x14ac:dyDescent="0.25">
      <c r="A78" s="6" t="s">
        <v>135</v>
      </c>
      <c r="B78" s="23">
        <v>93.9</v>
      </c>
      <c r="C78" s="23">
        <v>99.8</v>
      </c>
      <c r="D78" s="21">
        <f t="shared" si="7"/>
        <v>106.28328008519701</v>
      </c>
      <c r="E78" s="23">
        <f t="shared" si="8"/>
        <v>5.8999999999999915</v>
      </c>
      <c r="F78" s="23"/>
    </row>
    <row r="79" spans="1:6" s="2" customFormat="1" x14ac:dyDescent="0.25">
      <c r="A79" s="6" t="s">
        <v>136</v>
      </c>
      <c r="B79" s="23">
        <v>2.8</v>
      </c>
      <c r="C79" s="23">
        <v>2.2999999999999998</v>
      </c>
      <c r="D79" s="21">
        <f t="shared" si="7"/>
        <v>82.142857142857139</v>
      </c>
      <c r="E79" s="23">
        <f t="shared" si="8"/>
        <v>-0.5</v>
      </c>
      <c r="F79" s="23"/>
    </row>
    <row r="80" spans="1:6" s="2" customFormat="1" x14ac:dyDescent="0.25">
      <c r="A80" s="6" t="s">
        <v>148</v>
      </c>
      <c r="B80" s="23">
        <v>4</v>
      </c>
      <c r="C80" s="23">
        <v>4</v>
      </c>
      <c r="D80" s="21">
        <f t="shared" si="7"/>
        <v>100</v>
      </c>
      <c r="E80" s="23">
        <f t="shared" si="8"/>
        <v>0</v>
      </c>
      <c r="F80" s="23"/>
    </row>
    <row r="81" spans="1:6" s="2" customFormat="1" ht="26.4" x14ac:dyDescent="0.25">
      <c r="A81" s="6" t="s">
        <v>138</v>
      </c>
      <c r="B81" s="23">
        <v>21.2</v>
      </c>
      <c r="C81" s="23">
        <v>20.6</v>
      </c>
      <c r="D81" s="21">
        <f t="shared" si="7"/>
        <v>97.169811320754732</v>
      </c>
      <c r="E81" s="23">
        <f t="shared" si="8"/>
        <v>-0.59999999999999787</v>
      </c>
      <c r="F81" s="23"/>
    </row>
    <row r="82" spans="1:6" s="2" customFormat="1" x14ac:dyDescent="0.25">
      <c r="A82" s="43" t="s">
        <v>144</v>
      </c>
      <c r="B82" s="23">
        <v>4</v>
      </c>
      <c r="C82" s="23">
        <v>2.5</v>
      </c>
      <c r="D82" s="21">
        <f t="shared" si="7"/>
        <v>62.5</v>
      </c>
      <c r="E82" s="23">
        <f t="shared" si="8"/>
        <v>-1.5</v>
      </c>
      <c r="F82" s="23"/>
    </row>
    <row r="83" spans="1:6" s="2" customFormat="1" x14ac:dyDescent="0.25">
      <c r="A83" s="6" t="s">
        <v>141</v>
      </c>
      <c r="B83" s="23">
        <v>4</v>
      </c>
      <c r="C83" s="23">
        <v>2.5</v>
      </c>
      <c r="D83" s="21">
        <f t="shared" si="7"/>
        <v>62.5</v>
      </c>
      <c r="E83" s="23">
        <f t="shared" si="8"/>
        <v>-1.5</v>
      </c>
      <c r="F83" s="22"/>
    </row>
    <row r="84" spans="1:6" s="5" customFormat="1" x14ac:dyDescent="0.25">
      <c r="A84" s="41" t="s">
        <v>66</v>
      </c>
      <c r="B84" s="22">
        <v>9501.6820000000007</v>
      </c>
      <c r="C84" s="22">
        <v>9835.2780000000002</v>
      </c>
      <c r="D84" s="20">
        <f t="shared" si="7"/>
        <v>103.51091522532536</v>
      </c>
      <c r="E84" s="22">
        <f t="shared" si="8"/>
        <v>333.59599999999955</v>
      </c>
      <c r="F84" s="23"/>
    </row>
    <row r="85" spans="1:6" s="2" customFormat="1" x14ac:dyDescent="0.25">
      <c r="A85" s="42" t="s">
        <v>146</v>
      </c>
      <c r="B85" s="23">
        <v>923</v>
      </c>
      <c r="C85" s="23">
        <v>803.52</v>
      </c>
      <c r="D85" s="21">
        <f t="shared" si="7"/>
        <v>87.055254604550385</v>
      </c>
      <c r="E85" s="23">
        <f t="shared" si="8"/>
        <v>-119.48000000000002</v>
      </c>
      <c r="F85" s="23"/>
    </row>
    <row r="86" spans="1:6" s="2" customFormat="1" x14ac:dyDescent="0.25">
      <c r="A86" s="6" t="s">
        <v>130</v>
      </c>
      <c r="B86" s="23">
        <v>1294.24</v>
      </c>
      <c r="C86" s="23">
        <v>1514.08</v>
      </c>
      <c r="D86" s="21">
        <f t="shared" si="7"/>
        <v>116.98603041167017</v>
      </c>
      <c r="E86" s="23">
        <f t="shared" si="8"/>
        <v>219.83999999999992</v>
      </c>
      <c r="F86" s="23"/>
    </row>
    <row r="87" spans="1:6" s="2" customFormat="1" x14ac:dyDescent="0.25">
      <c r="A87" s="6" t="s">
        <v>131</v>
      </c>
      <c r="B87" s="23">
        <v>2633.1950000000002</v>
      </c>
      <c r="C87" s="23">
        <v>2768.9279999999999</v>
      </c>
      <c r="D87" s="21">
        <f t="shared" si="7"/>
        <v>105.15468850578857</v>
      </c>
      <c r="E87" s="23">
        <f t="shared" si="8"/>
        <v>135.73299999999972</v>
      </c>
      <c r="F87" s="23"/>
    </row>
    <row r="88" spans="1:6" s="2" customFormat="1" x14ac:dyDescent="0.25">
      <c r="A88" s="6" t="s">
        <v>132</v>
      </c>
      <c r="B88" s="23">
        <v>33</v>
      </c>
      <c r="C88" s="23">
        <v>38</v>
      </c>
      <c r="D88" s="21">
        <f t="shared" si="7"/>
        <v>115.15151515151516</v>
      </c>
      <c r="E88" s="23">
        <f t="shared" si="8"/>
        <v>5</v>
      </c>
      <c r="F88" s="23"/>
    </row>
    <row r="89" spans="1:6" s="2" customFormat="1" x14ac:dyDescent="0.25">
      <c r="A89" s="6" t="s">
        <v>133</v>
      </c>
      <c r="B89" s="23">
        <v>1282.434</v>
      </c>
      <c r="C89" s="23">
        <v>1258</v>
      </c>
      <c r="D89" s="21">
        <f t="shared" si="7"/>
        <v>98.094716765151276</v>
      </c>
      <c r="E89" s="23">
        <f t="shared" si="8"/>
        <v>-24.433999999999969</v>
      </c>
      <c r="F89" s="23"/>
    </row>
    <row r="90" spans="1:6" s="2" customFormat="1" x14ac:dyDescent="0.25">
      <c r="A90" s="6" t="s">
        <v>145</v>
      </c>
      <c r="B90" s="23">
        <v>1502.5</v>
      </c>
      <c r="C90" s="23">
        <v>1417</v>
      </c>
      <c r="D90" s="21">
        <f t="shared" si="7"/>
        <v>94.309484193011656</v>
      </c>
      <c r="E90" s="23">
        <f t="shared" si="8"/>
        <v>-85.5</v>
      </c>
      <c r="F90" s="23"/>
    </row>
    <row r="91" spans="1:6" s="2" customFormat="1" x14ac:dyDescent="0.25">
      <c r="A91" s="6" t="s">
        <v>135</v>
      </c>
      <c r="B91" s="23">
        <v>678</v>
      </c>
      <c r="C91" s="23">
        <v>585</v>
      </c>
      <c r="D91" s="21">
        <f t="shared" si="7"/>
        <v>86.283185840707972</v>
      </c>
      <c r="E91" s="23">
        <f t="shared" si="8"/>
        <v>-93</v>
      </c>
      <c r="F91" s="23"/>
    </row>
    <row r="92" spans="1:6" s="2" customFormat="1" x14ac:dyDescent="0.25">
      <c r="A92" s="6" t="s">
        <v>136</v>
      </c>
      <c r="B92" s="23">
        <v>76.7</v>
      </c>
      <c r="C92" s="23">
        <v>66.900000000000006</v>
      </c>
      <c r="D92" s="21">
        <f t="shared" si="7"/>
        <v>87.222946544980445</v>
      </c>
      <c r="E92" s="23">
        <f t="shared" si="8"/>
        <v>-9.7999999999999972</v>
      </c>
      <c r="F92" s="23"/>
    </row>
    <row r="93" spans="1:6" s="2" customFormat="1" x14ac:dyDescent="0.25">
      <c r="A93" s="6" t="s">
        <v>137</v>
      </c>
      <c r="B93" s="23">
        <v>60</v>
      </c>
      <c r="C93" s="23">
        <v>28</v>
      </c>
      <c r="D93" s="21">
        <f t="shared" si="7"/>
        <v>46.666666666666664</v>
      </c>
      <c r="E93" s="23">
        <f t="shared" si="8"/>
        <v>-32</v>
      </c>
      <c r="F93" s="23"/>
    </row>
    <row r="94" spans="1:6" s="5" customFormat="1" ht="20.25" customHeight="1" x14ac:dyDescent="0.25">
      <c r="A94" s="6" t="s">
        <v>138</v>
      </c>
      <c r="B94" s="23">
        <v>145.85900000000001</v>
      </c>
      <c r="C94" s="23">
        <v>190.71</v>
      </c>
      <c r="D94" s="21">
        <f t="shared" si="7"/>
        <v>130.74955950609834</v>
      </c>
      <c r="E94" s="23">
        <f t="shared" si="8"/>
        <v>44.850999999999999</v>
      </c>
      <c r="F94" s="23"/>
    </row>
    <row r="95" spans="1:6" s="2" customFormat="1" x14ac:dyDescent="0.25">
      <c r="A95" s="43" t="s">
        <v>139</v>
      </c>
      <c r="B95" s="23">
        <v>872.75400000000002</v>
      </c>
      <c r="C95" s="23">
        <v>1165.1400000000001</v>
      </c>
      <c r="D95" s="21">
        <f t="shared" si="7"/>
        <v>133.50153651544423</v>
      </c>
      <c r="E95" s="23">
        <f t="shared" si="8"/>
        <v>292.38600000000008</v>
      </c>
      <c r="F95" s="23"/>
    </row>
    <row r="96" spans="1:6" s="2" customFormat="1" x14ac:dyDescent="0.25">
      <c r="A96" s="6" t="s">
        <v>140</v>
      </c>
      <c r="B96" s="23">
        <v>229.6</v>
      </c>
      <c r="C96" s="23">
        <v>190</v>
      </c>
      <c r="D96" s="21">
        <f t="shared" si="7"/>
        <v>82.752613240418114</v>
      </c>
      <c r="E96" s="23">
        <f t="shared" si="8"/>
        <v>-39.599999999999994</v>
      </c>
      <c r="F96" s="23"/>
    </row>
    <row r="97" spans="1:6" s="2" customFormat="1" x14ac:dyDescent="0.25">
      <c r="A97" s="6" t="s">
        <v>141</v>
      </c>
      <c r="B97" s="23">
        <v>636.154</v>
      </c>
      <c r="C97" s="23">
        <v>910.11</v>
      </c>
      <c r="D97" s="21">
        <f t="shared" si="7"/>
        <v>143.06441522021399</v>
      </c>
      <c r="E97" s="23">
        <f t="shared" si="8"/>
        <v>273.95600000000002</v>
      </c>
      <c r="F97" s="22"/>
    </row>
    <row r="98" spans="1:6" s="2" customFormat="1" x14ac:dyDescent="0.25">
      <c r="A98" s="41" t="s">
        <v>76</v>
      </c>
      <c r="B98" s="22">
        <v>4355</v>
      </c>
      <c r="C98" s="44">
        <v>5249</v>
      </c>
      <c r="D98" s="20">
        <f t="shared" si="7"/>
        <v>120.52812858783008</v>
      </c>
      <c r="E98" s="22">
        <f t="shared" si="8"/>
        <v>894</v>
      </c>
      <c r="F98" s="23"/>
    </row>
    <row r="99" spans="1:6" s="2" customFormat="1" x14ac:dyDescent="0.25">
      <c r="A99" s="42" t="s">
        <v>146</v>
      </c>
      <c r="B99" s="23">
        <v>321</v>
      </c>
      <c r="C99" s="31">
        <v>362</v>
      </c>
      <c r="D99" s="21">
        <f t="shared" si="7"/>
        <v>112.77258566978192</v>
      </c>
      <c r="E99" s="23">
        <f t="shared" si="8"/>
        <v>41</v>
      </c>
      <c r="F99" s="23"/>
    </row>
    <row r="100" spans="1:6" s="2" customFormat="1" x14ac:dyDescent="0.25">
      <c r="A100" s="6" t="s">
        <v>130</v>
      </c>
      <c r="B100" s="23">
        <v>479</v>
      </c>
      <c r="C100" s="31">
        <v>513</v>
      </c>
      <c r="D100" s="21">
        <f t="shared" si="7"/>
        <v>107.098121085595</v>
      </c>
      <c r="E100" s="23">
        <f t="shared" si="8"/>
        <v>34</v>
      </c>
      <c r="F100" s="23"/>
    </row>
    <row r="101" spans="1:6" s="5" customFormat="1" x14ac:dyDescent="0.25">
      <c r="A101" s="6" t="s">
        <v>131</v>
      </c>
      <c r="B101" s="23">
        <v>888</v>
      </c>
      <c r="C101" s="31">
        <v>1095</v>
      </c>
      <c r="D101" s="21">
        <f t="shared" si="7"/>
        <v>123.31081081081081</v>
      </c>
      <c r="E101" s="23">
        <f t="shared" si="8"/>
        <v>207</v>
      </c>
      <c r="F101" s="23"/>
    </row>
    <row r="102" spans="1:6" s="2" customFormat="1" x14ac:dyDescent="0.25">
      <c r="A102" s="6" t="s">
        <v>132</v>
      </c>
      <c r="B102" s="23">
        <v>169</v>
      </c>
      <c r="C102" s="31">
        <v>225</v>
      </c>
      <c r="D102" s="21">
        <f t="shared" si="7"/>
        <v>133.1360946745562</v>
      </c>
      <c r="E102" s="23">
        <f t="shared" si="8"/>
        <v>56</v>
      </c>
      <c r="F102" s="23"/>
    </row>
    <row r="103" spans="1:6" s="2" customFormat="1" x14ac:dyDescent="0.25">
      <c r="A103" s="6" t="s">
        <v>133</v>
      </c>
      <c r="B103" s="23">
        <v>513</v>
      </c>
      <c r="C103" s="31">
        <v>510</v>
      </c>
      <c r="D103" s="21">
        <f t="shared" si="7"/>
        <v>99.415204678362571</v>
      </c>
      <c r="E103" s="23">
        <f t="shared" si="8"/>
        <v>-3</v>
      </c>
      <c r="F103" s="23"/>
    </row>
    <row r="104" spans="1:6" s="2" customFormat="1" x14ac:dyDescent="0.25">
      <c r="A104" s="6" t="s">
        <v>145</v>
      </c>
      <c r="B104" s="23">
        <v>548</v>
      </c>
      <c r="C104" s="31">
        <v>526</v>
      </c>
      <c r="D104" s="21">
        <f t="shared" si="7"/>
        <v>95.985401459854018</v>
      </c>
      <c r="E104" s="23">
        <f t="shared" si="8"/>
        <v>-22</v>
      </c>
      <c r="F104" s="23"/>
    </row>
    <row r="105" spans="1:6" s="2" customFormat="1" x14ac:dyDescent="0.25">
      <c r="A105" s="6" t="s">
        <v>135</v>
      </c>
      <c r="B105" s="23">
        <v>209</v>
      </c>
      <c r="C105" s="31">
        <v>174</v>
      </c>
      <c r="D105" s="21">
        <f t="shared" si="7"/>
        <v>83.253588516746419</v>
      </c>
      <c r="E105" s="23">
        <f t="shared" si="8"/>
        <v>-35</v>
      </c>
      <c r="F105" s="23"/>
    </row>
    <row r="106" spans="1:6" s="2" customFormat="1" x14ac:dyDescent="0.25">
      <c r="A106" s="6" t="s">
        <v>136</v>
      </c>
      <c r="B106" s="23">
        <v>4</v>
      </c>
      <c r="C106" s="31">
        <v>31</v>
      </c>
      <c r="D106" s="21">
        <f t="shared" si="7"/>
        <v>775</v>
      </c>
      <c r="E106" s="23">
        <f t="shared" si="8"/>
        <v>27</v>
      </c>
      <c r="F106" s="23"/>
    </row>
    <row r="107" spans="1:6" s="2" customFormat="1" x14ac:dyDescent="0.25">
      <c r="A107" s="6" t="s">
        <v>148</v>
      </c>
      <c r="B107" s="23">
        <v>10</v>
      </c>
      <c r="C107" s="31">
        <v>44</v>
      </c>
      <c r="D107" s="21">
        <f t="shared" si="7"/>
        <v>440.00000000000006</v>
      </c>
      <c r="E107" s="23">
        <f t="shared" si="8"/>
        <v>34</v>
      </c>
      <c r="F107" s="23"/>
    </row>
    <row r="108" spans="1:6" s="2" customFormat="1" ht="21" customHeight="1" x14ac:dyDescent="0.25">
      <c r="A108" s="6" t="s">
        <v>149</v>
      </c>
      <c r="B108" s="23">
        <v>55</v>
      </c>
      <c r="C108" s="31">
        <v>62</v>
      </c>
      <c r="D108" s="21">
        <f t="shared" si="7"/>
        <v>112.72727272727272</v>
      </c>
      <c r="E108" s="23">
        <f t="shared" si="8"/>
        <v>7</v>
      </c>
      <c r="F108" s="23"/>
    </row>
    <row r="109" spans="1:6" s="2" customFormat="1" x14ac:dyDescent="0.25">
      <c r="A109" s="43" t="s">
        <v>150</v>
      </c>
      <c r="B109" s="23">
        <v>1159</v>
      </c>
      <c r="C109" s="31">
        <v>1707</v>
      </c>
      <c r="D109" s="21">
        <f t="shared" si="7"/>
        <v>147.2821397756687</v>
      </c>
      <c r="E109" s="23">
        <f t="shared" si="8"/>
        <v>548</v>
      </c>
      <c r="F109" s="23"/>
    </row>
    <row r="110" spans="1:6" s="2" customFormat="1" ht="13.5" customHeight="1" x14ac:dyDescent="0.25">
      <c r="A110" s="6" t="s">
        <v>140</v>
      </c>
      <c r="B110" s="23">
        <v>105</v>
      </c>
      <c r="C110" s="31">
        <v>141</v>
      </c>
      <c r="D110" s="21">
        <f t="shared" si="7"/>
        <v>134.28571428571428</v>
      </c>
      <c r="E110" s="23">
        <f t="shared" si="8"/>
        <v>36</v>
      </c>
      <c r="F110" s="23"/>
    </row>
    <row r="111" spans="1:6" s="2" customFormat="1" ht="9.75" customHeight="1" x14ac:dyDescent="0.25">
      <c r="A111" s="6" t="s">
        <v>141</v>
      </c>
      <c r="B111" s="23">
        <v>1054</v>
      </c>
      <c r="C111" s="31">
        <v>1566</v>
      </c>
      <c r="D111" s="21">
        <f t="shared" si="7"/>
        <v>148.57685009487668</v>
      </c>
      <c r="E111" s="23">
        <f t="shared" si="8"/>
        <v>512</v>
      </c>
      <c r="F111" s="77"/>
    </row>
    <row r="112" spans="1:6" s="2" customFormat="1" ht="9.75" customHeight="1" x14ac:dyDescent="0.25">
      <c r="A112" s="6"/>
      <c r="B112" s="23"/>
      <c r="C112" s="31"/>
      <c r="D112" s="21"/>
      <c r="E112" s="23"/>
      <c r="F112" s="77"/>
    </row>
    <row r="113" spans="1:8" s="2" customFormat="1" x14ac:dyDescent="0.25">
      <c r="A113" s="41" t="s">
        <v>82</v>
      </c>
      <c r="B113" s="22">
        <v>17482</v>
      </c>
      <c r="C113" s="44">
        <v>17691</v>
      </c>
      <c r="D113" s="20">
        <f>C113/B113*100</f>
        <v>101.19551538725547</v>
      </c>
      <c r="E113" s="22">
        <f>C113-B113</f>
        <v>209</v>
      </c>
      <c r="F113" s="23"/>
    </row>
    <row r="114" spans="1:8" s="2" customFormat="1" x14ac:dyDescent="0.25">
      <c r="A114" s="42" t="s">
        <v>146</v>
      </c>
      <c r="B114" s="23">
        <v>2895</v>
      </c>
      <c r="C114" s="31">
        <v>2913</v>
      </c>
      <c r="D114" s="21">
        <f t="shared" ref="D114:D129" si="9">C114/B114*100</f>
        <v>100.62176165803109</v>
      </c>
      <c r="E114" s="23">
        <f t="shared" ref="E114:E129" si="10">C114-B114</f>
        <v>18</v>
      </c>
      <c r="F114" s="23"/>
    </row>
    <row r="115" spans="1:8" s="2" customFormat="1" ht="13.8" x14ac:dyDescent="0.25">
      <c r="A115" s="6" t="s">
        <v>130</v>
      </c>
      <c r="B115" s="23">
        <v>2117</v>
      </c>
      <c r="C115" s="31">
        <v>2349</v>
      </c>
      <c r="D115" s="21">
        <f t="shared" si="9"/>
        <v>110.95890410958904</v>
      </c>
      <c r="E115" s="23">
        <f t="shared" si="10"/>
        <v>232</v>
      </c>
      <c r="F115" s="23"/>
      <c r="G115" s="73"/>
      <c r="H115" s="73"/>
    </row>
    <row r="116" spans="1:8" ht="15.75" customHeight="1" x14ac:dyDescent="0.25">
      <c r="A116" s="6" t="s">
        <v>131</v>
      </c>
      <c r="B116" s="23">
        <v>3433</v>
      </c>
      <c r="C116" s="31">
        <v>3467</v>
      </c>
      <c r="D116" s="21">
        <f t="shared" si="9"/>
        <v>100.99038741625401</v>
      </c>
      <c r="E116" s="23">
        <f t="shared" si="10"/>
        <v>34</v>
      </c>
      <c r="F116" s="23"/>
    </row>
    <row r="117" spans="1:8" ht="15" customHeight="1" x14ac:dyDescent="0.25">
      <c r="A117" s="6" t="s">
        <v>132</v>
      </c>
      <c r="B117" s="23">
        <v>675</v>
      </c>
      <c r="C117" s="31">
        <v>654</v>
      </c>
      <c r="D117" s="21">
        <f t="shared" si="9"/>
        <v>96.888888888888886</v>
      </c>
      <c r="E117" s="23">
        <f t="shared" si="10"/>
        <v>-21</v>
      </c>
      <c r="F117" s="23"/>
    </row>
    <row r="118" spans="1:8" s="2" customFormat="1" ht="16.5" customHeight="1" x14ac:dyDescent="0.25">
      <c r="A118" s="6" t="s">
        <v>133</v>
      </c>
      <c r="B118" s="23">
        <v>2312.5</v>
      </c>
      <c r="C118" s="31">
        <v>2015</v>
      </c>
      <c r="D118" s="21">
        <f t="shared" si="9"/>
        <v>87.13513513513513</v>
      </c>
      <c r="E118" s="23">
        <f t="shared" si="10"/>
        <v>-297.5</v>
      </c>
      <c r="F118" s="23"/>
    </row>
    <row r="119" spans="1:8" s="2" customFormat="1" ht="12.75" customHeight="1" x14ac:dyDescent="0.25">
      <c r="A119" s="6" t="s">
        <v>145</v>
      </c>
      <c r="B119" s="23">
        <v>2375.5</v>
      </c>
      <c r="C119" s="31">
        <v>2303</v>
      </c>
      <c r="D119" s="21">
        <f t="shared" si="9"/>
        <v>96.948010945064198</v>
      </c>
      <c r="E119" s="23">
        <f t="shared" si="10"/>
        <v>-72.5</v>
      </c>
      <c r="F119" s="23"/>
    </row>
    <row r="120" spans="1:8" s="2" customFormat="1" ht="12" customHeight="1" x14ac:dyDescent="0.25">
      <c r="A120" s="6" t="s">
        <v>135</v>
      </c>
      <c r="B120" s="23">
        <v>1465</v>
      </c>
      <c r="C120" s="31">
        <v>1307</v>
      </c>
      <c r="D120" s="21">
        <f t="shared" si="9"/>
        <v>89.215017064846407</v>
      </c>
      <c r="E120" s="23">
        <f t="shared" si="10"/>
        <v>-158</v>
      </c>
      <c r="F120" s="23"/>
    </row>
    <row r="121" spans="1:8" s="2" customFormat="1" x14ac:dyDescent="0.25">
      <c r="A121" s="6" t="s">
        <v>142</v>
      </c>
      <c r="B121" s="31">
        <v>10</v>
      </c>
      <c r="C121" s="31">
        <v>3</v>
      </c>
      <c r="D121" s="21">
        <f t="shared" si="9"/>
        <v>30</v>
      </c>
      <c r="E121" s="23">
        <f t="shared" si="10"/>
        <v>-7</v>
      </c>
      <c r="F121" s="23"/>
    </row>
    <row r="122" spans="1:8" s="5" customFormat="1" x14ac:dyDescent="0.25">
      <c r="A122" s="6" t="s">
        <v>143</v>
      </c>
      <c r="B122" s="31">
        <v>45</v>
      </c>
      <c r="C122" s="31">
        <v>80</v>
      </c>
      <c r="D122" s="21">
        <f t="shared" si="9"/>
        <v>177.77777777777777</v>
      </c>
      <c r="E122" s="23">
        <f t="shared" si="10"/>
        <v>35</v>
      </c>
      <c r="F122" s="23"/>
    </row>
    <row r="123" spans="1:8" s="5" customFormat="1" x14ac:dyDescent="0.25">
      <c r="A123" s="6" t="s">
        <v>136</v>
      </c>
      <c r="B123" s="23">
        <v>84</v>
      </c>
      <c r="C123" s="31">
        <v>78</v>
      </c>
      <c r="D123" s="21">
        <f t="shared" si="9"/>
        <v>92.857142857142861</v>
      </c>
      <c r="E123" s="23">
        <f t="shared" si="10"/>
        <v>-6</v>
      </c>
      <c r="F123" s="23"/>
    </row>
    <row r="124" spans="1:8" s="2" customFormat="1" x14ac:dyDescent="0.25">
      <c r="A124" s="6" t="s">
        <v>148</v>
      </c>
      <c r="B124" s="23">
        <v>128</v>
      </c>
      <c r="C124" s="31">
        <v>104</v>
      </c>
      <c r="D124" s="21">
        <f t="shared" si="9"/>
        <v>81.25</v>
      </c>
      <c r="E124" s="23">
        <f t="shared" si="10"/>
        <v>-24</v>
      </c>
      <c r="F124" s="23"/>
    </row>
    <row r="125" spans="1:8" s="2" customFormat="1" ht="26.4" x14ac:dyDescent="0.25">
      <c r="A125" s="6" t="s">
        <v>138</v>
      </c>
      <c r="B125" s="23">
        <v>175</v>
      </c>
      <c r="C125" s="31">
        <v>156</v>
      </c>
      <c r="D125" s="21">
        <f t="shared" si="9"/>
        <v>89.142857142857139</v>
      </c>
      <c r="E125" s="23">
        <f t="shared" si="10"/>
        <v>-19</v>
      </c>
      <c r="F125" s="23"/>
    </row>
    <row r="126" spans="1:8" s="2" customFormat="1" x14ac:dyDescent="0.25">
      <c r="A126" s="6" t="s">
        <v>151</v>
      </c>
      <c r="B126" s="23"/>
      <c r="C126" s="31">
        <v>17</v>
      </c>
      <c r="D126" s="21"/>
      <c r="E126" s="23">
        <f t="shared" si="10"/>
        <v>17</v>
      </c>
      <c r="F126" s="23"/>
    </row>
    <row r="127" spans="1:8" s="5" customFormat="1" x14ac:dyDescent="0.25">
      <c r="A127" s="43" t="s">
        <v>150</v>
      </c>
      <c r="B127" s="23">
        <v>1822</v>
      </c>
      <c r="C127" s="31">
        <v>2245</v>
      </c>
      <c r="D127" s="21">
        <f t="shared" si="9"/>
        <v>123.21624588364435</v>
      </c>
      <c r="E127" s="23">
        <f t="shared" si="10"/>
        <v>423</v>
      </c>
      <c r="F127" s="23"/>
    </row>
    <row r="128" spans="1:8" s="2" customFormat="1" x14ac:dyDescent="0.25">
      <c r="A128" s="6" t="s">
        <v>140</v>
      </c>
      <c r="B128" s="23">
        <v>419</v>
      </c>
      <c r="C128" s="31">
        <v>556.29999999999995</v>
      </c>
      <c r="D128" s="21">
        <f t="shared" si="9"/>
        <v>132.76849642004774</v>
      </c>
      <c r="E128" s="23">
        <f t="shared" si="10"/>
        <v>137.29999999999995</v>
      </c>
      <c r="F128" s="23"/>
    </row>
    <row r="129" spans="1:6" s="2" customFormat="1" x14ac:dyDescent="0.25">
      <c r="A129" s="6" t="s">
        <v>141</v>
      </c>
      <c r="B129" s="23">
        <v>1354</v>
      </c>
      <c r="C129" s="31">
        <v>1688.7</v>
      </c>
      <c r="D129" s="21">
        <f t="shared" si="9"/>
        <v>124.71935007385524</v>
      </c>
      <c r="E129" s="23">
        <f t="shared" si="10"/>
        <v>334.70000000000005</v>
      </c>
      <c r="F129" s="20"/>
    </row>
    <row r="130" spans="1:6" s="2" customFormat="1" x14ac:dyDescent="0.25">
      <c r="A130" s="6"/>
      <c r="B130" s="21"/>
      <c r="C130" s="72"/>
      <c r="D130" s="20"/>
      <c r="E130" s="20"/>
      <c r="F130" s="22"/>
    </row>
    <row r="131" spans="1:6" s="2" customFormat="1" x14ac:dyDescent="0.25">
      <c r="A131" s="41" t="s">
        <v>93</v>
      </c>
      <c r="B131" s="22">
        <v>2007</v>
      </c>
      <c r="C131" s="22">
        <v>1781.1</v>
      </c>
      <c r="D131" s="20">
        <f t="shared" ref="D131:D147" si="11">C131/B131*100</f>
        <v>88.744394618834079</v>
      </c>
      <c r="E131" s="22">
        <f t="shared" ref="E131:E147" si="12">C131-B131</f>
        <v>-225.90000000000009</v>
      </c>
      <c r="F131" s="23"/>
    </row>
    <row r="132" spans="1:6" s="2" customFormat="1" x14ac:dyDescent="0.25">
      <c r="A132" s="42" t="s">
        <v>129</v>
      </c>
      <c r="B132" s="23">
        <v>218</v>
      </c>
      <c r="C132" s="23">
        <v>205.2</v>
      </c>
      <c r="D132" s="21">
        <f t="shared" si="11"/>
        <v>94.128440366972484</v>
      </c>
      <c r="E132" s="23">
        <f t="shared" si="12"/>
        <v>-12.800000000000011</v>
      </c>
      <c r="F132" s="23"/>
    </row>
    <row r="133" spans="1:6" s="2" customFormat="1" x14ac:dyDescent="0.25">
      <c r="A133" s="6" t="s">
        <v>130</v>
      </c>
      <c r="B133" s="23">
        <v>384</v>
      </c>
      <c r="C133" s="23">
        <v>386.6</v>
      </c>
      <c r="D133" s="21">
        <f t="shared" si="11"/>
        <v>100.67708333333334</v>
      </c>
      <c r="E133" s="23">
        <f t="shared" si="12"/>
        <v>2.6000000000000227</v>
      </c>
      <c r="F133" s="23"/>
    </row>
    <row r="134" spans="1:6" s="2" customFormat="1" x14ac:dyDescent="0.25">
      <c r="A134" s="6" t="s">
        <v>131</v>
      </c>
      <c r="B134" s="23">
        <v>408</v>
      </c>
      <c r="C134" s="23">
        <v>466.1</v>
      </c>
      <c r="D134" s="21">
        <f t="shared" si="11"/>
        <v>114.24019607843138</v>
      </c>
      <c r="E134" s="23">
        <f t="shared" si="12"/>
        <v>58.100000000000023</v>
      </c>
      <c r="F134" s="23"/>
    </row>
    <row r="135" spans="1:6" s="2" customFormat="1" x14ac:dyDescent="0.25">
      <c r="A135" s="6" t="s">
        <v>132</v>
      </c>
      <c r="B135" s="23">
        <v>121</v>
      </c>
      <c r="C135" s="23">
        <v>33.5</v>
      </c>
      <c r="D135" s="21">
        <f t="shared" si="11"/>
        <v>27.685950413223143</v>
      </c>
      <c r="E135" s="23">
        <f t="shared" si="12"/>
        <v>-87.5</v>
      </c>
      <c r="F135" s="23"/>
    </row>
    <row r="136" spans="1:6" s="5" customFormat="1" x14ac:dyDescent="0.25">
      <c r="A136" s="6" t="s">
        <v>133</v>
      </c>
      <c r="B136" s="23">
        <v>132</v>
      </c>
      <c r="C136" s="23">
        <v>90.7</v>
      </c>
      <c r="D136" s="21">
        <f t="shared" si="11"/>
        <v>68.712121212121218</v>
      </c>
      <c r="E136" s="23">
        <f t="shared" si="12"/>
        <v>-41.3</v>
      </c>
      <c r="F136" s="23"/>
    </row>
    <row r="137" spans="1:6" s="2" customFormat="1" x14ac:dyDescent="0.25">
      <c r="A137" s="6" t="s">
        <v>134</v>
      </c>
      <c r="B137" s="23">
        <v>140</v>
      </c>
      <c r="C137" s="23">
        <v>91.7</v>
      </c>
      <c r="D137" s="21">
        <f t="shared" si="11"/>
        <v>65.5</v>
      </c>
      <c r="E137" s="23">
        <f t="shared" si="12"/>
        <v>-48.3</v>
      </c>
      <c r="F137" s="23"/>
    </row>
    <row r="138" spans="1:6" s="2" customFormat="1" x14ac:dyDescent="0.25">
      <c r="A138" s="6" t="s">
        <v>135</v>
      </c>
      <c r="B138" s="23">
        <v>112</v>
      </c>
      <c r="C138" s="23">
        <v>72.599999999999994</v>
      </c>
      <c r="D138" s="21">
        <f t="shared" si="11"/>
        <v>64.821428571428569</v>
      </c>
      <c r="E138" s="23">
        <f t="shared" si="12"/>
        <v>-39.400000000000006</v>
      </c>
      <c r="F138" s="23"/>
    </row>
    <row r="139" spans="1:6" s="2" customFormat="1" x14ac:dyDescent="0.25">
      <c r="A139" s="6" t="s">
        <v>142</v>
      </c>
      <c r="B139" s="31">
        <v>1</v>
      </c>
      <c r="C139" s="23">
        <v>2</v>
      </c>
      <c r="D139" s="21">
        <f t="shared" si="11"/>
        <v>200</v>
      </c>
      <c r="E139" s="23">
        <f t="shared" si="12"/>
        <v>1</v>
      </c>
      <c r="F139" s="23"/>
    </row>
    <row r="140" spans="1:6" s="2" customFormat="1" x14ac:dyDescent="0.25">
      <c r="A140" s="6" t="s">
        <v>143</v>
      </c>
      <c r="B140" s="31">
        <v>27</v>
      </c>
      <c r="C140" s="23">
        <v>0.8</v>
      </c>
      <c r="D140" s="21">
        <f t="shared" si="11"/>
        <v>2.9629629629629632</v>
      </c>
      <c r="E140" s="23">
        <f t="shared" si="12"/>
        <v>-26.2</v>
      </c>
      <c r="F140" s="23"/>
    </row>
    <row r="141" spans="1:6" s="5" customFormat="1" x14ac:dyDescent="0.25">
      <c r="A141" s="6" t="s">
        <v>136</v>
      </c>
      <c r="B141" s="23">
        <v>21</v>
      </c>
      <c r="C141" s="23">
        <v>6.6</v>
      </c>
      <c r="D141" s="21">
        <f t="shared" si="11"/>
        <v>31.428571428571427</v>
      </c>
      <c r="E141" s="23">
        <f t="shared" si="12"/>
        <v>-14.4</v>
      </c>
      <c r="F141" s="23"/>
    </row>
    <row r="142" spans="1:6" s="2" customFormat="1" x14ac:dyDescent="0.25">
      <c r="A142" s="6" t="s">
        <v>137</v>
      </c>
      <c r="B142" s="23">
        <v>8</v>
      </c>
      <c r="C142" s="23">
        <v>3.7</v>
      </c>
      <c r="D142" s="21">
        <f t="shared" si="11"/>
        <v>46.25</v>
      </c>
      <c r="E142" s="23">
        <f t="shared" si="12"/>
        <v>-4.3</v>
      </c>
      <c r="F142" s="23"/>
    </row>
    <row r="143" spans="1:6" s="2" customFormat="1" ht="26.4" x14ac:dyDescent="0.25">
      <c r="A143" s="6" t="s">
        <v>138</v>
      </c>
      <c r="B143" s="23">
        <v>63</v>
      </c>
      <c r="C143" s="23">
        <v>137.9</v>
      </c>
      <c r="D143" s="21">
        <f t="shared" si="11"/>
        <v>218.88888888888891</v>
      </c>
      <c r="E143" s="23">
        <f t="shared" si="12"/>
        <v>74.900000000000006</v>
      </c>
      <c r="F143" s="23"/>
    </row>
    <row r="144" spans="1:6" s="5" customFormat="1" x14ac:dyDescent="0.25">
      <c r="A144" s="6" t="s">
        <v>151</v>
      </c>
      <c r="B144" s="31" t="s">
        <v>2</v>
      </c>
      <c r="C144" s="23">
        <v>9.6</v>
      </c>
      <c r="D144" s="21"/>
      <c r="E144" s="23"/>
      <c r="F144" s="23"/>
    </row>
    <row r="145" spans="1:6" s="2" customFormat="1" x14ac:dyDescent="0.25">
      <c r="A145" s="43" t="s">
        <v>139</v>
      </c>
      <c r="B145" s="23">
        <v>400</v>
      </c>
      <c r="C145" s="23">
        <v>274.10000000000002</v>
      </c>
      <c r="D145" s="21">
        <f t="shared" si="11"/>
        <v>68.525000000000006</v>
      </c>
      <c r="E145" s="23">
        <f t="shared" si="12"/>
        <v>-125.89999999999998</v>
      </c>
      <c r="F145" s="23"/>
    </row>
    <row r="146" spans="1:6" s="2" customFormat="1" x14ac:dyDescent="0.25">
      <c r="A146" s="6" t="s">
        <v>140</v>
      </c>
      <c r="B146" s="23">
        <v>138</v>
      </c>
      <c r="C146" s="23">
        <v>116.3</v>
      </c>
      <c r="D146" s="21">
        <f t="shared" si="11"/>
        <v>84.275362318840578</v>
      </c>
      <c r="E146" s="23">
        <f t="shared" si="12"/>
        <v>-21.700000000000003</v>
      </c>
      <c r="F146" s="23"/>
    </row>
    <row r="147" spans="1:6" s="2" customFormat="1" x14ac:dyDescent="0.25">
      <c r="A147" s="6" t="s">
        <v>141</v>
      </c>
      <c r="B147" s="23">
        <v>219</v>
      </c>
      <c r="C147" s="23">
        <v>158.30000000000001</v>
      </c>
      <c r="D147" s="21">
        <f t="shared" si="11"/>
        <v>72.283105022831052</v>
      </c>
      <c r="E147" s="23">
        <f t="shared" si="12"/>
        <v>-60.699999999999989</v>
      </c>
      <c r="F147" s="23"/>
    </row>
    <row r="148" spans="1:6" s="2" customFormat="1" x14ac:dyDescent="0.25">
      <c r="A148" s="10"/>
      <c r="B148" s="70"/>
      <c r="C148" s="72"/>
      <c r="D148" s="21"/>
      <c r="E148" s="23"/>
      <c r="F148" s="22"/>
    </row>
    <row r="149" spans="1:6" s="5" customFormat="1" x14ac:dyDescent="0.25">
      <c r="A149" s="41" t="s">
        <v>94</v>
      </c>
      <c r="B149" s="22">
        <v>552</v>
      </c>
      <c r="C149" s="22">
        <v>401.6</v>
      </c>
      <c r="D149" s="20">
        <f>C149/B149*100</f>
        <v>72.753623188405797</v>
      </c>
      <c r="E149" s="22">
        <f>C149-B149</f>
        <v>-150.39999999999998</v>
      </c>
      <c r="F149" s="23"/>
    </row>
    <row r="150" spans="1:6" s="2" customFormat="1" x14ac:dyDescent="0.25">
      <c r="A150" s="42" t="s">
        <v>146</v>
      </c>
      <c r="B150" s="23">
        <v>21</v>
      </c>
      <c r="C150" s="23">
        <v>30</v>
      </c>
      <c r="D150" s="21">
        <f t="shared" ref="D150:D162" si="13">C150/B150*100</f>
        <v>142.85714285714286</v>
      </c>
      <c r="E150" s="23">
        <f t="shared" ref="E150:E162" si="14">C150-B150</f>
        <v>9</v>
      </c>
      <c r="F150" s="23"/>
    </row>
    <row r="151" spans="1:6" s="2" customFormat="1" x14ac:dyDescent="0.25">
      <c r="A151" s="6" t="s">
        <v>130</v>
      </c>
      <c r="B151" s="23">
        <v>50</v>
      </c>
      <c r="C151" s="23">
        <v>54</v>
      </c>
      <c r="D151" s="21">
        <f t="shared" si="13"/>
        <v>108</v>
      </c>
      <c r="E151" s="23">
        <f t="shared" si="14"/>
        <v>4</v>
      </c>
      <c r="F151" s="23"/>
    </row>
    <row r="152" spans="1:6" s="2" customFormat="1" x14ac:dyDescent="0.25">
      <c r="A152" s="6" t="s">
        <v>131</v>
      </c>
      <c r="B152" s="23">
        <v>156</v>
      </c>
      <c r="C152" s="23">
        <v>134</v>
      </c>
      <c r="D152" s="21">
        <f t="shared" si="13"/>
        <v>85.897435897435898</v>
      </c>
      <c r="E152" s="23">
        <f t="shared" si="14"/>
        <v>-22</v>
      </c>
      <c r="F152" s="23"/>
    </row>
    <row r="153" spans="1:6" s="2" customFormat="1" x14ac:dyDescent="0.25">
      <c r="A153" s="6" t="s">
        <v>132</v>
      </c>
      <c r="B153" s="23">
        <v>1</v>
      </c>
      <c r="C153" s="23">
        <v>1</v>
      </c>
      <c r="D153" s="21">
        <f t="shared" si="13"/>
        <v>100</v>
      </c>
      <c r="E153" s="23">
        <f t="shared" si="14"/>
        <v>0</v>
      </c>
      <c r="F153" s="23"/>
    </row>
    <row r="154" spans="1:6" s="2" customFormat="1" x14ac:dyDescent="0.25">
      <c r="A154" s="6" t="s">
        <v>133</v>
      </c>
      <c r="B154" s="23">
        <v>81.5</v>
      </c>
      <c r="C154" s="23">
        <v>33</v>
      </c>
      <c r="D154" s="21">
        <f t="shared" si="13"/>
        <v>40.490797546012267</v>
      </c>
      <c r="E154" s="23">
        <f t="shared" si="14"/>
        <v>-48.5</v>
      </c>
      <c r="F154" s="23"/>
    </row>
    <row r="155" spans="1:6" s="2" customFormat="1" x14ac:dyDescent="0.25">
      <c r="A155" s="6" t="s">
        <v>134</v>
      </c>
      <c r="B155" s="23">
        <v>81.5</v>
      </c>
      <c r="C155" s="23">
        <v>32</v>
      </c>
      <c r="D155" s="21">
        <f t="shared" si="13"/>
        <v>39.263803680981596</v>
      </c>
      <c r="E155" s="23">
        <f t="shared" si="14"/>
        <v>-49.5</v>
      </c>
      <c r="F155" s="23"/>
    </row>
    <row r="156" spans="1:6" s="2" customFormat="1" x14ac:dyDescent="0.25">
      <c r="A156" s="6" t="s">
        <v>135</v>
      </c>
      <c r="B156" s="23">
        <v>27</v>
      </c>
      <c r="C156" s="23">
        <v>15</v>
      </c>
      <c r="D156" s="21">
        <f t="shared" si="13"/>
        <v>55.555555555555557</v>
      </c>
      <c r="E156" s="23">
        <f t="shared" si="14"/>
        <v>-12</v>
      </c>
      <c r="F156" s="23"/>
    </row>
    <row r="157" spans="1:6" s="2" customFormat="1" x14ac:dyDescent="0.25">
      <c r="A157" s="6" t="s">
        <v>136</v>
      </c>
      <c r="B157" s="23">
        <v>6</v>
      </c>
      <c r="C157" s="23">
        <v>3</v>
      </c>
      <c r="D157" s="21">
        <f t="shared" si="13"/>
        <v>50</v>
      </c>
      <c r="E157" s="23">
        <f t="shared" si="14"/>
        <v>-3</v>
      </c>
      <c r="F157" s="23"/>
    </row>
    <row r="158" spans="1:6" s="2" customFormat="1" x14ac:dyDescent="0.25">
      <c r="A158" s="6" t="s">
        <v>152</v>
      </c>
      <c r="B158" s="23">
        <v>7</v>
      </c>
      <c r="C158" s="23">
        <v>6</v>
      </c>
      <c r="D158" s="21">
        <f t="shared" si="13"/>
        <v>85.714285714285708</v>
      </c>
      <c r="E158" s="23">
        <f t="shared" si="14"/>
        <v>-1</v>
      </c>
      <c r="F158" s="23"/>
    </row>
    <row r="159" spans="1:6" s="2" customFormat="1" ht="26.4" x14ac:dyDescent="0.25">
      <c r="A159" s="6" t="s">
        <v>149</v>
      </c>
      <c r="B159" s="23">
        <v>12</v>
      </c>
      <c r="C159" s="23">
        <v>9.6</v>
      </c>
      <c r="D159" s="21">
        <f t="shared" si="13"/>
        <v>80</v>
      </c>
      <c r="E159" s="23">
        <f t="shared" si="14"/>
        <v>-2.4000000000000004</v>
      </c>
      <c r="F159" s="23"/>
    </row>
    <row r="160" spans="1:6" s="5" customFormat="1" x14ac:dyDescent="0.25">
      <c r="A160" s="43" t="s">
        <v>144</v>
      </c>
      <c r="B160" s="23">
        <v>109</v>
      </c>
      <c r="C160" s="23">
        <v>84</v>
      </c>
      <c r="D160" s="21">
        <f t="shared" si="13"/>
        <v>77.064220183486242</v>
      </c>
      <c r="E160" s="23">
        <f t="shared" si="14"/>
        <v>-25</v>
      </c>
      <c r="F160" s="23"/>
    </row>
    <row r="161" spans="1:8" s="2" customFormat="1" x14ac:dyDescent="0.25">
      <c r="A161" s="6" t="s">
        <v>140</v>
      </c>
      <c r="B161" s="23">
        <v>36.5</v>
      </c>
      <c r="C161" s="23">
        <v>38</v>
      </c>
      <c r="D161" s="21">
        <f t="shared" si="13"/>
        <v>104.10958904109589</v>
      </c>
      <c r="E161" s="23">
        <f t="shared" si="14"/>
        <v>1.5</v>
      </c>
      <c r="F161" s="23"/>
    </row>
    <row r="162" spans="1:8" s="2" customFormat="1" ht="13.8" x14ac:dyDescent="0.25">
      <c r="A162" s="6" t="s">
        <v>141</v>
      </c>
      <c r="B162" s="23">
        <v>72.5</v>
      </c>
      <c r="C162" s="23">
        <v>46</v>
      </c>
      <c r="D162" s="21">
        <f t="shared" si="13"/>
        <v>63.448275862068968</v>
      </c>
      <c r="E162" s="23">
        <f t="shared" si="14"/>
        <v>-26.5</v>
      </c>
      <c r="F162" s="3"/>
      <c r="G162" s="73"/>
      <c r="H162" s="73"/>
    </row>
  </sheetData>
  <mergeCells count="5">
    <mergeCell ref="A3:E3"/>
    <mergeCell ref="B6:C6"/>
    <mergeCell ref="D6:E6"/>
    <mergeCell ref="A4:E4"/>
    <mergeCell ref="A6:A7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A34" workbookViewId="0">
      <selection activeCell="F15" sqref="F15"/>
    </sheetView>
  </sheetViews>
  <sheetFormatPr defaultRowHeight="13.2" x14ac:dyDescent="0.25"/>
  <cols>
    <col min="1" max="1" width="26.6640625" customWidth="1"/>
    <col min="2" max="2" width="11.5546875" customWidth="1"/>
  </cols>
  <sheetData>
    <row r="1" spans="1:9" x14ac:dyDescent="0.25">
      <c r="A1" s="65" t="s">
        <v>203</v>
      </c>
    </row>
    <row r="2" spans="1:9" x14ac:dyDescent="0.25">
      <c r="A2" s="65" t="s">
        <v>204</v>
      </c>
    </row>
    <row r="3" spans="1:9" s="2" customFormat="1" ht="13.8" x14ac:dyDescent="0.25">
      <c r="A3" s="78" t="s">
        <v>303</v>
      </c>
      <c r="B3" s="78"/>
      <c r="C3" s="78"/>
      <c r="D3" s="78"/>
      <c r="E3" s="78"/>
      <c r="F3" s="47"/>
      <c r="G3" s="47"/>
      <c r="H3" s="47"/>
    </row>
    <row r="4" spans="1:9" ht="12" customHeight="1" x14ac:dyDescent="0.25">
      <c r="A4" s="78" t="s">
        <v>304</v>
      </c>
      <c r="B4" s="78"/>
      <c r="C4" s="78"/>
      <c r="D4" s="78"/>
      <c r="E4" s="47"/>
      <c r="F4" s="47"/>
    </row>
    <row r="5" spans="1:9" s="2" customFormat="1" ht="19.5" customHeight="1" x14ac:dyDescent="0.25">
      <c r="E5" s="3" t="s">
        <v>21</v>
      </c>
      <c r="F5" s="3"/>
    </row>
    <row r="6" spans="1:9" s="2" customFormat="1" ht="46.95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9" s="2" customFormat="1" ht="18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9" s="5" customFormat="1" ht="14.25" customHeigh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  <c r="G8" s="24"/>
      <c r="I8" s="24"/>
    </row>
    <row r="9" spans="1:9" s="5" customFormat="1" x14ac:dyDescent="0.25">
      <c r="A9" s="11"/>
      <c r="B9" s="7"/>
      <c r="C9" s="7"/>
      <c r="D9" s="7"/>
      <c r="E9" s="7"/>
      <c r="F9" s="7"/>
    </row>
    <row r="10" spans="1:9" s="5" customFormat="1" ht="26.4" x14ac:dyDescent="0.25">
      <c r="A10" s="10" t="s">
        <v>96</v>
      </c>
      <c r="B10" s="22">
        <v>11237.24</v>
      </c>
      <c r="C10" s="22">
        <v>11736.75</v>
      </c>
      <c r="D10" s="20">
        <v>104.4</v>
      </c>
      <c r="E10" s="22">
        <v>499.51</v>
      </c>
      <c r="F10" s="22"/>
    </row>
    <row r="11" spans="1:9" s="2" customFormat="1" x14ac:dyDescent="0.25">
      <c r="A11" s="10"/>
      <c r="B11" s="22"/>
      <c r="C11" s="22"/>
      <c r="D11" s="20"/>
      <c r="E11" s="22"/>
      <c r="F11" s="22"/>
    </row>
    <row r="12" spans="1:9" s="2" customFormat="1" x14ac:dyDescent="0.25">
      <c r="A12" s="10" t="s">
        <v>25</v>
      </c>
      <c r="B12" s="22">
        <v>70.239999999999995</v>
      </c>
      <c r="C12" s="22">
        <v>84.15</v>
      </c>
      <c r="D12" s="20">
        <v>119.8</v>
      </c>
      <c r="E12" s="22">
        <v>13.91</v>
      </c>
      <c r="F12" s="22"/>
    </row>
    <row r="13" spans="1:9" s="2" customFormat="1" x14ac:dyDescent="0.25">
      <c r="A13" s="6" t="s">
        <v>26</v>
      </c>
      <c r="B13" s="23">
        <v>2</v>
      </c>
      <c r="C13" s="23">
        <v>2</v>
      </c>
      <c r="D13" s="21">
        <v>100</v>
      </c>
      <c r="E13" s="23" t="s">
        <v>2</v>
      </c>
      <c r="F13" s="23"/>
    </row>
    <row r="14" spans="1:9" s="2" customFormat="1" x14ac:dyDescent="0.25">
      <c r="A14" s="6" t="s">
        <v>27</v>
      </c>
      <c r="B14" s="23">
        <v>30</v>
      </c>
      <c r="C14" s="23">
        <v>33</v>
      </c>
      <c r="D14" s="21">
        <v>110</v>
      </c>
      <c r="E14" s="23">
        <v>3</v>
      </c>
      <c r="F14" s="23"/>
    </row>
    <row r="15" spans="1:9" s="2" customFormat="1" x14ac:dyDescent="0.25">
      <c r="A15" s="6" t="s">
        <v>28</v>
      </c>
      <c r="B15" s="23">
        <v>27</v>
      </c>
      <c r="C15" s="23">
        <v>37</v>
      </c>
      <c r="D15" s="21">
        <v>137</v>
      </c>
      <c r="E15" s="23">
        <v>10</v>
      </c>
      <c r="F15" s="23"/>
    </row>
    <row r="16" spans="1:9" s="2" customFormat="1" x14ac:dyDescent="0.25">
      <c r="A16" s="6" t="s">
        <v>30</v>
      </c>
      <c r="B16" s="23">
        <v>5</v>
      </c>
      <c r="C16" s="23">
        <v>6</v>
      </c>
      <c r="D16" s="21">
        <v>120</v>
      </c>
      <c r="E16" s="23">
        <v>1</v>
      </c>
      <c r="F16" s="23"/>
    </row>
    <row r="17" spans="1:6" s="2" customFormat="1" x14ac:dyDescent="0.25">
      <c r="A17" s="6" t="s">
        <v>31</v>
      </c>
      <c r="B17" s="23">
        <v>6.24</v>
      </c>
      <c r="C17" s="23">
        <v>6</v>
      </c>
      <c r="D17" s="21">
        <v>96.2</v>
      </c>
      <c r="E17" s="23">
        <v>-0.24</v>
      </c>
      <c r="F17" s="23"/>
    </row>
    <row r="18" spans="1:6" s="5" customFormat="1" x14ac:dyDescent="0.25">
      <c r="A18" s="6"/>
      <c r="B18" s="23"/>
      <c r="C18" s="23"/>
      <c r="D18" s="21"/>
      <c r="E18" s="23"/>
      <c r="F18" s="23"/>
    </row>
    <row r="19" spans="1:6" s="2" customFormat="1" x14ac:dyDescent="0.25">
      <c r="A19" s="10" t="s">
        <v>35</v>
      </c>
      <c r="B19" s="22">
        <v>4001</v>
      </c>
      <c r="C19" s="22">
        <v>5073.6000000000004</v>
      </c>
      <c r="D19" s="20">
        <v>126.8</v>
      </c>
      <c r="E19" s="22">
        <v>1072.5999999999999</v>
      </c>
      <c r="F19" s="22"/>
    </row>
    <row r="20" spans="1:6" s="2" customFormat="1" x14ac:dyDescent="0.25">
      <c r="A20" s="6" t="s">
        <v>36</v>
      </c>
      <c r="B20" s="23">
        <v>2242</v>
      </c>
      <c r="C20" s="23">
        <v>2395</v>
      </c>
      <c r="D20" s="21">
        <v>106.8</v>
      </c>
      <c r="E20" s="23">
        <v>153</v>
      </c>
      <c r="F20" s="23"/>
    </row>
    <row r="21" spans="1:6" s="2" customFormat="1" x14ac:dyDescent="0.25">
      <c r="A21" s="6" t="s">
        <v>38</v>
      </c>
      <c r="B21" s="23">
        <v>89</v>
      </c>
      <c r="C21" s="23">
        <v>97.7</v>
      </c>
      <c r="D21" s="21">
        <v>109.8</v>
      </c>
      <c r="E21" s="23">
        <v>8.6999999999999993</v>
      </c>
      <c r="F21" s="23"/>
    </row>
    <row r="22" spans="1:6" s="2" customFormat="1" x14ac:dyDescent="0.25">
      <c r="A22" s="6" t="s">
        <v>39</v>
      </c>
      <c r="B22" s="23">
        <v>613</v>
      </c>
      <c r="C22" s="23">
        <v>583</v>
      </c>
      <c r="D22" s="21">
        <v>95.1</v>
      </c>
      <c r="E22" s="23">
        <v>-30</v>
      </c>
      <c r="F22" s="23"/>
    </row>
    <row r="23" spans="1:6" s="2" customFormat="1" x14ac:dyDescent="0.25">
      <c r="A23" s="6" t="s">
        <v>40</v>
      </c>
      <c r="B23" s="23">
        <v>916</v>
      </c>
      <c r="C23" s="23">
        <v>1806</v>
      </c>
      <c r="D23" s="21">
        <v>197.2</v>
      </c>
      <c r="E23" s="23">
        <v>890</v>
      </c>
      <c r="F23" s="23"/>
    </row>
    <row r="24" spans="1:6" s="2" customFormat="1" x14ac:dyDescent="0.25">
      <c r="A24" s="6" t="s">
        <v>41</v>
      </c>
      <c r="B24" s="23">
        <v>20</v>
      </c>
      <c r="C24" s="23">
        <v>20</v>
      </c>
      <c r="D24" s="21">
        <v>100</v>
      </c>
      <c r="E24" s="23" t="s">
        <v>2</v>
      </c>
      <c r="F24" s="23"/>
    </row>
    <row r="25" spans="1:6" s="2" customFormat="1" x14ac:dyDescent="0.25">
      <c r="A25" s="6" t="s">
        <v>42</v>
      </c>
      <c r="B25" s="23">
        <v>45</v>
      </c>
      <c r="C25" s="23">
        <v>40</v>
      </c>
      <c r="D25" s="21">
        <v>88.9</v>
      </c>
      <c r="E25" s="23">
        <v>-5</v>
      </c>
      <c r="F25" s="23"/>
    </row>
    <row r="26" spans="1:6" s="2" customFormat="1" x14ac:dyDescent="0.25">
      <c r="A26" s="6" t="s">
        <v>45</v>
      </c>
      <c r="B26" s="23">
        <v>94</v>
      </c>
      <c r="C26" s="23">
        <v>141</v>
      </c>
      <c r="D26" s="21">
        <v>150</v>
      </c>
      <c r="E26" s="23">
        <v>47</v>
      </c>
      <c r="F26" s="23"/>
    </row>
    <row r="27" spans="1:6" s="2" customFormat="1" x14ac:dyDescent="0.25">
      <c r="A27" s="6" t="s">
        <v>47</v>
      </c>
      <c r="B27" s="31">
        <v>7</v>
      </c>
      <c r="C27" s="31">
        <v>2</v>
      </c>
      <c r="D27" s="21">
        <v>28.57</v>
      </c>
      <c r="E27" s="31">
        <v>-5</v>
      </c>
      <c r="F27" s="31"/>
    </row>
    <row r="28" spans="1:6" s="2" customFormat="1" x14ac:dyDescent="0.25">
      <c r="A28" s="6" t="s">
        <v>48</v>
      </c>
      <c r="B28" s="23" t="s">
        <v>2</v>
      </c>
      <c r="C28" s="23">
        <v>1</v>
      </c>
      <c r="D28" s="21" t="s">
        <v>2</v>
      </c>
      <c r="E28" s="23">
        <v>1</v>
      </c>
      <c r="F28" s="23"/>
    </row>
    <row r="29" spans="1:6" s="2" customFormat="1" x14ac:dyDescent="0.25">
      <c r="A29" s="6" t="s">
        <v>50</v>
      </c>
      <c r="B29" s="23" t="s">
        <v>2</v>
      </c>
      <c r="C29" s="23">
        <v>7.9</v>
      </c>
      <c r="D29" s="21" t="s">
        <v>2</v>
      </c>
      <c r="E29" s="23">
        <v>7.9</v>
      </c>
      <c r="F29" s="23"/>
    </row>
    <row r="30" spans="1:6" s="2" customFormat="1" x14ac:dyDescent="0.25">
      <c r="A30" s="6"/>
      <c r="B30" s="23"/>
      <c r="C30" s="23"/>
      <c r="D30" s="21"/>
      <c r="E30" s="23"/>
      <c r="F30" s="23"/>
    </row>
    <row r="31" spans="1:6" s="2" customFormat="1" x14ac:dyDescent="0.25">
      <c r="A31" s="10" t="s">
        <v>66</v>
      </c>
      <c r="B31" s="22">
        <v>2642</v>
      </c>
      <c r="C31" s="22">
        <v>2693</v>
      </c>
      <c r="D31" s="20">
        <v>101.9</v>
      </c>
      <c r="E31" s="22">
        <v>51</v>
      </c>
      <c r="F31" s="22"/>
    </row>
    <row r="32" spans="1:6" s="2" customFormat="1" x14ac:dyDescent="0.25">
      <c r="A32" s="6" t="s">
        <v>67</v>
      </c>
      <c r="B32" s="23">
        <v>15</v>
      </c>
      <c r="C32" s="23">
        <v>22</v>
      </c>
      <c r="D32" s="21">
        <v>146.69999999999999</v>
      </c>
      <c r="E32" s="23">
        <v>7</v>
      </c>
      <c r="F32" s="23"/>
    </row>
    <row r="33" spans="1:6" s="2" customFormat="1" x14ac:dyDescent="0.25">
      <c r="A33" s="6" t="s">
        <v>68</v>
      </c>
      <c r="B33" s="23">
        <v>1368</v>
      </c>
      <c r="C33" s="23">
        <v>1371</v>
      </c>
      <c r="D33" s="21">
        <v>100.2</v>
      </c>
      <c r="E33" s="23">
        <v>3</v>
      </c>
      <c r="F33" s="23"/>
    </row>
    <row r="34" spans="1:6" s="5" customFormat="1" x14ac:dyDescent="0.25">
      <c r="A34" s="6" t="s">
        <v>19</v>
      </c>
      <c r="B34" s="23">
        <v>1205</v>
      </c>
      <c r="C34" s="23">
        <v>1226</v>
      </c>
      <c r="D34" s="21">
        <v>101.7</v>
      </c>
      <c r="E34" s="23">
        <v>21</v>
      </c>
      <c r="F34" s="23"/>
    </row>
    <row r="35" spans="1:6" s="2" customFormat="1" x14ac:dyDescent="0.25">
      <c r="A35" s="6" t="s">
        <v>70</v>
      </c>
      <c r="B35" s="23">
        <v>30</v>
      </c>
      <c r="C35" s="23">
        <v>40</v>
      </c>
      <c r="D35" s="21">
        <v>133.30000000000001</v>
      </c>
      <c r="E35" s="23">
        <v>10</v>
      </c>
      <c r="F35" s="23"/>
    </row>
    <row r="36" spans="1:6" s="2" customFormat="1" x14ac:dyDescent="0.25">
      <c r="A36" s="6" t="s">
        <v>71</v>
      </c>
      <c r="B36" s="23">
        <v>19</v>
      </c>
      <c r="C36" s="23">
        <v>19</v>
      </c>
      <c r="D36" s="21">
        <v>100</v>
      </c>
      <c r="E36" s="23" t="s">
        <v>2</v>
      </c>
      <c r="F36" s="23"/>
    </row>
    <row r="37" spans="1:6" s="2" customFormat="1" x14ac:dyDescent="0.25">
      <c r="A37" s="6" t="s">
        <v>73</v>
      </c>
      <c r="B37" s="23">
        <v>35</v>
      </c>
      <c r="C37" s="23">
        <v>55</v>
      </c>
      <c r="D37" s="21">
        <v>157.1</v>
      </c>
      <c r="E37" s="23">
        <v>20</v>
      </c>
      <c r="F37" s="23"/>
    </row>
    <row r="38" spans="1:6" s="2" customFormat="1" x14ac:dyDescent="0.25">
      <c r="A38" s="6"/>
      <c r="B38" s="23"/>
      <c r="C38" s="23"/>
      <c r="D38" s="21"/>
      <c r="E38" s="23"/>
      <c r="F38" s="23"/>
    </row>
    <row r="39" spans="1:6" s="2" customFormat="1" x14ac:dyDescent="0.25">
      <c r="A39" s="10" t="s">
        <v>76</v>
      </c>
      <c r="B39" s="22">
        <v>71</v>
      </c>
      <c r="C39" s="22">
        <v>139</v>
      </c>
      <c r="D39" s="20">
        <v>195.8</v>
      </c>
      <c r="E39" s="22">
        <v>68</v>
      </c>
      <c r="F39" s="22"/>
    </row>
    <row r="40" spans="1:6" s="2" customFormat="1" x14ac:dyDescent="0.25">
      <c r="A40" s="6" t="s">
        <v>77</v>
      </c>
      <c r="B40" s="23">
        <v>6</v>
      </c>
      <c r="C40" s="23">
        <v>14</v>
      </c>
      <c r="D40" s="21">
        <v>233.3</v>
      </c>
      <c r="E40" s="23">
        <v>8</v>
      </c>
      <c r="F40" s="23"/>
    </row>
    <row r="41" spans="1:6" s="2" customFormat="1" x14ac:dyDescent="0.25">
      <c r="A41" s="6" t="s">
        <v>78</v>
      </c>
      <c r="B41" s="23">
        <v>34</v>
      </c>
      <c r="C41" s="23">
        <v>35</v>
      </c>
      <c r="D41" s="21">
        <v>102.9</v>
      </c>
      <c r="E41" s="23">
        <v>1</v>
      </c>
      <c r="F41" s="23"/>
    </row>
    <row r="42" spans="1:6" s="2" customFormat="1" x14ac:dyDescent="0.25">
      <c r="A42" s="6" t="s">
        <v>79</v>
      </c>
      <c r="B42" s="23">
        <v>28</v>
      </c>
      <c r="C42" s="23">
        <v>68</v>
      </c>
      <c r="D42" s="21">
        <v>242.9</v>
      </c>
      <c r="E42" s="23">
        <v>40</v>
      </c>
      <c r="F42" s="23"/>
    </row>
    <row r="43" spans="1:6" s="2" customFormat="1" x14ac:dyDescent="0.25">
      <c r="A43" s="6" t="s">
        <v>80</v>
      </c>
      <c r="B43" s="23">
        <v>3</v>
      </c>
      <c r="C43" s="23">
        <v>20</v>
      </c>
      <c r="D43" s="21">
        <v>666.7</v>
      </c>
      <c r="E43" s="23">
        <v>17</v>
      </c>
      <c r="F43" s="23"/>
    </row>
    <row r="44" spans="1:6" s="5" customFormat="1" x14ac:dyDescent="0.25">
      <c r="A44" s="6" t="s">
        <v>81</v>
      </c>
      <c r="B44" s="23" t="s">
        <v>2</v>
      </c>
      <c r="C44" s="23">
        <v>2</v>
      </c>
      <c r="D44" s="21" t="s">
        <v>2</v>
      </c>
      <c r="E44" s="23">
        <v>2</v>
      </c>
      <c r="F44" s="23"/>
    </row>
    <row r="45" spans="1:6" s="2" customFormat="1" x14ac:dyDescent="0.25">
      <c r="A45" s="6"/>
      <c r="B45" s="23"/>
      <c r="C45" s="23"/>
      <c r="D45" s="21"/>
      <c r="E45" s="23"/>
      <c r="F45" s="23"/>
    </row>
    <row r="46" spans="1:6" s="2" customFormat="1" x14ac:dyDescent="0.25">
      <c r="A46" s="10" t="s">
        <v>82</v>
      </c>
      <c r="B46" s="22">
        <v>4256</v>
      </c>
      <c r="C46" s="22">
        <v>3536</v>
      </c>
      <c r="D46" s="20">
        <v>83.1</v>
      </c>
      <c r="E46" s="22">
        <v>-720</v>
      </c>
      <c r="F46" s="22"/>
    </row>
    <row r="47" spans="1:6" s="2" customFormat="1" x14ac:dyDescent="0.25">
      <c r="A47" s="6" t="s">
        <v>83</v>
      </c>
      <c r="B47" s="23">
        <v>456</v>
      </c>
      <c r="C47" s="23">
        <v>452</v>
      </c>
      <c r="D47" s="21">
        <v>99.1</v>
      </c>
      <c r="E47" s="23">
        <v>-4</v>
      </c>
      <c r="F47" s="23"/>
    </row>
    <row r="48" spans="1:6" s="2" customFormat="1" x14ac:dyDescent="0.25">
      <c r="A48" s="6" t="s">
        <v>84</v>
      </c>
      <c r="B48" s="23">
        <v>725</v>
      </c>
      <c r="C48" s="23">
        <v>725</v>
      </c>
      <c r="D48" s="21">
        <v>100</v>
      </c>
      <c r="E48" s="23" t="s">
        <v>2</v>
      </c>
      <c r="F48" s="23"/>
    </row>
    <row r="49" spans="1:6" s="2" customFormat="1" x14ac:dyDescent="0.25">
      <c r="A49" s="6" t="s">
        <v>85</v>
      </c>
      <c r="B49" s="23">
        <v>7</v>
      </c>
      <c r="C49" s="23">
        <v>3</v>
      </c>
      <c r="D49" s="21">
        <v>42.9</v>
      </c>
      <c r="E49" s="23">
        <v>-4</v>
      </c>
      <c r="F49" s="23"/>
    </row>
    <row r="50" spans="1:6" s="2" customFormat="1" x14ac:dyDescent="0.25">
      <c r="A50" s="6" t="s">
        <v>86</v>
      </c>
      <c r="B50" s="23">
        <v>2400</v>
      </c>
      <c r="C50" s="23">
        <v>1828</v>
      </c>
      <c r="D50" s="21">
        <v>76.2</v>
      </c>
      <c r="E50" s="23">
        <v>-572</v>
      </c>
      <c r="F50" s="23"/>
    </row>
    <row r="51" spans="1:6" s="2" customFormat="1" x14ac:dyDescent="0.25">
      <c r="A51" s="6" t="s">
        <v>87</v>
      </c>
      <c r="B51" s="23">
        <v>3</v>
      </c>
      <c r="C51" s="23">
        <v>3</v>
      </c>
      <c r="D51" s="21">
        <v>100</v>
      </c>
      <c r="E51" s="23" t="s">
        <v>2</v>
      </c>
      <c r="F51" s="23"/>
    </row>
    <row r="52" spans="1:6" s="5" customFormat="1" x14ac:dyDescent="0.25">
      <c r="A52" s="6" t="s">
        <v>88</v>
      </c>
      <c r="B52" s="23">
        <v>449</v>
      </c>
      <c r="C52" s="23">
        <v>338</v>
      </c>
      <c r="D52" s="21">
        <v>75.3</v>
      </c>
      <c r="E52" s="23">
        <v>-111</v>
      </c>
      <c r="F52" s="23"/>
    </row>
    <row r="53" spans="1:6" s="2" customFormat="1" x14ac:dyDescent="0.25">
      <c r="A53" s="6" t="s">
        <v>89</v>
      </c>
      <c r="B53" s="23">
        <v>200</v>
      </c>
      <c r="C53" s="23">
        <v>183</v>
      </c>
      <c r="D53" s="21">
        <v>91.5</v>
      </c>
      <c r="E53" s="23">
        <v>-17</v>
      </c>
      <c r="F53" s="23"/>
    </row>
    <row r="54" spans="1:6" s="2" customFormat="1" x14ac:dyDescent="0.25">
      <c r="A54" s="6" t="s">
        <v>91</v>
      </c>
      <c r="B54" s="23">
        <v>2</v>
      </c>
      <c r="C54" s="23">
        <v>1</v>
      </c>
      <c r="D54" s="21">
        <v>50</v>
      </c>
      <c r="E54" s="23">
        <v>-1</v>
      </c>
      <c r="F54" s="23"/>
    </row>
    <row r="55" spans="1:6" s="2" customFormat="1" x14ac:dyDescent="0.25">
      <c r="A55" s="6" t="s">
        <v>95</v>
      </c>
      <c r="B55" s="23">
        <v>14</v>
      </c>
      <c r="C55" s="23">
        <v>3</v>
      </c>
      <c r="D55" s="21">
        <v>21.4</v>
      </c>
      <c r="E55" s="23">
        <v>-11</v>
      </c>
      <c r="F55" s="23"/>
    </row>
    <row r="56" spans="1:6" s="2" customFormat="1" x14ac:dyDescent="0.25">
      <c r="A56" s="6"/>
      <c r="B56" s="23"/>
      <c r="C56" s="23"/>
      <c r="D56" s="21"/>
      <c r="E56" s="23"/>
      <c r="F56" s="23"/>
    </row>
    <row r="57" spans="1:6" s="2" customFormat="1" x14ac:dyDescent="0.25">
      <c r="A57" s="10" t="s">
        <v>93</v>
      </c>
      <c r="B57" s="22">
        <v>82</v>
      </c>
      <c r="C57" s="22">
        <v>114</v>
      </c>
      <c r="D57" s="20">
        <v>139</v>
      </c>
      <c r="E57" s="22">
        <v>32</v>
      </c>
      <c r="F57" s="22"/>
    </row>
    <row r="58" spans="1:6" s="2" customFormat="1" x14ac:dyDescent="0.25">
      <c r="A58" s="6"/>
      <c r="B58" s="23"/>
      <c r="C58" s="23"/>
      <c r="D58" s="21"/>
      <c r="E58" s="23"/>
      <c r="F58" s="23"/>
    </row>
    <row r="59" spans="1:6" s="2" customFormat="1" x14ac:dyDescent="0.25">
      <c r="A59" s="10" t="s">
        <v>94</v>
      </c>
      <c r="B59" s="22">
        <v>115</v>
      </c>
      <c r="C59" s="22">
        <v>97</v>
      </c>
      <c r="D59" s="20">
        <v>84.3</v>
      </c>
      <c r="E59" s="22">
        <v>-18</v>
      </c>
      <c r="F59" s="22"/>
    </row>
  </sheetData>
  <mergeCells count="5"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opLeftCell="A64" workbookViewId="0">
      <selection activeCell="F86" sqref="F86"/>
    </sheetView>
  </sheetViews>
  <sheetFormatPr defaultRowHeight="13.2" x14ac:dyDescent="0.25"/>
  <cols>
    <col min="1" max="1" width="27" customWidth="1"/>
    <col min="2" max="2" width="11.554687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s="2" customFormat="1" ht="13.8" x14ac:dyDescent="0.25">
      <c r="A3" s="78" t="s">
        <v>122</v>
      </c>
      <c r="B3" s="78"/>
      <c r="C3" s="78"/>
      <c r="D3" s="78"/>
      <c r="E3" s="78"/>
      <c r="F3" s="47"/>
    </row>
    <row r="4" spans="1:6" s="5" customFormat="1" ht="13.8" x14ac:dyDescent="0.25">
      <c r="A4" s="78" t="s">
        <v>123</v>
      </c>
      <c r="B4" s="78"/>
      <c r="C4" s="78"/>
      <c r="D4" s="78"/>
      <c r="E4" s="78"/>
      <c r="F4" s="47"/>
    </row>
    <row r="5" spans="1:6" s="2" customFormat="1" x14ac:dyDescent="0.25">
      <c r="E5" s="3" t="s">
        <v>21</v>
      </c>
      <c r="F5" s="3"/>
    </row>
    <row r="6" spans="1:6" s="2" customFormat="1" ht="40.200000000000003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2" customFormat="1" ht="18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2" customFormat="1" x14ac:dyDescent="0.25">
      <c r="A9" s="11"/>
      <c r="B9" s="7"/>
      <c r="C9" s="7"/>
      <c r="D9" s="7"/>
      <c r="E9" s="7"/>
      <c r="F9" s="7"/>
    </row>
    <row r="10" spans="1:6" s="5" customFormat="1" x14ac:dyDescent="0.25">
      <c r="A10" s="10" t="s">
        <v>96</v>
      </c>
      <c r="B10" s="22">
        <v>407013.97700000001</v>
      </c>
      <c r="C10" s="22">
        <v>400513.06400000001</v>
      </c>
      <c r="D10" s="20">
        <v>98.4</v>
      </c>
      <c r="E10" s="22">
        <v>-6501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25</v>
      </c>
      <c r="B12" s="22">
        <v>17169</v>
      </c>
      <c r="C12" s="22">
        <v>16381.06</v>
      </c>
      <c r="D12" s="20">
        <v>95.4</v>
      </c>
      <c r="E12" s="22">
        <v>-787.94</v>
      </c>
      <c r="F12" s="22"/>
    </row>
    <row r="13" spans="1:6" s="2" customFormat="1" x14ac:dyDescent="0.25">
      <c r="A13" s="6" t="s">
        <v>26</v>
      </c>
      <c r="B13" s="23">
        <v>2224</v>
      </c>
      <c r="C13" s="23">
        <v>2309</v>
      </c>
      <c r="D13" s="21">
        <v>103.8</v>
      </c>
      <c r="E13" s="23">
        <v>85</v>
      </c>
      <c r="F13" s="23"/>
    </row>
    <row r="14" spans="1:6" s="2" customFormat="1" x14ac:dyDescent="0.25">
      <c r="A14" s="6" t="s">
        <v>27</v>
      </c>
      <c r="B14" s="23">
        <v>7660.5</v>
      </c>
      <c r="C14" s="23">
        <v>6836.06</v>
      </c>
      <c r="D14" s="21">
        <v>89.2</v>
      </c>
      <c r="E14" s="23">
        <v>-824.44</v>
      </c>
      <c r="F14" s="23"/>
    </row>
    <row r="15" spans="1:6" s="2" customFormat="1" x14ac:dyDescent="0.25">
      <c r="A15" s="6" t="s">
        <v>28</v>
      </c>
      <c r="B15" s="23">
        <v>6859</v>
      </c>
      <c r="C15" s="23">
        <v>6814</v>
      </c>
      <c r="D15" s="21">
        <v>99.3</v>
      </c>
      <c r="E15" s="23">
        <v>-45</v>
      </c>
      <c r="F15" s="23"/>
    </row>
    <row r="16" spans="1:6" s="2" customFormat="1" x14ac:dyDescent="0.25">
      <c r="A16" s="6" t="s">
        <v>29</v>
      </c>
      <c r="B16" s="23">
        <v>1741</v>
      </c>
      <c r="C16" s="23">
        <v>1767</v>
      </c>
      <c r="D16" s="21">
        <v>101.5</v>
      </c>
      <c r="E16" s="23">
        <v>26</v>
      </c>
      <c r="F16" s="23"/>
    </row>
    <row r="17" spans="1:8" s="2" customFormat="1" x14ac:dyDescent="0.25">
      <c r="A17" s="6" t="s">
        <v>30</v>
      </c>
      <c r="B17" s="23">
        <v>93</v>
      </c>
      <c r="C17" s="23">
        <v>93</v>
      </c>
      <c r="D17" s="21">
        <v>100</v>
      </c>
      <c r="E17" s="23" t="s">
        <v>2</v>
      </c>
      <c r="F17" s="23"/>
    </row>
    <row r="18" spans="1:8" s="2" customFormat="1" x14ac:dyDescent="0.25">
      <c r="A18" s="6" t="s">
        <v>31</v>
      </c>
      <c r="B18" s="23">
        <v>332.5</v>
      </c>
      <c r="C18" s="23">
        <v>311</v>
      </c>
      <c r="D18" s="21">
        <v>93.5</v>
      </c>
      <c r="E18" s="23">
        <v>-21.5</v>
      </c>
      <c r="F18" s="23"/>
    </row>
    <row r="19" spans="1:8" s="2" customFormat="1" x14ac:dyDescent="0.25">
      <c r="A19" s="6"/>
      <c r="B19" s="23"/>
      <c r="C19" s="23"/>
      <c r="D19" s="21"/>
      <c r="E19" s="23"/>
      <c r="F19" s="23"/>
    </row>
    <row r="20" spans="1:8" s="2" customFormat="1" x14ac:dyDescent="0.25">
      <c r="A20" s="10" t="s">
        <v>35</v>
      </c>
      <c r="B20" s="22">
        <v>52970</v>
      </c>
      <c r="C20" s="22">
        <v>54535.75</v>
      </c>
      <c r="D20" s="20">
        <v>103</v>
      </c>
      <c r="E20" s="22">
        <v>1565.75</v>
      </c>
      <c r="F20" s="22"/>
    </row>
    <row r="21" spans="1:8" s="2" customFormat="1" x14ac:dyDescent="0.25">
      <c r="A21" s="6" t="s">
        <v>36</v>
      </c>
      <c r="B21" s="23">
        <v>9036</v>
      </c>
      <c r="C21" s="23">
        <v>9384</v>
      </c>
      <c r="D21" s="21">
        <v>103.9</v>
      </c>
      <c r="E21" s="23">
        <v>348</v>
      </c>
      <c r="F21" s="23"/>
    </row>
    <row r="22" spans="1:8" s="2" customFormat="1" x14ac:dyDescent="0.25">
      <c r="A22" s="6" t="s">
        <v>37</v>
      </c>
      <c r="B22" s="23">
        <v>5176</v>
      </c>
      <c r="C22" s="23">
        <v>5212</v>
      </c>
      <c r="D22" s="21">
        <v>100.7</v>
      </c>
      <c r="E22" s="23">
        <v>36</v>
      </c>
      <c r="F22" s="23"/>
    </row>
    <row r="23" spans="1:8" s="2" customFormat="1" x14ac:dyDescent="0.25">
      <c r="A23" s="6" t="s">
        <v>38</v>
      </c>
      <c r="B23" s="23">
        <v>3298</v>
      </c>
      <c r="C23" s="23">
        <v>3060.95</v>
      </c>
      <c r="D23" s="21">
        <v>92.8</v>
      </c>
      <c r="E23" s="23">
        <v>-237.05</v>
      </c>
      <c r="F23" s="23"/>
    </row>
    <row r="24" spans="1:8" s="5" customFormat="1" x14ac:dyDescent="0.25">
      <c r="A24" s="6" t="s">
        <v>39</v>
      </c>
      <c r="B24" s="23">
        <v>2167</v>
      </c>
      <c r="C24" s="23">
        <v>2000</v>
      </c>
      <c r="D24" s="21">
        <v>92.3</v>
      </c>
      <c r="E24" s="23">
        <v>-167</v>
      </c>
      <c r="F24" s="23"/>
    </row>
    <row r="25" spans="1:8" s="2" customFormat="1" x14ac:dyDescent="0.25">
      <c r="A25" s="6" t="s">
        <v>40</v>
      </c>
      <c r="B25" s="23">
        <v>5095</v>
      </c>
      <c r="C25" s="23">
        <v>4535</v>
      </c>
      <c r="D25" s="21">
        <v>89</v>
      </c>
      <c r="E25" s="23">
        <v>-560</v>
      </c>
      <c r="F25" s="23"/>
    </row>
    <row r="26" spans="1:8" s="5" customFormat="1" x14ac:dyDescent="0.25">
      <c r="A26" s="6" t="s">
        <v>41</v>
      </c>
      <c r="B26" s="23">
        <v>49</v>
      </c>
      <c r="C26" s="23">
        <v>67</v>
      </c>
      <c r="D26" s="21">
        <v>136.69999999999999</v>
      </c>
      <c r="E26" s="23">
        <v>18</v>
      </c>
      <c r="F26" s="23"/>
    </row>
    <row r="27" spans="1:8" s="2" customFormat="1" x14ac:dyDescent="0.25">
      <c r="A27" s="6" t="s">
        <v>42</v>
      </c>
      <c r="B27" s="23">
        <v>11149</v>
      </c>
      <c r="C27" s="23">
        <v>13244</v>
      </c>
      <c r="D27" s="21">
        <v>118.8</v>
      </c>
      <c r="E27" s="23">
        <v>2095</v>
      </c>
      <c r="F27" s="23"/>
    </row>
    <row r="28" spans="1:8" s="2" customFormat="1" x14ac:dyDescent="0.25">
      <c r="A28" s="6" t="s">
        <v>43</v>
      </c>
      <c r="B28" s="23">
        <v>157</v>
      </c>
      <c r="C28" s="23">
        <v>291</v>
      </c>
      <c r="D28" s="21">
        <v>185.4</v>
      </c>
      <c r="E28" s="23">
        <v>134</v>
      </c>
      <c r="F28" s="23"/>
    </row>
    <row r="29" spans="1:8" s="2" customFormat="1" ht="13.8" x14ac:dyDescent="0.25">
      <c r="A29" s="6" t="s">
        <v>44</v>
      </c>
      <c r="B29" s="23">
        <v>8093</v>
      </c>
      <c r="C29" s="23">
        <v>8094</v>
      </c>
      <c r="D29" s="21">
        <v>100</v>
      </c>
      <c r="E29" s="23">
        <v>1</v>
      </c>
      <c r="F29" s="23"/>
      <c r="G29" s="47"/>
      <c r="H29" s="47"/>
    </row>
    <row r="30" spans="1:8" s="2" customFormat="1" x14ac:dyDescent="0.25">
      <c r="A30" s="6" t="s">
        <v>45</v>
      </c>
      <c r="B30" s="23">
        <v>8790</v>
      </c>
      <c r="C30" s="23">
        <v>8626</v>
      </c>
      <c r="D30" s="21">
        <v>98.1</v>
      </c>
      <c r="E30" s="23">
        <v>-164</v>
      </c>
      <c r="F30" s="23"/>
    </row>
    <row r="31" spans="1:8" s="2" customFormat="1" ht="12.75" customHeight="1" x14ac:dyDescent="0.25">
      <c r="A31" s="6" t="s">
        <v>46</v>
      </c>
      <c r="B31" s="23">
        <v>4040</v>
      </c>
      <c r="C31" s="23">
        <v>4078</v>
      </c>
      <c r="D31" s="21">
        <v>100.9</v>
      </c>
      <c r="E31" s="23">
        <v>38</v>
      </c>
      <c r="F31" s="23"/>
    </row>
    <row r="32" spans="1:8" s="2" customFormat="1" x14ac:dyDescent="0.25">
      <c r="A32" s="6" t="s">
        <v>47</v>
      </c>
      <c r="B32" s="23">
        <v>1270</v>
      </c>
      <c r="C32" s="23">
        <v>1381</v>
      </c>
      <c r="D32" s="21">
        <v>108.7</v>
      </c>
      <c r="E32" s="23">
        <v>111</v>
      </c>
      <c r="F32" s="23"/>
    </row>
    <row r="33" spans="1:7" s="2" customFormat="1" x14ac:dyDescent="0.25">
      <c r="A33" s="6" t="s">
        <v>48</v>
      </c>
      <c r="B33" s="23">
        <v>6</v>
      </c>
      <c r="C33" s="23">
        <v>32</v>
      </c>
      <c r="D33" s="21">
        <v>533.29999999999995</v>
      </c>
      <c r="E33" s="23">
        <v>26</v>
      </c>
      <c r="F33" s="23"/>
    </row>
    <row r="34" spans="1:7" s="2" customFormat="1" ht="15.75" customHeight="1" x14ac:dyDescent="0.25">
      <c r="A34" s="6" t="s">
        <v>49</v>
      </c>
      <c r="B34" s="23">
        <v>26</v>
      </c>
      <c r="C34" s="23">
        <v>43</v>
      </c>
      <c r="D34" s="21">
        <v>165.4</v>
      </c>
      <c r="E34" s="23">
        <v>17</v>
      </c>
      <c r="F34" s="23"/>
    </row>
    <row r="35" spans="1:7" s="5" customFormat="1" ht="12.75" customHeight="1" x14ac:dyDescent="0.25">
      <c r="A35" s="6" t="s">
        <v>50</v>
      </c>
      <c r="B35" s="23" t="s">
        <v>2</v>
      </c>
      <c r="C35" s="23">
        <v>57.8</v>
      </c>
      <c r="D35" s="21" t="s">
        <v>2</v>
      </c>
      <c r="E35" s="23">
        <v>57.8</v>
      </c>
      <c r="F35" s="23"/>
      <c r="G35" s="24"/>
    </row>
    <row r="36" spans="1:7" s="5" customFormat="1" x14ac:dyDescent="0.25">
      <c r="A36" s="6"/>
      <c r="B36" s="23"/>
      <c r="C36" s="23"/>
      <c r="D36" s="21"/>
      <c r="E36" s="23"/>
      <c r="F36" s="23"/>
      <c r="G36" s="24"/>
    </row>
    <row r="37" spans="1:7" s="5" customFormat="1" x14ac:dyDescent="0.25">
      <c r="A37" s="10" t="s">
        <v>51</v>
      </c>
      <c r="B37" s="22">
        <v>71434.880000000005</v>
      </c>
      <c r="C37" s="22">
        <v>68588.88</v>
      </c>
      <c r="D37" s="20">
        <v>96</v>
      </c>
      <c r="E37" s="22">
        <v>-2846</v>
      </c>
      <c r="F37" s="22"/>
      <c r="G37" s="24"/>
    </row>
    <row r="38" spans="1:7" s="2" customFormat="1" x14ac:dyDescent="0.25">
      <c r="A38" s="6" t="s">
        <v>52</v>
      </c>
      <c r="B38" s="23">
        <v>10824</v>
      </c>
      <c r="C38" s="23">
        <v>9760</v>
      </c>
      <c r="D38" s="21">
        <v>90.2</v>
      </c>
      <c r="E38" s="23">
        <v>-1064</v>
      </c>
      <c r="F38" s="23"/>
      <c r="G38" s="25"/>
    </row>
    <row r="39" spans="1:7" s="2" customFormat="1" x14ac:dyDescent="0.25">
      <c r="A39" s="6" t="s">
        <v>53</v>
      </c>
      <c r="B39" s="23">
        <v>17782.28</v>
      </c>
      <c r="C39" s="23">
        <v>17784.48</v>
      </c>
      <c r="D39" s="21">
        <v>100</v>
      </c>
      <c r="E39" s="23">
        <v>2.2000000000007298</v>
      </c>
      <c r="F39" s="23"/>
      <c r="G39" s="25"/>
    </row>
    <row r="40" spans="1:7" s="2" customFormat="1" x14ac:dyDescent="0.25">
      <c r="A40" s="6" t="s">
        <v>54</v>
      </c>
      <c r="B40" s="23">
        <v>11351</v>
      </c>
      <c r="C40" s="23">
        <v>11332.5</v>
      </c>
      <c r="D40" s="21">
        <v>99.8</v>
      </c>
      <c r="E40" s="23">
        <v>-18.5</v>
      </c>
      <c r="F40" s="23"/>
      <c r="G40" s="25"/>
    </row>
    <row r="41" spans="1:7" s="2" customFormat="1" x14ac:dyDescent="0.25">
      <c r="A41" s="6" t="s">
        <v>55</v>
      </c>
      <c r="B41" s="23">
        <v>773</v>
      </c>
      <c r="C41" s="23">
        <v>700</v>
      </c>
      <c r="D41" s="21">
        <v>90.6</v>
      </c>
      <c r="E41" s="23">
        <v>-73</v>
      </c>
      <c r="F41" s="23"/>
      <c r="G41" s="25"/>
    </row>
    <row r="42" spans="1:7" s="2" customFormat="1" x14ac:dyDescent="0.25">
      <c r="A42" s="6" t="s">
        <v>56</v>
      </c>
      <c r="B42" s="23">
        <v>9996</v>
      </c>
      <c r="C42" s="23">
        <v>9928</v>
      </c>
      <c r="D42" s="21">
        <v>99.3</v>
      </c>
      <c r="E42" s="23">
        <v>-68</v>
      </c>
      <c r="F42" s="23"/>
      <c r="G42" s="25"/>
    </row>
    <row r="43" spans="1:7" s="2" customFormat="1" x14ac:dyDescent="0.25">
      <c r="A43" s="6" t="s">
        <v>57</v>
      </c>
      <c r="B43" s="23">
        <v>19761.900000000001</v>
      </c>
      <c r="C43" s="23">
        <v>18024.2</v>
      </c>
      <c r="D43" s="21">
        <v>91.2</v>
      </c>
      <c r="E43" s="23">
        <v>-1737.7</v>
      </c>
      <c r="F43" s="23"/>
      <c r="G43" s="25"/>
    </row>
    <row r="44" spans="1:7" s="2" customFormat="1" x14ac:dyDescent="0.25">
      <c r="A44" s="6" t="s">
        <v>58</v>
      </c>
      <c r="B44" s="23">
        <v>457.7</v>
      </c>
      <c r="C44" s="23">
        <v>517.70000000000005</v>
      </c>
      <c r="D44" s="21">
        <v>113.1</v>
      </c>
      <c r="E44" s="23">
        <v>60.000000000000099</v>
      </c>
      <c r="F44" s="23"/>
      <c r="G44" s="25"/>
    </row>
    <row r="45" spans="1:7" s="5" customFormat="1" x14ac:dyDescent="0.25">
      <c r="A45" s="6" t="s">
        <v>59</v>
      </c>
      <c r="B45" s="23">
        <v>1262</v>
      </c>
      <c r="C45" s="23">
        <v>1242</v>
      </c>
      <c r="D45" s="21">
        <v>98.4</v>
      </c>
      <c r="E45" s="23">
        <v>-20</v>
      </c>
      <c r="F45" s="23"/>
      <c r="G45" s="24"/>
    </row>
    <row r="46" spans="1:7" s="2" customFormat="1" x14ac:dyDescent="0.25">
      <c r="A46" s="6"/>
      <c r="B46" s="23"/>
      <c r="C46" s="23"/>
      <c r="D46" s="21"/>
      <c r="E46" s="23"/>
      <c r="F46" s="23"/>
      <c r="G46" s="25"/>
    </row>
    <row r="47" spans="1:7" s="2" customFormat="1" x14ac:dyDescent="0.25">
      <c r="A47" s="10" t="s">
        <v>60</v>
      </c>
      <c r="B47" s="22">
        <v>83819.5</v>
      </c>
      <c r="C47" s="22">
        <v>81149</v>
      </c>
      <c r="D47" s="20">
        <v>96.8</v>
      </c>
      <c r="E47" s="22">
        <v>-2670.50000000001</v>
      </c>
      <c r="F47" s="22"/>
      <c r="G47" s="25"/>
    </row>
    <row r="48" spans="1:7" s="2" customFormat="1" x14ac:dyDescent="0.25">
      <c r="A48" s="6" t="s">
        <v>61</v>
      </c>
      <c r="B48" s="23">
        <v>10537</v>
      </c>
      <c r="C48" s="23">
        <v>10480</v>
      </c>
      <c r="D48" s="21">
        <v>99.5</v>
      </c>
      <c r="E48" s="23">
        <v>-57</v>
      </c>
      <c r="F48" s="23"/>
      <c r="G48" s="25"/>
    </row>
    <row r="49" spans="1:7" s="2" customFormat="1" x14ac:dyDescent="0.25">
      <c r="A49" s="6" t="s">
        <v>62</v>
      </c>
      <c r="B49" s="23">
        <v>28089</v>
      </c>
      <c r="C49" s="23">
        <v>26292</v>
      </c>
      <c r="D49" s="21">
        <v>93.6</v>
      </c>
      <c r="E49" s="23">
        <v>-1797</v>
      </c>
      <c r="F49" s="23"/>
      <c r="G49" s="25"/>
    </row>
    <row r="50" spans="1:7" s="2" customFormat="1" x14ac:dyDescent="0.25">
      <c r="A50" s="6" t="s">
        <v>63</v>
      </c>
      <c r="B50" s="23">
        <v>9721</v>
      </c>
      <c r="C50" s="23">
        <v>9758</v>
      </c>
      <c r="D50" s="21">
        <v>100.4</v>
      </c>
      <c r="E50" s="23">
        <v>37</v>
      </c>
      <c r="F50" s="23"/>
      <c r="G50" s="25"/>
    </row>
    <row r="51" spans="1:7" s="2" customFormat="1" x14ac:dyDescent="0.25">
      <c r="A51" s="6" t="s">
        <v>20</v>
      </c>
      <c r="B51" s="23">
        <v>17808</v>
      </c>
      <c r="C51" s="23">
        <v>17849</v>
      </c>
      <c r="D51" s="21">
        <v>100.2</v>
      </c>
      <c r="E51" s="23">
        <v>40.999999999996398</v>
      </c>
      <c r="F51" s="23"/>
      <c r="G51" s="25"/>
    </row>
    <row r="52" spans="1:7" s="2" customFormat="1" x14ac:dyDescent="0.25">
      <c r="A52" s="6" t="s">
        <v>64</v>
      </c>
      <c r="B52" s="23">
        <v>17630.5</v>
      </c>
      <c r="C52" s="23">
        <v>16753</v>
      </c>
      <c r="D52" s="21">
        <v>95</v>
      </c>
      <c r="E52" s="23">
        <v>-877.5</v>
      </c>
      <c r="F52" s="23"/>
      <c r="G52" s="25"/>
    </row>
    <row r="53" spans="1:7" s="2" customFormat="1" x14ac:dyDescent="0.25">
      <c r="A53" s="6" t="s">
        <v>65</v>
      </c>
      <c r="B53" s="23">
        <v>34</v>
      </c>
      <c r="C53" s="23">
        <v>17</v>
      </c>
      <c r="D53" s="21">
        <v>50</v>
      </c>
      <c r="E53" s="23">
        <v>-17</v>
      </c>
      <c r="F53" s="23"/>
      <c r="G53" s="25"/>
    </row>
    <row r="54" spans="1:7" s="2" customFormat="1" x14ac:dyDescent="0.25">
      <c r="A54" s="6"/>
      <c r="B54" s="23"/>
      <c r="C54" s="23"/>
      <c r="D54" s="21"/>
      <c r="E54" s="23"/>
      <c r="F54" s="23"/>
      <c r="G54" s="25"/>
    </row>
    <row r="55" spans="1:7" s="2" customFormat="1" x14ac:dyDescent="0.25">
      <c r="A55" s="10" t="s">
        <v>66</v>
      </c>
      <c r="B55" s="22">
        <v>50611.28</v>
      </c>
      <c r="C55" s="22">
        <v>52223.7</v>
      </c>
      <c r="D55" s="20">
        <v>103.2</v>
      </c>
      <c r="E55" s="22">
        <v>1612.4200000000101</v>
      </c>
      <c r="F55" s="22"/>
      <c r="G55" s="25"/>
    </row>
    <row r="56" spans="1:7" s="2" customFormat="1" x14ac:dyDescent="0.25">
      <c r="A56" s="6" t="s">
        <v>67</v>
      </c>
      <c r="B56" s="23">
        <v>3671.4</v>
      </c>
      <c r="C56" s="23">
        <v>4165.3</v>
      </c>
      <c r="D56" s="21">
        <v>113.5</v>
      </c>
      <c r="E56" s="23">
        <v>493.9</v>
      </c>
      <c r="F56" s="23"/>
      <c r="G56" s="25"/>
    </row>
    <row r="57" spans="1:7" s="2" customFormat="1" x14ac:dyDescent="0.25">
      <c r="A57" s="6" t="s">
        <v>68</v>
      </c>
      <c r="B57" s="23">
        <v>2708</v>
      </c>
      <c r="C57" s="23">
        <v>3272</v>
      </c>
      <c r="D57" s="21">
        <v>120.8</v>
      </c>
      <c r="E57" s="23">
        <v>564</v>
      </c>
      <c r="F57" s="23"/>
      <c r="G57" s="25"/>
    </row>
    <row r="58" spans="1:7" s="2" customFormat="1" x14ac:dyDescent="0.25">
      <c r="A58" s="6" t="s">
        <v>69</v>
      </c>
      <c r="B58" s="23">
        <v>6820.5</v>
      </c>
      <c r="C58" s="23">
        <v>6673</v>
      </c>
      <c r="D58" s="21">
        <v>97.8</v>
      </c>
      <c r="E58" s="23">
        <v>-147.5</v>
      </c>
      <c r="F58" s="23"/>
      <c r="G58" s="25"/>
    </row>
    <row r="59" spans="1:7" s="2" customFormat="1" x14ac:dyDescent="0.25">
      <c r="A59" s="6" t="s">
        <v>19</v>
      </c>
      <c r="B59" s="23">
        <v>6891.08</v>
      </c>
      <c r="C59" s="23">
        <v>8228.4</v>
      </c>
      <c r="D59" s="21">
        <v>119.4</v>
      </c>
      <c r="E59" s="23">
        <v>1337.32</v>
      </c>
      <c r="F59" s="23"/>
      <c r="G59" s="25"/>
    </row>
    <row r="60" spans="1:7" s="2" customFormat="1" x14ac:dyDescent="0.25">
      <c r="A60" s="6" t="s">
        <v>70</v>
      </c>
      <c r="B60" s="23">
        <v>394.6</v>
      </c>
      <c r="C60" s="23">
        <v>540</v>
      </c>
      <c r="D60" s="21">
        <v>136.80000000000001</v>
      </c>
      <c r="E60" s="23">
        <v>145.4</v>
      </c>
      <c r="F60" s="23"/>
      <c r="G60" s="25"/>
    </row>
    <row r="61" spans="1:7" s="2" customFormat="1" x14ac:dyDescent="0.25">
      <c r="A61" s="6" t="s">
        <v>71</v>
      </c>
      <c r="B61" s="23">
        <v>7879.2</v>
      </c>
      <c r="C61" s="23">
        <v>8007</v>
      </c>
      <c r="D61" s="21">
        <v>101.6</v>
      </c>
      <c r="E61" s="23">
        <v>127.8</v>
      </c>
      <c r="F61" s="23"/>
      <c r="G61" s="25"/>
    </row>
    <row r="62" spans="1:7" s="5" customFormat="1" x14ac:dyDescent="0.25">
      <c r="A62" s="6" t="s">
        <v>73</v>
      </c>
      <c r="B62" s="23">
        <v>17248.099999999999</v>
      </c>
      <c r="C62" s="23">
        <v>16475</v>
      </c>
      <c r="D62" s="21">
        <v>95.5</v>
      </c>
      <c r="E62" s="23">
        <v>-773.10000000000196</v>
      </c>
      <c r="F62" s="23"/>
      <c r="G62" s="24"/>
    </row>
    <row r="63" spans="1:7" s="2" customFormat="1" x14ac:dyDescent="0.25">
      <c r="A63" s="6" t="s">
        <v>75</v>
      </c>
      <c r="B63" s="23">
        <v>5393</v>
      </c>
      <c r="C63" s="23">
        <v>5403</v>
      </c>
      <c r="D63" s="21">
        <v>100.2</v>
      </c>
      <c r="E63" s="23">
        <v>10</v>
      </c>
      <c r="F63" s="23"/>
      <c r="G63" s="25"/>
    </row>
    <row r="64" spans="1:7" s="2" customFormat="1" x14ac:dyDescent="0.25">
      <c r="A64" s="6"/>
      <c r="B64" s="23"/>
      <c r="C64" s="23"/>
      <c r="D64" s="21"/>
      <c r="E64" s="23"/>
      <c r="F64" s="23"/>
      <c r="G64" s="25"/>
    </row>
    <row r="65" spans="1:7" s="2" customFormat="1" x14ac:dyDescent="0.25">
      <c r="A65" s="10" t="s">
        <v>76</v>
      </c>
      <c r="B65" s="22">
        <v>24518.737000000001</v>
      </c>
      <c r="C65" s="22">
        <v>24323.774000000001</v>
      </c>
      <c r="D65" s="20">
        <v>99.2</v>
      </c>
      <c r="E65" s="22">
        <v>-194.96299999999999</v>
      </c>
      <c r="F65" s="22"/>
      <c r="G65" s="25"/>
    </row>
    <row r="66" spans="1:7" s="5" customFormat="1" x14ac:dyDescent="0.25">
      <c r="A66" s="6" t="s">
        <v>77</v>
      </c>
      <c r="B66" s="23">
        <v>5453.9449999999997</v>
      </c>
      <c r="C66" s="23">
        <v>5642.9660000000003</v>
      </c>
      <c r="D66" s="21">
        <v>103.5</v>
      </c>
      <c r="E66" s="23">
        <v>189.02100000000101</v>
      </c>
      <c r="F66" s="23"/>
      <c r="G66" s="24"/>
    </row>
    <row r="67" spans="1:7" s="2" customFormat="1" x14ac:dyDescent="0.25">
      <c r="A67" s="6" t="s">
        <v>78</v>
      </c>
      <c r="B67" s="23">
        <v>4985.8429999999998</v>
      </c>
      <c r="C67" s="23">
        <v>5195.8429999999998</v>
      </c>
      <c r="D67" s="21">
        <v>104.2</v>
      </c>
      <c r="E67" s="23">
        <v>210</v>
      </c>
      <c r="F67" s="23"/>
      <c r="G67" s="25"/>
    </row>
    <row r="68" spans="1:7" s="2" customFormat="1" x14ac:dyDescent="0.25">
      <c r="A68" s="6" t="s">
        <v>79</v>
      </c>
      <c r="B68" s="23">
        <v>5751.9650000000001</v>
      </c>
      <c r="C68" s="23">
        <v>4155.9650000000001</v>
      </c>
      <c r="D68" s="21">
        <v>72.3</v>
      </c>
      <c r="E68" s="23">
        <v>-1596</v>
      </c>
      <c r="F68" s="23"/>
      <c r="G68" s="25"/>
    </row>
    <row r="69" spans="1:7" s="2" customFormat="1" x14ac:dyDescent="0.25">
      <c r="A69" s="6" t="s">
        <v>80</v>
      </c>
      <c r="B69" s="23">
        <v>8309</v>
      </c>
      <c r="C69" s="23">
        <v>9302</v>
      </c>
      <c r="D69" s="21">
        <v>112</v>
      </c>
      <c r="E69" s="23">
        <v>993</v>
      </c>
      <c r="F69" s="23"/>
      <c r="G69" s="25"/>
    </row>
    <row r="70" spans="1:7" s="2" customFormat="1" x14ac:dyDescent="0.25">
      <c r="A70" s="6" t="s">
        <v>81</v>
      </c>
      <c r="B70" s="23">
        <v>17.984000000000002</v>
      </c>
      <c r="C70" s="23">
        <v>27</v>
      </c>
      <c r="D70" s="21">
        <v>150.1</v>
      </c>
      <c r="E70" s="23">
        <v>9.016</v>
      </c>
      <c r="F70" s="23"/>
      <c r="G70" s="25"/>
    </row>
    <row r="71" spans="1:7" s="5" customFormat="1" x14ac:dyDescent="0.25">
      <c r="A71" s="6"/>
      <c r="B71" s="23"/>
      <c r="C71" s="23"/>
      <c r="D71" s="21"/>
      <c r="E71" s="23"/>
      <c r="F71" s="23"/>
      <c r="G71" s="24"/>
    </row>
    <row r="72" spans="1:7" s="5" customFormat="1" x14ac:dyDescent="0.25">
      <c r="A72" s="10" t="s">
        <v>334</v>
      </c>
      <c r="B72" s="44">
        <v>103144</v>
      </c>
      <c r="C72" s="22">
        <v>99625.1</v>
      </c>
      <c r="D72" s="20">
        <v>96.6</v>
      </c>
      <c r="E72" s="22">
        <v>-3518.8999999999901</v>
      </c>
      <c r="F72" s="22"/>
      <c r="G72" s="24"/>
    </row>
    <row r="73" spans="1:7" s="2" customFormat="1" x14ac:dyDescent="0.25">
      <c r="A73" s="6" t="s">
        <v>335</v>
      </c>
      <c r="B73" s="31">
        <v>10958</v>
      </c>
      <c r="C73" s="23">
        <v>10626</v>
      </c>
      <c r="D73" s="21">
        <v>97</v>
      </c>
      <c r="E73" s="23">
        <v>-332</v>
      </c>
      <c r="F73" s="23"/>
      <c r="G73" s="25"/>
    </row>
    <row r="74" spans="1:7" s="2" customFormat="1" x14ac:dyDescent="0.25">
      <c r="A74" s="6" t="s">
        <v>15</v>
      </c>
      <c r="B74" s="31">
        <v>16993</v>
      </c>
      <c r="C74" s="23">
        <v>15933.1</v>
      </c>
      <c r="D74" s="21">
        <v>93.8</v>
      </c>
      <c r="E74" s="23">
        <v>-1059.9000000000001</v>
      </c>
      <c r="F74" s="23"/>
      <c r="G74" s="25"/>
    </row>
    <row r="75" spans="1:7" s="2" customFormat="1" x14ac:dyDescent="0.25">
      <c r="A75" s="6" t="s">
        <v>336</v>
      </c>
      <c r="B75" s="31">
        <v>13033</v>
      </c>
      <c r="C75" s="23">
        <v>13123</v>
      </c>
      <c r="D75" s="21">
        <v>100.7</v>
      </c>
      <c r="E75" s="23">
        <v>90</v>
      </c>
      <c r="F75" s="23"/>
      <c r="G75" s="25"/>
    </row>
    <row r="76" spans="1:7" s="2" customFormat="1" x14ac:dyDescent="0.25">
      <c r="A76" s="6" t="s">
        <v>337</v>
      </c>
      <c r="B76" s="31">
        <v>11494</v>
      </c>
      <c r="C76" s="23">
        <v>11064</v>
      </c>
      <c r="D76" s="21">
        <v>96.3</v>
      </c>
      <c r="E76" s="23">
        <v>-430</v>
      </c>
      <c r="F76" s="23"/>
      <c r="G76" s="25"/>
    </row>
    <row r="77" spans="1:7" s="2" customFormat="1" x14ac:dyDescent="0.25">
      <c r="A77" s="6" t="s">
        <v>338</v>
      </c>
      <c r="B77" s="31">
        <v>8819</v>
      </c>
      <c r="C77" s="23">
        <v>10844</v>
      </c>
      <c r="D77" s="21">
        <v>123</v>
      </c>
      <c r="E77" s="23">
        <v>2025</v>
      </c>
      <c r="F77" s="23"/>
      <c r="G77" s="25"/>
    </row>
    <row r="78" spans="1:7" s="2" customFormat="1" x14ac:dyDescent="0.25">
      <c r="A78" s="6" t="s">
        <v>339</v>
      </c>
      <c r="B78" s="31">
        <v>8829</v>
      </c>
      <c r="C78" s="23">
        <v>7224</v>
      </c>
      <c r="D78" s="21">
        <v>81.8</v>
      </c>
      <c r="E78" s="23">
        <v>-1605</v>
      </c>
      <c r="F78" s="23"/>
      <c r="G78" s="25"/>
    </row>
    <row r="79" spans="1:7" s="2" customFormat="1" x14ac:dyDescent="0.25">
      <c r="A79" s="6" t="s">
        <v>16</v>
      </c>
      <c r="B79" s="31">
        <v>23</v>
      </c>
      <c r="C79" s="23">
        <v>20</v>
      </c>
      <c r="D79" s="21">
        <v>87</v>
      </c>
      <c r="E79" s="23">
        <v>-3</v>
      </c>
      <c r="F79" s="23"/>
      <c r="G79" s="25"/>
    </row>
    <row r="80" spans="1:7" s="5" customFormat="1" x14ac:dyDescent="0.25">
      <c r="A80" s="6" t="s">
        <v>340</v>
      </c>
      <c r="B80" s="31">
        <v>19119</v>
      </c>
      <c r="C80" s="23">
        <v>17774</v>
      </c>
      <c r="D80" s="21">
        <v>93</v>
      </c>
      <c r="E80" s="23">
        <v>-1345</v>
      </c>
      <c r="F80" s="23"/>
      <c r="G80" s="24"/>
    </row>
    <row r="81" spans="1:7" s="2" customFormat="1" x14ac:dyDescent="0.25">
      <c r="A81" s="6" t="s">
        <v>17</v>
      </c>
      <c r="B81" s="31">
        <v>13626</v>
      </c>
      <c r="C81" s="23">
        <v>12786</v>
      </c>
      <c r="D81" s="21">
        <v>93.8</v>
      </c>
      <c r="E81" s="23">
        <v>-840</v>
      </c>
      <c r="F81" s="23"/>
      <c r="G81" s="25"/>
    </row>
    <row r="82" spans="1:7" s="2" customFormat="1" x14ac:dyDescent="0.25">
      <c r="A82" s="6" t="s">
        <v>341</v>
      </c>
      <c r="B82" s="31" t="s">
        <v>2</v>
      </c>
      <c r="C82" s="23">
        <v>17</v>
      </c>
      <c r="D82" s="21" t="s">
        <v>2</v>
      </c>
      <c r="E82" s="23">
        <v>17</v>
      </c>
      <c r="F82" s="23"/>
      <c r="G82" s="25"/>
    </row>
    <row r="83" spans="1:7" s="2" customFormat="1" x14ac:dyDescent="0.25">
      <c r="A83" s="6" t="s">
        <v>330</v>
      </c>
      <c r="B83" s="31">
        <v>259</v>
      </c>
      <c r="C83" s="23">
        <v>220</v>
      </c>
      <c r="D83" s="21">
        <v>84.9</v>
      </c>
      <c r="E83" s="23">
        <v>-39</v>
      </c>
      <c r="F83" s="23"/>
      <c r="G83" s="25"/>
    </row>
    <row r="84" spans="1:7" s="2" customFormat="1" x14ac:dyDescent="0.25">
      <c r="A84" s="6" t="s">
        <v>331</v>
      </c>
      <c r="B84" s="31">
        <v>14</v>
      </c>
      <c r="C84" s="23">
        <v>14</v>
      </c>
      <c r="D84" s="21">
        <v>100</v>
      </c>
      <c r="E84" s="31" t="s">
        <v>2</v>
      </c>
      <c r="F84" s="22"/>
      <c r="G84" s="25"/>
    </row>
    <row r="85" spans="1:7" s="2" customFormat="1" x14ac:dyDescent="0.25">
      <c r="A85" s="10"/>
      <c r="B85" s="23"/>
      <c r="C85" s="23"/>
      <c r="D85" s="21"/>
      <c r="E85" s="23"/>
      <c r="F85" s="23"/>
      <c r="G85" s="25"/>
    </row>
    <row r="86" spans="1:7" s="2" customFormat="1" x14ac:dyDescent="0.25">
      <c r="A86" s="10" t="s">
        <v>93</v>
      </c>
      <c r="B86" s="22">
        <v>2261</v>
      </c>
      <c r="C86" s="22">
        <v>2430.9</v>
      </c>
      <c r="D86" s="20">
        <v>107.5</v>
      </c>
      <c r="E86" s="22">
        <v>169.9</v>
      </c>
      <c r="F86" s="22"/>
      <c r="G86" s="25"/>
    </row>
    <row r="87" spans="1:7" s="2" customFormat="1" x14ac:dyDescent="0.25">
      <c r="A87" s="10" t="s">
        <v>94</v>
      </c>
      <c r="B87" s="23"/>
      <c r="C87" s="23"/>
      <c r="D87" s="21"/>
      <c r="E87" s="23"/>
      <c r="F87" s="23"/>
      <c r="G87" s="25"/>
    </row>
    <row r="88" spans="1:7" s="5" customFormat="1" x14ac:dyDescent="0.25">
      <c r="A88" s="10"/>
      <c r="B88" s="22">
        <v>1085.58</v>
      </c>
      <c r="C88" s="22">
        <v>1254.4000000000001</v>
      </c>
      <c r="D88" s="20">
        <v>115.6</v>
      </c>
      <c r="E88" s="22">
        <v>168.82</v>
      </c>
      <c r="F88" s="22"/>
      <c r="G88" s="24"/>
    </row>
  </sheetData>
  <mergeCells count="5">
    <mergeCell ref="A3:E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opLeftCell="A28" workbookViewId="0">
      <selection activeCell="B39" sqref="B39"/>
    </sheetView>
  </sheetViews>
  <sheetFormatPr defaultRowHeight="13.2" x14ac:dyDescent="0.25"/>
  <cols>
    <col min="1" max="1" width="27.109375" customWidth="1"/>
    <col min="2" max="2" width="10" customWidth="1"/>
  </cols>
  <sheetData>
    <row r="1" spans="1:7" x14ac:dyDescent="0.25">
      <c r="A1" s="65" t="s">
        <v>203</v>
      </c>
    </row>
    <row r="2" spans="1:7" x14ac:dyDescent="0.25">
      <c r="A2" s="65" t="s">
        <v>204</v>
      </c>
    </row>
    <row r="3" spans="1:7" s="2" customFormat="1" ht="13.8" x14ac:dyDescent="0.25">
      <c r="A3" s="78" t="s">
        <v>305</v>
      </c>
      <c r="B3" s="78"/>
      <c r="C3" s="78"/>
      <c r="D3" s="78"/>
      <c r="E3" s="78"/>
      <c r="F3" s="47"/>
      <c r="G3" s="25"/>
    </row>
    <row r="4" spans="1:7" s="2" customFormat="1" ht="13.8" x14ac:dyDescent="0.25">
      <c r="A4" s="78" t="s">
        <v>124</v>
      </c>
      <c r="B4" s="78"/>
      <c r="C4" s="78"/>
      <c r="D4" s="78"/>
      <c r="E4" s="47"/>
      <c r="F4" s="47"/>
      <c r="G4" s="25"/>
    </row>
    <row r="5" spans="1:7" s="2" customFormat="1" x14ac:dyDescent="0.25">
      <c r="E5" s="3" t="s">
        <v>21</v>
      </c>
      <c r="F5" s="3"/>
      <c r="G5" s="25"/>
    </row>
    <row r="6" spans="1:7" s="2" customFormat="1" ht="41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  <c r="G6" s="25"/>
    </row>
    <row r="7" spans="1:7" s="2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  <c r="G7" s="25"/>
    </row>
    <row r="8" spans="1:7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  <c r="G8" s="25"/>
    </row>
    <row r="9" spans="1:7" s="2" customFormat="1" x14ac:dyDescent="0.25">
      <c r="A9" s="11"/>
      <c r="B9" s="7"/>
      <c r="C9" s="7"/>
      <c r="D9" s="7"/>
      <c r="E9" s="7"/>
      <c r="F9" s="7"/>
      <c r="G9" s="25"/>
    </row>
    <row r="10" spans="1:7" s="2" customFormat="1" x14ac:dyDescent="0.25">
      <c r="A10" s="10" t="s">
        <v>96</v>
      </c>
      <c r="B10" s="22">
        <v>9438.5</v>
      </c>
      <c r="C10" s="22">
        <v>13551</v>
      </c>
      <c r="D10" s="20">
        <v>143.6</v>
      </c>
      <c r="E10" s="22">
        <v>4112.5</v>
      </c>
      <c r="F10" s="22"/>
      <c r="G10" s="25"/>
    </row>
    <row r="11" spans="1:7" s="2" customFormat="1" x14ac:dyDescent="0.25">
      <c r="A11" s="10"/>
      <c r="B11" s="22"/>
      <c r="C11" s="22"/>
      <c r="D11" s="20"/>
      <c r="E11" s="22"/>
      <c r="F11" s="22"/>
      <c r="G11" s="25"/>
    </row>
    <row r="12" spans="1:7" s="2" customFormat="1" x14ac:dyDescent="0.25">
      <c r="A12" s="10" t="s">
        <v>25</v>
      </c>
      <c r="B12" s="22">
        <v>1040</v>
      </c>
      <c r="C12" s="22">
        <v>1099</v>
      </c>
      <c r="D12" s="20">
        <v>105.7</v>
      </c>
      <c r="E12" s="22">
        <v>59</v>
      </c>
      <c r="F12" s="22"/>
      <c r="G12" s="25"/>
    </row>
    <row r="13" spans="1:7" s="5" customFormat="1" x14ac:dyDescent="0.25">
      <c r="A13" s="6" t="s">
        <v>27</v>
      </c>
      <c r="B13" s="23">
        <v>185</v>
      </c>
      <c r="C13" s="23">
        <v>118</v>
      </c>
      <c r="D13" s="21">
        <v>63.8</v>
      </c>
      <c r="E13" s="23">
        <v>-67</v>
      </c>
      <c r="F13" s="23"/>
      <c r="G13" s="24"/>
    </row>
    <row r="14" spans="1:7" s="2" customFormat="1" x14ac:dyDescent="0.25">
      <c r="A14" s="6" t="s">
        <v>28</v>
      </c>
      <c r="B14" s="23">
        <v>855</v>
      </c>
      <c r="C14" s="23">
        <v>981</v>
      </c>
      <c r="D14" s="21">
        <v>114.7</v>
      </c>
      <c r="E14" s="23">
        <v>126</v>
      </c>
      <c r="F14" s="23"/>
      <c r="G14" s="25"/>
    </row>
    <row r="15" spans="1:7" s="5" customFormat="1" x14ac:dyDescent="0.25">
      <c r="A15" s="6"/>
      <c r="B15" s="23"/>
      <c r="C15" s="23"/>
      <c r="D15" s="21"/>
      <c r="E15" s="23"/>
      <c r="F15" s="23"/>
      <c r="G15" s="24"/>
    </row>
    <row r="16" spans="1:7" s="2" customFormat="1" x14ac:dyDescent="0.25">
      <c r="A16" s="10" t="s">
        <v>51</v>
      </c>
      <c r="B16" s="22">
        <v>2482</v>
      </c>
      <c r="C16" s="22">
        <v>3161.5</v>
      </c>
      <c r="D16" s="20">
        <v>127.4</v>
      </c>
      <c r="E16" s="22">
        <v>679.5</v>
      </c>
      <c r="F16" s="22"/>
    </row>
    <row r="17" spans="1:8" s="2" customFormat="1" ht="13.8" x14ac:dyDescent="0.25">
      <c r="A17" s="6" t="s">
        <v>52</v>
      </c>
      <c r="B17" s="23">
        <v>715</v>
      </c>
      <c r="C17" s="23">
        <v>829</v>
      </c>
      <c r="D17" s="21">
        <v>115.9</v>
      </c>
      <c r="E17" s="23">
        <v>114</v>
      </c>
      <c r="F17" s="23"/>
      <c r="G17" s="47"/>
      <c r="H17" s="47"/>
    </row>
    <row r="18" spans="1:8" s="2" customFormat="1" x14ac:dyDescent="0.25">
      <c r="A18" s="6" t="s">
        <v>53</v>
      </c>
      <c r="B18" s="23">
        <v>1001</v>
      </c>
      <c r="C18" s="23">
        <v>1469</v>
      </c>
      <c r="D18" s="21">
        <v>146.80000000000001</v>
      </c>
      <c r="E18" s="23">
        <v>468</v>
      </c>
      <c r="F18" s="23"/>
    </row>
    <row r="19" spans="1:8" s="2" customFormat="1" x14ac:dyDescent="0.25">
      <c r="A19" s="6" t="s">
        <v>54</v>
      </c>
      <c r="B19" s="23">
        <v>498</v>
      </c>
      <c r="C19" s="23">
        <v>540.5</v>
      </c>
      <c r="D19" s="21">
        <v>108.5</v>
      </c>
      <c r="E19" s="23">
        <v>42.5</v>
      </c>
      <c r="F19" s="23"/>
    </row>
    <row r="20" spans="1:8" s="2" customFormat="1" ht="12.75" customHeight="1" x14ac:dyDescent="0.25">
      <c r="A20" s="6" t="s">
        <v>55</v>
      </c>
      <c r="B20" s="23">
        <v>10</v>
      </c>
      <c r="C20" s="23">
        <v>25</v>
      </c>
      <c r="D20" s="21">
        <v>250</v>
      </c>
      <c r="E20" s="23">
        <v>15</v>
      </c>
      <c r="F20" s="23"/>
    </row>
    <row r="21" spans="1:8" s="2" customFormat="1" x14ac:dyDescent="0.25">
      <c r="A21" s="6" t="s">
        <v>56</v>
      </c>
      <c r="B21" s="23" t="s">
        <v>2</v>
      </c>
      <c r="C21" s="23">
        <v>2</v>
      </c>
      <c r="D21" s="21" t="s">
        <v>2</v>
      </c>
      <c r="E21" s="23">
        <v>2</v>
      </c>
      <c r="F21" s="23"/>
    </row>
    <row r="22" spans="1:8" s="2" customFormat="1" x14ac:dyDescent="0.25">
      <c r="A22" s="6" t="s">
        <v>57</v>
      </c>
      <c r="B22" s="23">
        <v>215</v>
      </c>
      <c r="C22" s="23">
        <v>250</v>
      </c>
      <c r="D22" s="21">
        <v>116.3</v>
      </c>
      <c r="E22" s="23">
        <v>35</v>
      </c>
      <c r="F22" s="23"/>
    </row>
    <row r="23" spans="1:8" s="2" customFormat="1" ht="14.25" customHeight="1" x14ac:dyDescent="0.25">
      <c r="A23" s="6" t="s">
        <v>58</v>
      </c>
      <c r="B23" s="23">
        <v>53</v>
      </c>
      <c r="C23" s="23">
        <v>71</v>
      </c>
      <c r="D23" s="21">
        <v>134</v>
      </c>
      <c r="E23" s="23">
        <v>18</v>
      </c>
      <c r="F23" s="23"/>
    </row>
    <row r="24" spans="1:8" s="5" customFormat="1" ht="10.5" customHeight="1" x14ac:dyDescent="0.25">
      <c r="A24" s="6"/>
      <c r="B24" s="23"/>
      <c r="C24" s="23"/>
      <c r="D24" s="21"/>
      <c r="E24" s="23"/>
      <c r="F24" s="23"/>
    </row>
    <row r="25" spans="1:8" s="5" customFormat="1" x14ac:dyDescent="0.25">
      <c r="A25" s="10" t="s">
        <v>60</v>
      </c>
      <c r="B25" s="22">
        <v>468.5</v>
      </c>
      <c r="C25" s="22">
        <v>312.5</v>
      </c>
      <c r="D25" s="20">
        <v>66.7</v>
      </c>
      <c r="E25" s="22">
        <v>-156</v>
      </c>
      <c r="F25" s="22"/>
    </row>
    <row r="26" spans="1:8" s="5" customFormat="1" x14ac:dyDescent="0.25">
      <c r="A26" s="6" t="s">
        <v>61</v>
      </c>
      <c r="B26" s="23" t="s">
        <v>2</v>
      </c>
      <c r="C26" s="23">
        <v>7</v>
      </c>
      <c r="D26" s="21" t="s">
        <v>2</v>
      </c>
      <c r="E26" s="23">
        <v>7</v>
      </c>
      <c r="F26" s="23"/>
    </row>
    <row r="27" spans="1:8" s="2" customFormat="1" x14ac:dyDescent="0.25">
      <c r="A27" s="6" t="s">
        <v>20</v>
      </c>
      <c r="B27" s="23">
        <v>350.5</v>
      </c>
      <c r="C27" s="23">
        <v>223.5</v>
      </c>
      <c r="D27" s="21">
        <v>63.8</v>
      </c>
      <c r="E27" s="23">
        <v>-127</v>
      </c>
      <c r="F27" s="23"/>
    </row>
    <row r="28" spans="1:8" s="2" customFormat="1" x14ac:dyDescent="0.25">
      <c r="A28" s="6" t="s">
        <v>64</v>
      </c>
      <c r="B28" s="23">
        <v>118</v>
      </c>
      <c r="C28" s="23">
        <v>82</v>
      </c>
      <c r="D28" s="21">
        <v>69.5</v>
      </c>
      <c r="E28" s="23">
        <v>-36</v>
      </c>
      <c r="F28" s="23"/>
    </row>
    <row r="29" spans="1:8" s="2" customFormat="1" x14ac:dyDescent="0.25">
      <c r="A29" s="6"/>
      <c r="B29" s="23"/>
      <c r="C29" s="23"/>
      <c r="D29" s="21"/>
      <c r="E29" s="23"/>
      <c r="F29" s="23"/>
    </row>
    <row r="30" spans="1:8" s="5" customFormat="1" x14ac:dyDescent="0.25">
      <c r="A30" s="10" t="s">
        <v>66</v>
      </c>
      <c r="B30" s="22" t="s">
        <v>2</v>
      </c>
      <c r="C30" s="22">
        <v>140</v>
      </c>
      <c r="D30" s="20" t="s">
        <v>2</v>
      </c>
      <c r="E30" s="22">
        <v>140</v>
      </c>
      <c r="F30" s="22"/>
    </row>
    <row r="31" spans="1:8" s="2" customFormat="1" x14ac:dyDescent="0.25">
      <c r="A31" s="6" t="s">
        <v>19</v>
      </c>
      <c r="B31" s="23" t="s">
        <v>2</v>
      </c>
      <c r="C31" s="23">
        <v>140</v>
      </c>
      <c r="D31" s="21" t="s">
        <v>2</v>
      </c>
      <c r="E31" s="23">
        <v>140</v>
      </c>
      <c r="F31" s="23"/>
    </row>
    <row r="32" spans="1:8" s="2" customFormat="1" x14ac:dyDescent="0.25">
      <c r="A32" s="6"/>
      <c r="B32" s="23"/>
      <c r="C32" s="23"/>
      <c r="D32" s="21"/>
      <c r="E32" s="23"/>
      <c r="F32" s="23"/>
    </row>
    <row r="33" spans="1:6" s="2" customFormat="1" x14ac:dyDescent="0.25">
      <c r="A33" s="10" t="s">
        <v>76</v>
      </c>
      <c r="B33" s="22">
        <v>353</v>
      </c>
      <c r="C33" s="22">
        <v>662</v>
      </c>
      <c r="D33" s="20">
        <v>187.5</v>
      </c>
      <c r="E33" s="22">
        <v>309</v>
      </c>
      <c r="F33" s="22"/>
    </row>
    <row r="34" spans="1:6" s="5" customFormat="1" x14ac:dyDescent="0.25">
      <c r="A34" s="6" t="s">
        <v>78</v>
      </c>
      <c r="B34" s="23" t="s">
        <v>2</v>
      </c>
      <c r="C34" s="23">
        <v>42</v>
      </c>
      <c r="D34" s="21" t="s">
        <v>2</v>
      </c>
      <c r="E34" s="23">
        <v>42</v>
      </c>
      <c r="F34" s="23"/>
    </row>
    <row r="35" spans="1:6" s="2" customFormat="1" x14ac:dyDescent="0.25">
      <c r="A35" s="6" t="s">
        <v>79</v>
      </c>
      <c r="B35" s="23">
        <v>73</v>
      </c>
      <c r="C35" s="23">
        <v>335</v>
      </c>
      <c r="D35" s="21">
        <v>458.9</v>
      </c>
      <c r="E35" s="23">
        <v>262</v>
      </c>
      <c r="F35" s="23"/>
    </row>
    <row r="36" spans="1:6" s="2" customFormat="1" x14ac:dyDescent="0.25">
      <c r="A36" s="6" t="s">
        <v>80</v>
      </c>
      <c r="B36" s="23">
        <v>280</v>
      </c>
      <c r="C36" s="23">
        <v>285</v>
      </c>
      <c r="D36" s="21">
        <v>101.8</v>
      </c>
      <c r="E36" s="23">
        <v>5</v>
      </c>
      <c r="F36" s="23"/>
    </row>
    <row r="37" spans="1:6" s="2" customFormat="1" x14ac:dyDescent="0.25">
      <c r="A37" s="6"/>
      <c r="B37" s="23"/>
      <c r="C37" s="23"/>
      <c r="D37" s="21"/>
      <c r="E37" s="23"/>
      <c r="F37" s="23"/>
    </row>
    <row r="38" spans="1:6" s="2" customFormat="1" x14ac:dyDescent="0.25">
      <c r="A38" s="10" t="s">
        <v>82</v>
      </c>
      <c r="B38" s="22">
        <v>5075</v>
      </c>
      <c r="C38" s="22">
        <v>8156</v>
      </c>
      <c r="D38" s="20">
        <v>160.69999999999999</v>
      </c>
      <c r="E38" s="22">
        <v>3081</v>
      </c>
      <c r="F38" s="22"/>
    </row>
    <row r="39" spans="1:6" s="5" customFormat="1" x14ac:dyDescent="0.25">
      <c r="A39" s="6" t="s">
        <v>83</v>
      </c>
      <c r="B39" s="23">
        <v>245</v>
      </c>
      <c r="C39" s="23">
        <v>388</v>
      </c>
      <c r="D39" s="21">
        <v>158.4</v>
      </c>
      <c r="E39" s="23">
        <v>143</v>
      </c>
      <c r="F39" s="23"/>
    </row>
    <row r="40" spans="1:6" s="2" customFormat="1" x14ac:dyDescent="0.25">
      <c r="A40" s="6" t="s">
        <v>84</v>
      </c>
      <c r="B40" s="23">
        <v>522</v>
      </c>
      <c r="C40" s="23">
        <v>645</v>
      </c>
      <c r="D40" s="21">
        <v>123.6</v>
      </c>
      <c r="E40" s="23">
        <v>123</v>
      </c>
      <c r="F40" s="23"/>
    </row>
    <row r="41" spans="1:6" s="2" customFormat="1" x14ac:dyDescent="0.25">
      <c r="A41" s="6" t="s">
        <v>85</v>
      </c>
      <c r="B41" s="23">
        <v>619</v>
      </c>
      <c r="C41" s="23">
        <v>779</v>
      </c>
      <c r="D41" s="21">
        <v>125.8</v>
      </c>
      <c r="E41" s="23">
        <v>160</v>
      </c>
      <c r="F41" s="23"/>
    </row>
    <row r="42" spans="1:6" s="2" customFormat="1" x14ac:dyDescent="0.25">
      <c r="A42" s="6" t="s">
        <v>86</v>
      </c>
      <c r="B42" s="23">
        <v>533</v>
      </c>
      <c r="C42" s="23">
        <v>752</v>
      </c>
      <c r="D42" s="21">
        <v>141.1</v>
      </c>
      <c r="E42" s="23">
        <v>219</v>
      </c>
      <c r="F42" s="23"/>
    </row>
    <row r="43" spans="1:6" s="2" customFormat="1" x14ac:dyDescent="0.25">
      <c r="A43" s="6" t="s">
        <v>87</v>
      </c>
      <c r="B43" s="23">
        <v>80</v>
      </c>
      <c r="C43" s="23">
        <v>1933</v>
      </c>
      <c r="D43" s="21">
        <v>2416.3000000000002</v>
      </c>
      <c r="E43" s="23">
        <v>1853</v>
      </c>
      <c r="F43" s="23"/>
    </row>
    <row r="44" spans="1:6" s="5" customFormat="1" x14ac:dyDescent="0.25">
      <c r="A44" s="6" t="s">
        <v>88</v>
      </c>
      <c r="B44" s="23">
        <v>158</v>
      </c>
      <c r="C44" s="23">
        <v>163</v>
      </c>
      <c r="D44" s="21">
        <v>103.2</v>
      </c>
      <c r="E44" s="23">
        <v>5</v>
      </c>
      <c r="F44" s="23"/>
    </row>
    <row r="45" spans="1:6" s="5" customFormat="1" x14ac:dyDescent="0.25">
      <c r="A45" s="6" t="s">
        <v>89</v>
      </c>
      <c r="B45" s="23">
        <v>1515</v>
      </c>
      <c r="C45" s="23">
        <v>1925</v>
      </c>
      <c r="D45" s="21">
        <v>127.1</v>
      </c>
      <c r="E45" s="23">
        <v>410</v>
      </c>
      <c r="F45" s="23"/>
    </row>
    <row r="46" spans="1:6" s="5" customFormat="1" x14ac:dyDescent="0.25">
      <c r="A46" s="6" t="s">
        <v>100</v>
      </c>
      <c r="B46" s="23">
        <v>1353</v>
      </c>
      <c r="C46" s="23">
        <v>1471</v>
      </c>
      <c r="D46" s="21">
        <v>108.7</v>
      </c>
      <c r="E46" s="23">
        <v>118</v>
      </c>
      <c r="F46" s="23"/>
    </row>
    <row r="47" spans="1:6" s="2" customFormat="1" x14ac:dyDescent="0.25">
      <c r="A47" s="6" t="s">
        <v>95</v>
      </c>
      <c r="B47" s="23">
        <v>50</v>
      </c>
      <c r="C47" s="23">
        <v>100</v>
      </c>
      <c r="D47" s="21">
        <v>200</v>
      </c>
      <c r="E47" s="23">
        <v>50</v>
      </c>
      <c r="F47" s="23"/>
    </row>
    <row r="48" spans="1:6" s="2" customFormat="1" x14ac:dyDescent="0.25">
      <c r="A48" s="6"/>
      <c r="B48" s="23"/>
      <c r="C48" s="23"/>
      <c r="D48" s="21"/>
      <c r="E48" s="23"/>
      <c r="F48" s="23"/>
    </row>
    <row r="49" spans="1:6" s="2" customFormat="1" x14ac:dyDescent="0.25">
      <c r="A49" s="10" t="s">
        <v>93</v>
      </c>
      <c r="B49" s="22">
        <v>20</v>
      </c>
      <c r="C49" s="22">
        <v>20</v>
      </c>
      <c r="D49" s="20">
        <v>100</v>
      </c>
      <c r="E49" s="22" t="s">
        <v>2</v>
      </c>
      <c r="F49" s="22"/>
    </row>
  </sheetData>
  <mergeCells count="5"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opLeftCell="A82" workbookViewId="0">
      <selection activeCell="C80" sqref="C80"/>
    </sheetView>
  </sheetViews>
  <sheetFormatPr defaultRowHeight="13.2" x14ac:dyDescent="0.25"/>
  <cols>
    <col min="1" max="1" width="26.33203125" customWidth="1"/>
    <col min="2" max="2" width="12.5546875" customWidth="1"/>
  </cols>
  <sheetData>
    <row r="1" spans="1:8" x14ac:dyDescent="0.25">
      <c r="A1" s="65" t="s">
        <v>203</v>
      </c>
    </row>
    <row r="2" spans="1:8" x14ac:dyDescent="0.25">
      <c r="A2" s="65" t="s">
        <v>204</v>
      </c>
    </row>
    <row r="3" spans="1:8" s="2" customFormat="1" ht="13.8" x14ac:dyDescent="0.25">
      <c r="A3" s="78" t="s">
        <v>306</v>
      </c>
      <c r="B3" s="78"/>
      <c r="C3" s="78"/>
      <c r="D3" s="78"/>
      <c r="E3" s="78"/>
      <c r="F3" s="47"/>
    </row>
    <row r="4" spans="1:8" s="2" customFormat="1" ht="13.8" x14ac:dyDescent="0.25">
      <c r="A4" s="78" t="s">
        <v>307</v>
      </c>
      <c r="B4" s="78"/>
      <c r="C4" s="78"/>
      <c r="D4" s="78"/>
      <c r="E4" s="78"/>
      <c r="F4" s="47"/>
    </row>
    <row r="5" spans="1:8" s="2" customFormat="1" ht="13.8" x14ac:dyDescent="0.25">
      <c r="A5" s="47"/>
      <c r="B5" s="47"/>
      <c r="C5" s="47"/>
      <c r="D5" s="47"/>
      <c r="E5" s="3" t="s">
        <v>21</v>
      </c>
      <c r="F5" s="3"/>
    </row>
    <row r="6" spans="1:8" s="2" customFormat="1" ht="43.2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8" s="5" customFormat="1" ht="14.4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8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8" s="2" customFormat="1" x14ac:dyDescent="0.25">
      <c r="A9" s="11"/>
      <c r="B9" s="7"/>
      <c r="C9" s="7"/>
      <c r="D9" s="7"/>
      <c r="E9" s="7"/>
      <c r="F9" s="7"/>
    </row>
    <row r="10" spans="1:8" s="2" customFormat="1" ht="26.4" x14ac:dyDescent="0.25">
      <c r="A10" s="10" t="s">
        <v>96</v>
      </c>
      <c r="B10" s="22">
        <v>340082.97700000001</v>
      </c>
      <c r="C10" s="22">
        <v>330759</v>
      </c>
      <c r="D10" s="20">
        <v>97.3</v>
      </c>
      <c r="E10" s="22">
        <v>-9324</v>
      </c>
      <c r="F10" s="22"/>
      <c r="G10" s="47"/>
      <c r="H10" s="47"/>
    </row>
    <row r="11" spans="1:8" s="2" customFormat="1" x14ac:dyDescent="0.25">
      <c r="A11" s="6"/>
      <c r="B11" s="22"/>
      <c r="C11" s="22"/>
      <c r="D11" s="20"/>
      <c r="E11" s="22"/>
      <c r="F11" s="22"/>
    </row>
    <row r="12" spans="1:8" s="2" customFormat="1" ht="12.75" customHeight="1" x14ac:dyDescent="0.25">
      <c r="A12" s="10" t="s">
        <v>25</v>
      </c>
      <c r="B12" s="22">
        <v>11590</v>
      </c>
      <c r="C12" s="22">
        <v>11232.56</v>
      </c>
      <c r="D12" s="20">
        <v>96.9</v>
      </c>
      <c r="E12" s="22">
        <v>-357.44000000000199</v>
      </c>
      <c r="F12" s="22"/>
    </row>
    <row r="13" spans="1:8" s="2" customFormat="1" x14ac:dyDescent="0.25">
      <c r="A13" s="6" t="s">
        <v>26</v>
      </c>
      <c r="B13" s="23">
        <v>1803</v>
      </c>
      <c r="C13" s="23">
        <v>1806</v>
      </c>
      <c r="D13" s="21">
        <v>100.2</v>
      </c>
      <c r="E13" s="23">
        <v>3</v>
      </c>
      <c r="F13" s="23"/>
    </row>
    <row r="14" spans="1:8" s="2" customFormat="1" x14ac:dyDescent="0.25">
      <c r="A14" s="6" t="s">
        <v>27</v>
      </c>
      <c r="B14" s="23">
        <v>4858.5</v>
      </c>
      <c r="C14" s="23">
        <v>4591.5600000000004</v>
      </c>
      <c r="D14" s="21">
        <v>94.5</v>
      </c>
      <c r="E14" s="23">
        <v>-266.94</v>
      </c>
      <c r="F14" s="23"/>
    </row>
    <row r="15" spans="1:8" s="2" customFormat="1" ht="29.25" customHeight="1" x14ac:dyDescent="0.25">
      <c r="A15" s="6" t="s">
        <v>28</v>
      </c>
      <c r="B15" s="23">
        <v>4844</v>
      </c>
      <c r="C15" s="23">
        <v>4739</v>
      </c>
      <c r="D15" s="21">
        <v>97.8</v>
      </c>
      <c r="E15" s="23">
        <v>-104.99999999999901</v>
      </c>
      <c r="F15" s="23"/>
    </row>
    <row r="16" spans="1:8" s="5" customFormat="1" ht="14.25" customHeight="1" x14ac:dyDescent="0.25">
      <c r="A16" s="6" t="s">
        <v>29</v>
      </c>
      <c r="B16" s="23">
        <v>1399</v>
      </c>
      <c r="C16" s="23">
        <v>1425</v>
      </c>
      <c r="D16" s="21">
        <v>101.9</v>
      </c>
      <c r="E16" s="23">
        <v>26</v>
      </c>
      <c r="F16" s="23"/>
    </row>
    <row r="17" spans="1:6" s="5" customFormat="1" x14ac:dyDescent="0.25">
      <c r="A17" s="6" t="s">
        <v>30</v>
      </c>
      <c r="B17" s="23">
        <v>34</v>
      </c>
      <c r="C17" s="23">
        <v>68</v>
      </c>
      <c r="D17" s="21">
        <v>200</v>
      </c>
      <c r="E17" s="23">
        <v>34</v>
      </c>
      <c r="F17" s="23"/>
    </row>
    <row r="18" spans="1:6" s="5" customFormat="1" x14ac:dyDescent="0.25">
      <c r="A18" s="6" t="s">
        <v>31</v>
      </c>
      <c r="B18" s="23">
        <v>50.5</v>
      </c>
      <c r="C18" s="23">
        <v>28</v>
      </c>
      <c r="D18" s="21">
        <v>55.4</v>
      </c>
      <c r="E18" s="23">
        <v>-22.5</v>
      </c>
      <c r="F18" s="23"/>
    </row>
    <row r="19" spans="1:6" s="2" customFormat="1" x14ac:dyDescent="0.25">
      <c r="A19" s="6"/>
      <c r="B19" s="23"/>
      <c r="C19" s="23"/>
      <c r="D19" s="21"/>
      <c r="E19" s="23"/>
      <c r="F19" s="23"/>
    </row>
    <row r="20" spans="1:6" s="2" customFormat="1" x14ac:dyDescent="0.25">
      <c r="A20" s="10" t="s">
        <v>35</v>
      </c>
      <c r="B20" s="22">
        <v>46949</v>
      </c>
      <c r="C20" s="22">
        <v>48002</v>
      </c>
      <c r="D20" s="20">
        <v>102.2</v>
      </c>
      <c r="E20" s="22">
        <v>1053</v>
      </c>
      <c r="F20" s="22"/>
    </row>
    <row r="21" spans="1:6" s="2" customFormat="1" x14ac:dyDescent="0.25">
      <c r="A21" s="6" t="s">
        <v>36</v>
      </c>
      <c r="B21" s="23">
        <v>8835</v>
      </c>
      <c r="C21" s="23">
        <v>8973</v>
      </c>
      <c r="D21" s="21">
        <v>101.6</v>
      </c>
      <c r="E21" s="23">
        <v>138</v>
      </c>
      <c r="F21" s="23"/>
    </row>
    <row r="22" spans="1:6" s="2" customFormat="1" x14ac:dyDescent="0.25">
      <c r="A22" s="6" t="s">
        <v>37</v>
      </c>
      <c r="B22" s="23">
        <v>5132</v>
      </c>
      <c r="C22" s="23">
        <v>5147</v>
      </c>
      <c r="D22" s="21">
        <v>100.3</v>
      </c>
      <c r="E22" s="23">
        <v>15</v>
      </c>
      <c r="F22" s="23"/>
    </row>
    <row r="23" spans="1:6" s="5" customFormat="1" x14ac:dyDescent="0.25">
      <c r="A23" s="6" t="s">
        <v>38</v>
      </c>
      <c r="B23" s="23">
        <v>1176</v>
      </c>
      <c r="C23" s="23">
        <v>1564</v>
      </c>
      <c r="D23" s="21">
        <v>133</v>
      </c>
      <c r="E23" s="23">
        <v>388</v>
      </c>
      <c r="F23" s="23"/>
    </row>
    <row r="24" spans="1:6" s="2" customFormat="1" x14ac:dyDescent="0.25">
      <c r="A24" s="6" t="s">
        <v>39</v>
      </c>
      <c r="B24" s="23">
        <v>1784</v>
      </c>
      <c r="C24" s="23">
        <v>1869</v>
      </c>
      <c r="D24" s="21">
        <v>104.8</v>
      </c>
      <c r="E24" s="23">
        <v>85</v>
      </c>
      <c r="F24" s="23"/>
    </row>
    <row r="25" spans="1:6" s="2" customFormat="1" x14ac:dyDescent="0.25">
      <c r="A25" s="6" t="s">
        <v>40</v>
      </c>
      <c r="B25" s="23">
        <v>4929</v>
      </c>
      <c r="C25" s="23">
        <v>4517</v>
      </c>
      <c r="D25" s="21">
        <v>91.6</v>
      </c>
      <c r="E25" s="23">
        <v>-412</v>
      </c>
      <c r="F25" s="23"/>
    </row>
    <row r="26" spans="1:6" s="5" customFormat="1" x14ac:dyDescent="0.25">
      <c r="A26" s="6" t="s">
        <v>41</v>
      </c>
      <c r="B26" s="23">
        <v>49</v>
      </c>
      <c r="C26" s="23">
        <v>49</v>
      </c>
      <c r="D26" s="21">
        <v>100</v>
      </c>
      <c r="E26" s="23" t="s">
        <v>2</v>
      </c>
      <c r="F26" s="23"/>
    </row>
    <row r="27" spans="1:6" s="2" customFormat="1" x14ac:dyDescent="0.25">
      <c r="A27" s="6" t="s">
        <v>42</v>
      </c>
      <c r="B27" s="23">
        <v>10669</v>
      </c>
      <c r="C27" s="23">
        <v>12360</v>
      </c>
      <c r="D27" s="21">
        <v>115.8</v>
      </c>
      <c r="E27" s="23">
        <v>1691</v>
      </c>
      <c r="F27" s="23"/>
    </row>
    <row r="28" spans="1:6" s="2" customFormat="1" x14ac:dyDescent="0.25">
      <c r="A28" s="6" t="s">
        <v>43</v>
      </c>
      <c r="B28" s="23">
        <v>156</v>
      </c>
      <c r="C28" s="23">
        <v>282</v>
      </c>
      <c r="D28" s="21">
        <v>180.8</v>
      </c>
      <c r="E28" s="23">
        <v>126</v>
      </c>
      <c r="F28" s="23"/>
    </row>
    <row r="29" spans="1:6" s="2" customFormat="1" x14ac:dyDescent="0.25">
      <c r="A29" s="6" t="s">
        <v>44</v>
      </c>
      <c r="B29" s="23">
        <v>7668</v>
      </c>
      <c r="C29" s="23">
        <v>7745</v>
      </c>
      <c r="D29" s="21">
        <v>101</v>
      </c>
      <c r="E29" s="23">
        <v>77</v>
      </c>
      <c r="F29" s="23"/>
    </row>
    <row r="30" spans="1:6" s="2" customFormat="1" x14ac:dyDescent="0.25">
      <c r="A30" s="6" t="s">
        <v>45</v>
      </c>
      <c r="B30" s="23">
        <v>6872</v>
      </c>
      <c r="C30" s="23">
        <v>5949</v>
      </c>
      <c r="D30" s="21">
        <v>86.6</v>
      </c>
      <c r="E30" s="23">
        <v>-923</v>
      </c>
      <c r="F30" s="23"/>
    </row>
    <row r="31" spans="1:6" s="2" customFormat="1" x14ac:dyDescent="0.25">
      <c r="A31" s="6" t="s">
        <v>46</v>
      </c>
      <c r="B31" s="23">
        <v>3817</v>
      </c>
      <c r="C31" s="23">
        <v>3795</v>
      </c>
      <c r="D31" s="21">
        <v>99.4</v>
      </c>
      <c r="E31" s="23">
        <v>-22</v>
      </c>
      <c r="F31" s="23"/>
    </row>
    <row r="32" spans="1:6" s="2" customFormat="1" x14ac:dyDescent="0.25">
      <c r="A32" s="6" t="s">
        <v>47</v>
      </c>
      <c r="B32" s="23">
        <v>1167</v>
      </c>
      <c r="C32" s="23">
        <v>1218</v>
      </c>
      <c r="D32" s="21">
        <v>104.4</v>
      </c>
      <c r="E32" s="23">
        <v>51</v>
      </c>
      <c r="F32" s="23"/>
    </row>
    <row r="33" spans="1:6" s="2" customFormat="1" x14ac:dyDescent="0.25">
      <c r="A33" s="6" t="s">
        <v>48</v>
      </c>
      <c r="B33" s="23">
        <v>6</v>
      </c>
      <c r="C33" s="23">
        <v>9</v>
      </c>
      <c r="D33" s="21">
        <v>150</v>
      </c>
      <c r="E33" s="23">
        <v>3</v>
      </c>
      <c r="F33" s="23"/>
    </row>
    <row r="34" spans="1:6" s="2" customFormat="1" x14ac:dyDescent="0.25">
      <c r="A34" s="6" t="s">
        <v>49</v>
      </c>
      <c r="B34" s="23">
        <v>26</v>
      </c>
      <c r="C34" s="23">
        <v>3</v>
      </c>
      <c r="D34" s="21">
        <v>11.5</v>
      </c>
      <c r="E34" s="23">
        <v>-23</v>
      </c>
      <c r="F34" s="23"/>
    </row>
    <row r="35" spans="1:6" s="2" customFormat="1" x14ac:dyDescent="0.25">
      <c r="A35" s="6"/>
      <c r="B35" s="23"/>
      <c r="C35" s="23"/>
      <c r="D35" s="21"/>
      <c r="E35" s="23"/>
      <c r="F35" s="23"/>
    </row>
    <row r="36" spans="1:6" s="2" customFormat="1" x14ac:dyDescent="0.25">
      <c r="A36" s="10" t="s">
        <v>51</v>
      </c>
      <c r="B36" s="22">
        <v>68358.880000000005</v>
      </c>
      <c r="C36" s="22">
        <v>64508.68</v>
      </c>
      <c r="D36" s="20">
        <v>94.4</v>
      </c>
      <c r="E36" s="22">
        <v>-3850.1999999999798</v>
      </c>
      <c r="F36" s="22"/>
    </row>
    <row r="37" spans="1:6" s="2" customFormat="1" x14ac:dyDescent="0.25">
      <c r="A37" s="6" t="s">
        <v>52</v>
      </c>
      <c r="B37" s="23">
        <v>9836</v>
      </c>
      <c r="C37" s="23">
        <v>8521</v>
      </c>
      <c r="D37" s="21">
        <v>86.6</v>
      </c>
      <c r="E37" s="23">
        <v>-1315</v>
      </c>
      <c r="F37" s="23"/>
    </row>
    <row r="38" spans="1:6" s="2" customFormat="1" x14ac:dyDescent="0.25">
      <c r="A38" s="6" t="s">
        <v>53</v>
      </c>
      <c r="B38" s="23">
        <v>16709.28</v>
      </c>
      <c r="C38" s="23">
        <v>16103.48</v>
      </c>
      <c r="D38" s="21">
        <v>96.4</v>
      </c>
      <c r="E38" s="23">
        <v>-605.79999999999905</v>
      </c>
      <c r="F38" s="23"/>
    </row>
    <row r="39" spans="1:6" s="2" customFormat="1" x14ac:dyDescent="0.25">
      <c r="A39" s="6" t="s">
        <v>54</v>
      </c>
      <c r="B39" s="23">
        <v>10853</v>
      </c>
      <c r="C39" s="23">
        <v>10792</v>
      </c>
      <c r="D39" s="21">
        <v>99.4</v>
      </c>
      <c r="E39" s="23">
        <v>-61</v>
      </c>
      <c r="F39" s="23"/>
    </row>
    <row r="40" spans="1:6" s="2" customFormat="1" x14ac:dyDescent="0.25">
      <c r="A40" s="6" t="s">
        <v>55</v>
      </c>
      <c r="B40" s="23">
        <v>763</v>
      </c>
      <c r="C40" s="23">
        <v>675</v>
      </c>
      <c r="D40" s="21">
        <v>88.5</v>
      </c>
      <c r="E40" s="23">
        <v>-88</v>
      </c>
      <c r="F40" s="23"/>
    </row>
    <row r="41" spans="1:6" s="2" customFormat="1" x14ac:dyDescent="0.25">
      <c r="A41" s="6" t="s">
        <v>56</v>
      </c>
      <c r="B41" s="23">
        <v>9856</v>
      </c>
      <c r="C41" s="23">
        <v>9778</v>
      </c>
      <c r="D41" s="21">
        <v>99.2</v>
      </c>
      <c r="E41" s="23">
        <v>-78</v>
      </c>
      <c r="F41" s="23"/>
    </row>
    <row r="42" spans="1:6" s="2" customFormat="1" x14ac:dyDescent="0.25">
      <c r="A42" s="6" t="s">
        <v>57</v>
      </c>
      <c r="B42" s="23">
        <v>19542.900000000001</v>
      </c>
      <c r="C42" s="23">
        <v>17769.2</v>
      </c>
      <c r="D42" s="21">
        <v>90.9</v>
      </c>
      <c r="E42" s="23">
        <v>-1773.7</v>
      </c>
      <c r="F42" s="23"/>
    </row>
    <row r="43" spans="1:6" s="2" customFormat="1" x14ac:dyDescent="0.25">
      <c r="A43" s="6" t="s">
        <v>58</v>
      </c>
      <c r="B43" s="23">
        <v>299.7</v>
      </c>
      <c r="C43" s="23">
        <v>303</v>
      </c>
      <c r="D43" s="21">
        <v>101.1</v>
      </c>
      <c r="E43" s="23">
        <v>3.30000000000001</v>
      </c>
      <c r="F43" s="23"/>
    </row>
    <row r="44" spans="1:6" s="2" customFormat="1" x14ac:dyDescent="0.25">
      <c r="A44" s="6" t="s">
        <v>59</v>
      </c>
      <c r="B44" s="23">
        <v>1262</v>
      </c>
      <c r="C44" s="23">
        <v>1242</v>
      </c>
      <c r="D44" s="21">
        <v>98.4</v>
      </c>
      <c r="E44" s="23">
        <v>-20</v>
      </c>
      <c r="F44" s="23"/>
    </row>
    <row r="45" spans="1:6" s="2" customFormat="1" x14ac:dyDescent="0.25">
      <c r="A45" s="6"/>
      <c r="B45" s="23"/>
      <c r="C45" s="23"/>
      <c r="D45" s="21"/>
      <c r="E45" s="23"/>
      <c r="F45" s="23"/>
    </row>
    <row r="46" spans="1:6" s="2" customFormat="1" x14ac:dyDescent="0.25">
      <c r="A46" s="10" t="s">
        <v>60</v>
      </c>
      <c r="B46" s="22">
        <v>70230.5</v>
      </c>
      <c r="C46" s="22">
        <v>69993.5</v>
      </c>
      <c r="D46" s="20">
        <v>99.7</v>
      </c>
      <c r="E46" s="22">
        <v>-237</v>
      </c>
      <c r="F46" s="22"/>
    </row>
    <row r="47" spans="1:6" s="2" customFormat="1" x14ac:dyDescent="0.25">
      <c r="A47" s="6" t="s">
        <v>61</v>
      </c>
      <c r="B47" s="23">
        <v>10521</v>
      </c>
      <c r="C47" s="23">
        <v>10473</v>
      </c>
      <c r="D47" s="21">
        <v>99.5</v>
      </c>
      <c r="E47" s="23">
        <v>-48</v>
      </c>
      <c r="F47" s="23"/>
    </row>
    <row r="48" spans="1:6" s="2" customFormat="1" x14ac:dyDescent="0.25">
      <c r="A48" s="6" t="s">
        <v>62</v>
      </c>
      <c r="B48" s="23">
        <v>22254</v>
      </c>
      <c r="C48" s="23">
        <v>22010</v>
      </c>
      <c r="D48" s="21">
        <v>98.9</v>
      </c>
      <c r="E48" s="23">
        <v>-244</v>
      </c>
      <c r="F48" s="23"/>
    </row>
    <row r="49" spans="1:6" s="2" customFormat="1" x14ac:dyDescent="0.25">
      <c r="A49" s="6" t="s">
        <v>63</v>
      </c>
      <c r="B49" s="23">
        <v>9517</v>
      </c>
      <c r="C49" s="23">
        <v>9550</v>
      </c>
      <c r="D49" s="21">
        <v>100.3</v>
      </c>
      <c r="E49" s="23">
        <v>33</v>
      </c>
      <c r="F49" s="23"/>
    </row>
    <row r="50" spans="1:6" s="2" customFormat="1" x14ac:dyDescent="0.25">
      <c r="A50" s="6" t="s">
        <v>20</v>
      </c>
      <c r="B50" s="23">
        <v>14333</v>
      </c>
      <c r="C50" s="23">
        <v>14396.5</v>
      </c>
      <c r="D50" s="21">
        <v>100.4</v>
      </c>
      <c r="E50" s="23">
        <v>63.5</v>
      </c>
      <c r="F50" s="23"/>
    </row>
    <row r="51" spans="1:6" s="2" customFormat="1" x14ac:dyDescent="0.25">
      <c r="A51" s="6" t="s">
        <v>64</v>
      </c>
      <c r="B51" s="23">
        <v>13581.5</v>
      </c>
      <c r="C51" s="23">
        <v>13547</v>
      </c>
      <c r="D51" s="21">
        <v>99.7</v>
      </c>
      <c r="E51" s="23">
        <v>-34.5</v>
      </c>
      <c r="F51" s="23"/>
    </row>
    <row r="52" spans="1:6" s="2" customFormat="1" x14ac:dyDescent="0.25">
      <c r="A52" s="6" t="s">
        <v>65</v>
      </c>
      <c r="B52" s="23">
        <v>24</v>
      </c>
      <c r="C52" s="23">
        <v>17</v>
      </c>
      <c r="D52" s="21">
        <v>70.8</v>
      </c>
      <c r="E52" s="23">
        <v>-7</v>
      </c>
      <c r="F52" s="23"/>
    </row>
    <row r="53" spans="1:6" s="2" customFormat="1" x14ac:dyDescent="0.25">
      <c r="A53" s="6"/>
      <c r="B53" s="23"/>
      <c r="C53" s="23"/>
      <c r="D53" s="21"/>
      <c r="E53" s="23"/>
      <c r="F53" s="23"/>
    </row>
    <row r="54" spans="1:6" s="2" customFormat="1" x14ac:dyDescent="0.25">
      <c r="A54" s="10" t="s">
        <v>66</v>
      </c>
      <c r="B54" s="22">
        <v>44599.28</v>
      </c>
      <c r="C54" s="22">
        <v>42038.7</v>
      </c>
      <c r="D54" s="20">
        <v>94.3</v>
      </c>
      <c r="E54" s="22">
        <v>-2560.5799999999899</v>
      </c>
      <c r="F54" s="22"/>
    </row>
    <row r="55" spans="1:6" s="2" customFormat="1" x14ac:dyDescent="0.25">
      <c r="A55" s="6" t="s">
        <v>67</v>
      </c>
      <c r="B55" s="23">
        <v>1723.4</v>
      </c>
      <c r="C55" s="23">
        <v>1813.3</v>
      </c>
      <c r="D55" s="21">
        <v>105.2</v>
      </c>
      <c r="E55" s="23">
        <v>89.899999999999906</v>
      </c>
      <c r="F55" s="23"/>
    </row>
    <row r="56" spans="1:6" s="2" customFormat="1" x14ac:dyDescent="0.25">
      <c r="A56" s="6" t="s">
        <v>68</v>
      </c>
      <c r="B56" s="23">
        <v>2540</v>
      </c>
      <c r="C56" s="23">
        <v>2528</v>
      </c>
      <c r="D56" s="21">
        <v>99.5</v>
      </c>
      <c r="E56" s="23">
        <v>-12</v>
      </c>
      <c r="F56" s="23"/>
    </row>
    <row r="57" spans="1:6" s="2" customFormat="1" x14ac:dyDescent="0.25">
      <c r="A57" s="6" t="s">
        <v>69</v>
      </c>
      <c r="B57" s="23">
        <v>5943.5</v>
      </c>
      <c r="C57" s="23">
        <v>5473</v>
      </c>
      <c r="D57" s="21">
        <v>92.1</v>
      </c>
      <c r="E57" s="23">
        <v>-470.5</v>
      </c>
      <c r="F57" s="23"/>
    </row>
    <row r="58" spans="1:6" s="2" customFormat="1" x14ac:dyDescent="0.25">
      <c r="A58" s="6" t="s">
        <v>19</v>
      </c>
      <c r="B58" s="23">
        <v>5958.08</v>
      </c>
      <c r="C58" s="23">
        <v>6287.4</v>
      </c>
      <c r="D58" s="21">
        <v>105.5</v>
      </c>
      <c r="E58" s="23">
        <v>329.32</v>
      </c>
      <c r="F58" s="23"/>
    </row>
    <row r="59" spans="1:6" s="2" customFormat="1" x14ac:dyDescent="0.25">
      <c r="A59" s="6" t="s">
        <v>70</v>
      </c>
      <c r="B59" s="23">
        <v>389.6</v>
      </c>
      <c r="C59" s="23">
        <v>388</v>
      </c>
      <c r="D59" s="21">
        <v>99.6</v>
      </c>
      <c r="E59" s="23">
        <v>-1.6000000000000201</v>
      </c>
      <c r="F59" s="23"/>
    </row>
    <row r="60" spans="1:6" s="2" customFormat="1" x14ac:dyDescent="0.25">
      <c r="A60" s="6" t="s">
        <v>71</v>
      </c>
      <c r="B60" s="23">
        <v>7519.2</v>
      </c>
      <c r="C60" s="23">
        <v>7442</v>
      </c>
      <c r="D60" s="21">
        <v>99</v>
      </c>
      <c r="E60" s="23">
        <v>-77.199999999999804</v>
      </c>
      <c r="F60" s="23"/>
    </row>
    <row r="61" spans="1:6" s="2" customFormat="1" x14ac:dyDescent="0.25">
      <c r="A61" s="6" t="s">
        <v>73</v>
      </c>
      <c r="B61" s="23">
        <v>16220.1</v>
      </c>
      <c r="C61" s="23">
        <v>15007</v>
      </c>
      <c r="D61" s="21">
        <v>92.5</v>
      </c>
      <c r="E61" s="23">
        <v>-1213.0999999999999</v>
      </c>
      <c r="F61" s="23"/>
    </row>
    <row r="62" spans="1:6" s="2" customFormat="1" x14ac:dyDescent="0.25">
      <c r="A62" s="6" t="s">
        <v>75</v>
      </c>
      <c r="B62" s="23">
        <v>4695</v>
      </c>
      <c r="C62" s="23">
        <v>3488</v>
      </c>
      <c r="D62" s="21">
        <v>74.3</v>
      </c>
      <c r="E62" s="23">
        <v>-1207</v>
      </c>
      <c r="F62" s="23"/>
    </row>
    <row r="63" spans="1:6" s="2" customFormat="1" x14ac:dyDescent="0.25">
      <c r="A63" s="6"/>
      <c r="B63" s="23"/>
      <c r="C63" s="23"/>
      <c r="D63" s="21"/>
      <c r="E63" s="23"/>
      <c r="F63" s="23"/>
    </row>
    <row r="64" spans="1:6" s="2" customFormat="1" x14ac:dyDescent="0.25">
      <c r="A64" s="10" t="s">
        <v>76</v>
      </c>
      <c r="B64" s="22">
        <v>17110.737000000001</v>
      </c>
      <c r="C64" s="22">
        <v>16244.773999999999</v>
      </c>
      <c r="D64" s="20">
        <v>94.9</v>
      </c>
      <c r="E64" s="22">
        <v>-865.96299999999997</v>
      </c>
      <c r="F64" s="22"/>
    </row>
    <row r="65" spans="1:6" s="2" customFormat="1" x14ac:dyDescent="0.25">
      <c r="A65" s="6" t="s">
        <v>77</v>
      </c>
      <c r="B65" s="23">
        <v>4687.9449999999997</v>
      </c>
      <c r="C65" s="23">
        <v>4807.9660000000003</v>
      </c>
      <c r="D65" s="21">
        <v>102.6</v>
      </c>
      <c r="E65" s="23">
        <v>120.021000000001</v>
      </c>
      <c r="F65" s="23"/>
    </row>
    <row r="66" spans="1:6" s="2" customFormat="1" x14ac:dyDescent="0.25">
      <c r="A66" s="6" t="s">
        <v>78</v>
      </c>
      <c r="B66" s="23">
        <v>4230.8429999999998</v>
      </c>
      <c r="C66" s="23">
        <v>4187.8429999999998</v>
      </c>
      <c r="D66" s="21">
        <v>99</v>
      </c>
      <c r="E66" s="23">
        <v>-43</v>
      </c>
      <c r="F66" s="23"/>
    </row>
    <row r="67" spans="1:6" s="2" customFormat="1" x14ac:dyDescent="0.25">
      <c r="A67" s="6" t="s">
        <v>79</v>
      </c>
      <c r="B67" s="23">
        <v>4178.9650000000001</v>
      </c>
      <c r="C67" s="23">
        <v>3197.9650000000001</v>
      </c>
      <c r="D67" s="21">
        <v>76.5</v>
      </c>
      <c r="E67" s="23">
        <v>-981</v>
      </c>
      <c r="F67" s="23"/>
    </row>
    <row r="68" spans="1:6" s="2" customFormat="1" x14ac:dyDescent="0.25">
      <c r="A68" s="6" t="s">
        <v>80</v>
      </c>
      <c r="B68" s="23">
        <v>3995</v>
      </c>
      <c r="C68" s="23">
        <v>4032</v>
      </c>
      <c r="D68" s="21">
        <v>100.9</v>
      </c>
      <c r="E68" s="23">
        <v>37</v>
      </c>
      <c r="F68" s="23"/>
    </row>
    <row r="69" spans="1:6" s="2" customFormat="1" x14ac:dyDescent="0.25">
      <c r="A69" s="6" t="s">
        <v>81</v>
      </c>
      <c r="B69" s="23">
        <v>17.984000000000002</v>
      </c>
      <c r="C69" s="23">
        <v>19</v>
      </c>
      <c r="D69" s="21">
        <v>105.6</v>
      </c>
      <c r="E69" s="23">
        <v>1.016</v>
      </c>
      <c r="F69" s="23"/>
    </row>
    <row r="70" spans="1:6" s="2" customFormat="1" x14ac:dyDescent="0.25">
      <c r="A70" s="6"/>
      <c r="B70" s="23"/>
      <c r="C70" s="23"/>
      <c r="D70" s="21"/>
      <c r="E70" s="23"/>
      <c r="F70" s="23"/>
    </row>
    <row r="71" spans="1:6" s="2" customFormat="1" x14ac:dyDescent="0.25">
      <c r="A71" s="10" t="s">
        <v>82</v>
      </c>
      <c r="B71" s="22">
        <v>78464</v>
      </c>
      <c r="C71" s="22">
        <v>75771</v>
      </c>
      <c r="D71" s="20">
        <v>96.6</v>
      </c>
      <c r="E71" s="22">
        <v>-2692.9899999999898</v>
      </c>
      <c r="F71" s="22"/>
    </row>
    <row r="72" spans="1:6" s="2" customFormat="1" x14ac:dyDescent="0.25">
      <c r="A72" s="6" t="s">
        <v>83</v>
      </c>
      <c r="B72" s="23">
        <v>9034</v>
      </c>
      <c r="C72" s="23">
        <v>8401</v>
      </c>
      <c r="D72" s="21">
        <v>93</v>
      </c>
      <c r="E72" s="23">
        <v>-633</v>
      </c>
      <c r="F72" s="23"/>
    </row>
    <row r="73" spans="1:6" s="2" customFormat="1" x14ac:dyDescent="0.25">
      <c r="A73" s="6" t="s">
        <v>84</v>
      </c>
      <c r="B73" s="23">
        <v>11426</v>
      </c>
      <c r="C73" s="23">
        <v>11808.1</v>
      </c>
      <c r="D73" s="21">
        <v>103.3</v>
      </c>
      <c r="E73" s="23">
        <v>382.1</v>
      </c>
      <c r="F73" s="23"/>
    </row>
    <row r="74" spans="1:6" s="2" customFormat="1" x14ac:dyDescent="0.25">
      <c r="A74" s="6" t="s">
        <v>85</v>
      </c>
      <c r="B74" s="23">
        <v>9545</v>
      </c>
      <c r="C74" s="23">
        <v>10604</v>
      </c>
      <c r="D74" s="21">
        <v>111.1</v>
      </c>
      <c r="E74" s="23">
        <v>1059</v>
      </c>
      <c r="F74" s="23"/>
    </row>
    <row r="75" spans="1:6" s="2" customFormat="1" x14ac:dyDescent="0.25">
      <c r="A75" s="6" t="s">
        <v>86</v>
      </c>
      <c r="B75" s="23">
        <v>10198</v>
      </c>
      <c r="C75" s="23">
        <v>9699</v>
      </c>
      <c r="D75" s="21">
        <v>95.1</v>
      </c>
      <c r="E75" s="23">
        <v>-499</v>
      </c>
      <c r="F75" s="23"/>
    </row>
    <row r="76" spans="1:6" s="2" customFormat="1" x14ac:dyDescent="0.25">
      <c r="A76" s="6" t="s">
        <v>87</v>
      </c>
      <c r="B76" s="23">
        <v>7943</v>
      </c>
      <c r="C76" s="23">
        <v>8242</v>
      </c>
      <c r="D76" s="21">
        <v>103.8</v>
      </c>
      <c r="E76" s="23">
        <v>299</v>
      </c>
      <c r="F76" s="23"/>
    </row>
    <row r="77" spans="1:6" s="2" customFormat="1" x14ac:dyDescent="0.25">
      <c r="A77" s="6" t="s">
        <v>88</v>
      </c>
      <c r="B77" s="23">
        <v>7638</v>
      </c>
      <c r="C77" s="23">
        <v>5690</v>
      </c>
      <c r="D77" s="21">
        <v>74.5</v>
      </c>
      <c r="E77" s="23">
        <v>-1948</v>
      </c>
      <c r="F77" s="23"/>
    </row>
    <row r="78" spans="1:6" s="2" customFormat="1" x14ac:dyDescent="0.25">
      <c r="A78" s="6" t="s">
        <v>99</v>
      </c>
      <c r="B78" s="23">
        <v>8</v>
      </c>
      <c r="C78" s="23">
        <v>5</v>
      </c>
      <c r="D78" s="21">
        <v>62.5</v>
      </c>
      <c r="E78" s="23">
        <v>-3</v>
      </c>
      <c r="F78" s="23"/>
    </row>
    <row r="79" spans="1:6" s="2" customFormat="1" x14ac:dyDescent="0.25">
      <c r="A79" s="6" t="s">
        <v>89</v>
      </c>
      <c r="B79" s="23">
        <v>10714</v>
      </c>
      <c r="C79" s="23">
        <v>10150</v>
      </c>
      <c r="D79" s="21">
        <v>94.7</v>
      </c>
      <c r="E79" s="23">
        <v>-564</v>
      </c>
      <c r="F79" s="23"/>
    </row>
    <row r="80" spans="1:6" s="2" customFormat="1" x14ac:dyDescent="0.25">
      <c r="A80" s="6" t="s">
        <v>100</v>
      </c>
      <c r="B80" s="23">
        <v>11822</v>
      </c>
      <c r="C80" s="23">
        <v>11087</v>
      </c>
      <c r="D80" s="21">
        <v>93.8</v>
      </c>
      <c r="E80" s="23">
        <v>-735</v>
      </c>
      <c r="F80" s="23"/>
    </row>
    <row r="81" spans="1:6" s="2" customFormat="1" x14ac:dyDescent="0.25">
      <c r="A81" s="6" t="s">
        <v>92</v>
      </c>
      <c r="B81" s="23" t="s">
        <v>2</v>
      </c>
      <c r="C81" s="23">
        <v>17</v>
      </c>
      <c r="D81" s="21" t="s">
        <v>2</v>
      </c>
      <c r="E81" s="23">
        <v>17</v>
      </c>
      <c r="F81" s="23"/>
    </row>
    <row r="82" spans="1:6" s="2" customFormat="1" x14ac:dyDescent="0.25">
      <c r="A82" s="6" t="s">
        <v>95</v>
      </c>
      <c r="B82" s="23">
        <v>130</v>
      </c>
      <c r="C82" s="23">
        <v>60</v>
      </c>
      <c r="D82" s="21">
        <v>46.2</v>
      </c>
      <c r="E82" s="23">
        <v>-70</v>
      </c>
      <c r="F82" s="23"/>
    </row>
    <row r="83" spans="1:6" s="2" customFormat="1" x14ac:dyDescent="0.25">
      <c r="A83" s="6" t="s">
        <v>98</v>
      </c>
      <c r="B83" s="23">
        <v>14</v>
      </c>
      <c r="C83" s="23">
        <v>14</v>
      </c>
      <c r="D83" s="21">
        <v>100</v>
      </c>
      <c r="E83" s="23" t="s">
        <v>2</v>
      </c>
      <c r="F83" s="23"/>
    </row>
    <row r="84" spans="1:6" s="2" customFormat="1" x14ac:dyDescent="0.25">
      <c r="A84" s="6"/>
      <c r="B84" s="23"/>
      <c r="C84" s="23"/>
      <c r="D84" s="21"/>
      <c r="E84" s="23"/>
      <c r="F84" s="23"/>
    </row>
    <row r="85" spans="1:6" s="2" customFormat="1" x14ac:dyDescent="0.25">
      <c r="A85" s="10" t="s">
        <v>93</v>
      </c>
      <c r="B85" s="22">
        <v>2048</v>
      </c>
      <c r="C85" s="22">
        <v>1934.1</v>
      </c>
      <c r="D85" s="20">
        <v>94.4</v>
      </c>
      <c r="E85" s="22">
        <v>-113.9</v>
      </c>
      <c r="F85" s="22"/>
    </row>
    <row r="86" spans="1:6" s="2" customFormat="1" x14ac:dyDescent="0.25">
      <c r="A86" s="6"/>
      <c r="B86" s="23"/>
      <c r="C86" s="23"/>
      <c r="D86" s="21"/>
      <c r="E86" s="23"/>
      <c r="F86" s="23"/>
    </row>
    <row r="87" spans="1:6" s="2" customFormat="1" x14ac:dyDescent="0.25">
      <c r="A87" s="10" t="s">
        <v>94</v>
      </c>
      <c r="B87" s="22">
        <v>732.58</v>
      </c>
      <c r="C87" s="22">
        <v>1033.4000000000001</v>
      </c>
      <c r="D87" s="20">
        <v>141.1</v>
      </c>
      <c r="E87" s="22">
        <v>300.82</v>
      </c>
      <c r="F87" s="22"/>
    </row>
    <row r="88" spans="1:6" s="2" customFormat="1" x14ac:dyDescent="0.25">
      <c r="B88" s="17"/>
      <c r="C88" s="17"/>
      <c r="D88" s="17"/>
      <c r="E88" s="17"/>
      <c r="F88" s="17"/>
    </row>
  </sheetData>
  <mergeCells count="5">
    <mergeCell ref="A3:E3"/>
    <mergeCell ref="A4:E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opLeftCell="A46" workbookViewId="0">
      <selection activeCell="E70" sqref="E70"/>
    </sheetView>
  </sheetViews>
  <sheetFormatPr defaultRowHeight="13.2" x14ac:dyDescent="0.25"/>
  <cols>
    <col min="1" max="1" width="26.332031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s="2" customFormat="1" ht="13.8" x14ac:dyDescent="0.25">
      <c r="A3" s="78" t="s">
        <v>308</v>
      </c>
      <c r="B3" s="78"/>
      <c r="C3" s="78"/>
      <c r="D3" s="78"/>
      <c r="E3" s="78"/>
      <c r="F3" s="47"/>
    </row>
    <row r="4" spans="1:6" s="2" customFormat="1" ht="13.8" x14ac:dyDescent="0.25">
      <c r="A4" s="83" t="s">
        <v>323</v>
      </c>
      <c r="B4" s="83"/>
      <c r="C4" s="83"/>
      <c r="D4" s="83"/>
      <c r="E4" s="83"/>
      <c r="F4" s="47"/>
    </row>
    <row r="5" spans="1:6" s="2" customFormat="1" ht="13.8" x14ac:dyDescent="0.25">
      <c r="A5" s="47"/>
      <c r="B5" s="47"/>
      <c r="C5" s="47"/>
      <c r="D5" s="47"/>
      <c r="E5" s="3" t="s">
        <v>21</v>
      </c>
      <c r="F5" s="3"/>
    </row>
    <row r="6" spans="1:6" s="2" customFormat="1" ht="57.6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2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2" customFormat="1" x14ac:dyDescent="0.25">
      <c r="A9" s="11"/>
      <c r="B9" s="7"/>
      <c r="C9" s="7"/>
      <c r="D9" s="7"/>
      <c r="E9" s="7"/>
      <c r="F9" s="7"/>
    </row>
    <row r="10" spans="1:6" s="2" customFormat="1" ht="26.4" x14ac:dyDescent="0.25">
      <c r="A10" s="10" t="s">
        <v>96</v>
      </c>
      <c r="B10" s="22">
        <v>42200</v>
      </c>
      <c r="C10" s="22">
        <v>42961.25</v>
      </c>
      <c r="D10" s="20">
        <v>101.8</v>
      </c>
      <c r="E10" s="22">
        <v>761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25</v>
      </c>
      <c r="B12" s="22">
        <v>1951</v>
      </c>
      <c r="C12" s="22">
        <v>2071.5</v>
      </c>
      <c r="D12" s="20">
        <v>106.2</v>
      </c>
      <c r="E12" s="22">
        <v>120.5</v>
      </c>
      <c r="F12" s="22"/>
    </row>
    <row r="13" spans="1:6" s="2" customFormat="1" x14ac:dyDescent="0.25">
      <c r="A13" s="6" t="s">
        <v>26</v>
      </c>
      <c r="B13" s="23">
        <v>421</v>
      </c>
      <c r="C13" s="23">
        <v>503</v>
      </c>
      <c r="D13" s="21">
        <v>119.5</v>
      </c>
      <c r="E13" s="23">
        <v>82</v>
      </c>
      <c r="F13" s="23"/>
    </row>
    <row r="14" spans="1:6" s="2" customFormat="1" x14ac:dyDescent="0.25">
      <c r="A14" s="6" t="s">
        <v>27</v>
      </c>
      <c r="B14" s="23">
        <v>138</v>
      </c>
      <c r="C14" s="23">
        <v>148.5</v>
      </c>
      <c r="D14" s="21">
        <v>107.6</v>
      </c>
      <c r="E14" s="23">
        <v>10.5</v>
      </c>
      <c r="F14" s="23"/>
    </row>
    <row r="15" spans="1:6" s="2" customFormat="1" x14ac:dyDescent="0.25">
      <c r="A15" s="6" t="s">
        <v>28</v>
      </c>
      <c r="B15" s="23">
        <v>1051</v>
      </c>
      <c r="C15" s="23">
        <v>1094</v>
      </c>
      <c r="D15" s="21">
        <v>104.1</v>
      </c>
      <c r="E15" s="23">
        <v>43</v>
      </c>
      <c r="F15" s="23"/>
    </row>
    <row r="16" spans="1:6" s="2" customFormat="1" x14ac:dyDescent="0.25">
      <c r="A16" s="6" t="s">
        <v>29</v>
      </c>
      <c r="B16" s="23">
        <v>342</v>
      </c>
      <c r="C16" s="23">
        <v>342</v>
      </c>
      <c r="D16" s="21">
        <v>100</v>
      </c>
      <c r="E16" s="23" t="s">
        <v>2</v>
      </c>
      <c r="F16" s="23"/>
    </row>
    <row r="17" spans="1:6" s="2" customFormat="1" x14ac:dyDescent="0.25">
      <c r="A17" s="6" t="s">
        <v>30</v>
      </c>
      <c r="B17" s="23">
        <v>59</v>
      </c>
      <c r="C17" s="23">
        <v>25</v>
      </c>
      <c r="D17" s="21">
        <v>42.4</v>
      </c>
      <c r="E17" s="23">
        <v>-34</v>
      </c>
      <c r="F17" s="23"/>
    </row>
    <row r="18" spans="1:6" s="2" customFormat="1" x14ac:dyDescent="0.25">
      <c r="A18" s="6" t="s">
        <v>31</v>
      </c>
      <c r="B18" s="23">
        <v>282</v>
      </c>
      <c r="C18" s="23">
        <v>283</v>
      </c>
      <c r="D18" s="21">
        <v>100.4</v>
      </c>
      <c r="E18" s="23">
        <v>1</v>
      </c>
      <c r="F18" s="23"/>
    </row>
    <row r="19" spans="1:6" s="2" customFormat="1" x14ac:dyDescent="0.25">
      <c r="A19" s="6"/>
      <c r="B19" s="23"/>
      <c r="C19" s="23"/>
      <c r="D19" s="21"/>
      <c r="E19" s="23"/>
      <c r="F19" s="23"/>
    </row>
    <row r="20" spans="1:6" s="2" customFormat="1" x14ac:dyDescent="0.25">
      <c r="A20" s="10" t="s">
        <v>35</v>
      </c>
      <c r="B20" s="22">
        <v>5968</v>
      </c>
      <c r="C20" s="22">
        <v>6488.75</v>
      </c>
      <c r="D20" s="20">
        <v>108.7</v>
      </c>
      <c r="E20" s="22">
        <v>520.75</v>
      </c>
      <c r="F20" s="22"/>
    </row>
    <row r="21" spans="1:6" s="2" customFormat="1" x14ac:dyDescent="0.25">
      <c r="A21" s="6" t="s">
        <v>36</v>
      </c>
      <c r="B21" s="23">
        <v>201</v>
      </c>
      <c r="C21" s="23">
        <v>411</v>
      </c>
      <c r="D21" s="21">
        <v>204.5</v>
      </c>
      <c r="E21" s="23">
        <v>210</v>
      </c>
      <c r="F21" s="23"/>
    </row>
    <row r="22" spans="1:6" s="2" customFormat="1" x14ac:dyDescent="0.25">
      <c r="A22" s="6" t="s">
        <v>37</v>
      </c>
      <c r="B22" s="23">
        <v>44</v>
      </c>
      <c r="C22" s="23">
        <v>65</v>
      </c>
      <c r="D22" s="21">
        <v>147.69999999999999</v>
      </c>
      <c r="E22" s="23">
        <v>21</v>
      </c>
      <c r="F22" s="23"/>
    </row>
    <row r="23" spans="1:6" s="2" customFormat="1" x14ac:dyDescent="0.25">
      <c r="A23" s="6" t="s">
        <v>38</v>
      </c>
      <c r="B23" s="23">
        <v>2122</v>
      </c>
      <c r="C23" s="23">
        <v>1496.95</v>
      </c>
      <c r="D23" s="21">
        <v>70.5</v>
      </c>
      <c r="E23" s="23">
        <v>-625.04999999999995</v>
      </c>
      <c r="F23" s="23"/>
    </row>
    <row r="24" spans="1:6" s="2" customFormat="1" x14ac:dyDescent="0.25">
      <c r="A24" s="6" t="s">
        <v>39</v>
      </c>
      <c r="B24" s="23">
        <v>383</v>
      </c>
      <c r="C24" s="23">
        <v>131</v>
      </c>
      <c r="D24" s="21">
        <v>34.200000000000003</v>
      </c>
      <c r="E24" s="23">
        <v>-252</v>
      </c>
      <c r="F24" s="23"/>
    </row>
    <row r="25" spans="1:6" s="2" customFormat="1" x14ac:dyDescent="0.25">
      <c r="A25" s="6" t="s">
        <v>40</v>
      </c>
      <c r="B25" s="23">
        <v>166</v>
      </c>
      <c r="C25" s="23">
        <v>18</v>
      </c>
      <c r="D25" s="21">
        <v>10.8</v>
      </c>
      <c r="E25" s="23">
        <v>-148</v>
      </c>
      <c r="F25" s="23"/>
    </row>
    <row r="26" spans="1:6" s="2" customFormat="1" x14ac:dyDescent="0.25">
      <c r="A26" s="6" t="s">
        <v>42</v>
      </c>
      <c r="B26" s="23" t="s">
        <v>2</v>
      </c>
      <c r="C26" s="23">
        <v>18</v>
      </c>
      <c r="D26" s="21" t="s">
        <v>2</v>
      </c>
      <c r="E26" s="23">
        <v>18</v>
      </c>
      <c r="F26" s="23"/>
    </row>
    <row r="27" spans="1:6" s="2" customFormat="1" x14ac:dyDescent="0.25">
      <c r="A27" s="6" t="s">
        <v>43</v>
      </c>
      <c r="B27" s="23">
        <v>480</v>
      </c>
      <c r="C27" s="23">
        <v>884</v>
      </c>
      <c r="D27" s="21">
        <v>184.2</v>
      </c>
      <c r="E27" s="23">
        <v>404</v>
      </c>
      <c r="F27" s="23"/>
    </row>
    <row r="28" spans="1:6" s="2" customFormat="1" x14ac:dyDescent="0.25">
      <c r="A28" s="6" t="s">
        <v>44</v>
      </c>
      <c r="B28" s="23">
        <v>1</v>
      </c>
      <c r="C28" s="23">
        <v>9</v>
      </c>
      <c r="D28" s="21">
        <v>900</v>
      </c>
      <c r="E28" s="23">
        <v>8</v>
      </c>
      <c r="F28" s="23"/>
    </row>
    <row r="29" spans="1:6" s="2" customFormat="1" x14ac:dyDescent="0.25">
      <c r="A29" s="6" t="s">
        <v>45</v>
      </c>
      <c r="B29" s="23">
        <v>425</v>
      </c>
      <c r="C29" s="23">
        <v>304</v>
      </c>
      <c r="D29" s="21">
        <v>71.5</v>
      </c>
      <c r="E29" s="23">
        <v>-121</v>
      </c>
      <c r="F29" s="23"/>
    </row>
    <row r="30" spans="1:6" s="2" customFormat="1" x14ac:dyDescent="0.25">
      <c r="A30" s="6" t="s">
        <v>46</v>
      </c>
      <c r="B30" s="23">
        <v>1918</v>
      </c>
      <c r="C30" s="23">
        <v>2677</v>
      </c>
      <c r="D30" s="21">
        <v>139.6</v>
      </c>
      <c r="E30" s="23">
        <v>759</v>
      </c>
      <c r="F30" s="23"/>
    </row>
    <row r="31" spans="1:6" s="2" customFormat="1" x14ac:dyDescent="0.25">
      <c r="A31" s="6" t="s">
        <v>47</v>
      </c>
      <c r="B31" s="23">
        <v>223</v>
      </c>
      <c r="C31" s="23">
        <v>283</v>
      </c>
      <c r="D31" s="21">
        <v>126.9</v>
      </c>
      <c r="E31" s="23">
        <v>60</v>
      </c>
      <c r="F31" s="23"/>
    </row>
    <row r="32" spans="1:6" s="2" customFormat="1" x14ac:dyDescent="0.25">
      <c r="A32" s="6" t="s">
        <v>50</v>
      </c>
      <c r="B32" s="23">
        <v>50</v>
      </c>
      <c r="C32" s="23">
        <v>163</v>
      </c>
      <c r="D32" s="21">
        <v>326</v>
      </c>
      <c r="E32" s="23">
        <v>113</v>
      </c>
      <c r="F32" s="23"/>
    </row>
    <row r="33" spans="1:6" s="2" customFormat="1" x14ac:dyDescent="0.25">
      <c r="A33" s="6" t="s">
        <v>48</v>
      </c>
      <c r="B33" s="23" t="s">
        <v>2</v>
      </c>
      <c r="C33" s="23">
        <v>23</v>
      </c>
      <c r="D33" s="21" t="s">
        <v>2</v>
      </c>
      <c r="E33" s="23">
        <v>23</v>
      </c>
      <c r="F33" s="23"/>
    </row>
    <row r="34" spans="1:6" s="2" customFormat="1" x14ac:dyDescent="0.25">
      <c r="A34" s="6" t="s">
        <v>49</v>
      </c>
      <c r="B34" s="23" t="s">
        <v>2</v>
      </c>
      <c r="C34" s="23">
        <v>40</v>
      </c>
      <c r="D34" s="21" t="s">
        <v>2</v>
      </c>
      <c r="E34" s="23">
        <v>40</v>
      </c>
      <c r="F34" s="23"/>
    </row>
    <row r="35" spans="1:6" s="2" customFormat="1" x14ac:dyDescent="0.25">
      <c r="A35" s="6" t="s">
        <v>50</v>
      </c>
      <c r="B35" s="23" t="s">
        <v>2</v>
      </c>
      <c r="C35" s="23">
        <v>57.8</v>
      </c>
      <c r="D35" s="21" t="s">
        <v>2</v>
      </c>
      <c r="E35" s="23">
        <v>57.8</v>
      </c>
      <c r="F35" s="23"/>
    </row>
    <row r="36" spans="1:6" s="2" customFormat="1" x14ac:dyDescent="0.25">
      <c r="A36" s="6"/>
      <c r="B36" s="23"/>
      <c r="C36" s="23"/>
      <c r="D36" s="21"/>
      <c r="E36" s="23"/>
      <c r="F36" s="23"/>
    </row>
    <row r="37" spans="1:6" s="2" customFormat="1" x14ac:dyDescent="0.25">
      <c r="A37" s="10" t="s">
        <v>51</v>
      </c>
      <c r="B37" s="22">
        <v>242</v>
      </c>
      <c r="C37" s="22">
        <v>166.7</v>
      </c>
      <c r="D37" s="20">
        <v>68.900000000000006</v>
      </c>
      <c r="E37" s="22">
        <v>-75.3</v>
      </c>
      <c r="F37" s="22"/>
    </row>
    <row r="38" spans="1:6" s="2" customFormat="1" x14ac:dyDescent="0.25">
      <c r="A38" s="6" t="s">
        <v>52</v>
      </c>
      <c r="B38" s="23">
        <v>137</v>
      </c>
      <c r="C38" s="23">
        <v>23</v>
      </c>
      <c r="D38" s="21">
        <v>16.8</v>
      </c>
      <c r="E38" s="23">
        <v>-114</v>
      </c>
      <c r="F38" s="23"/>
    </row>
    <row r="39" spans="1:6" s="2" customFormat="1" x14ac:dyDescent="0.25">
      <c r="A39" s="6" t="s">
        <v>58</v>
      </c>
      <c r="B39" s="23">
        <v>105</v>
      </c>
      <c r="C39" s="23">
        <v>143.69999999999999</v>
      </c>
      <c r="D39" s="21">
        <v>136.9</v>
      </c>
      <c r="E39" s="23">
        <v>38.700000000000003</v>
      </c>
      <c r="F39" s="23"/>
    </row>
    <row r="40" spans="1:6" s="2" customFormat="1" x14ac:dyDescent="0.25">
      <c r="A40" s="6"/>
      <c r="B40" s="23"/>
      <c r="C40" s="23"/>
      <c r="D40" s="21"/>
      <c r="E40" s="23"/>
      <c r="F40" s="23"/>
    </row>
    <row r="41" spans="1:6" s="2" customFormat="1" x14ac:dyDescent="0.25">
      <c r="A41" s="10" t="s">
        <v>60</v>
      </c>
      <c r="B41" s="22">
        <v>3684</v>
      </c>
      <c r="C41" s="22">
        <v>3791</v>
      </c>
      <c r="D41" s="20">
        <v>102.9</v>
      </c>
      <c r="E41" s="22">
        <v>107</v>
      </c>
      <c r="F41" s="22"/>
    </row>
    <row r="42" spans="1:6" s="2" customFormat="1" x14ac:dyDescent="0.25">
      <c r="A42" s="6" t="s">
        <v>63</v>
      </c>
      <c r="B42" s="23">
        <v>204</v>
      </c>
      <c r="C42" s="23">
        <v>208</v>
      </c>
      <c r="D42" s="21">
        <v>102</v>
      </c>
      <c r="E42" s="23">
        <v>4</v>
      </c>
      <c r="F42" s="23"/>
    </row>
    <row r="43" spans="1:6" s="2" customFormat="1" x14ac:dyDescent="0.25">
      <c r="A43" s="6" t="s">
        <v>20</v>
      </c>
      <c r="B43" s="23">
        <v>2193</v>
      </c>
      <c r="C43" s="23">
        <v>2295</v>
      </c>
      <c r="D43" s="21">
        <v>104.7</v>
      </c>
      <c r="E43" s="23">
        <v>102</v>
      </c>
      <c r="F43" s="23"/>
    </row>
    <row r="44" spans="1:6" s="2" customFormat="1" x14ac:dyDescent="0.25">
      <c r="A44" s="6" t="s">
        <v>64</v>
      </c>
      <c r="B44" s="23">
        <v>1287</v>
      </c>
      <c r="C44" s="23">
        <v>1288</v>
      </c>
      <c r="D44" s="21">
        <v>100.1</v>
      </c>
      <c r="E44" s="23">
        <v>1</v>
      </c>
      <c r="F44" s="23"/>
    </row>
    <row r="45" spans="1:6" s="2" customFormat="1" x14ac:dyDescent="0.25">
      <c r="A45" s="6"/>
      <c r="B45" s="23"/>
      <c r="C45" s="23"/>
      <c r="D45" s="21"/>
      <c r="E45" s="23"/>
      <c r="F45" s="23"/>
    </row>
    <row r="46" spans="1:6" s="2" customFormat="1" x14ac:dyDescent="0.25">
      <c r="A46" s="10" t="s">
        <v>66</v>
      </c>
      <c r="B46" s="22">
        <v>3368</v>
      </c>
      <c r="C46" s="22">
        <v>7242</v>
      </c>
      <c r="D46" s="20">
        <v>215</v>
      </c>
      <c r="E46" s="22">
        <v>3874</v>
      </c>
      <c r="F46" s="22"/>
    </row>
    <row r="47" spans="1:6" s="2" customFormat="1" x14ac:dyDescent="0.25">
      <c r="A47" s="6" t="s">
        <v>67</v>
      </c>
      <c r="B47" s="23">
        <v>2</v>
      </c>
      <c r="C47" s="23">
        <v>294</v>
      </c>
      <c r="D47" s="21">
        <v>14700</v>
      </c>
      <c r="E47" s="23">
        <v>292</v>
      </c>
      <c r="F47" s="23"/>
    </row>
    <row r="48" spans="1:6" s="2" customFormat="1" x14ac:dyDescent="0.25">
      <c r="A48" s="6" t="s">
        <v>68</v>
      </c>
      <c r="B48" s="23">
        <v>168</v>
      </c>
      <c r="C48" s="23">
        <v>744</v>
      </c>
      <c r="D48" s="21">
        <v>442.9</v>
      </c>
      <c r="E48" s="23">
        <v>576</v>
      </c>
      <c r="F48" s="23"/>
    </row>
    <row r="49" spans="1:6" s="2" customFormat="1" x14ac:dyDescent="0.25">
      <c r="A49" s="6" t="s">
        <v>69</v>
      </c>
      <c r="B49" s="23">
        <v>877</v>
      </c>
      <c r="C49" s="23">
        <v>1200</v>
      </c>
      <c r="D49" s="21">
        <v>136.80000000000001</v>
      </c>
      <c r="E49" s="23">
        <v>323</v>
      </c>
      <c r="F49" s="23"/>
    </row>
    <row r="50" spans="1:6" s="2" customFormat="1" x14ac:dyDescent="0.25">
      <c r="A50" s="6" t="s">
        <v>19</v>
      </c>
      <c r="B50" s="23">
        <v>933</v>
      </c>
      <c r="C50" s="23">
        <v>1801</v>
      </c>
      <c r="D50" s="21">
        <v>193</v>
      </c>
      <c r="E50" s="23">
        <v>868</v>
      </c>
      <c r="F50" s="23"/>
    </row>
    <row r="51" spans="1:6" s="2" customFormat="1" x14ac:dyDescent="0.25">
      <c r="A51" s="6" t="s">
        <v>70</v>
      </c>
      <c r="B51" s="23">
        <v>5</v>
      </c>
      <c r="C51" s="23">
        <v>152</v>
      </c>
      <c r="D51" s="21">
        <v>3040</v>
      </c>
      <c r="E51" s="23">
        <v>147</v>
      </c>
      <c r="F51" s="23"/>
    </row>
    <row r="52" spans="1:6" s="2" customFormat="1" x14ac:dyDescent="0.25">
      <c r="A52" s="6" t="s">
        <v>13</v>
      </c>
      <c r="B52" s="23">
        <v>360</v>
      </c>
      <c r="C52" s="23">
        <v>565</v>
      </c>
      <c r="D52" s="21">
        <v>156.9</v>
      </c>
      <c r="E52" s="23">
        <v>205</v>
      </c>
      <c r="F52" s="23"/>
    </row>
    <row r="53" spans="1:6" s="2" customFormat="1" x14ac:dyDescent="0.25">
      <c r="A53" s="6" t="s">
        <v>73</v>
      </c>
      <c r="B53" s="23">
        <v>1028</v>
      </c>
      <c r="C53" s="23">
        <v>1468</v>
      </c>
      <c r="D53" s="21">
        <v>142.80000000000001</v>
      </c>
      <c r="E53" s="23">
        <v>440</v>
      </c>
      <c r="F53" s="23"/>
    </row>
    <row r="54" spans="1:6" s="2" customFormat="1" x14ac:dyDescent="0.25">
      <c r="A54" s="6" t="s">
        <v>75</v>
      </c>
      <c r="B54" s="23" t="s">
        <v>2</v>
      </c>
      <c r="C54" s="23">
        <v>1170</v>
      </c>
      <c r="D54" s="21" t="s">
        <v>2</v>
      </c>
      <c r="E54" s="23">
        <v>1170</v>
      </c>
      <c r="F54" s="23"/>
    </row>
    <row r="55" spans="1:6" s="2" customFormat="1" x14ac:dyDescent="0.25">
      <c r="A55" s="6"/>
      <c r="B55" s="23"/>
      <c r="C55" s="23"/>
      <c r="D55" s="21"/>
      <c r="E55" s="23"/>
      <c r="F55" s="23"/>
    </row>
    <row r="56" spans="1:6" s="2" customFormat="1" x14ac:dyDescent="0.25">
      <c r="A56" s="10" t="s">
        <v>76</v>
      </c>
      <c r="B56" s="22">
        <v>7055</v>
      </c>
      <c r="C56" s="22">
        <v>7417</v>
      </c>
      <c r="D56" s="20">
        <v>105.1</v>
      </c>
      <c r="E56" s="22">
        <v>362</v>
      </c>
      <c r="F56" s="22"/>
    </row>
    <row r="57" spans="1:6" s="2" customFormat="1" x14ac:dyDescent="0.25">
      <c r="A57" s="6" t="s">
        <v>77</v>
      </c>
      <c r="B57" s="23">
        <v>766</v>
      </c>
      <c r="C57" s="23">
        <v>835</v>
      </c>
      <c r="D57" s="21">
        <v>109</v>
      </c>
      <c r="E57" s="23">
        <v>69</v>
      </c>
      <c r="F57" s="23"/>
    </row>
    <row r="58" spans="1:6" s="2" customFormat="1" x14ac:dyDescent="0.25">
      <c r="A58" s="6" t="s">
        <v>78</v>
      </c>
      <c r="B58" s="23">
        <v>755</v>
      </c>
      <c r="C58" s="23">
        <v>966</v>
      </c>
      <c r="D58" s="21">
        <v>127.9</v>
      </c>
      <c r="E58" s="23">
        <v>211</v>
      </c>
      <c r="F58" s="23"/>
    </row>
    <row r="59" spans="1:6" s="2" customFormat="1" x14ac:dyDescent="0.25">
      <c r="A59" s="6" t="s">
        <v>79</v>
      </c>
      <c r="B59" s="23">
        <v>1500</v>
      </c>
      <c r="C59" s="23">
        <v>623</v>
      </c>
      <c r="D59" s="21">
        <v>41.5</v>
      </c>
      <c r="E59" s="23">
        <v>-877</v>
      </c>
      <c r="F59" s="23"/>
    </row>
    <row r="60" spans="1:6" s="2" customFormat="1" x14ac:dyDescent="0.25">
      <c r="A60" s="6" t="s">
        <v>80</v>
      </c>
      <c r="B60" s="23">
        <v>4034</v>
      </c>
      <c r="C60" s="23">
        <v>4985</v>
      </c>
      <c r="D60" s="21">
        <v>123.6</v>
      </c>
      <c r="E60" s="23">
        <v>951</v>
      </c>
      <c r="F60" s="23"/>
    </row>
    <row r="61" spans="1:6" s="2" customFormat="1" x14ac:dyDescent="0.25">
      <c r="A61" s="6" t="s">
        <v>81</v>
      </c>
      <c r="B61" s="23" t="s">
        <v>2</v>
      </c>
      <c r="C61" s="23">
        <v>8</v>
      </c>
      <c r="D61" s="21" t="s">
        <v>2</v>
      </c>
      <c r="E61" s="23">
        <v>8</v>
      </c>
      <c r="F61" s="23"/>
    </row>
    <row r="62" spans="1:6" s="2" customFormat="1" x14ac:dyDescent="0.25">
      <c r="A62" s="6"/>
      <c r="B62" s="16"/>
      <c r="C62" s="16"/>
      <c r="D62" s="14"/>
      <c r="E62" s="16"/>
      <c r="F62" s="16"/>
    </row>
    <row r="63" spans="1:6" s="2" customFormat="1" x14ac:dyDescent="0.25">
      <c r="A63" s="10" t="s">
        <v>82</v>
      </c>
      <c r="B63" s="35">
        <v>19392</v>
      </c>
      <c r="C63" s="35">
        <v>15103</v>
      </c>
      <c r="D63" s="36">
        <v>77.900000000000006</v>
      </c>
      <c r="E63" s="35">
        <v>-4289</v>
      </c>
      <c r="F63" s="35"/>
    </row>
    <row r="64" spans="1:6" s="2" customFormat="1" x14ac:dyDescent="0.25">
      <c r="A64" s="6" t="s">
        <v>83</v>
      </c>
      <c r="B64" s="38">
        <v>1659</v>
      </c>
      <c r="C64" s="38">
        <v>1837</v>
      </c>
      <c r="D64" s="37">
        <v>110.7</v>
      </c>
      <c r="E64" s="38">
        <v>178</v>
      </c>
      <c r="F64" s="38"/>
    </row>
    <row r="65" spans="1:6" s="2" customFormat="1" x14ac:dyDescent="0.25">
      <c r="A65" s="6" t="s">
        <v>84</v>
      </c>
      <c r="B65" s="38">
        <v>5035</v>
      </c>
      <c r="C65" s="38">
        <v>3379.5</v>
      </c>
      <c r="D65" s="37">
        <v>67.099999999999994</v>
      </c>
      <c r="E65" s="38">
        <v>-1655.5</v>
      </c>
      <c r="F65" s="38"/>
    </row>
    <row r="66" spans="1:6" s="2" customFormat="1" x14ac:dyDescent="0.25">
      <c r="A66" s="6" t="s">
        <v>85</v>
      </c>
      <c r="B66" s="38">
        <v>2869</v>
      </c>
      <c r="C66" s="38">
        <v>1735</v>
      </c>
      <c r="D66" s="37">
        <v>60.5</v>
      </c>
      <c r="E66" s="38">
        <v>-1134</v>
      </c>
      <c r="F66" s="38"/>
    </row>
    <row r="67" spans="1:6" s="2" customFormat="1" x14ac:dyDescent="0.25">
      <c r="A67" s="6" t="s">
        <v>86</v>
      </c>
      <c r="B67" s="38">
        <v>761</v>
      </c>
      <c r="C67" s="38">
        <v>611</v>
      </c>
      <c r="D67" s="37">
        <v>80.3</v>
      </c>
      <c r="E67" s="38">
        <v>-150</v>
      </c>
      <c r="F67" s="38"/>
    </row>
    <row r="68" spans="1:6" s="2" customFormat="1" x14ac:dyDescent="0.25">
      <c r="A68" s="6" t="s">
        <v>87</v>
      </c>
      <c r="B68" s="38">
        <v>795</v>
      </c>
      <c r="C68" s="38">
        <v>669</v>
      </c>
      <c r="D68" s="37">
        <v>84.2</v>
      </c>
      <c r="E68" s="38">
        <v>-126</v>
      </c>
      <c r="F68" s="38"/>
    </row>
    <row r="69" spans="1:6" s="2" customFormat="1" x14ac:dyDescent="0.25">
      <c r="A69" s="6" t="s">
        <v>88</v>
      </c>
      <c r="B69" s="38">
        <v>1003</v>
      </c>
      <c r="C69" s="38">
        <v>1370</v>
      </c>
      <c r="D69" s="37">
        <v>136.6</v>
      </c>
      <c r="E69" s="38">
        <v>367</v>
      </c>
      <c r="F69" s="38"/>
    </row>
    <row r="70" spans="1:6" s="2" customFormat="1" x14ac:dyDescent="0.25">
      <c r="A70" s="6" t="s">
        <v>99</v>
      </c>
      <c r="B70" s="38">
        <v>15</v>
      </c>
      <c r="C70" s="38">
        <v>15</v>
      </c>
      <c r="D70" s="37">
        <v>100</v>
      </c>
      <c r="E70" s="23" t="s">
        <v>2</v>
      </c>
      <c r="F70" s="38"/>
    </row>
    <row r="71" spans="1:6" s="2" customFormat="1" x14ac:dyDescent="0.25">
      <c r="A71" s="6" t="s">
        <v>89</v>
      </c>
      <c r="B71" s="38">
        <v>6740</v>
      </c>
      <c r="C71" s="38">
        <v>5218</v>
      </c>
      <c r="D71" s="37">
        <v>77.400000000000006</v>
      </c>
      <c r="E71" s="38">
        <v>-1522</v>
      </c>
      <c r="F71" s="38"/>
    </row>
    <row r="72" spans="1:6" s="2" customFormat="1" x14ac:dyDescent="0.25">
      <c r="A72" s="6" t="s">
        <v>100</v>
      </c>
      <c r="B72" s="38">
        <v>451</v>
      </c>
      <c r="C72" s="38">
        <v>223</v>
      </c>
      <c r="D72" s="37">
        <v>49.2</v>
      </c>
      <c r="E72" s="38">
        <v>-229</v>
      </c>
      <c r="F72" s="38"/>
    </row>
    <row r="73" spans="1:6" s="2" customFormat="1" x14ac:dyDescent="0.25">
      <c r="A73" s="6" t="s">
        <v>95</v>
      </c>
      <c r="B73" s="38">
        <v>79</v>
      </c>
      <c r="C73" s="38">
        <v>60</v>
      </c>
      <c r="D73" s="37">
        <v>75.900000000000006</v>
      </c>
      <c r="E73" s="38">
        <v>-19</v>
      </c>
      <c r="F73" s="38"/>
    </row>
    <row r="74" spans="1:6" s="2" customFormat="1" x14ac:dyDescent="0.25">
      <c r="A74" s="6"/>
      <c r="B74" s="38"/>
      <c r="C74" s="38"/>
      <c r="D74" s="37"/>
      <c r="E74" s="38"/>
      <c r="F74" s="38"/>
    </row>
    <row r="75" spans="1:6" s="2" customFormat="1" x14ac:dyDescent="0.25">
      <c r="A75" s="10" t="s">
        <v>93</v>
      </c>
      <c r="B75" s="35">
        <v>187</v>
      </c>
      <c r="C75" s="35">
        <v>460.8</v>
      </c>
      <c r="D75" s="36">
        <v>246.4</v>
      </c>
      <c r="E75" s="35">
        <v>273.8</v>
      </c>
      <c r="F75" s="35"/>
    </row>
    <row r="76" spans="1:6" s="2" customFormat="1" x14ac:dyDescent="0.25">
      <c r="A76" s="6"/>
      <c r="B76" s="38"/>
      <c r="C76" s="38"/>
      <c r="D76" s="37"/>
      <c r="E76" s="38"/>
      <c r="F76" s="38"/>
    </row>
    <row r="77" spans="1:6" s="2" customFormat="1" x14ac:dyDescent="0.25">
      <c r="A77" s="10" t="s">
        <v>94</v>
      </c>
      <c r="B77" s="35">
        <v>353</v>
      </c>
      <c r="C77" s="35">
        <v>221</v>
      </c>
      <c r="D77" s="36">
        <v>62.6</v>
      </c>
      <c r="E77" s="35">
        <v>-132</v>
      </c>
      <c r="F77" s="35"/>
    </row>
  </sheetData>
  <mergeCells count="5">
    <mergeCell ref="A3:E3"/>
    <mergeCell ref="A6:A7"/>
    <mergeCell ref="B6:C6"/>
    <mergeCell ref="D6:E6"/>
    <mergeCell ref="A4:E4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16" workbookViewId="0">
      <selection activeCell="D47" sqref="D47"/>
    </sheetView>
  </sheetViews>
  <sheetFormatPr defaultRowHeight="13.2" x14ac:dyDescent="0.25"/>
  <cols>
    <col min="1" max="1" width="27" customWidth="1"/>
    <col min="2" max="2" width="11.554687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s="2" customFormat="1" ht="13.8" x14ac:dyDescent="0.25">
      <c r="A3" s="78" t="s">
        <v>126</v>
      </c>
      <c r="B3" s="78"/>
      <c r="C3" s="78"/>
      <c r="D3" s="78"/>
      <c r="E3" s="78"/>
      <c r="F3" s="47"/>
    </row>
    <row r="4" spans="1:6" s="2" customFormat="1" ht="13.8" x14ac:dyDescent="0.25">
      <c r="A4" s="78" t="s">
        <v>125</v>
      </c>
      <c r="B4" s="78"/>
      <c r="C4" s="78"/>
      <c r="D4" s="78"/>
      <c r="E4" s="47"/>
      <c r="F4" s="47"/>
    </row>
    <row r="5" spans="1:6" s="2" customFormat="1" ht="13.8" x14ac:dyDescent="0.25">
      <c r="A5" s="47"/>
      <c r="B5" s="47"/>
      <c r="C5" s="47"/>
      <c r="D5" s="47"/>
      <c r="E5" s="3" t="s">
        <v>21</v>
      </c>
      <c r="F5" s="3"/>
    </row>
    <row r="6" spans="1:6" s="2" customFormat="1" ht="44.4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2" customForma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2" customFormat="1" x14ac:dyDescent="0.25">
      <c r="A9" s="11"/>
      <c r="B9" s="7"/>
      <c r="C9" s="7"/>
      <c r="D9" s="7"/>
      <c r="E9" s="7"/>
      <c r="F9" s="7"/>
    </row>
    <row r="10" spans="1:6" s="2" customFormat="1" x14ac:dyDescent="0.25">
      <c r="A10" s="10" t="s">
        <v>96</v>
      </c>
      <c r="B10" s="44">
        <v>15257</v>
      </c>
      <c r="C10" s="44">
        <v>12727</v>
      </c>
      <c r="D10" s="20">
        <v>83.4</v>
      </c>
      <c r="E10" s="44">
        <v>-2530</v>
      </c>
      <c r="F10" s="44"/>
    </row>
    <row r="11" spans="1:6" s="2" customFormat="1" x14ac:dyDescent="0.25">
      <c r="A11" s="10"/>
      <c r="B11" s="44"/>
      <c r="C11" s="44"/>
      <c r="D11" s="20"/>
      <c r="E11" s="44"/>
      <c r="F11" s="44"/>
    </row>
    <row r="12" spans="1:6" s="2" customFormat="1" x14ac:dyDescent="0.25">
      <c r="A12" s="10" t="s">
        <v>25</v>
      </c>
      <c r="B12" s="44">
        <v>2588</v>
      </c>
      <c r="C12" s="44">
        <v>1978</v>
      </c>
      <c r="D12" s="20">
        <v>76.400000000000006</v>
      </c>
      <c r="E12" s="44">
        <v>-610</v>
      </c>
      <c r="F12" s="44"/>
    </row>
    <row r="13" spans="1:6" s="2" customFormat="1" x14ac:dyDescent="0.25">
      <c r="A13" s="6" t="s">
        <v>27</v>
      </c>
      <c r="B13" s="31">
        <v>2479</v>
      </c>
      <c r="C13" s="31">
        <v>1978</v>
      </c>
      <c r="D13" s="21">
        <v>79.8</v>
      </c>
      <c r="E13" s="31">
        <v>-501</v>
      </c>
      <c r="F13" s="31"/>
    </row>
    <row r="14" spans="1:6" s="2" customFormat="1" x14ac:dyDescent="0.25">
      <c r="A14" s="6" t="s">
        <v>28</v>
      </c>
      <c r="B14" s="31">
        <v>109</v>
      </c>
      <c r="C14" s="31" t="s">
        <v>2</v>
      </c>
      <c r="D14" s="21" t="s">
        <v>2</v>
      </c>
      <c r="E14" s="31">
        <v>-109</v>
      </c>
      <c r="F14" s="31"/>
    </row>
    <row r="15" spans="1:6" s="2" customFormat="1" x14ac:dyDescent="0.25">
      <c r="A15" s="6"/>
      <c r="B15" s="31"/>
      <c r="C15" s="31"/>
      <c r="D15" s="21"/>
      <c r="E15" s="31"/>
      <c r="F15" s="31"/>
    </row>
    <row r="16" spans="1:6" s="2" customFormat="1" x14ac:dyDescent="0.25">
      <c r="A16" s="10" t="s">
        <v>35</v>
      </c>
      <c r="B16" s="44">
        <v>53</v>
      </c>
      <c r="C16" s="44">
        <v>45</v>
      </c>
      <c r="D16" s="20">
        <v>84.9</v>
      </c>
      <c r="E16" s="44">
        <v>-8</v>
      </c>
      <c r="F16" s="44"/>
    </row>
    <row r="17" spans="1:6" s="2" customFormat="1" x14ac:dyDescent="0.25">
      <c r="A17" s="6" t="s">
        <v>44</v>
      </c>
      <c r="B17" s="31" t="s">
        <v>2</v>
      </c>
      <c r="C17" s="31">
        <v>45</v>
      </c>
      <c r="D17" s="21" t="s">
        <v>2</v>
      </c>
      <c r="E17" s="31">
        <v>45</v>
      </c>
      <c r="F17" s="31"/>
    </row>
    <row r="18" spans="1:6" s="2" customFormat="1" x14ac:dyDescent="0.25">
      <c r="A18" s="6" t="s">
        <v>47</v>
      </c>
      <c r="B18" s="31">
        <v>53</v>
      </c>
      <c r="C18" s="31" t="s">
        <v>2</v>
      </c>
      <c r="D18" s="21" t="s">
        <v>2</v>
      </c>
      <c r="E18" s="31">
        <v>-53</v>
      </c>
      <c r="F18" s="31"/>
    </row>
    <row r="19" spans="1:6" s="2" customFormat="1" x14ac:dyDescent="0.25">
      <c r="A19" s="6"/>
      <c r="B19" s="31"/>
      <c r="C19" s="31"/>
      <c r="D19" s="21"/>
      <c r="E19" s="31"/>
      <c r="F19" s="31"/>
    </row>
    <row r="20" spans="1:6" s="2" customFormat="1" x14ac:dyDescent="0.25">
      <c r="A20" s="10" t="s">
        <v>51</v>
      </c>
      <c r="B20" s="44">
        <v>348</v>
      </c>
      <c r="C20" s="44">
        <v>359</v>
      </c>
      <c r="D20" s="20">
        <v>103.2</v>
      </c>
      <c r="E20" s="44">
        <v>11</v>
      </c>
      <c r="F20" s="44"/>
    </row>
    <row r="21" spans="1:6" s="2" customFormat="1" x14ac:dyDescent="0.25">
      <c r="A21" s="6" t="s">
        <v>52</v>
      </c>
      <c r="B21" s="31">
        <v>136</v>
      </c>
      <c r="C21" s="31">
        <v>139</v>
      </c>
      <c r="D21" s="21">
        <v>102.2</v>
      </c>
      <c r="E21" s="31">
        <v>3</v>
      </c>
      <c r="F21" s="31"/>
    </row>
    <row r="22" spans="1:6" s="2" customFormat="1" x14ac:dyDescent="0.25">
      <c r="A22" s="6" t="s">
        <v>53</v>
      </c>
      <c r="B22" s="31">
        <v>72</v>
      </c>
      <c r="C22" s="31">
        <v>72</v>
      </c>
      <c r="D22" s="21">
        <v>100</v>
      </c>
      <c r="E22" s="31" t="s">
        <v>2</v>
      </c>
      <c r="F22" s="31"/>
    </row>
    <row r="23" spans="1:6" s="2" customFormat="1" x14ac:dyDescent="0.25">
      <c r="A23" s="6" t="s">
        <v>56</v>
      </c>
      <c r="B23" s="31">
        <v>140</v>
      </c>
      <c r="C23" s="31">
        <v>148</v>
      </c>
      <c r="D23" s="21">
        <v>105.7</v>
      </c>
      <c r="E23" s="31">
        <v>8</v>
      </c>
      <c r="F23" s="31"/>
    </row>
    <row r="24" spans="1:6" s="2" customFormat="1" x14ac:dyDescent="0.25">
      <c r="A24" s="6"/>
      <c r="B24" s="31"/>
      <c r="C24" s="31"/>
      <c r="D24" s="21"/>
      <c r="E24" s="31"/>
      <c r="F24" s="31"/>
    </row>
    <row r="25" spans="1:6" s="2" customFormat="1" x14ac:dyDescent="0.25">
      <c r="A25" s="10" t="s">
        <v>60</v>
      </c>
      <c r="B25" s="44">
        <v>9423</v>
      </c>
      <c r="C25" s="44">
        <v>7052</v>
      </c>
      <c r="D25" s="20">
        <v>74.8</v>
      </c>
      <c r="E25" s="44">
        <v>-2371</v>
      </c>
      <c r="F25" s="44"/>
    </row>
    <row r="26" spans="1:6" s="2" customFormat="1" x14ac:dyDescent="0.25">
      <c r="A26" s="6" t="s">
        <v>62</v>
      </c>
      <c r="B26" s="31">
        <v>16</v>
      </c>
      <c r="C26" s="31" t="s">
        <v>2</v>
      </c>
      <c r="D26" s="21" t="s">
        <v>2</v>
      </c>
      <c r="E26" s="31">
        <v>-16</v>
      </c>
      <c r="F26" s="31"/>
    </row>
    <row r="27" spans="1:6" s="2" customFormat="1" x14ac:dyDescent="0.25">
      <c r="A27" s="6" t="s">
        <v>63</v>
      </c>
      <c r="B27" s="31">
        <v>5835</v>
      </c>
      <c r="C27" s="31">
        <v>4282</v>
      </c>
      <c r="D27" s="21">
        <v>73.400000000000006</v>
      </c>
      <c r="E27" s="31">
        <v>-1553</v>
      </c>
      <c r="F27" s="31"/>
    </row>
    <row r="28" spans="1:6" s="2" customFormat="1" x14ac:dyDescent="0.25">
      <c r="A28" s="6" t="s">
        <v>20</v>
      </c>
      <c r="B28" s="31">
        <v>918</v>
      </c>
      <c r="C28" s="31">
        <v>934</v>
      </c>
      <c r="D28" s="21">
        <v>101.7</v>
      </c>
      <c r="E28" s="31">
        <v>16</v>
      </c>
      <c r="F28" s="31"/>
    </row>
    <row r="29" spans="1:6" s="2" customFormat="1" x14ac:dyDescent="0.25">
      <c r="A29" s="6" t="s">
        <v>64</v>
      </c>
      <c r="B29" s="31">
        <v>2644</v>
      </c>
      <c r="C29" s="31">
        <v>1836</v>
      </c>
      <c r="D29" s="21">
        <v>69.400000000000006</v>
      </c>
      <c r="E29" s="31">
        <v>-808</v>
      </c>
      <c r="F29" s="31"/>
    </row>
    <row r="30" spans="1:6" s="2" customFormat="1" x14ac:dyDescent="0.25">
      <c r="A30" s="6" t="s">
        <v>65</v>
      </c>
      <c r="B30" s="44">
        <v>10</v>
      </c>
      <c r="C30" s="44" t="s">
        <v>2</v>
      </c>
      <c r="D30" s="20" t="s">
        <v>2</v>
      </c>
      <c r="E30" s="44">
        <v>-10</v>
      </c>
      <c r="F30" s="44"/>
    </row>
    <row r="31" spans="1:6" s="2" customFormat="1" x14ac:dyDescent="0.25">
      <c r="A31" s="10"/>
      <c r="B31" s="44"/>
      <c r="C31" s="44"/>
      <c r="D31" s="20"/>
      <c r="E31" s="44"/>
      <c r="F31" s="44"/>
    </row>
    <row r="32" spans="1:6" s="2" customFormat="1" x14ac:dyDescent="0.25">
      <c r="A32" s="10" t="s">
        <v>66</v>
      </c>
      <c r="B32" s="44">
        <v>2644</v>
      </c>
      <c r="C32" s="44">
        <v>2803</v>
      </c>
      <c r="D32" s="20">
        <v>106</v>
      </c>
      <c r="E32" s="44">
        <v>159</v>
      </c>
      <c r="F32" s="44"/>
    </row>
    <row r="33" spans="1:6" s="2" customFormat="1" x14ac:dyDescent="0.25">
      <c r="A33" s="6" t="s">
        <v>67</v>
      </c>
      <c r="B33" s="31">
        <v>1946</v>
      </c>
      <c r="C33" s="31">
        <v>2058</v>
      </c>
      <c r="D33" s="21">
        <v>105.8</v>
      </c>
      <c r="E33" s="31">
        <v>112</v>
      </c>
      <c r="F33" s="31"/>
    </row>
    <row r="34" spans="1:6" s="2" customFormat="1" x14ac:dyDescent="0.25">
      <c r="A34" s="6" t="s">
        <v>75</v>
      </c>
      <c r="B34" s="31">
        <v>698</v>
      </c>
      <c r="C34" s="31">
        <v>745</v>
      </c>
      <c r="D34" s="21">
        <v>106.7</v>
      </c>
      <c r="E34" s="31">
        <v>47</v>
      </c>
      <c r="F34" s="31"/>
    </row>
    <row r="35" spans="1:6" s="2" customFormat="1" x14ac:dyDescent="0.25">
      <c r="A35" s="6"/>
      <c r="B35" s="31"/>
      <c r="C35" s="31"/>
      <c r="D35" s="21"/>
      <c r="E35" s="31"/>
      <c r="F35" s="31"/>
    </row>
    <row r="36" spans="1:6" s="2" customFormat="1" x14ac:dyDescent="0.25">
      <c r="A36" s="10" t="s">
        <v>82</v>
      </c>
      <c r="B36" s="44">
        <v>195</v>
      </c>
      <c r="C36" s="44">
        <v>474</v>
      </c>
      <c r="D36" s="20">
        <v>243.1</v>
      </c>
      <c r="E36" s="44">
        <v>279</v>
      </c>
      <c r="F36" s="44"/>
    </row>
    <row r="37" spans="1:6" s="2" customFormat="1" x14ac:dyDescent="0.25">
      <c r="A37" s="6" t="s">
        <v>83</v>
      </c>
      <c r="B37" s="31">
        <v>20</v>
      </c>
      <c r="C37" s="31" t="s">
        <v>2</v>
      </c>
      <c r="D37" s="21" t="s">
        <v>2</v>
      </c>
      <c r="E37" s="31">
        <v>-20</v>
      </c>
      <c r="F37" s="31"/>
    </row>
    <row r="38" spans="1:6" s="2" customFormat="1" x14ac:dyDescent="0.25">
      <c r="A38" s="6" t="s">
        <v>88</v>
      </c>
      <c r="B38" s="31">
        <v>30</v>
      </c>
      <c r="C38" s="31" t="s">
        <v>2</v>
      </c>
      <c r="D38" s="21" t="s">
        <v>2</v>
      </c>
      <c r="E38" s="31">
        <v>-30</v>
      </c>
      <c r="F38" s="31"/>
    </row>
    <row r="39" spans="1:6" s="2" customFormat="1" x14ac:dyDescent="0.25">
      <c r="A39" s="6" t="s">
        <v>89</v>
      </c>
      <c r="B39" s="31">
        <v>145</v>
      </c>
      <c r="C39" s="31">
        <v>474</v>
      </c>
      <c r="D39" s="21">
        <v>326.89999999999998</v>
      </c>
      <c r="E39" s="31">
        <v>329</v>
      </c>
      <c r="F39" s="31"/>
    </row>
    <row r="40" spans="1:6" s="2" customFormat="1" x14ac:dyDescent="0.25">
      <c r="A40" s="6"/>
      <c r="B40" s="31"/>
      <c r="C40" s="31"/>
      <c r="D40" s="21"/>
      <c r="E40" s="31"/>
      <c r="F40" s="31"/>
    </row>
    <row r="41" spans="1:6" s="2" customFormat="1" x14ac:dyDescent="0.25">
      <c r="A41" s="10" t="s">
        <v>93</v>
      </c>
      <c r="B41" s="44">
        <v>6</v>
      </c>
      <c r="C41" s="44">
        <v>16</v>
      </c>
      <c r="D41" s="20">
        <v>266.7</v>
      </c>
      <c r="E41" s="44">
        <v>10</v>
      </c>
      <c r="F41" s="44"/>
    </row>
    <row r="42" spans="1:6" s="2" customFormat="1" x14ac:dyDescent="0.25">
      <c r="B42" s="3"/>
      <c r="C42" s="3"/>
      <c r="D42" s="3"/>
      <c r="E42" s="3"/>
      <c r="F42" s="3"/>
    </row>
  </sheetData>
  <mergeCells count="5"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workbookViewId="0">
      <selection activeCell="A30" sqref="A30:E30"/>
    </sheetView>
  </sheetViews>
  <sheetFormatPr defaultRowHeight="13.2" x14ac:dyDescent="0.25"/>
  <cols>
    <col min="1" max="1" width="26.6640625" customWidth="1"/>
  </cols>
  <sheetData>
    <row r="1" spans="1:6" x14ac:dyDescent="0.25">
      <c r="A1" s="65" t="s">
        <v>203</v>
      </c>
    </row>
    <row r="2" spans="1:6" x14ac:dyDescent="0.25">
      <c r="A2" s="65" t="s">
        <v>204</v>
      </c>
    </row>
    <row r="3" spans="1:6" s="2" customFormat="1" ht="14.4" x14ac:dyDescent="0.3">
      <c r="A3" s="78" t="s">
        <v>128</v>
      </c>
      <c r="B3" s="78"/>
      <c r="C3" s="78"/>
      <c r="D3" s="78"/>
      <c r="E3" s="78"/>
      <c r="F3" s="47"/>
    </row>
    <row r="4" spans="1:6" s="2" customFormat="1" ht="13.8" x14ac:dyDescent="0.25">
      <c r="A4" s="78" t="s">
        <v>127</v>
      </c>
      <c r="B4" s="78"/>
      <c r="C4" s="78"/>
      <c r="D4" s="78"/>
      <c r="E4" s="47"/>
      <c r="F4" s="47"/>
    </row>
    <row r="5" spans="1:6" s="2" customFormat="1" ht="13.8" x14ac:dyDescent="0.25">
      <c r="A5" s="47"/>
      <c r="B5" s="47"/>
      <c r="C5" s="47"/>
      <c r="D5" s="47"/>
      <c r="E5" s="3" t="s">
        <v>21</v>
      </c>
      <c r="F5" s="3"/>
    </row>
    <row r="6" spans="1:6" s="2" customFormat="1" ht="39" customHeight="1" x14ac:dyDescent="0.25">
      <c r="A6" s="79" t="s">
        <v>22</v>
      </c>
      <c r="B6" s="81" t="s">
        <v>23</v>
      </c>
      <c r="C6" s="82"/>
      <c r="D6" s="81" t="s">
        <v>103</v>
      </c>
      <c r="E6" s="82"/>
      <c r="F6" s="45"/>
    </row>
    <row r="7" spans="1:6" s="2" customFormat="1" ht="12.6" customHeight="1" x14ac:dyDescent="0.25">
      <c r="A7" s="80"/>
      <c r="B7" s="26" t="s">
        <v>24</v>
      </c>
      <c r="C7" s="27" t="s">
        <v>33</v>
      </c>
      <c r="D7" s="26" t="s">
        <v>0</v>
      </c>
      <c r="E7" s="28" t="s">
        <v>1</v>
      </c>
      <c r="F7" s="27"/>
    </row>
    <row r="8" spans="1:6" s="2" customFormat="1" x14ac:dyDescent="0.25">
      <c r="A8" s="4"/>
      <c r="B8" s="8">
        <v>1</v>
      </c>
      <c r="C8" s="29">
        <v>2</v>
      </c>
      <c r="D8" s="29">
        <v>3</v>
      </c>
      <c r="E8" s="29">
        <v>4</v>
      </c>
      <c r="F8" s="30"/>
    </row>
    <row r="9" spans="1:6" s="2" customFormat="1" x14ac:dyDescent="0.25">
      <c r="A9" s="11"/>
      <c r="B9" s="7"/>
      <c r="C9" s="7"/>
      <c r="D9" s="7"/>
      <c r="E9" s="7"/>
      <c r="F9" s="7"/>
    </row>
    <row r="10" spans="1:6" s="2" customFormat="1" ht="26.4" x14ac:dyDescent="0.25">
      <c r="A10" s="10" t="s">
        <v>96</v>
      </c>
      <c r="B10" s="22">
        <v>35.5</v>
      </c>
      <c r="C10" s="22">
        <v>514</v>
      </c>
      <c r="D10" s="20">
        <v>1447.9</v>
      </c>
      <c r="E10" s="22">
        <v>478.5</v>
      </c>
      <c r="F10" s="22"/>
    </row>
    <row r="11" spans="1:6" s="2" customFormat="1" x14ac:dyDescent="0.25">
      <c r="A11" s="6"/>
      <c r="B11" s="22"/>
      <c r="C11" s="22"/>
      <c r="D11" s="20"/>
      <c r="E11" s="22"/>
      <c r="F11" s="22"/>
    </row>
    <row r="12" spans="1:6" s="2" customFormat="1" x14ac:dyDescent="0.25">
      <c r="A12" s="10" t="s">
        <v>51</v>
      </c>
      <c r="B12" s="22">
        <v>4</v>
      </c>
      <c r="C12" s="22">
        <v>393</v>
      </c>
      <c r="D12" s="20">
        <v>9825</v>
      </c>
      <c r="E12" s="22">
        <v>389</v>
      </c>
      <c r="F12" s="22"/>
    </row>
    <row r="13" spans="1:6" s="2" customFormat="1" x14ac:dyDescent="0.25">
      <c r="A13" s="6" t="s">
        <v>52</v>
      </c>
      <c r="B13" s="23" t="s">
        <v>2</v>
      </c>
      <c r="C13" s="23">
        <v>248</v>
      </c>
      <c r="D13" s="21" t="s">
        <v>2</v>
      </c>
      <c r="E13" s="23">
        <v>248</v>
      </c>
      <c r="F13" s="23"/>
    </row>
    <row r="14" spans="1:6" s="2" customFormat="1" x14ac:dyDescent="0.25">
      <c r="A14" s="6" t="s">
        <v>53</v>
      </c>
      <c r="B14" s="23" t="s">
        <v>2</v>
      </c>
      <c r="C14" s="23">
        <v>140</v>
      </c>
      <c r="D14" s="21" t="s">
        <v>2</v>
      </c>
      <c r="E14" s="23">
        <v>140</v>
      </c>
      <c r="F14" s="23"/>
    </row>
    <row r="15" spans="1:6" s="2" customFormat="1" x14ac:dyDescent="0.25">
      <c r="A15" s="6" t="s">
        <v>57</v>
      </c>
      <c r="B15" s="23">
        <v>4</v>
      </c>
      <c r="C15" s="23">
        <v>5</v>
      </c>
      <c r="D15" s="21">
        <v>125</v>
      </c>
      <c r="E15" s="23">
        <v>1</v>
      </c>
      <c r="F15" s="23"/>
    </row>
    <row r="16" spans="1:6" s="2" customFormat="1" x14ac:dyDescent="0.25">
      <c r="A16" s="6"/>
      <c r="B16" s="23"/>
      <c r="C16" s="23"/>
      <c r="D16" s="21"/>
      <c r="E16" s="23"/>
      <c r="F16" s="23"/>
    </row>
    <row r="17" spans="1:10" s="2" customFormat="1" x14ac:dyDescent="0.25">
      <c r="A17" s="10" t="s">
        <v>60</v>
      </c>
      <c r="B17" s="22">
        <v>13.5</v>
      </c>
      <c r="C17" s="22" t="s">
        <v>2</v>
      </c>
      <c r="D17" s="20" t="s">
        <v>2</v>
      </c>
      <c r="E17" s="22">
        <v>-13.5</v>
      </c>
      <c r="F17" s="22"/>
    </row>
    <row r="18" spans="1:10" s="2" customFormat="1" x14ac:dyDescent="0.25">
      <c r="A18" s="6" t="s">
        <v>20</v>
      </c>
      <c r="B18" s="23">
        <v>13.5</v>
      </c>
      <c r="C18" s="23" t="s">
        <v>2</v>
      </c>
      <c r="D18" s="21" t="s">
        <v>2</v>
      </c>
      <c r="E18" s="23">
        <v>-13.5</v>
      </c>
      <c r="F18" s="23"/>
    </row>
    <row r="19" spans="1:10" s="2" customFormat="1" x14ac:dyDescent="0.25">
      <c r="A19" s="6"/>
      <c r="B19" s="23"/>
      <c r="C19" s="23"/>
      <c r="D19" s="21"/>
      <c r="E19" s="23"/>
      <c r="F19" s="23"/>
    </row>
    <row r="20" spans="1:10" s="2" customFormat="1" x14ac:dyDescent="0.25">
      <c r="A20" s="10" t="s">
        <v>82</v>
      </c>
      <c r="B20" s="22">
        <v>18</v>
      </c>
      <c r="C20" s="22">
        <v>121</v>
      </c>
      <c r="D20" s="20">
        <v>672.2</v>
      </c>
      <c r="E20" s="22">
        <v>103</v>
      </c>
      <c r="F20" s="22"/>
    </row>
    <row r="21" spans="1:10" s="2" customFormat="1" x14ac:dyDescent="0.25">
      <c r="A21" s="6" t="s">
        <v>84</v>
      </c>
      <c r="B21" s="23">
        <v>10</v>
      </c>
      <c r="C21" s="23">
        <v>100</v>
      </c>
      <c r="D21" s="21">
        <v>1000</v>
      </c>
      <c r="E21" s="23">
        <v>90</v>
      </c>
      <c r="F21" s="23"/>
    </row>
    <row r="22" spans="1:10" s="2" customFormat="1" x14ac:dyDescent="0.25">
      <c r="A22" s="6" t="s">
        <v>85</v>
      </c>
      <c r="B22" s="23" t="s">
        <v>2</v>
      </c>
      <c r="C22" s="23">
        <v>5</v>
      </c>
      <c r="D22" s="21" t="s">
        <v>2</v>
      </c>
      <c r="E22" s="23">
        <v>5</v>
      </c>
      <c r="F22" s="23"/>
    </row>
    <row r="23" spans="1:10" s="2" customFormat="1" x14ac:dyDescent="0.25">
      <c r="A23" s="6" t="s">
        <v>86</v>
      </c>
      <c r="B23" s="23">
        <v>2</v>
      </c>
      <c r="C23" s="23">
        <v>2</v>
      </c>
      <c r="D23" s="21">
        <v>100</v>
      </c>
      <c r="E23" s="23" t="s">
        <v>2</v>
      </c>
      <c r="F23" s="23"/>
    </row>
    <row r="24" spans="1:10" s="2" customFormat="1" x14ac:dyDescent="0.25">
      <c r="A24" s="6" t="s">
        <v>87</v>
      </c>
      <c r="B24" s="23">
        <v>1</v>
      </c>
      <c r="C24" s="23" t="s">
        <v>2</v>
      </c>
      <c r="D24" s="21" t="s">
        <v>2</v>
      </c>
      <c r="E24" s="23">
        <v>-1</v>
      </c>
      <c r="F24" s="23"/>
    </row>
    <row r="25" spans="1:10" s="2" customFormat="1" x14ac:dyDescent="0.25">
      <c r="A25" s="6" t="s">
        <v>89</v>
      </c>
      <c r="B25" s="23">
        <v>5</v>
      </c>
      <c r="C25" s="23">
        <v>8</v>
      </c>
      <c r="D25" s="21">
        <v>160</v>
      </c>
      <c r="E25" s="23">
        <v>3</v>
      </c>
      <c r="F25" s="23"/>
    </row>
    <row r="26" spans="1:10" s="2" customFormat="1" x14ac:dyDescent="0.25">
      <c r="A26" s="6" t="s">
        <v>100</v>
      </c>
      <c r="B26" s="23" t="s">
        <v>2</v>
      </c>
      <c r="C26" s="23">
        <v>6</v>
      </c>
      <c r="D26" s="21" t="s">
        <v>2</v>
      </c>
      <c r="E26" s="23">
        <v>6</v>
      </c>
      <c r="F26" s="23"/>
    </row>
    <row r="27" spans="1:10" s="2" customFormat="1" x14ac:dyDescent="0.25">
      <c r="B27" s="3"/>
      <c r="C27" s="3"/>
      <c r="D27" s="19"/>
      <c r="E27" s="3"/>
      <c r="F27" s="3"/>
    </row>
    <row r="28" spans="1:10" s="2" customFormat="1" ht="42.6" customHeight="1" x14ac:dyDescent="0.25">
      <c r="A28" s="91" t="s">
        <v>316</v>
      </c>
      <c r="B28" s="91"/>
      <c r="C28" s="91"/>
      <c r="D28" s="91"/>
      <c r="E28" s="91"/>
      <c r="F28" s="3"/>
    </row>
    <row r="29" spans="1:10" s="2" customFormat="1" x14ac:dyDescent="0.25">
      <c r="F29" s="3"/>
    </row>
    <row r="30" spans="1:10" s="2" customFormat="1" ht="28.95" customHeight="1" x14ac:dyDescent="0.25">
      <c r="A30" s="92" t="s">
        <v>317</v>
      </c>
      <c r="B30" s="92"/>
      <c r="C30" s="92"/>
      <c r="D30" s="92"/>
      <c r="E30" s="92"/>
      <c r="F30" s="87"/>
      <c r="G30" s="87"/>
      <c r="H30" s="87"/>
      <c r="I30" s="87"/>
      <c r="J30" s="87"/>
    </row>
    <row r="39" spans="1:5" ht="15.6" x14ac:dyDescent="0.3">
      <c r="A39" s="74" t="s">
        <v>324</v>
      </c>
      <c r="B39" s="74"/>
      <c r="C39" s="90" t="s">
        <v>325</v>
      </c>
      <c r="D39" s="90"/>
      <c r="E39" s="90"/>
    </row>
    <row r="40" spans="1:5" x14ac:dyDescent="0.25">
      <c r="A40" s="2"/>
      <c r="B40" s="2"/>
      <c r="C40" s="2"/>
      <c r="D40" s="2"/>
      <c r="E40" s="2"/>
    </row>
    <row r="45" spans="1:5" x14ac:dyDescent="0.25">
      <c r="A45" s="2" t="s">
        <v>326</v>
      </c>
      <c r="B45" s="2"/>
    </row>
    <row r="46" spans="1:5" x14ac:dyDescent="0.25">
      <c r="A46" s="2" t="s">
        <v>327</v>
      </c>
      <c r="B46" s="2"/>
    </row>
    <row r="47" spans="1:5" x14ac:dyDescent="0.25">
      <c r="A47" s="2" t="s">
        <v>328</v>
      </c>
      <c r="B47" s="2"/>
    </row>
    <row r="48" spans="1:5" x14ac:dyDescent="0.25">
      <c r="A48" s="2" t="s">
        <v>329</v>
      </c>
      <c r="B48" s="2"/>
    </row>
  </sheetData>
  <mergeCells count="9">
    <mergeCell ref="C39:E39"/>
    <mergeCell ref="A28:E28"/>
    <mergeCell ref="A30:E30"/>
    <mergeCell ref="F30:J30"/>
    <mergeCell ref="A3:E3"/>
    <mergeCell ref="A4:D4"/>
    <mergeCell ref="A6:A7"/>
    <mergeCell ref="B6:C6"/>
    <mergeCell ref="D6:E6"/>
  </mergeCells>
  <hyperlinks>
    <hyperlink ref="A1:A2" location="содержание!A1" display="Мазмуну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34</vt:i4>
      </vt:variant>
      <vt:variant>
        <vt:lpstr>Именованные диапазоны</vt:lpstr>
      </vt:variant>
      <vt:variant>
        <vt:i4>1</vt:i4>
      </vt:variant>
    </vt:vector>
  </HeadingPairs>
  <TitlesOfParts>
    <vt:vector size="35" baseType="lpstr">
      <vt:lpstr>титул</vt:lpstr>
      <vt:lpstr>содержание</vt:lpstr>
      <vt:lpstr>1 таб</vt:lpstr>
      <vt:lpstr>2 таб</vt:lpstr>
      <vt:lpstr>3 таб</vt:lpstr>
      <vt:lpstr>4 таб</vt:lpstr>
      <vt:lpstr>5 таб</vt:lpstr>
      <vt:lpstr>6 таб</vt:lpstr>
      <vt:lpstr>7 таб</vt:lpstr>
      <vt:lpstr>8 таб</vt:lpstr>
      <vt:lpstr>9 таб</vt:lpstr>
      <vt:lpstr>10 таб</vt:lpstr>
      <vt:lpstr>11 таб</vt:lpstr>
      <vt:lpstr>12 таб</vt:lpstr>
      <vt:lpstr>13 таб</vt:lpstr>
      <vt:lpstr>14 таб</vt:lpstr>
      <vt:lpstr>15 таб</vt:lpstr>
      <vt:lpstr>16 таб</vt:lpstr>
      <vt:lpstr>17 таб</vt:lpstr>
      <vt:lpstr>18 таб</vt:lpstr>
      <vt:lpstr>19 таб</vt:lpstr>
      <vt:lpstr>20 таб</vt:lpstr>
      <vt:lpstr>21 таб</vt:lpstr>
      <vt:lpstr>22 таб</vt:lpstr>
      <vt:lpstr>23 таб</vt:lpstr>
      <vt:lpstr>24 таб</vt:lpstr>
      <vt:lpstr>25 таб</vt:lpstr>
      <vt:lpstr>26 таб</vt:lpstr>
      <vt:lpstr>27 таб</vt:lpstr>
      <vt:lpstr>28 таб</vt:lpstr>
      <vt:lpstr>29 таб</vt:lpstr>
      <vt:lpstr>30 таб</vt:lpstr>
      <vt:lpstr>31 таб</vt:lpstr>
      <vt:lpstr>32 таб</vt:lpstr>
      <vt:lpstr>титул!_Hlk174017939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216-NSC</dc:creator>
  <cp:lastModifiedBy>VIsmanova</cp:lastModifiedBy>
  <cp:lastPrinted>2011-05-18T04:40:18Z</cp:lastPrinted>
  <dcterms:created xsi:type="dcterms:W3CDTF">2009-04-03T09:12:46Z</dcterms:created>
  <dcterms:modified xsi:type="dcterms:W3CDTF">2025-08-06T02:54:04Z</dcterms:modified>
</cp:coreProperties>
</file>